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chel\Documents\AFIT Masters OR Program\R Class\Project\"/>
    </mc:Choice>
  </mc:AlternateContent>
  <bookViews>
    <workbookView xWindow="0" yWindow="210" windowWidth="20730" windowHeight="11760" activeTab="1"/>
  </bookViews>
  <sheets>
    <sheet name="Sheet2" sheetId="3" r:id="rId1"/>
    <sheet name="CONUS Data" sheetId="2" r:id="rId2"/>
    <sheet name="Sheet1" sheetId="1" r:id="rId3"/>
  </sheets>
  <definedNames>
    <definedName name="_xlnm._FilterDatabase" localSheetId="1" hidden="1">'CONUS Data'!$B$3:$N$3</definedName>
  </definedNames>
  <calcPr calcId="152511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522" i="2" l="1"/>
  <c r="S522" i="2"/>
  <c r="AA522" i="2"/>
  <c r="AI522" i="2"/>
  <c r="AQ522" i="2"/>
  <c r="AY522" i="2"/>
  <c r="BG522" i="2"/>
  <c r="BO522" i="2"/>
  <c r="BW522" i="2"/>
  <c r="CE522" i="2"/>
  <c r="CM522" i="2"/>
  <c r="CU522" i="2"/>
  <c r="DC522" i="2"/>
  <c r="DK522" i="2"/>
  <c r="DS522" i="2"/>
  <c r="EA522" i="2"/>
  <c r="EI522" i="2"/>
  <c r="EQ522" i="2"/>
  <c r="EY522" i="2"/>
  <c r="FG522" i="2"/>
  <c r="FO522" i="2"/>
  <c r="FW522" i="2"/>
  <c r="GE522" i="2"/>
  <c r="GM522" i="2"/>
  <c r="GU522" i="2"/>
  <c r="HC522" i="2"/>
  <c r="HK522" i="2"/>
  <c r="HS522" i="2"/>
  <c r="IA522" i="2"/>
  <c r="II522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Y519" i="2"/>
  <c r="CZ519" i="2"/>
  <c r="DA519" i="2"/>
  <c r="DB519" i="2"/>
  <c r="DC519" i="2"/>
  <c r="DD519" i="2"/>
  <c r="DE519" i="2"/>
  <c r="DF519" i="2"/>
  <c r="DG519" i="2"/>
  <c r="DH519" i="2"/>
  <c r="DI519" i="2"/>
  <c r="DJ519" i="2"/>
  <c r="DK519" i="2"/>
  <c r="DL519" i="2"/>
  <c r="DM519" i="2"/>
  <c r="DN519" i="2"/>
  <c r="DO519" i="2"/>
  <c r="DP519" i="2"/>
  <c r="DQ519" i="2"/>
  <c r="DR519" i="2"/>
  <c r="DS519" i="2"/>
  <c r="DT519" i="2"/>
  <c r="DU519" i="2"/>
  <c r="DV519" i="2"/>
  <c r="DW519" i="2"/>
  <c r="DX519" i="2"/>
  <c r="DY519" i="2"/>
  <c r="DZ519" i="2"/>
  <c r="EA519" i="2"/>
  <c r="EB519" i="2"/>
  <c r="EC519" i="2"/>
  <c r="ED519" i="2"/>
  <c r="EE519" i="2"/>
  <c r="EF519" i="2"/>
  <c r="EG519" i="2"/>
  <c r="EH519" i="2"/>
  <c r="EI519" i="2"/>
  <c r="EJ519" i="2"/>
  <c r="EK519" i="2"/>
  <c r="EL519" i="2"/>
  <c r="EM519" i="2"/>
  <c r="EN519" i="2"/>
  <c r="EO519" i="2"/>
  <c r="EP519" i="2"/>
  <c r="EQ519" i="2"/>
  <c r="ER519" i="2"/>
  <c r="ES519" i="2"/>
  <c r="ET519" i="2"/>
  <c r="EU519" i="2"/>
  <c r="EV519" i="2"/>
  <c r="EW519" i="2"/>
  <c r="EX519" i="2"/>
  <c r="EY519" i="2"/>
  <c r="EZ519" i="2"/>
  <c r="FA519" i="2"/>
  <c r="FB519" i="2"/>
  <c r="FC519" i="2"/>
  <c r="FD519" i="2"/>
  <c r="FE519" i="2"/>
  <c r="FF519" i="2"/>
  <c r="FG519" i="2"/>
  <c r="FH519" i="2"/>
  <c r="FI519" i="2"/>
  <c r="FJ519" i="2"/>
  <c r="FK519" i="2"/>
  <c r="FL519" i="2"/>
  <c r="FM519" i="2"/>
  <c r="FN519" i="2"/>
  <c r="FO519" i="2"/>
  <c r="FP519" i="2"/>
  <c r="FQ519" i="2"/>
  <c r="FR519" i="2"/>
  <c r="FS519" i="2"/>
  <c r="FT519" i="2"/>
  <c r="FU519" i="2"/>
  <c r="FV519" i="2"/>
  <c r="FW519" i="2"/>
  <c r="FX519" i="2"/>
  <c r="FY519" i="2"/>
  <c r="FZ519" i="2"/>
  <c r="GA519" i="2"/>
  <c r="GB519" i="2"/>
  <c r="GC519" i="2"/>
  <c r="GD519" i="2"/>
  <c r="GE519" i="2"/>
  <c r="GF519" i="2"/>
  <c r="GG519" i="2"/>
  <c r="GH519" i="2"/>
  <c r="GI519" i="2"/>
  <c r="GJ519" i="2"/>
  <c r="GK519" i="2"/>
  <c r="GL519" i="2"/>
  <c r="GM519" i="2"/>
  <c r="GN519" i="2"/>
  <c r="GO519" i="2"/>
  <c r="GP519" i="2"/>
  <c r="GQ519" i="2"/>
  <c r="GR519" i="2"/>
  <c r="GS519" i="2"/>
  <c r="GT519" i="2"/>
  <c r="GU519" i="2"/>
  <c r="GV519" i="2"/>
  <c r="GW519" i="2"/>
  <c r="GX519" i="2"/>
  <c r="GY519" i="2"/>
  <c r="GZ519" i="2"/>
  <c r="HA519" i="2"/>
  <c r="HB519" i="2"/>
  <c r="HC519" i="2"/>
  <c r="HD519" i="2"/>
  <c r="HE519" i="2"/>
  <c r="HF519" i="2"/>
  <c r="HG519" i="2"/>
  <c r="HH519" i="2"/>
  <c r="HI519" i="2"/>
  <c r="HJ519" i="2"/>
  <c r="HK519" i="2"/>
  <c r="HL519" i="2"/>
  <c r="HM519" i="2"/>
  <c r="HN519" i="2"/>
  <c r="HO519" i="2"/>
  <c r="HP519" i="2"/>
  <c r="HQ519" i="2"/>
  <c r="HR519" i="2"/>
  <c r="HS519" i="2"/>
  <c r="HT519" i="2"/>
  <c r="HU519" i="2"/>
  <c r="HV519" i="2"/>
  <c r="HW519" i="2"/>
  <c r="HX519" i="2"/>
  <c r="HY519" i="2"/>
  <c r="HZ519" i="2"/>
  <c r="IA519" i="2"/>
  <c r="IB519" i="2"/>
  <c r="IC519" i="2"/>
  <c r="ID519" i="2"/>
  <c r="IE519" i="2"/>
  <c r="IF519" i="2"/>
  <c r="IG519" i="2"/>
  <c r="IH519" i="2"/>
  <c r="II519" i="2"/>
  <c r="IJ519" i="2"/>
  <c r="IK519" i="2"/>
  <c r="IL519" i="2"/>
  <c r="IM519" i="2"/>
  <c r="IN519" i="2"/>
  <c r="IO519" i="2"/>
  <c r="IP519" i="2"/>
  <c r="IQ519" i="2"/>
  <c r="IR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CY520" i="2"/>
  <c r="CZ520" i="2"/>
  <c r="DA520" i="2"/>
  <c r="DB520" i="2"/>
  <c r="DC520" i="2"/>
  <c r="DD520" i="2"/>
  <c r="DE520" i="2"/>
  <c r="DF520" i="2"/>
  <c r="DG520" i="2"/>
  <c r="DH520" i="2"/>
  <c r="DI520" i="2"/>
  <c r="DJ520" i="2"/>
  <c r="DK520" i="2"/>
  <c r="DL520" i="2"/>
  <c r="DM520" i="2"/>
  <c r="DN520" i="2"/>
  <c r="DO520" i="2"/>
  <c r="DP520" i="2"/>
  <c r="DQ520" i="2"/>
  <c r="DR520" i="2"/>
  <c r="DS520" i="2"/>
  <c r="DT520" i="2"/>
  <c r="DU520" i="2"/>
  <c r="DV520" i="2"/>
  <c r="DW520" i="2"/>
  <c r="DX520" i="2"/>
  <c r="DY520" i="2"/>
  <c r="DZ520" i="2"/>
  <c r="EA520" i="2"/>
  <c r="EB520" i="2"/>
  <c r="EC520" i="2"/>
  <c r="ED520" i="2"/>
  <c r="EE520" i="2"/>
  <c r="EF520" i="2"/>
  <c r="EG520" i="2"/>
  <c r="EH520" i="2"/>
  <c r="EI520" i="2"/>
  <c r="EJ520" i="2"/>
  <c r="EK520" i="2"/>
  <c r="EL520" i="2"/>
  <c r="EM520" i="2"/>
  <c r="EN520" i="2"/>
  <c r="EO520" i="2"/>
  <c r="EP520" i="2"/>
  <c r="EQ520" i="2"/>
  <c r="ER520" i="2"/>
  <c r="ES520" i="2"/>
  <c r="ET520" i="2"/>
  <c r="EU520" i="2"/>
  <c r="EV520" i="2"/>
  <c r="EW520" i="2"/>
  <c r="EX520" i="2"/>
  <c r="EY520" i="2"/>
  <c r="EZ520" i="2"/>
  <c r="FA520" i="2"/>
  <c r="FB520" i="2"/>
  <c r="FC520" i="2"/>
  <c r="FD520" i="2"/>
  <c r="FE520" i="2"/>
  <c r="FF520" i="2"/>
  <c r="FG520" i="2"/>
  <c r="FH520" i="2"/>
  <c r="FI520" i="2"/>
  <c r="FJ520" i="2"/>
  <c r="FK520" i="2"/>
  <c r="FL520" i="2"/>
  <c r="FM520" i="2"/>
  <c r="FN520" i="2"/>
  <c r="FO520" i="2"/>
  <c r="FP520" i="2"/>
  <c r="FQ520" i="2"/>
  <c r="FR520" i="2"/>
  <c r="FS520" i="2"/>
  <c r="FT520" i="2"/>
  <c r="FU520" i="2"/>
  <c r="FV520" i="2"/>
  <c r="FW520" i="2"/>
  <c r="FX520" i="2"/>
  <c r="FY520" i="2"/>
  <c r="FZ520" i="2"/>
  <c r="GA520" i="2"/>
  <c r="GB520" i="2"/>
  <c r="GC520" i="2"/>
  <c r="GD520" i="2"/>
  <c r="GE520" i="2"/>
  <c r="GF520" i="2"/>
  <c r="GG520" i="2"/>
  <c r="GH520" i="2"/>
  <c r="GI520" i="2"/>
  <c r="GJ520" i="2"/>
  <c r="GK520" i="2"/>
  <c r="GL520" i="2"/>
  <c r="GM520" i="2"/>
  <c r="GN520" i="2"/>
  <c r="GO520" i="2"/>
  <c r="GP520" i="2"/>
  <c r="GQ520" i="2"/>
  <c r="GR520" i="2"/>
  <c r="GS520" i="2"/>
  <c r="GT520" i="2"/>
  <c r="GU520" i="2"/>
  <c r="GV520" i="2"/>
  <c r="GW520" i="2"/>
  <c r="GX520" i="2"/>
  <c r="GY520" i="2"/>
  <c r="GZ520" i="2"/>
  <c r="HA520" i="2"/>
  <c r="HB520" i="2"/>
  <c r="HC520" i="2"/>
  <c r="HD520" i="2"/>
  <c r="HE520" i="2"/>
  <c r="HF520" i="2"/>
  <c r="HG520" i="2"/>
  <c r="HH520" i="2"/>
  <c r="HI520" i="2"/>
  <c r="HJ520" i="2"/>
  <c r="HK520" i="2"/>
  <c r="HL520" i="2"/>
  <c r="HM520" i="2"/>
  <c r="HN520" i="2"/>
  <c r="HO520" i="2"/>
  <c r="HP520" i="2"/>
  <c r="HQ520" i="2"/>
  <c r="HR520" i="2"/>
  <c r="HS520" i="2"/>
  <c r="HT520" i="2"/>
  <c r="HU520" i="2"/>
  <c r="HV520" i="2"/>
  <c r="HW520" i="2"/>
  <c r="HX520" i="2"/>
  <c r="HY520" i="2"/>
  <c r="HZ520" i="2"/>
  <c r="IA520" i="2"/>
  <c r="IB520" i="2"/>
  <c r="IC520" i="2"/>
  <c r="ID520" i="2"/>
  <c r="IE520" i="2"/>
  <c r="IF520" i="2"/>
  <c r="IG520" i="2"/>
  <c r="IH520" i="2"/>
  <c r="II520" i="2"/>
  <c r="IJ520" i="2"/>
  <c r="IK520" i="2"/>
  <c r="IL520" i="2"/>
  <c r="IM520" i="2"/>
  <c r="IN520" i="2"/>
  <c r="IO520" i="2"/>
  <c r="IP520" i="2"/>
  <c r="IQ520" i="2"/>
  <c r="IR520" i="2"/>
  <c r="C521" i="2"/>
  <c r="C522" i="2" s="1"/>
  <c r="D521" i="2"/>
  <c r="D522" i="2" s="1"/>
  <c r="E521" i="2"/>
  <c r="E522" i="2" s="1"/>
  <c r="F521" i="2"/>
  <c r="F522" i="2" s="1"/>
  <c r="G521" i="2"/>
  <c r="G522" i="2" s="1"/>
  <c r="H521" i="2"/>
  <c r="H522" i="2" s="1"/>
  <c r="I521" i="2"/>
  <c r="I522" i="2" s="1"/>
  <c r="J521" i="2"/>
  <c r="J522" i="2" s="1"/>
  <c r="K521" i="2"/>
  <c r="L521" i="2"/>
  <c r="L522" i="2" s="1"/>
  <c r="M521" i="2"/>
  <c r="M522" i="2" s="1"/>
  <c r="N521" i="2"/>
  <c r="N522" i="2" s="1"/>
  <c r="O521" i="2"/>
  <c r="O522" i="2" s="1"/>
  <c r="P521" i="2"/>
  <c r="P522" i="2" s="1"/>
  <c r="Q521" i="2"/>
  <c r="Q522" i="2" s="1"/>
  <c r="R521" i="2"/>
  <c r="R522" i="2" s="1"/>
  <c r="S521" i="2"/>
  <c r="T521" i="2"/>
  <c r="T522" i="2" s="1"/>
  <c r="U521" i="2"/>
  <c r="U522" i="2" s="1"/>
  <c r="V521" i="2"/>
  <c r="V522" i="2" s="1"/>
  <c r="W521" i="2"/>
  <c r="W522" i="2" s="1"/>
  <c r="X521" i="2"/>
  <c r="X522" i="2" s="1"/>
  <c r="Y521" i="2"/>
  <c r="Y522" i="2" s="1"/>
  <c r="Z521" i="2"/>
  <c r="Z522" i="2" s="1"/>
  <c r="AA521" i="2"/>
  <c r="AB521" i="2"/>
  <c r="AB522" i="2" s="1"/>
  <c r="AC521" i="2"/>
  <c r="AC522" i="2" s="1"/>
  <c r="AD521" i="2"/>
  <c r="AD522" i="2" s="1"/>
  <c r="AE521" i="2"/>
  <c r="AE522" i="2" s="1"/>
  <c r="AF521" i="2"/>
  <c r="AF522" i="2" s="1"/>
  <c r="AG521" i="2"/>
  <c r="AG522" i="2" s="1"/>
  <c r="AH521" i="2"/>
  <c r="AH522" i="2" s="1"/>
  <c r="AI521" i="2"/>
  <c r="AJ521" i="2"/>
  <c r="AJ522" i="2" s="1"/>
  <c r="AK521" i="2"/>
  <c r="AK522" i="2" s="1"/>
  <c r="AL521" i="2"/>
  <c r="AL522" i="2" s="1"/>
  <c r="AM521" i="2"/>
  <c r="AM522" i="2" s="1"/>
  <c r="AN521" i="2"/>
  <c r="AN522" i="2" s="1"/>
  <c r="AO521" i="2"/>
  <c r="AO522" i="2" s="1"/>
  <c r="AP521" i="2"/>
  <c r="AP522" i="2" s="1"/>
  <c r="AQ521" i="2"/>
  <c r="AR521" i="2"/>
  <c r="AR522" i="2" s="1"/>
  <c r="AS521" i="2"/>
  <c r="AS522" i="2" s="1"/>
  <c r="AT521" i="2"/>
  <c r="AT522" i="2" s="1"/>
  <c r="AU521" i="2"/>
  <c r="AU522" i="2" s="1"/>
  <c r="AV521" i="2"/>
  <c r="AV522" i="2" s="1"/>
  <c r="AW521" i="2"/>
  <c r="AW522" i="2" s="1"/>
  <c r="AX521" i="2"/>
  <c r="AX522" i="2" s="1"/>
  <c r="AY521" i="2"/>
  <c r="AZ521" i="2"/>
  <c r="AZ522" i="2" s="1"/>
  <c r="BA521" i="2"/>
  <c r="BA522" i="2" s="1"/>
  <c r="BB521" i="2"/>
  <c r="BB522" i="2" s="1"/>
  <c r="BC521" i="2"/>
  <c r="BC522" i="2" s="1"/>
  <c r="BD521" i="2"/>
  <c r="BD522" i="2" s="1"/>
  <c r="BE521" i="2"/>
  <c r="BE522" i="2" s="1"/>
  <c r="BF521" i="2"/>
  <c r="BF522" i="2" s="1"/>
  <c r="BG521" i="2"/>
  <c r="BH521" i="2"/>
  <c r="BH522" i="2" s="1"/>
  <c r="BI521" i="2"/>
  <c r="BI522" i="2" s="1"/>
  <c r="BJ521" i="2"/>
  <c r="BJ522" i="2" s="1"/>
  <c r="BK521" i="2"/>
  <c r="BK522" i="2" s="1"/>
  <c r="BL521" i="2"/>
  <c r="BL522" i="2" s="1"/>
  <c r="BM521" i="2"/>
  <c r="BM522" i="2" s="1"/>
  <c r="BN521" i="2"/>
  <c r="BN522" i="2" s="1"/>
  <c r="BO521" i="2"/>
  <c r="BP521" i="2"/>
  <c r="BP522" i="2" s="1"/>
  <c r="BQ521" i="2"/>
  <c r="BQ522" i="2" s="1"/>
  <c r="BR521" i="2"/>
  <c r="BR522" i="2" s="1"/>
  <c r="BS521" i="2"/>
  <c r="BS522" i="2" s="1"/>
  <c r="BT521" i="2"/>
  <c r="BT522" i="2" s="1"/>
  <c r="BU521" i="2"/>
  <c r="BU522" i="2" s="1"/>
  <c r="BV521" i="2"/>
  <c r="BV522" i="2" s="1"/>
  <c r="BW521" i="2"/>
  <c r="BX521" i="2"/>
  <c r="BX522" i="2" s="1"/>
  <c r="BY521" i="2"/>
  <c r="BY522" i="2" s="1"/>
  <c r="BZ521" i="2"/>
  <c r="BZ522" i="2" s="1"/>
  <c r="CA521" i="2"/>
  <c r="CA522" i="2" s="1"/>
  <c r="CB521" i="2"/>
  <c r="CB522" i="2" s="1"/>
  <c r="CC521" i="2"/>
  <c r="CC522" i="2" s="1"/>
  <c r="CD521" i="2"/>
  <c r="CD522" i="2" s="1"/>
  <c r="CE521" i="2"/>
  <c r="CF521" i="2"/>
  <c r="CF522" i="2" s="1"/>
  <c r="CG521" i="2"/>
  <c r="CG522" i="2" s="1"/>
  <c r="CH521" i="2"/>
  <c r="CH522" i="2" s="1"/>
  <c r="CI521" i="2"/>
  <c r="CI522" i="2" s="1"/>
  <c r="CJ521" i="2"/>
  <c r="CJ522" i="2" s="1"/>
  <c r="CK521" i="2"/>
  <c r="CK522" i="2" s="1"/>
  <c r="CL521" i="2"/>
  <c r="CL522" i="2" s="1"/>
  <c r="CM521" i="2"/>
  <c r="CN521" i="2"/>
  <c r="CN522" i="2" s="1"/>
  <c r="CO521" i="2"/>
  <c r="CO522" i="2" s="1"/>
  <c r="CP521" i="2"/>
  <c r="CP522" i="2" s="1"/>
  <c r="CQ521" i="2"/>
  <c r="CQ522" i="2" s="1"/>
  <c r="CR521" i="2"/>
  <c r="CR522" i="2" s="1"/>
  <c r="CS521" i="2"/>
  <c r="CS522" i="2" s="1"/>
  <c r="CT521" i="2"/>
  <c r="CT522" i="2" s="1"/>
  <c r="CU521" i="2"/>
  <c r="CV521" i="2"/>
  <c r="CV522" i="2" s="1"/>
  <c r="CW521" i="2"/>
  <c r="CW522" i="2" s="1"/>
  <c r="CX521" i="2"/>
  <c r="CX522" i="2" s="1"/>
  <c r="CY521" i="2"/>
  <c r="CY522" i="2" s="1"/>
  <c r="CZ521" i="2"/>
  <c r="CZ522" i="2" s="1"/>
  <c r="DA521" i="2"/>
  <c r="DA522" i="2" s="1"/>
  <c r="DB521" i="2"/>
  <c r="DB522" i="2" s="1"/>
  <c r="DC521" i="2"/>
  <c r="DD521" i="2"/>
  <c r="DD522" i="2" s="1"/>
  <c r="DE521" i="2"/>
  <c r="DE522" i="2" s="1"/>
  <c r="DF521" i="2"/>
  <c r="DF522" i="2" s="1"/>
  <c r="DG521" i="2"/>
  <c r="DG522" i="2" s="1"/>
  <c r="DH521" i="2"/>
  <c r="DH522" i="2" s="1"/>
  <c r="DI521" i="2"/>
  <c r="DI522" i="2" s="1"/>
  <c r="DJ521" i="2"/>
  <c r="DJ522" i="2" s="1"/>
  <c r="DK521" i="2"/>
  <c r="DL521" i="2"/>
  <c r="DL522" i="2" s="1"/>
  <c r="DM521" i="2"/>
  <c r="DM522" i="2" s="1"/>
  <c r="DN521" i="2"/>
  <c r="DN522" i="2" s="1"/>
  <c r="DO521" i="2"/>
  <c r="DO522" i="2" s="1"/>
  <c r="DP521" i="2"/>
  <c r="DP522" i="2" s="1"/>
  <c r="DQ521" i="2"/>
  <c r="DQ522" i="2" s="1"/>
  <c r="DR521" i="2"/>
  <c r="DR522" i="2" s="1"/>
  <c r="DS521" i="2"/>
  <c r="DT521" i="2"/>
  <c r="DT522" i="2" s="1"/>
  <c r="DU521" i="2"/>
  <c r="DU522" i="2" s="1"/>
  <c r="DV521" i="2"/>
  <c r="DV522" i="2" s="1"/>
  <c r="DW521" i="2"/>
  <c r="DW522" i="2" s="1"/>
  <c r="DX521" i="2"/>
  <c r="DX522" i="2" s="1"/>
  <c r="DY521" i="2"/>
  <c r="DY522" i="2" s="1"/>
  <c r="DZ521" i="2"/>
  <c r="DZ522" i="2" s="1"/>
  <c r="EA521" i="2"/>
  <c r="EB521" i="2"/>
  <c r="EB522" i="2" s="1"/>
  <c r="EC521" i="2"/>
  <c r="EC522" i="2" s="1"/>
  <c r="ED521" i="2"/>
  <c r="ED522" i="2" s="1"/>
  <c r="EE521" i="2"/>
  <c r="EE522" i="2" s="1"/>
  <c r="EF521" i="2"/>
  <c r="EF522" i="2" s="1"/>
  <c r="EG521" i="2"/>
  <c r="EG522" i="2" s="1"/>
  <c r="EH521" i="2"/>
  <c r="EH522" i="2" s="1"/>
  <c r="EI521" i="2"/>
  <c r="EJ521" i="2"/>
  <c r="EJ522" i="2" s="1"/>
  <c r="EK521" i="2"/>
  <c r="EK522" i="2" s="1"/>
  <c r="EL521" i="2"/>
  <c r="EL522" i="2" s="1"/>
  <c r="EM521" i="2"/>
  <c r="EM522" i="2" s="1"/>
  <c r="EN521" i="2"/>
  <c r="EN522" i="2" s="1"/>
  <c r="EO521" i="2"/>
  <c r="EO522" i="2" s="1"/>
  <c r="EP521" i="2"/>
  <c r="EP522" i="2" s="1"/>
  <c r="EQ521" i="2"/>
  <c r="ER521" i="2"/>
  <c r="ER522" i="2" s="1"/>
  <c r="ES521" i="2"/>
  <c r="ES522" i="2" s="1"/>
  <c r="ET521" i="2"/>
  <c r="ET522" i="2" s="1"/>
  <c r="EU521" i="2"/>
  <c r="EU522" i="2" s="1"/>
  <c r="EV521" i="2"/>
  <c r="EV522" i="2" s="1"/>
  <c r="EW521" i="2"/>
  <c r="EW522" i="2" s="1"/>
  <c r="EX521" i="2"/>
  <c r="EX522" i="2" s="1"/>
  <c r="EY521" i="2"/>
  <c r="EZ521" i="2"/>
  <c r="EZ522" i="2" s="1"/>
  <c r="FA521" i="2"/>
  <c r="FA522" i="2" s="1"/>
  <c r="FB521" i="2"/>
  <c r="FB522" i="2" s="1"/>
  <c r="FC521" i="2"/>
  <c r="FC522" i="2" s="1"/>
  <c r="FD521" i="2"/>
  <c r="FD522" i="2" s="1"/>
  <c r="FE521" i="2"/>
  <c r="FE522" i="2" s="1"/>
  <c r="FF521" i="2"/>
  <c r="FF522" i="2" s="1"/>
  <c r="FG521" i="2"/>
  <c r="FH521" i="2"/>
  <c r="FH522" i="2" s="1"/>
  <c r="FI521" i="2"/>
  <c r="FI522" i="2" s="1"/>
  <c r="FJ521" i="2"/>
  <c r="FJ522" i="2" s="1"/>
  <c r="FK521" i="2"/>
  <c r="FK522" i="2" s="1"/>
  <c r="FL521" i="2"/>
  <c r="FL522" i="2" s="1"/>
  <c r="FM521" i="2"/>
  <c r="FM522" i="2" s="1"/>
  <c r="FN521" i="2"/>
  <c r="FN522" i="2" s="1"/>
  <c r="FO521" i="2"/>
  <c r="FP521" i="2"/>
  <c r="FP522" i="2" s="1"/>
  <c r="FQ521" i="2"/>
  <c r="FQ522" i="2" s="1"/>
  <c r="FR521" i="2"/>
  <c r="FR522" i="2" s="1"/>
  <c r="FS521" i="2"/>
  <c r="FS522" i="2" s="1"/>
  <c r="FT521" i="2"/>
  <c r="FT522" i="2" s="1"/>
  <c r="FU521" i="2"/>
  <c r="FU522" i="2" s="1"/>
  <c r="FV521" i="2"/>
  <c r="FV522" i="2" s="1"/>
  <c r="FW521" i="2"/>
  <c r="FX521" i="2"/>
  <c r="FX522" i="2" s="1"/>
  <c r="FY521" i="2"/>
  <c r="FY522" i="2" s="1"/>
  <c r="FZ521" i="2"/>
  <c r="FZ522" i="2" s="1"/>
  <c r="GA521" i="2"/>
  <c r="GA522" i="2" s="1"/>
  <c r="GB521" i="2"/>
  <c r="GB522" i="2" s="1"/>
  <c r="GC521" i="2"/>
  <c r="GC522" i="2" s="1"/>
  <c r="GD521" i="2"/>
  <c r="GD522" i="2" s="1"/>
  <c r="GE521" i="2"/>
  <c r="GF521" i="2"/>
  <c r="GF522" i="2" s="1"/>
  <c r="GG521" i="2"/>
  <c r="GG522" i="2" s="1"/>
  <c r="GH521" i="2"/>
  <c r="GH522" i="2" s="1"/>
  <c r="GI521" i="2"/>
  <c r="GI522" i="2" s="1"/>
  <c r="GJ521" i="2"/>
  <c r="GJ522" i="2" s="1"/>
  <c r="GK521" i="2"/>
  <c r="GK522" i="2" s="1"/>
  <c r="GL521" i="2"/>
  <c r="GL522" i="2" s="1"/>
  <c r="GM521" i="2"/>
  <c r="GN521" i="2"/>
  <c r="GN522" i="2" s="1"/>
  <c r="GO521" i="2"/>
  <c r="GO522" i="2" s="1"/>
  <c r="GP521" i="2"/>
  <c r="GP522" i="2" s="1"/>
  <c r="GQ521" i="2"/>
  <c r="GQ522" i="2" s="1"/>
  <c r="GR521" i="2"/>
  <c r="GR522" i="2" s="1"/>
  <c r="GS521" i="2"/>
  <c r="GS522" i="2" s="1"/>
  <c r="GT521" i="2"/>
  <c r="GT522" i="2" s="1"/>
  <c r="GU521" i="2"/>
  <c r="GV521" i="2"/>
  <c r="GV522" i="2" s="1"/>
  <c r="GW521" i="2"/>
  <c r="GW522" i="2" s="1"/>
  <c r="GX521" i="2"/>
  <c r="GX522" i="2" s="1"/>
  <c r="GY521" i="2"/>
  <c r="GY522" i="2" s="1"/>
  <c r="GZ521" i="2"/>
  <c r="GZ522" i="2" s="1"/>
  <c r="HA521" i="2"/>
  <c r="HA522" i="2" s="1"/>
  <c r="HB521" i="2"/>
  <c r="HB522" i="2" s="1"/>
  <c r="HC521" i="2"/>
  <c r="HD521" i="2"/>
  <c r="HD522" i="2" s="1"/>
  <c r="HE521" i="2"/>
  <c r="HE522" i="2" s="1"/>
  <c r="HF521" i="2"/>
  <c r="HF522" i="2" s="1"/>
  <c r="HG521" i="2"/>
  <c r="HG522" i="2" s="1"/>
  <c r="HH521" i="2"/>
  <c r="HH522" i="2" s="1"/>
  <c r="HI521" i="2"/>
  <c r="HI522" i="2" s="1"/>
  <c r="HJ521" i="2"/>
  <c r="HJ522" i="2" s="1"/>
  <c r="HK521" i="2"/>
  <c r="HL521" i="2"/>
  <c r="HL522" i="2" s="1"/>
  <c r="HM521" i="2"/>
  <c r="HM522" i="2" s="1"/>
  <c r="HN521" i="2"/>
  <c r="HN522" i="2" s="1"/>
  <c r="HO521" i="2"/>
  <c r="HO522" i="2" s="1"/>
  <c r="HP521" i="2"/>
  <c r="HP522" i="2" s="1"/>
  <c r="HQ521" i="2"/>
  <c r="HQ522" i="2" s="1"/>
  <c r="HR521" i="2"/>
  <c r="HR522" i="2" s="1"/>
  <c r="HS521" i="2"/>
  <c r="HT521" i="2"/>
  <c r="HT522" i="2" s="1"/>
  <c r="HU521" i="2"/>
  <c r="HU522" i="2" s="1"/>
  <c r="HV521" i="2"/>
  <c r="HV522" i="2" s="1"/>
  <c r="HW521" i="2"/>
  <c r="HW522" i="2" s="1"/>
  <c r="HX521" i="2"/>
  <c r="HX522" i="2" s="1"/>
  <c r="HY521" i="2"/>
  <c r="HY522" i="2" s="1"/>
  <c r="HZ521" i="2"/>
  <c r="HZ522" i="2" s="1"/>
  <c r="IA521" i="2"/>
  <c r="IB521" i="2"/>
  <c r="IB522" i="2" s="1"/>
  <c r="IC521" i="2"/>
  <c r="IC522" i="2" s="1"/>
  <c r="ID521" i="2"/>
  <c r="ID522" i="2" s="1"/>
  <c r="IE521" i="2"/>
  <c r="IE522" i="2" s="1"/>
  <c r="IF521" i="2"/>
  <c r="IF522" i="2" s="1"/>
  <c r="IG521" i="2"/>
  <c r="IG522" i="2" s="1"/>
  <c r="IH521" i="2"/>
  <c r="IH522" i="2" s="1"/>
  <c r="II521" i="2"/>
  <c r="IJ521" i="2"/>
  <c r="IJ522" i="2" s="1"/>
  <c r="IK521" i="2"/>
  <c r="IK522" i="2" s="1"/>
  <c r="IL521" i="2"/>
  <c r="IL522" i="2" s="1"/>
  <c r="IM521" i="2"/>
  <c r="IM522" i="2" s="1"/>
  <c r="IN521" i="2"/>
  <c r="IN522" i="2" s="1"/>
  <c r="IO521" i="2"/>
  <c r="IO522" i="2" s="1"/>
  <c r="IP521" i="2"/>
  <c r="IP522" i="2" s="1"/>
  <c r="IQ521" i="2"/>
  <c r="IQ522" i="2" s="1"/>
  <c r="IR521" i="2"/>
  <c r="IR522" i="2" s="1"/>
  <c r="B521" i="2"/>
  <c r="B522" i="2" s="1"/>
  <c r="B520" i="2"/>
  <c r="B519" i="2"/>
</calcChain>
</file>

<file path=xl/sharedStrings.xml><?xml version="1.0" encoding="utf-8"?>
<sst xmlns="http://schemas.openxmlformats.org/spreadsheetml/2006/main" count="3509" uniqueCount="983">
  <si>
    <t>Location Info</t>
  </si>
  <si>
    <t>Terrain Factors 200m Resolution</t>
  </si>
  <si>
    <t>Terrain Factors 5km Resolution</t>
  </si>
  <si>
    <t>Distance to Transportaion based Sources of Noise</t>
  </si>
  <si>
    <t>Distance to Water</t>
  </si>
  <si>
    <t>Flight frequency</t>
  </si>
  <si>
    <t>Population</t>
  </si>
  <si>
    <t>Road Density</t>
  </si>
  <si>
    <t>Climatological Data</t>
  </si>
  <si>
    <t>Topography Data</t>
  </si>
  <si>
    <t>Wilderness</t>
  </si>
  <si>
    <t>Wind Power</t>
  </si>
  <si>
    <t>Elevation (point - meters)</t>
  </si>
  <si>
    <t>Slope derived from a 10 meter digital elevation model (Point - Degrees).</t>
  </si>
  <si>
    <t>Distance to all motorized airports: Airports, Seaplane bases,
Heliports, and Ultralights- (Meters - Point).</t>
  </si>
  <si>
    <t>Distance to all airports and seaplane bases only - (Meters - Point).</t>
  </si>
  <si>
    <t>Distance to National Hydrology Dataset (NHD) coastline (10 mile AOA -
Meters).</t>
  </si>
  <si>
    <t>Distance to heliports only - (Meters - Point).</t>
  </si>
  <si>
    <t>Distance to all airport types with greater than 1 million enplanements -
(Meters - Point).</t>
  </si>
  <si>
    <t>Distance to all airport types with greater than 5,000 enplanements -
(Meters - Point).</t>
  </si>
  <si>
    <t>Distance to nearest military flight path (25 mile AOA - Meters).</t>
  </si>
  <si>
    <t>Distance to all airport types with greater than 250,000
enplanements - (Meters - Point).</t>
  </si>
  <si>
    <t>Euclidean distance (meters) to National Atlas 1:1,000,000 major railroads
2012 GIS data - (Point).</t>
  </si>
  <si>
    <t>meters</t>
  </si>
  <si>
    <t>Distance to NHD Plus flowline with a SC stream order greater than 1.</t>
  </si>
  <si>
    <t>Distance to NHD Plus flowline with a SC stream order greater than 3.</t>
  </si>
  <si>
    <t>Distance to NHD Plus flowline with a SC stream order greater than 4.</t>
  </si>
  <si>
    <t>Min Value of any stream… Unnecessary?</t>
  </si>
  <si>
    <t>Distance to National Hydrology Dataset (NHD) waterbody (10 mile
AOA – Meters).</t>
  </si>
  <si>
    <t>Sum of weekly flight observations -10 &amp; 25 mile and 25
km AOA)</t>
  </si>
  <si>
    <t>Sum of designated military flight paths (25 mile AOA - Meters)</t>
  </si>
  <si>
    <t>Sum of road density all roads, ESRI roads database -
NPScape roads metric - 1 &amp; 5 mile, 5 km and point AOA - km/km2</t>
  </si>
  <si>
    <t>Sum of road density all roads, ESRI roads database -
NPScape roads metric - 1 &amp; 5 mile, 5 km and point AOA - km/km2.</t>
  </si>
  <si>
    <t>Sum of road density major roads, ESRI roads
database - NPScape roads metric - 1 &amp; 5 mile, 5 km and point AOA - km/km2</t>
  </si>
  <si>
    <t>Sum of road density weighted roads, ESRI
roads database - NPScape roads metric - 1 &amp; 5 mile, 5 km and point AOA - km/km2</t>
  </si>
  <si>
    <t>Average yearly precipitation (Point - millimeters times 100)</t>
  </si>
  <si>
    <t>PPTSummer - Average summer precipitation (Point - millimeters times 100)</t>
  </si>
  <si>
    <t>PPTWinter - Average winter precipitation (Point - millimeters times 100)</t>
  </si>
  <si>
    <t>TMINAvgWinter - Average yearly temperature (Point - Cº * 100).</t>
  </si>
  <si>
    <t>TMINAvgWinter - Average summer yearly temperature (Point - Cº * 100).</t>
  </si>
  <si>
    <t>TMINAvgWinter - Average winter yearly temperature (Point - Cº * 100).</t>
  </si>
  <si>
    <t>TDEWAvgSummer - Average summer dew point temperature (Point - Cº * 100)</t>
  </si>
  <si>
    <t>TDEWAvgWinter - Average winter dew point temperature (Point - Cº * 100)</t>
  </si>
  <si>
    <t>Average yearly dew point temperature (Point - Cº * 100).</t>
  </si>
  <si>
    <t>Topographic Position Index: 
1 - Ridge, 
2 - Upper Slope, 
3 - Middle Slope, 
4 - Flat, 
5 - Lower Slope, 
6 - Valleys (Point).</t>
  </si>
  <si>
    <t>Topographic Position raw value.</t>
  </si>
  <si>
    <t>Sum of designated wilderness (m2)</t>
  </si>
  <si>
    <t>Row in Raw Data</t>
  </si>
  <si>
    <t>siteID</t>
  </si>
  <si>
    <t>Season</t>
  </si>
  <si>
    <t>region</t>
  </si>
  <si>
    <t>park</t>
  </si>
  <si>
    <t>type</t>
  </si>
  <si>
    <t>firstYear</t>
  </si>
  <si>
    <t>nYears</t>
  </si>
  <si>
    <t>nHours</t>
  </si>
  <si>
    <t>Latitude</t>
  </si>
  <si>
    <t>Longitude</t>
  </si>
  <si>
    <t>Elevation</t>
  </si>
  <si>
    <t>Slope</t>
  </si>
  <si>
    <t>ndBA</t>
  </si>
  <si>
    <t>LCLU Color Index</t>
  </si>
  <si>
    <t>Barren200m</t>
  </si>
  <si>
    <t>Built200m</t>
  </si>
  <si>
    <t>Commercial200m</t>
  </si>
  <si>
    <t>Cropland200m</t>
  </si>
  <si>
    <t>Cultivated200m</t>
  </si>
  <si>
    <t>Deciduous200m</t>
  </si>
  <si>
    <t>Developed200m</t>
  </si>
  <si>
    <t>Evergreen200m</t>
  </si>
  <si>
    <t>Extractive200m</t>
  </si>
  <si>
    <t>ExurbanHigh200m</t>
  </si>
  <si>
    <t>ExurbanHigh5km</t>
  </si>
  <si>
    <t>ExurbanLow200m</t>
  </si>
  <si>
    <t>Forest200m</t>
  </si>
  <si>
    <t>Grazing200m</t>
  </si>
  <si>
    <t>Herbaceous200m</t>
  </si>
  <si>
    <t>HIHerbaceous200m</t>
  </si>
  <si>
    <t>Industrial200m</t>
  </si>
  <si>
    <t>Institutional200m</t>
  </si>
  <si>
    <t>Mixed200m</t>
  </si>
  <si>
    <t>MixedForest200m</t>
  </si>
  <si>
    <t>Park200m</t>
  </si>
  <si>
    <t>RecCon200m</t>
  </si>
  <si>
    <t>Shrubland200m</t>
  </si>
  <si>
    <t>Snow200m</t>
  </si>
  <si>
    <t>Suburban200m</t>
  </si>
  <si>
    <t>Timber200m</t>
  </si>
  <si>
    <t>Transportation200m</t>
  </si>
  <si>
    <t>UrbanHigh200m</t>
  </si>
  <si>
    <t>UrbanLow200m</t>
  </si>
  <si>
    <t>WaterHum200m</t>
  </si>
  <si>
    <t>WaterNat200m</t>
  </si>
  <si>
    <t>WaterOnly200m</t>
  </si>
  <si>
    <t>Wet200m</t>
  </si>
  <si>
    <t>Wetlands200m</t>
  </si>
  <si>
    <t>Barren5km</t>
  </si>
  <si>
    <t>Built5km</t>
  </si>
  <si>
    <t>Commercial5km</t>
  </si>
  <si>
    <t>Cropland5km</t>
  </si>
  <si>
    <t>Cultivated5km</t>
  </si>
  <si>
    <t>Deciduous5km</t>
  </si>
  <si>
    <t>Developed5km</t>
  </si>
  <si>
    <t>Evergreen5km</t>
  </si>
  <si>
    <t>Extractive5km</t>
  </si>
  <si>
    <t>ExurbanLow5km</t>
  </si>
  <si>
    <t>Forest5km</t>
  </si>
  <si>
    <t>Grazing5km</t>
  </si>
  <si>
    <t>Herbaceous5km</t>
  </si>
  <si>
    <t>HIHerbaceous5km</t>
  </si>
  <si>
    <t>Industrial5km</t>
  </si>
  <si>
    <t>Institutional5km</t>
  </si>
  <si>
    <t>Mixed5km</t>
  </si>
  <si>
    <t>MixedForest5km</t>
  </si>
  <si>
    <t>Park5km</t>
  </si>
  <si>
    <t>Pasture5km</t>
  </si>
  <si>
    <t>RecCon5km</t>
  </si>
  <si>
    <t>Shrubland5km</t>
  </si>
  <si>
    <t>Snow5km</t>
  </si>
  <si>
    <t>Timber5km</t>
  </si>
  <si>
    <t>Transportation5km</t>
  </si>
  <si>
    <t>UrbanHigh5km</t>
  </si>
  <si>
    <t>UrbanLow5km</t>
  </si>
  <si>
    <t>WaterHum5km</t>
  </si>
  <si>
    <t>WaterNat5km</t>
  </si>
  <si>
    <t>WaterOnly5km</t>
  </si>
  <si>
    <t>Wet5km</t>
  </si>
  <si>
    <t>Wetlands5km</t>
  </si>
  <si>
    <t>DistAirportsAllMotorized</t>
  </si>
  <si>
    <t>DistAirportsSeaplane</t>
  </si>
  <si>
    <t>DistCoast</t>
  </si>
  <si>
    <t>DistHeliports</t>
  </si>
  <si>
    <t>DistHighAirports</t>
  </si>
  <si>
    <t>DistLowAirports</t>
  </si>
  <si>
    <t>DistMilitary</t>
  </si>
  <si>
    <t>DistModerateAirports</t>
  </si>
  <si>
    <t>DistRailroads</t>
  </si>
  <si>
    <t>DistRoadsAll</t>
  </si>
  <si>
    <t>DistRoadsMajor</t>
  </si>
  <si>
    <t>DistStrahlerCalgt1</t>
  </si>
  <si>
    <t>DistStrahlerCalgt3</t>
  </si>
  <si>
    <t>DistStrahlerCalgt4</t>
  </si>
  <si>
    <t>DistStreamsAny</t>
  </si>
  <si>
    <t>DistWaterbody</t>
  </si>
  <si>
    <t>FlightFreq25Mile</t>
  </si>
  <si>
    <t>MilitarySum_25miles</t>
  </si>
  <si>
    <t>PopDensity</t>
  </si>
  <si>
    <t>PopDensity_2010_50km</t>
  </si>
  <si>
    <t>PopTotal</t>
  </si>
  <si>
    <t>PopTotal_2010_50km</t>
  </si>
  <si>
    <t>PopTotal_Distributed</t>
  </si>
  <si>
    <t>RddAll5km</t>
  </si>
  <si>
    <t>RddAllPt</t>
  </si>
  <si>
    <t>RddMajor5km</t>
  </si>
  <si>
    <t>RddMajorPt</t>
  </si>
  <si>
    <t>RddWeighted5km</t>
  </si>
  <si>
    <t>RddWeightedPt</t>
  </si>
  <si>
    <t>PPTNorms</t>
  </si>
  <si>
    <t>PPTSummer</t>
  </si>
  <si>
    <t>PPTWinter</t>
  </si>
  <si>
    <t>TAVGNorms</t>
  </si>
  <si>
    <t>TAVGSummer</t>
  </si>
  <si>
    <t>TAVGWinter</t>
  </si>
  <si>
    <t>TDEWAvgSummer</t>
  </si>
  <si>
    <t>TDEWAvgWinter</t>
  </si>
  <si>
    <t>TDEWNorms</t>
  </si>
  <si>
    <t>TPI</t>
  </si>
  <si>
    <t>TPIRaw</t>
  </si>
  <si>
    <t>Wind_CRU</t>
  </si>
  <si>
    <t>ACAD001</t>
  </si>
  <si>
    <t>Summer</t>
  </si>
  <si>
    <t>CONUS</t>
  </si>
  <si>
    <t>ACAD</t>
  </si>
  <si>
    <t>PARK</t>
  </si>
  <si>
    <t>ACAD002</t>
  </si>
  <si>
    <t>ACAD004</t>
  </si>
  <si>
    <t>AGFO001</t>
  </si>
  <si>
    <t>AGFO</t>
  </si>
  <si>
    <t>ARCH001</t>
  </si>
  <si>
    <t>ARCH</t>
  </si>
  <si>
    <t>Fall</t>
  </si>
  <si>
    <t>Spring</t>
  </si>
  <si>
    <t>Winter</t>
  </si>
  <si>
    <t>ARCH002</t>
  </si>
  <si>
    <t>BADL001</t>
  </si>
  <si>
    <t>BADL</t>
  </si>
  <si>
    <t>BAND001</t>
  </si>
  <si>
    <t>BAND</t>
  </si>
  <si>
    <t>BAND002</t>
  </si>
  <si>
    <t>BAND003</t>
  </si>
  <si>
    <t>BAND004</t>
  </si>
  <si>
    <t>BITH001</t>
  </si>
  <si>
    <t>BITH</t>
  </si>
  <si>
    <t>BITH002</t>
  </si>
  <si>
    <t>BITH003</t>
  </si>
  <si>
    <t>BLMN001</t>
  </si>
  <si>
    <t>BLMNV</t>
  </si>
  <si>
    <t>BLMN002</t>
  </si>
  <si>
    <t>BLMN003</t>
  </si>
  <si>
    <t>BLMN004</t>
  </si>
  <si>
    <t>BLMN005</t>
  </si>
  <si>
    <t>BRCA001</t>
  </si>
  <si>
    <t>BRCA</t>
  </si>
  <si>
    <t>BRCA002</t>
  </si>
  <si>
    <t>BRCA005</t>
  </si>
  <si>
    <t>BRCA006</t>
  </si>
  <si>
    <t>BRCA007</t>
  </si>
  <si>
    <t>BRCA008</t>
  </si>
  <si>
    <t>BRCA012</t>
  </si>
  <si>
    <t>BRCA013</t>
  </si>
  <si>
    <t>BRCA014</t>
  </si>
  <si>
    <t>BRCA016</t>
  </si>
  <si>
    <t>BRCA017</t>
  </si>
  <si>
    <t>BRCA018</t>
  </si>
  <si>
    <t>BRCA019</t>
  </si>
  <si>
    <t>BRCA020</t>
  </si>
  <si>
    <t>BRCA021</t>
  </si>
  <si>
    <t>BRCA022</t>
  </si>
  <si>
    <t>BRCA023</t>
  </si>
  <si>
    <t>BRCA024</t>
  </si>
  <si>
    <t>BRCA025</t>
  </si>
  <si>
    <t>BRCA028</t>
  </si>
  <si>
    <t>BRCA029</t>
  </si>
  <si>
    <t>BRCA030</t>
  </si>
  <si>
    <t>BRCA031</t>
  </si>
  <si>
    <t>BRCA032</t>
  </si>
  <si>
    <t>BRCA034</t>
  </si>
  <si>
    <t>BRCA035</t>
  </si>
  <si>
    <t>BRCA036</t>
  </si>
  <si>
    <t>BRCA037</t>
  </si>
  <si>
    <t>BRCA040</t>
  </si>
  <si>
    <t>BRCA041</t>
  </si>
  <si>
    <t>BRCA042</t>
  </si>
  <si>
    <t>CAHA001</t>
  </si>
  <si>
    <t>CAHA</t>
  </si>
  <si>
    <t>CAHA002</t>
  </si>
  <si>
    <t>CAHA003</t>
  </si>
  <si>
    <t>CAHA004</t>
  </si>
  <si>
    <t>CALO001</t>
  </si>
  <si>
    <t>CALO</t>
  </si>
  <si>
    <t>CANY001</t>
  </si>
  <si>
    <t>CANY</t>
  </si>
  <si>
    <t>CANY003</t>
  </si>
  <si>
    <t>CANY004</t>
  </si>
  <si>
    <t>CANY005</t>
  </si>
  <si>
    <t>CANY006</t>
  </si>
  <si>
    <t>CANY007</t>
  </si>
  <si>
    <t>CANY009</t>
  </si>
  <si>
    <t>CEBR001</t>
  </si>
  <si>
    <t>CEBR</t>
  </si>
  <si>
    <t>CEBR002</t>
  </si>
  <si>
    <t>CIRO001</t>
  </si>
  <si>
    <t>CIRO</t>
  </si>
  <si>
    <t>CIRO002</t>
  </si>
  <si>
    <t>CIRO003</t>
  </si>
  <si>
    <t>CIRO004</t>
  </si>
  <si>
    <t>CIRO005</t>
  </si>
  <si>
    <t>CIRO006</t>
  </si>
  <si>
    <t>CIRO007</t>
  </si>
  <si>
    <t>CIRO008</t>
  </si>
  <si>
    <t>CIRO009</t>
  </si>
  <si>
    <t>CITY069</t>
  </si>
  <si>
    <t>CITY</t>
  </si>
  <si>
    <t>COLM001</t>
  </si>
  <si>
    <t>COLM</t>
  </si>
  <si>
    <t>COLM002</t>
  </si>
  <si>
    <t>COLM003</t>
  </si>
  <si>
    <t>COLM004</t>
  </si>
  <si>
    <t>DEPO003</t>
  </si>
  <si>
    <t>DEPO</t>
  </si>
  <si>
    <t>DETO001</t>
  </si>
  <si>
    <t>DETO</t>
  </si>
  <si>
    <t>DETO002</t>
  </si>
  <si>
    <t>DEVA001</t>
  </si>
  <si>
    <t>DEVA</t>
  </si>
  <si>
    <t>DEVA002</t>
  </si>
  <si>
    <t>DEVA003</t>
  </si>
  <si>
    <t>DEVA004</t>
  </si>
  <si>
    <t>DEVA005</t>
  </si>
  <si>
    <t>DEVA006</t>
  </si>
  <si>
    <t>DEVA007</t>
  </si>
  <si>
    <t>DINO001</t>
  </si>
  <si>
    <t>DINO</t>
  </si>
  <si>
    <t>DINO002</t>
  </si>
  <si>
    <t>DINO003</t>
  </si>
  <si>
    <t>ELMA001</t>
  </si>
  <si>
    <t>ELMA</t>
  </si>
  <si>
    <t>ELMA002</t>
  </si>
  <si>
    <t>ELMA003</t>
  </si>
  <si>
    <t>ELMO001</t>
  </si>
  <si>
    <t>ELMO</t>
  </si>
  <si>
    <t>EVER001</t>
  </si>
  <si>
    <t>EVER</t>
  </si>
  <si>
    <t>EVER002</t>
  </si>
  <si>
    <t>EVER004</t>
  </si>
  <si>
    <t>EVER005</t>
  </si>
  <si>
    <t>EVER006</t>
  </si>
  <si>
    <t>FODO001</t>
  </si>
  <si>
    <t>FODO</t>
  </si>
  <si>
    <t>FODO002</t>
  </si>
  <si>
    <t>FOLA001</t>
  </si>
  <si>
    <t>FOLA</t>
  </si>
  <si>
    <t>FORA001</t>
  </si>
  <si>
    <t>FORA</t>
  </si>
  <si>
    <t>FORA002</t>
  </si>
  <si>
    <t>GLAC001</t>
  </si>
  <si>
    <t>GLAC</t>
  </si>
  <si>
    <t>GLAC002</t>
  </si>
  <si>
    <t>GLAC007</t>
  </si>
  <si>
    <t>GLCA006</t>
  </si>
  <si>
    <t>GLCA</t>
  </si>
  <si>
    <t>GLCA008</t>
  </si>
  <si>
    <t>GLCA009</t>
  </si>
  <si>
    <t>GLCA010</t>
  </si>
  <si>
    <t>GLCA011</t>
  </si>
  <si>
    <t>GLCA012</t>
  </si>
  <si>
    <t>GLCA016</t>
  </si>
  <si>
    <t>GLCA017</t>
  </si>
  <si>
    <t>GLCA018</t>
  </si>
  <si>
    <t>GLCA019</t>
  </si>
  <si>
    <t>GOGA001</t>
  </si>
  <si>
    <t>GOGA</t>
  </si>
  <si>
    <t>GOGA002</t>
  </si>
  <si>
    <t>GOGA003</t>
  </si>
  <si>
    <t>GOGA004</t>
  </si>
  <si>
    <t>GOGA005</t>
  </si>
  <si>
    <t>GOGA006</t>
  </si>
  <si>
    <t>GRBA001</t>
  </si>
  <si>
    <t>GRBA</t>
  </si>
  <si>
    <t>GRBA002</t>
  </si>
  <si>
    <t>GRCA006</t>
  </si>
  <si>
    <t>GRCA</t>
  </si>
  <si>
    <t>GRCA007</t>
  </si>
  <si>
    <t>GRCA008</t>
  </si>
  <si>
    <t>GRCA010</t>
  </si>
  <si>
    <t>GRCA011</t>
  </si>
  <si>
    <t>GRCA012</t>
  </si>
  <si>
    <t>GRCA013</t>
  </si>
  <si>
    <t>GRCA014</t>
  </si>
  <si>
    <t>GRCA015</t>
  </si>
  <si>
    <t>GRCA016</t>
  </si>
  <si>
    <t>GRCA017</t>
  </si>
  <si>
    <t>GRCA018</t>
  </si>
  <si>
    <t>GRCA069</t>
  </si>
  <si>
    <t>GRET017</t>
  </si>
  <si>
    <t>GRTE</t>
  </si>
  <si>
    <t>GRKO001</t>
  </si>
  <si>
    <t>GRKO</t>
  </si>
  <si>
    <t>GRSA002</t>
  </si>
  <si>
    <t>GRSA</t>
  </si>
  <si>
    <t>GRSA003</t>
  </si>
  <si>
    <t>GRSA005</t>
  </si>
  <si>
    <t>GRSA006</t>
  </si>
  <si>
    <t>GRSM001</t>
  </si>
  <si>
    <t>GRSM</t>
  </si>
  <si>
    <t>GRSM002</t>
  </si>
  <si>
    <t>GRSM003</t>
  </si>
  <si>
    <t>GRSM004</t>
  </si>
  <si>
    <t>GRSM005</t>
  </si>
  <si>
    <t>GRSM006</t>
  </si>
  <si>
    <t>GRSM007</t>
  </si>
  <si>
    <t>GRTE001</t>
  </si>
  <si>
    <t>GRTE004</t>
  </si>
  <si>
    <t>GRTE005</t>
  </si>
  <si>
    <t>GRTE007</t>
  </si>
  <si>
    <t>GRTE008</t>
  </si>
  <si>
    <t>GRTE009</t>
  </si>
  <si>
    <t>GRTE010</t>
  </si>
  <si>
    <t>GRTE011</t>
  </si>
  <si>
    <t>GRTE012</t>
  </si>
  <si>
    <t>GRTE013</t>
  </si>
  <si>
    <t>GRTE014</t>
  </si>
  <si>
    <t>GRTE015</t>
  </si>
  <si>
    <t>GRTE016</t>
  </si>
  <si>
    <t>GUIS001</t>
  </si>
  <si>
    <t>GUIS</t>
  </si>
  <si>
    <t>GUIS002</t>
  </si>
  <si>
    <t>GUIS003</t>
  </si>
  <si>
    <t>HOME001</t>
  </si>
  <si>
    <t>HOME</t>
  </si>
  <si>
    <t>HOME002</t>
  </si>
  <si>
    <t>HOME003</t>
  </si>
  <si>
    <t>HOME004</t>
  </si>
  <si>
    <t>ISRO001</t>
  </si>
  <si>
    <t>ISRO</t>
  </si>
  <si>
    <t>ISRO002</t>
  </si>
  <si>
    <t>ISRO003</t>
  </si>
  <si>
    <t>KIMO001</t>
  </si>
  <si>
    <t>KIMO</t>
  </si>
  <si>
    <t>KIMO002</t>
  </si>
  <si>
    <t>LAKE021</t>
  </si>
  <si>
    <t>LAKE</t>
  </si>
  <si>
    <t>LAKE022</t>
  </si>
  <si>
    <t>LAME001</t>
  </si>
  <si>
    <t>LAME</t>
  </si>
  <si>
    <t>LAME002</t>
  </si>
  <si>
    <t>LAME005</t>
  </si>
  <si>
    <t>LAME007</t>
  </si>
  <si>
    <t>LAME008</t>
  </si>
  <si>
    <t>LAME009</t>
  </si>
  <si>
    <t>LAME010</t>
  </si>
  <si>
    <t>LAME011</t>
  </si>
  <si>
    <t>LAME012</t>
  </si>
  <si>
    <t>LAME013</t>
  </si>
  <si>
    <t>LAME014</t>
  </si>
  <si>
    <t>LAMR001</t>
  </si>
  <si>
    <t>LAMR</t>
  </si>
  <si>
    <t>LAMR002</t>
  </si>
  <si>
    <t>LAMR003</t>
  </si>
  <si>
    <t>LAMR004</t>
  </si>
  <si>
    <t>LAMR005</t>
  </si>
  <si>
    <t>LIBI001</t>
  </si>
  <si>
    <t>LIBI</t>
  </si>
  <si>
    <t>MIMA002</t>
  </si>
  <si>
    <t>MIMA</t>
  </si>
  <si>
    <t>MIMA005</t>
  </si>
  <si>
    <t>MIMA006</t>
  </si>
  <si>
    <t>MOCA001</t>
  </si>
  <si>
    <t>MOCA</t>
  </si>
  <si>
    <t>MOCA002</t>
  </si>
  <si>
    <t>MOJA001</t>
  </si>
  <si>
    <t>MOJA</t>
  </si>
  <si>
    <t>MOJA002</t>
  </si>
  <si>
    <t>MOJA003</t>
  </si>
  <si>
    <t>MOJA004</t>
  </si>
  <si>
    <t>MOJA005</t>
  </si>
  <si>
    <t>MONO001</t>
  </si>
  <si>
    <t>MONO</t>
  </si>
  <si>
    <t>MONO002</t>
  </si>
  <si>
    <t>MORA001</t>
  </si>
  <si>
    <t>MORA</t>
  </si>
  <si>
    <t>MORA002</t>
  </si>
  <si>
    <t>MORA003</t>
  </si>
  <si>
    <t>MORA004</t>
  </si>
  <si>
    <t>MORA005</t>
  </si>
  <si>
    <t>MORA006</t>
  </si>
  <si>
    <t>MORA008</t>
  </si>
  <si>
    <t>MORA009</t>
  </si>
  <si>
    <t>MORA010</t>
  </si>
  <si>
    <t>MORA011</t>
  </si>
  <si>
    <t>MORU001</t>
  </si>
  <si>
    <t>MORU</t>
  </si>
  <si>
    <t>MORU004</t>
  </si>
  <si>
    <t>MUWO001</t>
  </si>
  <si>
    <t>MUWO</t>
  </si>
  <si>
    <t>MUWO002</t>
  </si>
  <si>
    <t>MUWO004</t>
  </si>
  <si>
    <t>MUWO005</t>
  </si>
  <si>
    <t>NOCA002</t>
  </si>
  <si>
    <t>NOCA</t>
  </si>
  <si>
    <t>NOCA003</t>
  </si>
  <si>
    <t>NOCA004</t>
  </si>
  <si>
    <t>NOCA005</t>
  </si>
  <si>
    <t>NOCA006</t>
  </si>
  <si>
    <t>NOCA007</t>
  </si>
  <si>
    <t>NOCA008</t>
  </si>
  <si>
    <t>NOCA011</t>
  </si>
  <si>
    <t>NOCA012</t>
  </si>
  <si>
    <t>NOCA013</t>
  </si>
  <si>
    <t>NOCA014</t>
  </si>
  <si>
    <t>NOCA015</t>
  </si>
  <si>
    <t>NOCA016</t>
  </si>
  <si>
    <t>NOCA017</t>
  </si>
  <si>
    <t>NOCA018</t>
  </si>
  <si>
    <t>NOCA019</t>
  </si>
  <si>
    <t>NOCA020</t>
  </si>
  <si>
    <t>NOCA021</t>
  </si>
  <si>
    <t>OLYM001</t>
  </si>
  <si>
    <t>OLYM</t>
  </si>
  <si>
    <t>OLYM002</t>
  </si>
  <si>
    <t>OLYM003</t>
  </si>
  <si>
    <t>OLYM004</t>
  </si>
  <si>
    <t>OLYM005</t>
  </si>
  <si>
    <t>OLYM006</t>
  </si>
  <si>
    <t>ORPI001</t>
  </si>
  <si>
    <t>ORPI</t>
  </si>
  <si>
    <t>ORPI003</t>
  </si>
  <si>
    <t>OZAR001</t>
  </si>
  <si>
    <t>OZAR</t>
  </si>
  <si>
    <t>OZAR003</t>
  </si>
  <si>
    <t>PEFO001</t>
  </si>
  <si>
    <t>PEFO</t>
  </si>
  <si>
    <t>PETR001</t>
  </si>
  <si>
    <t>PETR</t>
  </si>
  <si>
    <t>PETR002</t>
  </si>
  <si>
    <t>PIPE001</t>
  </si>
  <si>
    <t>PIPE</t>
  </si>
  <si>
    <t>PIRO001</t>
  </si>
  <si>
    <t>PIRO</t>
  </si>
  <si>
    <t>PIRO002</t>
  </si>
  <si>
    <t>ROCR001</t>
  </si>
  <si>
    <t>ROCR</t>
  </si>
  <si>
    <t>ROMO015</t>
  </si>
  <si>
    <t>ROMO</t>
  </si>
  <si>
    <t>ROMO016</t>
  </si>
  <si>
    <t>ROMO018</t>
  </si>
  <si>
    <t>ROMO101</t>
  </si>
  <si>
    <t>SAAN001</t>
  </si>
  <si>
    <t>SAAN</t>
  </si>
  <si>
    <t>SACN001</t>
  </si>
  <si>
    <t>SACN</t>
  </si>
  <si>
    <t>SAGU001</t>
  </si>
  <si>
    <t>SAGU</t>
  </si>
  <si>
    <t>SAND001</t>
  </si>
  <si>
    <t>SAND</t>
  </si>
  <si>
    <t>SEKI001</t>
  </si>
  <si>
    <t>SEKI</t>
  </si>
  <si>
    <t>SEKI003</t>
  </si>
  <si>
    <t>SEKI004</t>
  </si>
  <si>
    <t>SEKI006</t>
  </si>
  <si>
    <t>SEKI007</t>
  </si>
  <si>
    <t>THRO001</t>
  </si>
  <si>
    <t>THRO</t>
  </si>
  <si>
    <t>THRO002</t>
  </si>
  <si>
    <t>THRO003</t>
  </si>
  <si>
    <t>THRO004</t>
  </si>
  <si>
    <t>THRO005</t>
  </si>
  <si>
    <t>THRO006</t>
  </si>
  <si>
    <t>TUZI001</t>
  </si>
  <si>
    <t>TUZI</t>
  </si>
  <si>
    <t>VICK002</t>
  </si>
  <si>
    <t>VICK</t>
  </si>
  <si>
    <t>WRBR001</t>
  </si>
  <si>
    <t>WRBR</t>
  </si>
  <si>
    <t>WRBR002</t>
  </si>
  <si>
    <t>WUPA001</t>
  </si>
  <si>
    <t>WUPA</t>
  </si>
  <si>
    <t>WUPA002</t>
  </si>
  <si>
    <t>YELL001</t>
  </si>
  <si>
    <t>YELL</t>
  </si>
  <si>
    <t>YELL002</t>
  </si>
  <si>
    <t>YELL004</t>
  </si>
  <si>
    <t>YELL005</t>
  </si>
  <si>
    <t>YELL008</t>
  </si>
  <si>
    <t>YELL009</t>
  </si>
  <si>
    <t>YELL017</t>
  </si>
  <si>
    <t>YELL019</t>
  </si>
  <si>
    <t>YELL021</t>
  </si>
  <si>
    <t>YELL022</t>
  </si>
  <si>
    <t>YELL023</t>
  </si>
  <si>
    <t>YELL024</t>
  </si>
  <si>
    <t>YELL025</t>
  </si>
  <si>
    <t>YELL026</t>
  </si>
  <si>
    <t>YELL027</t>
  </si>
  <si>
    <t>YELL028</t>
  </si>
  <si>
    <t>YELL029</t>
  </si>
  <si>
    <t>YELL030</t>
  </si>
  <si>
    <t>YELL031</t>
  </si>
  <si>
    <t>YELL032</t>
  </si>
  <si>
    <t>YELL033</t>
  </si>
  <si>
    <t>YELL034</t>
  </si>
  <si>
    <t>YELL035</t>
  </si>
  <si>
    <t>YELL036</t>
  </si>
  <si>
    <t>YOSE001</t>
  </si>
  <si>
    <t>YOSE</t>
  </si>
  <si>
    <t>YOSE002</t>
  </si>
  <si>
    <t>YOSE003</t>
  </si>
  <si>
    <t>YOSE004</t>
  </si>
  <si>
    <t>YOSE005</t>
  </si>
  <si>
    <t>YOSE007</t>
  </si>
  <si>
    <t>YOSE008</t>
  </si>
  <si>
    <t>YOSE009</t>
  </si>
  <si>
    <t>YOSE011</t>
  </si>
  <si>
    <t>ZION002</t>
  </si>
  <si>
    <t>ZION</t>
  </si>
  <si>
    <t>ZION003</t>
  </si>
  <si>
    <t>ZION004</t>
  </si>
  <si>
    <t>ZION005</t>
  </si>
  <si>
    <t>ZION006</t>
  </si>
  <si>
    <t>ZION008</t>
  </si>
  <si>
    <t>ZION010</t>
  </si>
  <si>
    <t>ZION012</t>
  </si>
  <si>
    <t>ZION013</t>
  </si>
  <si>
    <t>ZION014</t>
  </si>
  <si>
    <t>ZION016</t>
  </si>
  <si>
    <t>ZION017</t>
  </si>
  <si>
    <t>ZION018</t>
  </si>
  <si>
    <t>ZION020</t>
  </si>
  <si>
    <t>ZION023</t>
  </si>
  <si>
    <t>ZION024</t>
  </si>
  <si>
    <t>ZION025</t>
  </si>
  <si>
    <t>ZION026</t>
  </si>
  <si>
    <t>ZION027</t>
  </si>
  <si>
    <t>ZION028</t>
  </si>
  <si>
    <t>ZION029</t>
  </si>
  <si>
    <t>ZION030</t>
  </si>
  <si>
    <t>ZION032</t>
  </si>
  <si>
    <t>ZION033</t>
  </si>
  <si>
    <t>ZION034</t>
  </si>
  <si>
    <t>L90f1</t>
  </si>
  <si>
    <t>L90f2</t>
  </si>
  <si>
    <t>L90f3</t>
  </si>
  <si>
    <t>L90f4</t>
  </si>
  <si>
    <t>L90f5</t>
  </si>
  <si>
    <t>L90f6</t>
  </si>
  <si>
    <t>L90f7</t>
  </si>
  <si>
    <t>L90f8</t>
  </si>
  <si>
    <t>L90f9</t>
  </si>
  <si>
    <t>L90f10</t>
  </si>
  <si>
    <t>L90f11</t>
  </si>
  <si>
    <t>L90f12</t>
  </si>
  <si>
    <t>L90f13</t>
  </si>
  <si>
    <t>L90f14</t>
  </si>
  <si>
    <t>L90f15</t>
  </si>
  <si>
    <t>L90f16</t>
  </si>
  <si>
    <t>L90f17</t>
  </si>
  <si>
    <t>L90f18</t>
  </si>
  <si>
    <t>L90f19</t>
  </si>
  <si>
    <t>L90f20</t>
  </si>
  <si>
    <t>L90f21</t>
  </si>
  <si>
    <t>L90f22</t>
  </si>
  <si>
    <t>L90f23</t>
  </si>
  <si>
    <t>L90f24</t>
  </si>
  <si>
    <t>L90f25</t>
  </si>
  <si>
    <t>L90f26</t>
  </si>
  <si>
    <t>L90f27</t>
  </si>
  <si>
    <t>L90f28</t>
  </si>
  <si>
    <t>L90f29</t>
  </si>
  <si>
    <t>L90f30</t>
  </si>
  <si>
    <t>L90f31</t>
  </si>
  <si>
    <t>L90f32</t>
  </si>
  <si>
    <t>L90f33</t>
  </si>
  <si>
    <t>L50f1</t>
  </si>
  <si>
    <t>L50f2</t>
  </si>
  <si>
    <t>L50f3</t>
  </si>
  <si>
    <t>L50f4</t>
  </si>
  <si>
    <t>L50f5</t>
  </si>
  <si>
    <t>L50f6</t>
  </si>
  <si>
    <t>L50f7</t>
  </si>
  <si>
    <t>L50f8</t>
  </si>
  <si>
    <t>L50f9</t>
  </si>
  <si>
    <t>L50f10</t>
  </si>
  <si>
    <t>L50f11</t>
  </si>
  <si>
    <t>L50f12</t>
  </si>
  <si>
    <t>L50f13</t>
  </si>
  <si>
    <t>L50f14</t>
  </si>
  <si>
    <t>L50f15</t>
  </si>
  <si>
    <t>L50f16</t>
  </si>
  <si>
    <t>L50f17</t>
  </si>
  <si>
    <t>L50f18</t>
  </si>
  <si>
    <t>L50f19</t>
  </si>
  <si>
    <t>L50f20</t>
  </si>
  <si>
    <t>L50f21</t>
  </si>
  <si>
    <t>L50f22</t>
  </si>
  <si>
    <t>L50f23</t>
  </si>
  <si>
    <t>L50f24</t>
  </si>
  <si>
    <t>L50f25</t>
  </si>
  <si>
    <t>L50f26</t>
  </si>
  <si>
    <t>L50f27</t>
  </si>
  <si>
    <t>L50f28</t>
  </si>
  <si>
    <t>L50f29</t>
  </si>
  <si>
    <t>L50f30</t>
  </si>
  <si>
    <t>L50f31</t>
  </si>
  <si>
    <t>L50f32</t>
  </si>
  <si>
    <t>L50f33</t>
  </si>
  <si>
    <t>L10f1</t>
  </si>
  <si>
    <t>L10f2</t>
  </si>
  <si>
    <t>L10f3</t>
  </si>
  <si>
    <t>L10f4</t>
  </si>
  <si>
    <t>L10f5</t>
  </si>
  <si>
    <t>L10f6</t>
  </si>
  <si>
    <t>L10f7</t>
  </si>
  <si>
    <t>L10f8</t>
  </si>
  <si>
    <t>L10f9</t>
  </si>
  <si>
    <t>L10f10</t>
  </si>
  <si>
    <t>L10f11</t>
  </si>
  <si>
    <t>L10f12</t>
  </si>
  <si>
    <t>L10f13</t>
  </si>
  <si>
    <t>L10f14</t>
  </si>
  <si>
    <t>L10f15</t>
  </si>
  <si>
    <t>L10f16</t>
  </si>
  <si>
    <t>L10f17</t>
  </si>
  <si>
    <t>L10f18</t>
  </si>
  <si>
    <t>L10f19</t>
  </si>
  <si>
    <t>L10f20</t>
  </si>
  <si>
    <t>L10f21</t>
  </si>
  <si>
    <t>L10f22</t>
  </si>
  <si>
    <t>L10f23</t>
  </si>
  <si>
    <t>L10f24</t>
  </si>
  <si>
    <t>L10f25</t>
  </si>
  <si>
    <t>L10f26</t>
  </si>
  <si>
    <t>L10f27</t>
  </si>
  <si>
    <t>L10f28</t>
  </si>
  <si>
    <t>L10f29</t>
  </si>
  <si>
    <t>L10f30</t>
  </si>
  <si>
    <t>L10f31</t>
  </si>
  <si>
    <t>L10f32</t>
  </si>
  <si>
    <t>L10f33</t>
  </si>
  <si>
    <t>L90dBA</t>
  </si>
  <si>
    <t>L50dBA</t>
  </si>
  <si>
    <t>L10dBA</t>
  </si>
  <si>
    <t>LeqdBA</t>
  </si>
  <si>
    <t>Ldn</t>
  </si>
  <si>
    <t>LeqdBAh1</t>
  </si>
  <si>
    <t>LeqdBAh2</t>
  </si>
  <si>
    <t>LeqdBAh3</t>
  </si>
  <si>
    <t>LeqdBAh4</t>
  </si>
  <si>
    <t>LeqdBAh5</t>
  </si>
  <si>
    <t>LeqdBAh6</t>
  </si>
  <si>
    <t>LeqdBAh7</t>
  </si>
  <si>
    <t>LeqdBAh8</t>
  </si>
  <si>
    <t>LeqdBAh9</t>
  </si>
  <si>
    <t>LeqdBAh10</t>
  </si>
  <si>
    <t>LeqdBAh11</t>
  </si>
  <si>
    <t>LeqdBAh12</t>
  </si>
  <si>
    <t>LeqdBAh13</t>
  </si>
  <si>
    <t>LeqdBAh14</t>
  </si>
  <si>
    <t>LeqdBAh15</t>
  </si>
  <si>
    <t>LeqdBAh16</t>
  </si>
  <si>
    <t>LeqdBAh17</t>
  </si>
  <si>
    <t>LeqdBAh18</t>
  </si>
  <si>
    <t>LeqdBAh19</t>
  </si>
  <si>
    <t>LeqdBAh20</t>
  </si>
  <si>
    <t>LeqdBAh21</t>
  </si>
  <si>
    <t>LeqdBAh22</t>
  </si>
  <si>
    <t>LeqdBAh23</t>
  </si>
  <si>
    <t>NA</t>
  </si>
  <si>
    <t>Sound Levels</t>
  </si>
  <si>
    <t xml:space="preserve">Group </t>
  </si>
  <si>
    <t>Description</t>
  </si>
  <si>
    <t>Nomenclature</t>
  </si>
  <si>
    <t>LCLUCI</t>
  </si>
  <si>
    <t>MIN</t>
  </si>
  <si>
    <t>AVERAGE</t>
  </si>
  <si>
    <t>MAX</t>
  </si>
  <si>
    <t>RANGE</t>
  </si>
  <si>
    <t>INPUT 1</t>
  </si>
  <si>
    <t xml:space="preserve">INPUT 2 </t>
  </si>
  <si>
    <t>INPUT 3</t>
  </si>
  <si>
    <t>INPUT 4</t>
  </si>
  <si>
    <t>INPUT 5</t>
  </si>
  <si>
    <t>INPUT 6</t>
  </si>
  <si>
    <t>INPUT 7</t>
  </si>
  <si>
    <t>INPUT 8</t>
  </si>
  <si>
    <t>INPUT 9</t>
  </si>
  <si>
    <t>INPUT 10</t>
  </si>
  <si>
    <t>INPUT 11</t>
  </si>
  <si>
    <t>INPUT 12</t>
  </si>
  <si>
    <t>INPUT 13</t>
  </si>
  <si>
    <t>INPUT 14</t>
  </si>
  <si>
    <t>INPUT 15</t>
  </si>
  <si>
    <t>INPUT 16</t>
  </si>
  <si>
    <t>INPUT 17</t>
  </si>
  <si>
    <t>INPUT 18</t>
  </si>
  <si>
    <t>INPUT 19</t>
  </si>
  <si>
    <t>INPUT 20</t>
  </si>
  <si>
    <t>INPUT 21</t>
  </si>
  <si>
    <t>INPUT 22</t>
  </si>
  <si>
    <t>INPUT 23</t>
  </si>
  <si>
    <t>INPUT 24</t>
  </si>
  <si>
    <t>INPUT 25</t>
  </si>
  <si>
    <t>INPUT 26</t>
  </si>
  <si>
    <t>INPUT 27</t>
  </si>
  <si>
    <t>INPUT 28</t>
  </si>
  <si>
    <t>INPUT 29</t>
  </si>
  <si>
    <t>INPUT 30</t>
  </si>
  <si>
    <t>INPUT 31</t>
  </si>
  <si>
    <t>INPUT 32</t>
  </si>
  <si>
    <t>INPUT 33</t>
  </si>
  <si>
    <t>INPUT 34</t>
  </si>
  <si>
    <t>INPUT 35</t>
  </si>
  <si>
    <t>INPUT 36</t>
  </si>
  <si>
    <t>INPUT 37</t>
  </si>
  <si>
    <t>INPUT 38</t>
  </si>
  <si>
    <t>INPUT 39</t>
  </si>
  <si>
    <t>INPUT 40</t>
  </si>
  <si>
    <t>INPUT 41</t>
  </si>
  <si>
    <t>INPUT 42</t>
  </si>
  <si>
    <t>INPUT 43</t>
  </si>
  <si>
    <t>INPUT 44</t>
  </si>
  <si>
    <t>INPUT 45</t>
  </si>
  <si>
    <t>INPUT 46</t>
  </si>
  <si>
    <t>INPUT 47</t>
  </si>
  <si>
    <t>INPUT 48</t>
  </si>
  <si>
    <t>INPUT 49</t>
  </si>
  <si>
    <t>INPUT 50</t>
  </si>
  <si>
    <t>INPUT 51</t>
  </si>
  <si>
    <t>INPUT 52</t>
  </si>
  <si>
    <t>INPUT 53</t>
  </si>
  <si>
    <t>INPUT 54</t>
  </si>
  <si>
    <t>INPUT 55</t>
  </si>
  <si>
    <t>INPUT 56</t>
  </si>
  <si>
    <t>INPUT 57</t>
  </si>
  <si>
    <t>INPUT 58</t>
  </si>
  <si>
    <t>INPUT 59</t>
  </si>
  <si>
    <t>INPUT 60</t>
  </si>
  <si>
    <t>INPUT 61</t>
  </si>
  <si>
    <t>INPUT 62</t>
  </si>
  <si>
    <t>INPUT 63</t>
  </si>
  <si>
    <t>INPUT 64</t>
  </si>
  <si>
    <t>INPUT 65</t>
  </si>
  <si>
    <t>INPUT 66</t>
  </si>
  <si>
    <t>INPUT 67</t>
  </si>
  <si>
    <t>INPUT 68</t>
  </si>
  <si>
    <t>INPUT 69</t>
  </si>
  <si>
    <t>INPUT 70</t>
  </si>
  <si>
    <t>INPUT 71</t>
  </si>
  <si>
    <t>INPUT 72</t>
  </si>
  <si>
    <t>INPUT 73</t>
  </si>
  <si>
    <t>INPUT 74</t>
  </si>
  <si>
    <t>INPUT 75</t>
  </si>
  <si>
    <t>INPUT 76</t>
  </si>
  <si>
    <t>INPUT 77</t>
  </si>
  <si>
    <t>INPUT 78</t>
  </si>
  <si>
    <t>INPUT 79</t>
  </si>
  <si>
    <t>INPUT 80</t>
  </si>
  <si>
    <t>INPUT 81</t>
  </si>
  <si>
    <t>INPUT 82</t>
  </si>
  <si>
    <t>INPUT 83</t>
  </si>
  <si>
    <t>INPUT 84</t>
  </si>
  <si>
    <t>INPUT 85</t>
  </si>
  <si>
    <t>INPUT 86</t>
  </si>
  <si>
    <t>INPUT 87</t>
  </si>
  <si>
    <t>INPUT 88</t>
  </si>
  <si>
    <t>INPUT 89</t>
  </si>
  <si>
    <t>INPUT 90</t>
  </si>
  <si>
    <t>INPUT 91</t>
  </si>
  <si>
    <t>INPUT 92</t>
  </si>
  <si>
    <t>INPUT 93</t>
  </si>
  <si>
    <t>INPUT 94</t>
  </si>
  <si>
    <t>INPUT 95</t>
  </si>
  <si>
    <t>INPUT 96</t>
  </si>
  <si>
    <t>INPUT 97</t>
  </si>
  <si>
    <t>INPUT 98</t>
  </si>
  <si>
    <t>INPUT 99</t>
  </si>
  <si>
    <t>INPUT 100</t>
  </si>
  <si>
    <t>INPUT 101</t>
  </si>
  <si>
    <t>INPUT 102</t>
  </si>
  <si>
    <t>INPUT 103</t>
  </si>
  <si>
    <t>INPUT 104</t>
  </si>
  <si>
    <t>INPUT 105</t>
  </si>
  <si>
    <t>INPUT 106</t>
  </si>
  <si>
    <t>INPUT 107</t>
  </si>
  <si>
    <t>INPUT 108</t>
  </si>
  <si>
    <t>INPUT 109</t>
  </si>
  <si>
    <t>INPUT 110</t>
  </si>
  <si>
    <t>INPUT 111</t>
  </si>
  <si>
    <t>INPUT 112</t>
  </si>
  <si>
    <t>INPUT 113</t>
  </si>
  <si>
    <t>INPUT 114</t>
  </si>
  <si>
    <t>INPUT 115</t>
  </si>
  <si>
    <t>INPUT 116</t>
  </si>
  <si>
    <t>INPUT 117</t>
  </si>
  <si>
    <t>INPUT 118</t>
  </si>
  <si>
    <t>INPUT 119</t>
  </si>
  <si>
    <t>INPUT 120</t>
  </si>
  <si>
    <t>INPUT 121</t>
  </si>
  <si>
    <t>INPUT 122</t>
  </si>
  <si>
    <t>INPUT 123</t>
  </si>
  <si>
    <t>INPUT 124</t>
  </si>
  <si>
    <t>OUTPUT 1</t>
  </si>
  <si>
    <t>OUTPUT 2</t>
  </si>
  <si>
    <t>OUTPUT 3</t>
  </si>
  <si>
    <t>OUTPUT 4</t>
  </si>
  <si>
    <t>OUTPUT 5</t>
  </si>
  <si>
    <t>OUTPUT 6</t>
  </si>
  <si>
    <t>OUTPUT 7</t>
  </si>
  <si>
    <t>OUTPUT 8</t>
  </si>
  <si>
    <t>OUTPUT 9</t>
  </si>
  <si>
    <t>OUTPUT 10</t>
  </si>
  <si>
    <t>OUTPUT 11</t>
  </si>
  <si>
    <t>OUTPUT 12</t>
  </si>
  <si>
    <t>OUTPUT 13</t>
  </si>
  <si>
    <t>OUTPUT 14</t>
  </si>
  <si>
    <t>OUTPUT 15</t>
  </si>
  <si>
    <t>OUTPUT 16</t>
  </si>
  <si>
    <t>OUTPUT 17</t>
  </si>
  <si>
    <t>OUTPUT 18</t>
  </si>
  <si>
    <t>OUTPUT 19</t>
  </si>
  <si>
    <t>OUTPUT 20</t>
  </si>
  <si>
    <t>OUTPUT 21</t>
  </si>
  <si>
    <t>OUTPUT 22</t>
  </si>
  <si>
    <t>OUTPUT 23</t>
  </si>
  <si>
    <t>OUTPUT 24</t>
  </si>
  <si>
    <t>OUTPUT 25</t>
  </si>
  <si>
    <t>OUTPUT 26</t>
  </si>
  <si>
    <t>OUTPUT 27</t>
  </si>
  <si>
    <t>OUTPUT 28</t>
  </si>
  <si>
    <t>OUTPUT 29</t>
  </si>
  <si>
    <t>OUTPUT 30</t>
  </si>
  <si>
    <t>OUTPUT 31</t>
  </si>
  <si>
    <t>OUTPUT 32</t>
  </si>
  <si>
    <t>OUTPUT 33</t>
  </si>
  <si>
    <t>OUTPUT 34</t>
  </si>
  <si>
    <t>OUTPUT 35</t>
  </si>
  <si>
    <t>OUTPUT 36</t>
  </si>
  <si>
    <t>OUTPUT 37</t>
  </si>
  <si>
    <t>OUTPUT 38</t>
  </si>
  <si>
    <t>OUTPUT 39</t>
  </si>
  <si>
    <t>OUTPUT 40</t>
  </si>
  <si>
    <t>OUTPUT 41</t>
  </si>
  <si>
    <t>OUTPUT 42</t>
  </si>
  <si>
    <t>OUTPUT 43</t>
  </si>
  <si>
    <t>OUTPUT 44</t>
  </si>
  <si>
    <t>OUTPUT 45</t>
  </si>
  <si>
    <t>OUTPUT 46</t>
  </si>
  <si>
    <t>OUTPUT 47</t>
  </si>
  <si>
    <t>OUTPUT 48</t>
  </si>
  <si>
    <t>OUTPUT 49</t>
  </si>
  <si>
    <t>OUTPUT 50</t>
  </si>
  <si>
    <t>OUTPUT 51</t>
  </si>
  <si>
    <t>OUTPUT 52</t>
  </si>
  <si>
    <t>OUTPUT 53</t>
  </si>
  <si>
    <t>OUTPUT 54</t>
  </si>
  <si>
    <t>OUTPUT 55</t>
  </si>
  <si>
    <t>OUTPUT 56</t>
  </si>
  <si>
    <t>OUTPUT 57</t>
  </si>
  <si>
    <t>OUTPUT 58</t>
  </si>
  <si>
    <t>OUTPUT 59</t>
  </si>
  <si>
    <t>OUTPUT 60</t>
  </si>
  <si>
    <t>OUTPUT 61</t>
  </si>
  <si>
    <t>OUTPUT 62</t>
  </si>
  <si>
    <t>OUTPUT 63</t>
  </si>
  <si>
    <t>OUTPUT 64</t>
  </si>
  <si>
    <t>OUTPUT 65</t>
  </si>
  <si>
    <t>OUTPUT 66</t>
  </si>
  <si>
    <t>OUTPUT 67</t>
  </si>
  <si>
    <t>OUTPUT 68</t>
  </si>
  <si>
    <t>OUTPUT 69</t>
  </si>
  <si>
    <t>OUTPUT 70</t>
  </si>
  <si>
    <t>OUTPUT 71</t>
  </si>
  <si>
    <t>OUTPUT 72</t>
  </si>
  <si>
    <t>OUTPUT 73</t>
  </si>
  <si>
    <t>OUTPUT 74</t>
  </si>
  <si>
    <t>OUTPUT 75</t>
  </si>
  <si>
    <t>OUTPUT 76</t>
  </si>
  <si>
    <t>OUTPUT 77</t>
  </si>
  <si>
    <t>OUTPUT 78</t>
  </si>
  <si>
    <t>OUTPUT 79</t>
  </si>
  <si>
    <t>OUTPUT 80</t>
  </si>
  <si>
    <t>OUTPUT 81</t>
  </si>
  <si>
    <t>OUTPUT 82</t>
  </si>
  <si>
    <t>OUTPUT 83</t>
  </si>
  <si>
    <t>OUTPUT 84</t>
  </si>
  <si>
    <t>OUTPUT 85</t>
  </si>
  <si>
    <t>OUTPUT 86</t>
  </si>
  <si>
    <t>OUTPUT 87</t>
  </si>
  <si>
    <t>OUTPUT 88</t>
  </si>
  <si>
    <t>OUTPUT 89</t>
  </si>
  <si>
    <t>OUTPUT 90</t>
  </si>
  <si>
    <t>OUTPUT 91</t>
  </si>
  <si>
    <t>OUTPUT 92</t>
  </si>
  <si>
    <t>OUTPUT 93</t>
  </si>
  <si>
    <t>OUTPUT 94</t>
  </si>
  <si>
    <t>OUTPUT 95</t>
  </si>
  <si>
    <t>OUTPUT 96</t>
  </si>
  <si>
    <t>OUTPUT 97</t>
  </si>
  <si>
    <t>OUTPUT 98</t>
  </si>
  <si>
    <t>OUTPUT 99</t>
  </si>
  <si>
    <t>OUTPUT 100</t>
  </si>
  <si>
    <t>OUTPUT 101</t>
  </si>
  <si>
    <t>OUTPUT 102</t>
  </si>
  <si>
    <t>OUTPUT 103</t>
  </si>
  <si>
    <t>OUTPUT 104</t>
  </si>
  <si>
    <t>OUTPUT 105</t>
  </si>
  <si>
    <t>OUTPUT 106</t>
  </si>
  <si>
    <t>OUTPUT 107</t>
  </si>
  <si>
    <t>OUTPUT 108</t>
  </si>
  <si>
    <t>OUTPUT 109</t>
  </si>
  <si>
    <t>OUTPUT 110</t>
  </si>
  <si>
    <t>OUTPUT 111</t>
  </si>
  <si>
    <t>OUTPUT 112</t>
  </si>
  <si>
    <t>OUTPUT 113</t>
  </si>
  <si>
    <t>OUTPUT 114</t>
  </si>
  <si>
    <t>OUTPUT 115</t>
  </si>
  <si>
    <t>OUTPUT 116</t>
  </si>
  <si>
    <t>OUTPUT 117</t>
  </si>
  <si>
    <t>OUTPUT 118</t>
  </si>
  <si>
    <t>OUTPUT 119</t>
  </si>
  <si>
    <t>OUTPUT 120</t>
  </si>
  <si>
    <t>OUTPUT 121</t>
  </si>
  <si>
    <t>OUTPUT 122</t>
  </si>
  <si>
    <t>OUTPUT 123</t>
  </si>
  <si>
    <t>OUTPUT 124</t>
  </si>
  <si>
    <t>OUTPUT 125</t>
  </si>
  <si>
    <t>OUTPUT 126</t>
  </si>
  <si>
    <t>OUTPUT 127</t>
  </si>
  <si>
    <t>Row Labels</t>
  </si>
  <si>
    <t>Grand Total</t>
  </si>
  <si>
    <t>Average of L50f33</t>
  </si>
  <si>
    <t>Average of L10f17</t>
  </si>
  <si>
    <t>Average of L10f16</t>
  </si>
  <si>
    <t>Average of L50f1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</si>
</sst>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0" fillId="3" borderId="0" xfId="0" applyFill="1" applyBorder="1" applyAlignment="1">
      <alignment horizontal="center"/>
    </xf>
    <xf numFmtId="0" fontId="0" fillId="11" borderId="0" xfId="0" applyFill="1"/>
    <xf numFmtId="0" fontId="1" fillId="8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Border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6" borderId="0" xfId="0" applyFill="1" applyAlignment="1">
      <alignment wrapText="1"/>
    </xf>
    <xf numFmtId="0" fontId="0" fillId="7" borderId="0" xfId="0" applyFill="1" applyAlignment="1">
      <alignment wrapText="1"/>
    </xf>
    <xf numFmtId="0" fontId="0" fillId="8" borderId="0" xfId="0" applyFill="1" applyAlignment="1">
      <alignment wrapText="1"/>
    </xf>
    <xf numFmtId="0" fontId="0" fillId="9" borderId="0" xfId="0" applyFill="1" applyAlignment="1">
      <alignment wrapText="1"/>
    </xf>
    <xf numFmtId="0" fontId="0" fillId="10" borderId="0" xfId="0" applyFill="1" applyAlignment="1">
      <alignment wrapText="1"/>
    </xf>
    <xf numFmtId="0" fontId="0" fillId="11" borderId="0" xfId="0" applyFill="1" applyAlignment="1">
      <alignment wrapText="1"/>
    </xf>
    <xf numFmtId="0" fontId="0" fillId="0" borderId="0" xfId="0" applyAlignment="1">
      <alignment wrapText="1"/>
    </xf>
    <xf numFmtId="0" fontId="0" fillId="2" borderId="0" xfId="0" applyFill="1"/>
    <xf numFmtId="0" fontId="0" fillId="3" borderId="1" xfId="0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" fillId="8" borderId="0" xfId="0" applyFont="1" applyFill="1"/>
    <xf numFmtId="0" fontId="0" fillId="2" borderId="2" xfId="0" applyFill="1" applyBorder="1"/>
    <xf numFmtId="0" fontId="0" fillId="2" borderId="3" xfId="0" applyFill="1" applyBorder="1"/>
    <xf numFmtId="0" fontId="0" fillId="3" borderId="4" xfId="0" applyFill="1" applyBorder="1"/>
    <xf numFmtId="0" fontId="0" fillId="4" borderId="5" xfId="0" applyFill="1" applyBorder="1"/>
    <xf numFmtId="0" fontId="0" fillId="4" borderId="2" xfId="0" applyFill="1" applyBorder="1"/>
    <xf numFmtId="0" fontId="0" fillId="5" borderId="2" xfId="0" applyFill="1" applyBorder="1"/>
    <xf numFmtId="0" fontId="0" fillId="6" borderId="2" xfId="0" applyFill="1" applyBorder="1"/>
    <xf numFmtId="0" fontId="0" fillId="7" borderId="2" xfId="0" applyFill="1" applyBorder="1"/>
    <xf numFmtId="0" fontId="0" fillId="8" borderId="2" xfId="0" applyFill="1" applyBorder="1"/>
    <xf numFmtId="0" fontId="0" fillId="9" borderId="2" xfId="0" applyFill="1" applyBorder="1"/>
    <xf numFmtId="0" fontId="0" fillId="10" borderId="2" xfId="0" applyFill="1" applyBorder="1"/>
    <xf numFmtId="0" fontId="0" fillId="11" borderId="2" xfId="0" applyFill="1" applyBorder="1"/>
    <xf numFmtId="0" fontId="1" fillId="8" borderId="2" xfId="0" applyFont="1" applyFill="1" applyBorder="1"/>
    <xf numFmtId="0" fontId="0" fillId="3" borderId="2" xfId="0" applyFill="1" applyBorder="1"/>
    <xf numFmtId="11" fontId="0" fillId="5" borderId="2" xfId="0" applyNumberFormat="1" applyFill="1" applyBorder="1"/>
    <xf numFmtId="11" fontId="0" fillId="4" borderId="2" xfId="0" applyNumberFormat="1" applyFill="1" applyBorder="1"/>
    <xf numFmtId="11" fontId="0" fillId="2" borderId="2" xfId="0" applyNumberFormat="1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2" borderId="2" xfId="0" applyFill="1" applyBorder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/>
    </xf>
    <xf numFmtId="0" fontId="0" fillId="6" borderId="2" xfId="0" applyFill="1" applyBorder="1" applyAlignment="1">
      <alignment horizontal="left" vertical="center"/>
    </xf>
    <xf numFmtId="0" fontId="0" fillId="7" borderId="2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0" fillId="9" borderId="2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/>
    </xf>
    <xf numFmtId="0" fontId="0" fillId="11" borderId="2" xfId="0" applyFill="1" applyBorder="1" applyAlignment="1">
      <alignment vertical="center"/>
    </xf>
    <xf numFmtId="0" fontId="0" fillId="11" borderId="2" xfId="0" applyFill="1" applyBorder="1" applyAlignment="1">
      <alignment horizontal="left" vertical="center"/>
    </xf>
    <xf numFmtId="0" fontId="1" fillId="8" borderId="2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2" xfId="0" applyBorder="1"/>
    <xf numFmtId="0" fontId="0" fillId="0" borderId="8" xfId="0" applyBorder="1" applyAlignment="1">
      <alignment vertical="center"/>
    </xf>
    <xf numFmtId="0" fontId="0" fillId="0" borderId="8" xfId="0" applyBorder="1" applyAlignment="1">
      <alignment horizontal="left" vertical="center"/>
    </xf>
    <xf numFmtId="0" fontId="0" fillId="0" borderId="8" xfId="0" applyBorder="1"/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left" vertical="center"/>
    </xf>
    <xf numFmtId="0" fontId="0" fillId="0" borderId="0" xfId="0" applyBorder="1"/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2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mirez, Rachel C Maj USAF AETC AFIT/ENS" refreshedDate="42856.704783333334" createdVersion="5" refreshedVersion="5" minRefreshableVersion="3" recordCount="513">
  <cacheSource type="worksheet">
    <worksheetSource ref="C3:IR516" sheet="CONUS Data"/>
  </cacheSource>
  <cacheFields count="250">
    <cacheField name="siteID" numFmtId="0">
      <sharedItems/>
    </cacheField>
    <cacheField name="Season" numFmtId="0">
      <sharedItems/>
    </cacheField>
    <cacheField name="region" numFmtId="0">
      <sharedItems/>
    </cacheField>
    <cacheField name="park" numFmtId="0">
      <sharedItems count="72">
        <s v="ACAD"/>
        <s v="AGFO"/>
        <s v="ARCH"/>
        <s v="BADL"/>
        <s v="BAND"/>
        <s v="BITH"/>
        <s v="BLMNV"/>
        <s v="BRCA"/>
        <s v="CAHA"/>
        <s v="CALO"/>
        <s v="CANY"/>
        <s v="CEBR"/>
        <s v="CIRO"/>
        <s v="CITY"/>
        <s v="COLM"/>
        <s v="DEPO"/>
        <s v="DETO"/>
        <s v="DEVA"/>
        <s v="DINO"/>
        <s v="ELMA"/>
        <s v="ELMO"/>
        <s v="EVER"/>
        <s v="FODO"/>
        <s v="FOLA"/>
        <s v="FORA"/>
        <s v="GLAC"/>
        <s v="GLCA"/>
        <s v="GOGA"/>
        <s v="GRBA"/>
        <s v="GRCA"/>
        <s v="GRTE"/>
        <s v="GRKO"/>
        <s v="GRSA"/>
        <s v="GRSM"/>
        <s v="GUIS"/>
        <s v="HOME"/>
        <s v="ISRO"/>
        <s v="KIMO"/>
        <s v="LAKE"/>
        <s v="LAME"/>
        <s v="LAMR"/>
        <s v="LIBI"/>
        <s v="MIMA"/>
        <s v="MOCA"/>
        <s v="MOJA"/>
        <s v="MONO"/>
        <s v="MORA"/>
        <s v="MORU"/>
        <s v="MUWO"/>
        <s v="NOCA"/>
        <s v="OLYM"/>
        <s v="ORPI"/>
        <s v="OZAR"/>
        <s v="PEFO"/>
        <s v="PETR"/>
        <s v="PIPE"/>
        <s v="PIRO"/>
        <s v="ROCR"/>
        <s v="ROMO"/>
        <s v="SAAN"/>
        <s v="SACN"/>
        <s v="SAGU"/>
        <s v="SAND"/>
        <s v="SEKI"/>
        <s v="THRO"/>
        <s v="TUZI"/>
        <s v="VICK"/>
        <s v="WRBR"/>
        <s v="WUPA"/>
        <s v="YELL"/>
        <s v="YOSE"/>
        <s v="ZION"/>
      </sharedItems>
    </cacheField>
    <cacheField name="type" numFmtId="0">
      <sharedItems/>
    </cacheField>
    <cacheField name="firstYear" numFmtId="0">
      <sharedItems containsSemiMixedTypes="0" containsString="0" containsNumber="1" containsInteger="1" minValue="2000" maxValue="2014"/>
    </cacheField>
    <cacheField name="nYears" numFmtId="0">
      <sharedItems containsSemiMixedTypes="0" containsString="0" containsNumber="1" containsInteger="1" minValue="1" maxValue="11"/>
    </cacheField>
    <cacheField name="nHours" numFmtId="0">
      <sharedItems containsSemiMixedTypes="0" containsString="0" containsNumber="1" containsInteger="1" minValue="83" maxValue="31202"/>
    </cacheField>
    <cacheField name="Latitude" numFmtId="0">
      <sharedItems containsSemiMixedTypes="0" containsString="0" containsNumber="1" minValue="25.141449999999999" maxValue="48.89114"/>
    </cacheField>
    <cacheField name="Longitude" numFmtId="0">
      <sharedItems containsSemiMixedTypes="0" containsString="0" containsNumber="1" minValue="-124.6506" maxValue="-68.276259999999994"/>
    </cacheField>
    <cacheField name="Elevation" numFmtId="0">
      <sharedItems containsSemiMixedTypes="0" containsString="0" containsNumber="1" containsInteger="1" minValue="0" maxValue="4069"/>
    </cacheField>
    <cacheField name="Slope" numFmtId="0">
      <sharedItems containsSemiMixedTypes="0" containsString="0" containsNumber="1" minValue="-5.7524600000000002E-2" maxValue="73.532554599999997"/>
    </cacheField>
    <cacheField name="ndBA" numFmtId="0">
      <sharedItems containsSemiMixedTypes="0" containsString="0" containsNumber="1" minValue="8.8000000000000007" maxValue="19.100000000000001"/>
    </cacheField>
    <cacheField name="LCLUCI" numFmtId="0">
      <sharedItems containsSemiMixedTypes="0" containsString="0" containsNumber="1" containsInteger="1" minValue="11" maxValue="95"/>
    </cacheField>
    <cacheField name="Barren200m" numFmtId="0">
      <sharedItems containsSemiMixedTypes="0" containsString="0" containsNumber="1" minValue="0" maxValue="0.83333330000000005"/>
    </cacheField>
    <cacheField name="Built200m" numFmtId="0">
      <sharedItems containsSemiMixedTypes="0" containsString="0" containsNumber="1" minValue="-1.6558259999999999E-4" maxValue="1.0642860000000001"/>
    </cacheField>
    <cacheField name="Commercial200m" numFmtId="0">
      <sharedItems containsSemiMixedTypes="0" containsString="0" containsNumber="1" minValue="-1.611607E-4" maxValue="0.37016959999999999"/>
    </cacheField>
    <cacheField name="Cropland200m" numFmtId="0">
      <sharedItems containsSemiMixedTypes="0" containsString="0" containsNumber="1" minValue="0" maxValue="1.0642860000000001"/>
    </cacheField>
    <cacheField name="Cultivated200m" numFmtId="0">
      <sharedItems containsSemiMixedTypes="0" containsString="0" containsNumber="1" minValue="0" maxValue="0.5"/>
    </cacheField>
    <cacheField name="Deciduous200m" numFmtId="0">
      <sharedItems containsSemiMixedTypes="0" containsString="0" containsNumber="1" minValue="0" maxValue="0.83333330000000005"/>
    </cacheField>
    <cacheField name="Developed200m" numFmtId="0">
      <sharedItems containsSemiMixedTypes="0" containsString="0" containsNumber="1" minValue="0" maxValue="0.83333330000000005"/>
    </cacheField>
    <cacheField name="Evergreen200m" numFmtId="0">
      <sharedItems containsSemiMixedTypes="0" containsString="0" containsNumber="1" minValue="0" maxValue="0.83333330000000005"/>
    </cacheField>
    <cacheField name="Extractive200m" numFmtId="0">
      <sharedItems containsSemiMixedTypes="0" containsString="0" containsNumber="1" minValue="-1.611607E-4" maxValue="1.0642860000000001"/>
    </cacheField>
    <cacheField name="ExurbanHigh200m" numFmtId="0">
      <sharedItems containsSemiMixedTypes="0" containsString="0" containsNumber="1" minValue="-1.1206870000000001E-2" maxValue="0.44060389999999999"/>
    </cacheField>
    <cacheField name="ExurbanHigh5km" numFmtId="0">
      <sharedItems containsSemiMixedTypes="0" containsString="0" containsNumber="1" minValue="0" maxValue="0.32869080000000001"/>
    </cacheField>
    <cacheField name="ExurbanLow200m" numFmtId="0">
      <sharedItems containsSemiMixedTypes="0" containsString="0" containsNumber="1" minValue="-4.4848809999999996E-3" maxValue="0.56558790000000003"/>
    </cacheField>
    <cacheField name="Forest200m" numFmtId="0">
      <sharedItems containsSemiMixedTypes="0" containsString="0" containsNumber="1" minValue="0" maxValue="0.83333330000000005"/>
    </cacheField>
    <cacheField name="Grazing200m" numFmtId="0">
      <sharedItems containsSemiMixedTypes="0" containsString="0" containsNumber="1" minValue="-9.8839889999999993E-3" maxValue="1.0642860000000001"/>
    </cacheField>
    <cacheField name="Herbaceous200m" numFmtId="0">
      <sharedItems containsSemiMixedTypes="0" containsString="0" containsNumber="1" minValue="0" maxValue="0.83333330000000005"/>
    </cacheField>
    <cacheField name="HIHerbaceous200m" numFmtId="0">
      <sharedItems containsSemiMixedTypes="0" containsString="0" containsNumber="1" minValue="0" maxValue="0.83333330000000005"/>
    </cacheField>
    <cacheField name="Industrial200m" numFmtId="0">
      <sharedItems containsSemiMixedTypes="0" containsString="0" containsNumber="1" minValue="0" maxValue="4.1132650000000001E-4"/>
    </cacheField>
    <cacheField name="Institutional200m" numFmtId="0">
      <sharedItems containsSemiMixedTypes="0" containsString="0" containsNumber="1" minValue="0" maxValue="1.028376"/>
    </cacheField>
    <cacheField name="Mixed200m" numFmtId="0">
      <sharedItems containsSemiMixedTypes="0" containsString="0" containsNumber="1" minValue="0" maxValue="0.75"/>
    </cacheField>
    <cacheField name="MixedForest200m" numFmtId="0">
      <sharedItems containsSemiMixedTypes="0" containsString="0" containsNumber="1" minValue="0" maxValue="0.66666669999999995"/>
    </cacheField>
    <cacheField name="Park200m" numFmtId="0">
      <sharedItems containsSemiMixedTypes="0" containsString="0" containsNumber="1" minValue="-1.456389E-4" maxValue="1.0642860000000001"/>
    </cacheField>
    <cacheField name="RecCon200m" numFmtId="0">
      <sharedItems containsSemiMixedTypes="0" containsString="0" containsNumber="1" minValue="0" maxValue="1.07562"/>
    </cacheField>
    <cacheField name="Shrubland200m" numFmtId="0">
      <sharedItems containsSemiMixedTypes="0" containsString="0" containsNumber="1" minValue="0" maxValue="0.83333330000000005"/>
    </cacheField>
    <cacheField name="Snow200m" numFmtId="0">
      <sharedItems containsSemiMixedTypes="0" containsString="0" containsNumber="1" minValue="0" maxValue="0.5"/>
    </cacheField>
    <cacheField name="Suburban200m" numFmtId="0">
      <sharedItems containsSemiMixedTypes="0" containsString="0" containsNumber="1" minValue="-6.4483420000000001E-4" maxValue="0.25656430000000002"/>
    </cacheField>
    <cacheField name="Timber200m" numFmtId="0">
      <sharedItems containsSemiMixedTypes="0" containsString="0" containsNumber="1" minValue="-1.613521E-4" maxValue="0.17246439999999999"/>
    </cacheField>
    <cacheField name="Transportation200m" numFmtId="0">
      <sharedItems containsSemiMixedTypes="0" containsString="0" containsNumber="1" minValue="-2.0826099999999999E-3" maxValue="0.20573130000000001"/>
    </cacheField>
    <cacheField name="UrbanHigh200m" numFmtId="0">
      <sharedItems containsSemiMixedTypes="0" containsString="0" containsNumber="1" containsInteger="1" minValue="0" maxValue="0"/>
    </cacheField>
    <cacheField name="UrbanLow200m" numFmtId="0">
      <sharedItems containsSemiMixedTypes="0" containsString="0" containsNumber="1" minValue="-3.178996E-4" maxValue="0.89281379999999999"/>
    </cacheField>
    <cacheField name="WaterHum200m" numFmtId="0">
      <sharedItems containsSemiMixedTypes="0" containsString="0" containsNumber="1" minValue="-3.2232140000000001E-4" maxValue="1.0642860000000001"/>
    </cacheField>
    <cacheField name="WaterNat200m" numFmtId="0">
      <sharedItems containsSemiMixedTypes="0" containsString="0" containsNumber="1" minValue="-1.1334210000000001E-2" maxValue="1.0642860000000001"/>
    </cacheField>
    <cacheField name="WaterOnly200m" numFmtId="0">
      <sharedItems containsSemiMixedTypes="0" containsString="0" containsNumber="1" minValue="0" maxValue="0.83333330000000005"/>
    </cacheField>
    <cacheField name="Wet200m" numFmtId="0">
      <sharedItems containsSemiMixedTypes="0" containsString="0" containsNumber="1" minValue="-1.9544219999999999E-3" maxValue="0.92263390000000001"/>
    </cacheField>
    <cacheField name="Wetlands200m" numFmtId="0">
      <sharedItems containsSemiMixedTypes="0" containsString="0" containsNumber="1" minValue="-0.1" maxValue="0.83333330000000005"/>
    </cacheField>
    <cacheField name="Barren5km" numFmtId="0">
      <sharedItems containsSemiMixedTypes="0" containsString="0" containsNumber="1" minValue="0" maxValue="0.67533560000000004"/>
    </cacheField>
    <cacheField name="Built5km" numFmtId="0">
      <sharedItems containsSemiMixedTypes="0" containsString="0" containsNumber="1" minValue="0" maxValue="0.93964720000000002"/>
    </cacheField>
    <cacheField name="Commercial5km" numFmtId="0">
      <sharedItems containsSemiMixedTypes="0" containsString="0" containsNumber="1" minValue="0" maxValue="0.10027850000000001"/>
    </cacheField>
    <cacheField name="Cropland5km" numFmtId="0">
      <sharedItems containsSemiMixedTypes="0" containsString="0" containsNumber="1" minValue="0" maxValue="1.002786"/>
    </cacheField>
    <cacheField name="Cultivated5km" numFmtId="0">
      <sharedItems containsSemiMixedTypes="0" containsString="0" containsNumber="1" minValue="0" maxValue="0.72567110000000001"/>
    </cacheField>
    <cacheField name="Deciduous5km" numFmtId="0">
      <sharedItems containsSemiMixedTypes="0" containsString="0" containsNumber="1" minValue="0" maxValue="0.79110740000000002"/>
    </cacheField>
    <cacheField name="Developed5km" numFmtId="0">
      <sharedItems containsSemiMixedTypes="0" containsString="0" containsNumber="1" minValue="0" maxValue="0.91946309999999998"/>
    </cacheField>
    <cacheField name="Evergreen5km" numFmtId="0">
      <sharedItems containsSemiMixedTypes="0" containsString="0" containsNumber="1" minValue="0" maxValue="0.89429530000000002"/>
    </cacheField>
    <cacheField name="Extractive5km" numFmtId="0">
      <sharedItems containsSemiMixedTypes="0" containsString="0" containsNumber="1" minValue="0" maxValue="1.0454969999999999"/>
    </cacheField>
    <cacheField name="ExurbanHigh5km2" numFmtId="0">
      <sharedItems containsSemiMixedTypes="0" containsString="0" containsNumber="1" minValue="0" maxValue="0.32869080000000001"/>
    </cacheField>
    <cacheField name="ExurbanLow5km" numFmtId="0">
      <sharedItems containsSemiMixedTypes="0" containsString="0" containsNumber="1" minValue="0" maxValue="0.29340759999999999"/>
    </cacheField>
    <cacheField name="Forest5km" numFmtId="0">
      <sharedItems containsSemiMixedTypes="0" containsString="0" containsNumber="1" minValue="0" maxValue="0.94295300000000004"/>
    </cacheField>
    <cacheField name="Grazing5km" numFmtId="0">
      <sharedItems containsSemiMixedTypes="0" containsString="0" containsNumber="1" minValue="0" maxValue="1.0454969999999999"/>
    </cacheField>
    <cacheField name="Herbaceous5km" numFmtId="0">
      <sharedItems containsSemiMixedTypes="0" containsString="0" containsNumber="1" minValue="0" maxValue="0.88590599999999997"/>
    </cacheField>
    <cacheField name="HIHerbaceous5km" numFmtId="0">
      <sharedItems containsSemiMixedTypes="0" containsString="0" containsNumber="1" minValue="0" maxValue="0.90771807999999998"/>
    </cacheField>
    <cacheField name="Industrial5km" numFmtId="0">
      <sharedItems containsSemiMixedTypes="0" containsString="0" containsNumber="1" minValue="0" maxValue="3.6211699999999999E-2"/>
    </cacheField>
    <cacheField name="Institutional5km" numFmtId="0">
      <sharedItems containsSemiMixedTypes="0" containsString="0" containsNumber="1" minValue="0" maxValue="0.3305478"/>
    </cacheField>
    <cacheField name="Mixed5km" numFmtId="0">
      <sharedItems containsSemiMixedTypes="0" containsString="0" containsNumber="1" minValue="0" maxValue="3.5867350000000002E-3"/>
    </cacheField>
    <cacheField name="MixedForest5km" numFmtId="0">
      <sharedItems containsSemiMixedTypes="0" containsString="0" containsNumber="1" minValue="0" maxValue="0.26258389999999998"/>
    </cacheField>
    <cacheField name="Park5km" numFmtId="0">
      <sharedItems containsSemiMixedTypes="0" containsString="0" containsNumber="1" minValue="0" maxValue="0.18384400000000001"/>
    </cacheField>
    <cacheField name="Pasture5km" numFmtId="0">
      <sharedItems containsSemiMixedTypes="0" containsString="0" containsNumber="1" minValue="0" maxValue="3.8997209999999997E-2"/>
    </cacheField>
    <cacheField name="RecCon5km" numFmtId="0">
      <sharedItems containsSemiMixedTypes="0" containsString="0" containsNumber="1" minValue="0" maxValue="1.0482819999999999"/>
    </cacheField>
    <cacheField name="Shrubland5km" numFmtId="0">
      <sharedItems containsSemiMixedTypes="0" containsString="0" containsNumber="1" minValue="0" maxValue="0.9463087"/>
    </cacheField>
    <cacheField name="Snow5km" numFmtId="0">
      <sharedItems containsSemiMixedTypes="0" containsString="0" containsNumber="1" minValue="0" maxValue="0.3213087"/>
    </cacheField>
    <cacheField name="Timber5km" numFmtId="0">
      <sharedItems containsSemiMixedTypes="0" containsString="0" containsNumber="1" minValue="0" maxValue="0.56824509999999995"/>
    </cacheField>
    <cacheField name="Transportation5km" numFmtId="0">
      <sharedItems containsSemiMixedTypes="0" containsString="0" containsNumber="1" minValue="0" maxValue="8.2636950000000001E-2"/>
    </cacheField>
    <cacheField name="UrbanHigh5km" numFmtId="0">
      <sharedItems containsSemiMixedTypes="0" containsString="0" containsNumber="1" minValue="0" maxValue="0.22191269999999999"/>
    </cacheField>
    <cacheField name="UrbanLow5km" numFmtId="0">
      <sharedItems containsSemiMixedTypes="0" containsString="0" containsNumber="1" minValue="0" maxValue="0.29340759999999999"/>
    </cacheField>
    <cacheField name="WaterHum5km" numFmtId="0">
      <sharedItems containsSemiMixedTypes="0" containsString="0" containsNumber="1" minValue="0" maxValue="0.96750230000000004"/>
    </cacheField>
    <cacheField name="WaterNat5km" numFmtId="0">
      <sharedItems containsSemiMixedTypes="0" containsString="0" containsNumber="1" minValue="0" maxValue="1.0427109999999999"/>
    </cacheField>
    <cacheField name="WaterOnly5km" numFmtId="0">
      <sharedItems containsSemiMixedTypes="0" containsString="0" containsNumber="1" minValue="0" maxValue="0.92281880000000005"/>
    </cacheField>
    <cacheField name="Wet5km" numFmtId="0">
      <sharedItems containsSemiMixedTypes="0" containsString="0" containsNumber="1" minValue="0" maxValue="0.20891370000000001"/>
    </cacheField>
    <cacheField name="Wetlands5km" numFmtId="0">
      <sharedItems containsSemiMixedTypes="0" containsString="0" containsNumber="1" minValue="0" maxValue="0.94127519999999998"/>
    </cacheField>
    <cacheField name="DistAirportsAllMotorized" numFmtId="0">
      <sharedItems containsSemiMixedTypes="0" containsString="0" containsNumber="1" minValue="201.24610000000001" maxValue="70822.63"/>
    </cacheField>
    <cacheField name="DistAirportsSeaplane" numFmtId="0">
      <sharedItems containsSemiMixedTypes="0" containsString="0" containsNumber="1" minValue="201.24610000000001" maxValue="70822.63"/>
    </cacheField>
    <cacheField name="DistCoast" numFmtId="0">
      <sharedItems containsSemiMixedTypes="0" containsString="0" containsNumber="1" minValue="28.428750000000001" maxValue="1636544"/>
    </cacheField>
    <cacheField name="DistHeliports" numFmtId="0">
      <sharedItems containsSemiMixedTypes="0" containsString="0" containsNumber="1" minValue="254.55840000000001" maxValue="221644"/>
    </cacheField>
    <cacheField name="DistHighAirports" numFmtId="0">
      <sharedItems containsSemiMixedTypes="0" containsString="0" containsNumber="1" minValue="8785.4940000000006" maxValue="845600.8"/>
    </cacheField>
    <cacheField name="DistLowAirports" numFmtId="0">
      <sharedItems containsSemiMixedTypes="0" containsString="0" containsNumber="1" minValue="1049.5709999999999" maxValue="210077.2"/>
    </cacheField>
    <cacheField name="DistMilitary" numFmtId="0">
      <sharedItems containsSemiMixedTypes="0" containsString="0" containsNumber="1" minValue="90" maxValue="244961.1"/>
    </cacheField>
    <cacheField name="DistModerateAirports" numFmtId="0">
      <sharedItems containsSemiMixedTypes="0" containsString="0" containsNumber="1" minValue="1049.5709999999999" maxValue="406918.8"/>
    </cacheField>
    <cacheField name="DistRailroads" numFmtId="0">
      <sharedItems containsSemiMixedTypes="0" containsString="0" containsNumber="1" minValue="90" maxValue="152163.79999999999"/>
    </cacheField>
    <cacheField name="DistRoadsAll" numFmtId="0">
      <sharedItems containsSemiMixedTypes="0" containsString="0" containsNumber="1" containsInteger="1" minValue="0" maxValue="33929"/>
    </cacheField>
    <cacheField name="DistRoadsMajor" numFmtId="0">
      <sharedItems containsSemiMixedTypes="0" containsString="0" containsNumber="1" containsInteger="1" minValue="0" maxValue="65535"/>
    </cacheField>
    <cacheField name="DistStrahlerCalgt1" numFmtId="0">
      <sharedItems containsSemiMixedTypes="0" containsString="0" containsNumber="1" containsInteger="1" minValue="0" maxValue="47747"/>
    </cacheField>
    <cacheField name="DistStrahlerCalgt3" numFmtId="0">
      <sharedItems containsSemiMixedTypes="0" containsString="0" containsNumber="1" containsInteger="1" minValue="0" maxValue="64373"/>
    </cacheField>
    <cacheField name="DistStrahlerCalgt4" numFmtId="0">
      <sharedItems containsSemiMixedTypes="0" containsString="0" containsNumber="1" containsInteger="1" minValue="0" maxValue="64373"/>
    </cacheField>
    <cacheField name="DistStreamsAny" numFmtId="0">
      <sharedItems containsSemiMixedTypes="0" containsString="0" containsNumber="1" containsInteger="1" minValue="0" maxValue="47747"/>
    </cacheField>
    <cacheField name="DistWaterbody" numFmtId="0">
      <sharedItems containsSemiMixedTypes="0" containsString="0" containsNumber="1" minValue="-0.71250000000000002" maxValue="19060.87"/>
    </cacheField>
    <cacheField name="FlightFreq25Mile" numFmtId="0">
      <sharedItems containsSemiMixedTypes="0" containsString="0" containsNumber="1" containsInteger="1" minValue="55" maxValue="158142"/>
    </cacheField>
    <cacheField name="MilitarySum_25miles" numFmtId="0">
      <sharedItems containsSemiMixedTypes="0" containsString="0" containsNumber="1" minValue="0" maxValue="0.50336840000000005"/>
    </cacheField>
    <cacheField name="PopDensity" numFmtId="0">
      <sharedItems containsSemiMixedTypes="0" containsString="0" containsNumber="1" minValue="0" maxValue="3898.6329999999998"/>
    </cacheField>
    <cacheField name="PopDensity_2010_50km" numFmtId="0">
      <sharedItems containsSemiMixedTypes="0" containsString="0" containsNumber="1" minValue="-7.2992100000000004" maxValue="735.93079999999998"/>
    </cacheField>
    <cacheField name="PopTotal" numFmtId="0">
      <sharedItems containsSemiMixedTypes="0" containsString="0" containsNumber="1" containsInteger="1" minValue="0" maxValue="6252"/>
    </cacheField>
    <cacheField name="PopTotal_2010_50km" numFmtId="0">
      <sharedItems containsSemiMixedTypes="0" containsString="0" containsNumber="1" minValue="0" maxValue="2257.9540000000002"/>
    </cacheField>
    <cacheField name="PopTotal_Distributed" numFmtId="0">
      <sharedItems containsSemiMixedTypes="0" containsString="0" containsNumber="1" minValue="0" maxValue="294.83319999999998"/>
    </cacheField>
    <cacheField name="RddAll5km" numFmtId="0">
      <sharedItems containsSemiMixedTypes="0" containsString="0" containsNumber="1" minValue="0" maxValue="1076.0419999999999"/>
    </cacheField>
    <cacheField name="RddAllPt" numFmtId="0">
      <sharedItems containsSemiMixedTypes="0" containsString="0" containsNumber="1" minValue="0" maxValue="17.751609999999999"/>
    </cacheField>
    <cacheField name="RddMajor5km" numFmtId="0">
      <sharedItems containsSemiMixedTypes="0" containsString="0" containsNumber="1" minValue="0" maxValue="1024.059"/>
    </cacheField>
    <cacheField name="RddMajorPt" numFmtId="0">
      <sharedItems containsSemiMixedTypes="0" containsString="0" containsNumber="1" minValue="0" maxValue="17.751609999999999"/>
    </cacheField>
    <cacheField name="RddWeighted5km" numFmtId="0">
      <sharedItems containsSemiMixedTypes="0" containsString="0" containsNumber="1" minValue="0" maxValue="1514.0039999999999"/>
    </cacheField>
    <cacheField name="RddWeightedPt" numFmtId="0">
      <sharedItems containsSemiMixedTypes="0" containsString="0" containsNumber="1" minValue="0" maxValue="28.553809999999999"/>
    </cacheField>
    <cacheField name="PPTNorms" numFmtId="0">
      <sharedItems containsSemiMixedTypes="0" containsString="0" containsNumber="1" minValue="5.9066666666666698" maxValue="359.743333333333"/>
    </cacheField>
    <cacheField name="PPTSummer" numFmtId="0">
      <sharedItems containsSemiMixedTypes="0" containsString="0" containsNumber="1" minValue="1.071893" maxValue="239.17160000000001"/>
    </cacheField>
    <cacheField name="PPTWinter" numFmtId="0">
      <sharedItems containsSemiMixedTypes="0" containsString="0" containsNumber="1" minValue="5.8786930000000002" maxValue="547.92729999999995"/>
    </cacheField>
    <cacheField name="TAVGNorms" numFmtId="0">
      <sharedItems containsSemiMixedTypes="0" containsString="0" containsNumber="1" minValue="-4.8390417499999998" maxValue="24.973134999999999"/>
    </cacheField>
    <cacheField name="TAVGSummer" numFmtId="0">
      <sharedItems containsSemiMixedTypes="0" containsString="0" containsNumber="1" minValue="4.7187025" maxValue="37.358989999999999"/>
    </cacheField>
    <cacheField name="TAVGWinter" numFmtId="0">
      <sharedItems containsSemiMixedTypes="0" containsString="0" containsNumber="1" minValue="-13.424932500000001" maxValue="20.687474999999999"/>
    </cacheField>
    <cacheField name="TDEWAvgSummer" numFmtId="0">
      <sharedItems containsSemiMixedTypes="0" containsString="0" containsNumber="1" minValue="-440.30290000000002" maxValue="2424.5"/>
    </cacheField>
    <cacheField name="TDEWAvgWinter" numFmtId="0">
      <sharedItems containsSemiMixedTypes="0" containsString="0" containsNumber="1" minValue="-1780.807" maxValue="1563.0540000000001"/>
    </cacheField>
    <cacheField name="TDEWNorms" numFmtId="0">
      <sharedItems containsSemiMixedTypes="0" containsString="0" containsNumber="1" minValue="-1008.91" maxValue="1972.8679999999999"/>
    </cacheField>
    <cacheField name="TPI" numFmtId="0">
      <sharedItems containsSemiMixedTypes="0" containsString="0" containsNumber="1" containsInteger="1" minValue="1" maxValue="6"/>
    </cacheField>
    <cacheField name="TPIRaw" numFmtId="0">
      <sharedItems containsSemiMixedTypes="0" containsString="0" containsNumber="1" containsInteger="1" minValue="-107" maxValue="160"/>
    </cacheField>
    <cacheField name="Wilderness" numFmtId="0">
      <sharedItems containsSemiMixedTypes="0" containsString="0" containsNumber="1" containsInteger="1" minValue="0" maxValue="9031550" count="172">
        <n v="0"/>
        <n v="250276"/>
        <n v="1339830"/>
        <n v="963567"/>
        <n v="1320655"/>
        <n v="2324752"/>
        <n v="1159661"/>
        <n v="717600"/>
        <n v="664110"/>
        <n v="2156785"/>
        <n v="316440"/>
        <n v="876720"/>
        <n v="177780"/>
        <n v="805268"/>
        <n v="188695"/>
        <n v="6926532"/>
        <n v="6107068"/>
        <n v="8996894"/>
        <n v="8965450"/>
        <n v="3495208"/>
        <n v="7959347"/>
        <n v="8763147"/>
        <n v="8570866"/>
        <n v="720086"/>
        <n v="3460243"/>
        <n v="6460472"/>
        <n v="4137906"/>
        <n v="9031550"/>
        <n v="5591276"/>
        <n v="8830139"/>
        <n v="533586"/>
        <n v="47848"/>
        <n v="64528"/>
        <n v="869711"/>
        <n v="203433"/>
        <n v="1115502"/>
        <n v="1855475"/>
        <n v="2015287"/>
        <n v="3971498"/>
        <n v="2980507"/>
        <n v="999419"/>
        <n v="41414"/>
        <n v="526000"/>
        <n v="1404864"/>
        <n v="815770"/>
        <n v="1332047"/>
        <n v="1020699"/>
        <n v="842427"/>
        <n v="1697806"/>
        <n v="3264087"/>
        <n v="1872349"/>
        <n v="1197589"/>
        <n v="1137495"/>
        <n v="908446"/>
        <n v="1334853"/>
        <n v="162337"/>
        <n v="164176"/>
        <n v="1073323"/>
        <n v="2536330"/>
        <n v="3500005"/>
        <n v="1073602"/>
        <n v="2253252"/>
        <n v="1725377"/>
        <n v="3632195"/>
        <n v="1533337"/>
        <n v="1984506"/>
        <n v="1714776"/>
        <n v="4255817"/>
        <n v="2119976"/>
        <n v="2387720"/>
        <n v="2105233"/>
        <n v="155653"/>
        <n v="28981"/>
        <n v="529358"/>
        <n v="2634222"/>
        <n v="2962001"/>
        <n v="3441588"/>
        <n v="2797870"/>
        <n v="7197602"/>
        <n v="4742977"/>
        <n v="4173571"/>
        <n v="6791005"/>
        <n v="7353270"/>
        <n v="6663928"/>
        <n v="6818979"/>
        <n v="8402977"/>
        <n v="6941674"/>
        <n v="6941109"/>
        <n v="6352707"/>
        <n v="609300"/>
        <n v="81921"/>
        <n v="70483"/>
        <n v="88030"/>
        <n v="7833502"/>
        <n v="7125652"/>
        <n v="8568040"/>
        <n v="7611425"/>
        <n v="8308486"/>
        <n v="7353632"/>
        <n v="7447402"/>
        <n v="4539769"/>
        <n v="7526347"/>
        <n v="7364990"/>
        <n v="7640365"/>
        <n v="7921671"/>
        <n v="7791517"/>
        <n v="8132292"/>
        <n v="5446398"/>
        <n v="6821229"/>
        <n v="8498397"/>
        <n v="8289434"/>
        <n v="6921955"/>
        <n v="3282966"/>
        <n v="6886431"/>
        <n v="3128739"/>
        <n v="3384218"/>
        <n v="8914528"/>
        <n v="8529231"/>
        <n v="5805629"/>
        <n v="1955250"/>
        <n v="70013"/>
        <n v="526860"/>
        <n v="7619065"/>
        <n v="7556247"/>
        <n v="6925983"/>
        <n v="4971644"/>
        <n v="585720"/>
        <n v="6315260"/>
        <n v="8627076"/>
        <n v="2355136"/>
        <n v="8540460"/>
        <n v="6340264"/>
        <n v="468720"/>
        <n v="898290"/>
        <n v="584088"/>
        <n v="362659"/>
        <n v="161201"/>
        <n v="1411614"/>
        <n v="449528"/>
        <n v="393"/>
        <n v="402913"/>
        <n v="2015340"/>
        <n v="2189779"/>
        <n v="8747195"/>
        <n v="8410080"/>
        <n v="8773704"/>
        <n v="7079143"/>
        <n v="8548748"/>
        <n v="2826821"/>
        <n v="8129558"/>
        <n v="7040986"/>
        <n v="8767100"/>
        <n v="5003313"/>
        <n v="4543423"/>
        <n v="4591136"/>
        <n v="3631455"/>
        <n v="4078925"/>
        <n v="4335987"/>
        <n v="4776477"/>
        <n v="4633737"/>
        <n v="4977978"/>
        <n v="4975039"/>
        <n v="4979877"/>
        <n v="4914594"/>
        <n v="4513284"/>
        <n v="4624727"/>
        <n v="4770347"/>
        <n v="4395494"/>
        <n v="2598094"/>
        <n v="2861422"/>
        <n v="4998946"/>
        <n v="4762445"/>
      </sharedItems>
    </cacheField>
    <cacheField name="Wind_CRU" numFmtId="0">
      <sharedItems containsSemiMixedTypes="0" containsString="0" containsNumber="1" minValue="0" maxValue="6.1105020000000003"/>
    </cacheField>
    <cacheField name="L90f1" numFmtId="0">
      <sharedItems containsSemiMixedTypes="0" containsString="0" containsNumber="1" minValue="0" maxValue="59.5"/>
    </cacheField>
    <cacheField name="L90f2" numFmtId="0">
      <sharedItems containsSemiMixedTypes="0" containsString="0" containsNumber="1" minValue="0" maxValue="57.2"/>
    </cacheField>
    <cacheField name="L90f3" numFmtId="0">
      <sharedItems containsSemiMixedTypes="0" containsString="0" containsNumber="1" minValue="14.3" maxValue="55.6"/>
    </cacheField>
    <cacheField name="L90f4" numFmtId="0">
      <sharedItems containsSemiMixedTypes="0" containsString="0" containsNumber="1" minValue="13.6" maxValue="56.7"/>
    </cacheField>
    <cacheField name="L90f5" numFmtId="0">
      <sharedItems containsSemiMixedTypes="0" containsString="0" containsNumber="1" minValue="12.2" maxValue="58.1"/>
    </cacheField>
    <cacheField name="L90f6" numFmtId="0">
      <sharedItems containsSemiMixedTypes="0" containsString="0" containsNumber="1" minValue="8.8000000000000007" maxValue="58.7"/>
    </cacheField>
    <cacheField name="L90f7" numFmtId="0">
      <sharedItems containsSemiMixedTypes="0" containsString="0" containsNumber="1" minValue="5.4" maxValue="59.1"/>
    </cacheField>
    <cacheField name="L90f8" numFmtId="0">
      <sharedItems containsSemiMixedTypes="0" containsString="0" containsNumber="1" minValue="3.9" maxValue="58.9"/>
    </cacheField>
    <cacheField name="L90f9" numFmtId="0">
      <sharedItems containsSemiMixedTypes="0" containsString="0" containsNumber="1" minValue="3.6" maxValue="58"/>
    </cacheField>
    <cacheField name="L90f10" numFmtId="0">
      <sharedItems containsSemiMixedTypes="0" containsString="0" containsNumber="1" minValue="1.3" maxValue="55.7"/>
    </cacheField>
    <cacheField name="L90f11" numFmtId="0">
      <sharedItems containsSemiMixedTypes="0" containsString="0" containsNumber="1" minValue="1.7" maxValue="53"/>
    </cacheField>
    <cacheField name="L90f12" numFmtId="0">
      <sharedItems containsSemiMixedTypes="0" containsString="0" containsNumber="1" minValue="0.2" maxValue="51.2"/>
    </cacheField>
    <cacheField name="L90f13" numFmtId="0">
      <sharedItems containsSemiMixedTypes="0" containsString="0" containsNumber="1" minValue="-0.2" maxValue="49.7"/>
    </cacheField>
    <cacheField name="L90f14" numFmtId="0">
      <sharedItems containsSemiMixedTypes="0" containsString="0" containsNumber="1" minValue="-1" maxValue="47.9"/>
    </cacheField>
    <cacheField name="L90f15" numFmtId="0">
      <sharedItems containsSemiMixedTypes="0" containsString="0" containsNumber="1" minValue="-1.9" maxValue="45.3"/>
    </cacheField>
    <cacheField name="L90f16" numFmtId="0">
      <sharedItems containsSemiMixedTypes="0" containsString="0" containsNumber="1" minValue="-2.2000000000000002" maxValue="44.2"/>
    </cacheField>
    <cacheField name="L90f17" numFmtId="0">
      <sharedItems containsSemiMixedTypes="0" containsString="0" containsNumber="1" minValue="-2.2999999999999998" maxValue="44.7"/>
    </cacheField>
    <cacheField name="L90f18" numFmtId="0">
      <sharedItems containsSemiMixedTypes="0" containsString="0" containsNumber="1" minValue="-2.4" maxValue="45.9"/>
    </cacheField>
    <cacheField name="L90f19" numFmtId="0">
      <sharedItems containsSemiMixedTypes="0" containsString="0" containsNumber="1" minValue="-2.2000000000000002" maxValue="47.4"/>
    </cacheField>
    <cacheField name="L90f20" numFmtId="0">
      <sharedItems containsSemiMixedTypes="0" containsString="0" containsNumber="1" minValue="-2.8" maxValue="47.5"/>
    </cacheField>
    <cacheField name="L90f21" numFmtId="0">
      <sharedItems containsSemiMixedTypes="0" containsString="0" containsNumber="1" minValue="-4.0999999999999996" maxValue="45.5"/>
    </cacheField>
    <cacheField name="L90f22" numFmtId="0">
      <sharedItems containsSemiMixedTypes="0" containsString="0" containsNumber="1" minValue="-4.7" maxValue="42.9"/>
    </cacheField>
    <cacheField name="L90f23" numFmtId="0">
      <sharedItems containsSemiMixedTypes="0" containsString="0" containsNumber="1" minValue="-4.8" maxValue="39.700000000000003"/>
    </cacheField>
    <cacheField name="L90f24" numFmtId="0">
      <sharedItems containsSemiMixedTypes="0" containsString="0" containsNumber="1" minValue="-8.3000000000000007" maxValue="41.7"/>
    </cacheField>
    <cacheField name="L90f25" numFmtId="0">
      <sharedItems containsSemiMixedTypes="0" containsString="0" containsNumber="1" minValue="-10.8" maxValue="36"/>
    </cacheField>
    <cacheField name="L90f26" numFmtId="0">
      <sharedItems containsSemiMixedTypes="0" containsString="0" containsNumber="1" minValue="-11.2" maxValue="36.299999999999997"/>
    </cacheField>
    <cacheField name="L90f27" numFmtId="0">
      <sharedItems containsSemiMixedTypes="0" containsString="0" containsNumber="1" minValue="-11.9" maxValue="37.1"/>
    </cacheField>
    <cacheField name="L90f28" numFmtId="0">
      <sharedItems containsSemiMixedTypes="0" containsString="0" containsNumber="1" minValue="-12" maxValue="38.700000000000003"/>
    </cacheField>
    <cacheField name="L90f29" numFmtId="0">
      <sharedItems containsSemiMixedTypes="0" containsString="0" containsNumber="1" minValue="-16.899999999999999" maxValue="47.6"/>
    </cacheField>
    <cacheField name="L90f30" numFmtId="0">
      <sharedItems containsSemiMixedTypes="0" containsString="0" containsNumber="1" minValue="-18.899999999999999" maxValue="40.5"/>
    </cacheField>
    <cacheField name="L90f31" numFmtId="0">
      <sharedItems containsSemiMixedTypes="0" containsString="0" containsNumber="1" minValue="-20.9" maxValue="41.6"/>
    </cacheField>
    <cacheField name="L90f32" numFmtId="0">
      <sharedItems containsSemiMixedTypes="0" containsString="0" containsNumber="1" minValue="-22.9" maxValue="42.5"/>
    </cacheField>
    <cacheField name="L90f33" numFmtId="0">
      <sharedItems containsSemiMixedTypes="0" containsString="0" containsNumber="1" minValue="-24.9" maxValue="44.2"/>
    </cacheField>
    <cacheField name="L50f1" numFmtId="0">
      <sharedItems containsSemiMixedTypes="0" containsString="0" containsNumber="1" minValue="0" maxValue="65.900000000000006"/>
    </cacheField>
    <cacheField name="L50f2" numFmtId="0">
      <sharedItems containsSemiMixedTypes="0" containsString="0" containsNumber="1" minValue="0" maxValue="63.7"/>
    </cacheField>
    <cacheField name="L50f3" numFmtId="0">
      <sharedItems containsSemiMixedTypes="0" containsString="0" containsNumber="1" minValue="19.600000000000001" maxValue="61.6"/>
    </cacheField>
    <cacheField name="L50f4" numFmtId="0">
      <sharedItems containsSemiMixedTypes="0" containsString="0" containsNumber="1" minValue="17.899999999999999" maxValue="59.3"/>
    </cacheField>
    <cacheField name="L50f5" numFmtId="0">
      <sharedItems containsSemiMixedTypes="0" containsString="0" containsNumber="1" minValue="16.3" maxValue="60.5"/>
    </cacheField>
    <cacheField name="L50f6" numFmtId="0">
      <sharedItems containsSemiMixedTypes="0" containsString="0" containsNumber="1" minValue="11.8" maxValue="61"/>
    </cacheField>
    <cacheField name="L50f7" numFmtId="0">
      <sharedItems containsSemiMixedTypes="0" containsString="0" containsNumber="1" minValue="8.4" maxValue="61.4"/>
    </cacheField>
    <cacheField name="L50f8" numFmtId="0">
      <sharedItems containsSemiMixedTypes="0" containsString="0" containsNumber="1" minValue="7.3" maxValue="61.3"/>
    </cacheField>
    <cacheField name="L50f9" numFmtId="0">
      <sharedItems containsSemiMixedTypes="0" containsString="0" containsNumber="1" minValue="8.1" maxValue="60.5"/>
    </cacheField>
    <cacheField name="L50f10" numFmtId="0">
      <sharedItems containsSemiMixedTypes="0" containsString="0" containsNumber="1" minValue="5.9" maxValue="59.8"/>
    </cacheField>
    <cacheField name="L50f11" numFmtId="0">
      <sharedItems containsSemiMixedTypes="0" containsString="0" containsNumber="1" minValue="6.8" maxValue="59.8"/>
    </cacheField>
    <cacheField name="L50f12" numFmtId="0">
      <sharedItems containsSemiMixedTypes="0" containsString="0" containsNumber="1" minValue="6.9" maxValue="57.8"/>
    </cacheField>
    <cacheField name="L50f13" numFmtId="0">
      <sharedItems containsSemiMixedTypes="0" containsString="0" containsNumber="1" minValue="5.4" maxValue="56.4"/>
    </cacheField>
    <cacheField name="L50f14" numFmtId="0">
      <sharedItems containsSemiMixedTypes="0" containsString="0" containsNumber="1" minValue="4" maxValue="55.2"/>
    </cacheField>
    <cacheField name="L50f15" numFmtId="0">
      <sharedItems containsSemiMixedTypes="0" containsString="0" containsNumber="1" minValue="2.4" maxValue="53"/>
    </cacheField>
    <cacheField name="L50f16" numFmtId="0">
      <sharedItems containsSemiMixedTypes="0" containsString="0" containsNumber="1" minValue="1.1000000000000001" maxValue="52.3"/>
    </cacheField>
    <cacheField name="L50f17" numFmtId="0">
      <sharedItems containsSemiMixedTypes="0" containsString="0" containsNumber="1" minValue="0.2" maxValue="52.5"/>
    </cacheField>
    <cacheField name="L50f18" numFmtId="0">
      <sharedItems containsSemiMixedTypes="0" containsString="0" containsNumber="1" minValue="-0.8" maxValue="53.8"/>
    </cacheField>
    <cacheField name="L50f19" numFmtId="0">
      <sharedItems containsSemiMixedTypes="0" containsString="0" containsNumber="1" minValue="-1.2" maxValue="55.8"/>
    </cacheField>
    <cacheField name="L50f20" numFmtId="0">
      <sharedItems containsSemiMixedTypes="0" containsString="0" containsNumber="1" minValue="-1" maxValue="55.8"/>
    </cacheField>
    <cacheField name="L50f21" numFmtId="0">
      <sharedItems containsSemiMixedTypes="0" containsString="0" containsNumber="1" minValue="-0.6" maxValue="53.8"/>
    </cacheField>
    <cacheField name="L50f22" numFmtId="0">
      <sharedItems containsSemiMixedTypes="0" containsString="0" containsNumber="1" minValue="-2.2999999999999998" maxValue="51.6"/>
    </cacheField>
    <cacheField name="L50f23" numFmtId="0">
      <sharedItems containsSemiMixedTypes="0" containsString="0" containsNumber="1" minValue="-2.8" maxValue="47.8"/>
    </cacheField>
    <cacheField name="L50f24" numFmtId="0">
      <sharedItems containsSemiMixedTypes="0" containsString="0" containsNumber="1" minValue="-3.2" maxValue="44.7"/>
    </cacheField>
    <cacheField name="L50f25" numFmtId="0">
      <sharedItems containsSemiMixedTypes="0" containsString="0" containsNumber="1" minValue="-6" maxValue="39.6"/>
    </cacheField>
    <cacheField name="L50f26" numFmtId="0">
      <sharedItems containsSemiMixedTypes="0" containsString="0" containsNumber="1" minValue="-7.7" maxValue="37.700000000000003"/>
    </cacheField>
    <cacheField name="L50f27" numFmtId="0">
      <sharedItems containsSemiMixedTypes="0" containsString="0" containsNumber="1" minValue="-9.8000000000000007" maxValue="39.6" count="190">
        <n v="19.899999999999999"/>
        <n v="10"/>
        <n v="19.100000000000001"/>
        <n v="15.3"/>
        <n v="8.6999999999999993"/>
        <n v="8.6"/>
        <n v="8.3000000000000007"/>
        <n v="8.1"/>
        <n v="8.8000000000000007"/>
        <n v="6.1"/>
        <n v="6"/>
        <n v="9.5"/>
        <n v="6.6"/>
        <n v="6.8"/>
        <n v="10.199999999999999"/>
        <n v="9.9"/>
        <n v="14.7"/>
        <n v="5.8"/>
        <n v="4.4000000000000004"/>
        <n v="4.3"/>
        <n v="4.2"/>
        <n v="19.5"/>
        <n v="11"/>
        <n v="10.5"/>
        <n v="24.6"/>
        <n v="16.7"/>
        <n v="13.6"/>
        <n v="13.5"/>
        <n v="13.4"/>
        <n v="19.2"/>
        <n v="13.3"/>
        <n v="13.7"/>
        <n v="4.5999999999999996"/>
        <n v="5.5"/>
        <n v="-5.8"/>
        <n v="-9.8000000000000007"/>
        <n v="12.5"/>
        <n v="12.9"/>
        <n v="13.2"/>
        <n v="13.1"/>
        <n v="12.3"/>
        <n v="10.9"/>
        <n v="6.9"/>
        <n v="7.9"/>
        <n v="11.2"/>
        <n v="23.9"/>
        <n v="10.8"/>
        <n v="11.8"/>
        <n v="7.8"/>
        <n v="9.4"/>
        <n v="11.3"/>
        <n v="5.4"/>
        <n v="14"/>
        <n v="5"/>
        <n v="6.4"/>
        <n v="13.8"/>
        <n v="14.5"/>
        <n v="8"/>
        <n v="20.6"/>
        <n v="16.600000000000001"/>
        <n v="30.7"/>
        <n v="29.8"/>
        <n v="21.2"/>
        <n v="17.2"/>
        <n v="19"/>
        <n v="7.6"/>
        <n v="8.1999999999999993"/>
        <n v="10.6"/>
        <n v="7"/>
        <n v="7.7"/>
        <n v="18.399999999999999"/>
        <n v="9.3000000000000007"/>
        <n v="15.5"/>
        <n v="11.9"/>
        <n v="7.1"/>
        <n v="6.3"/>
        <n v="6.5"/>
        <n v="7.4"/>
        <n v="9.6"/>
        <n v="7.5"/>
        <n v="37.4"/>
        <n v="37.799999999999997"/>
        <n v="3.7"/>
        <n v="5.6"/>
        <n v="4.5"/>
        <n v="5.7"/>
        <n v="8.5"/>
        <n v="18.899999999999999"/>
        <n v="14.4"/>
        <n v="6.2"/>
        <n v="36"/>
        <n v="10.4"/>
        <n v="14.2"/>
        <n v="23.4"/>
        <n v="22.2"/>
        <n v="31.1"/>
        <n v="24.3"/>
        <n v="21.8"/>
        <n v="18.100000000000001"/>
        <n v="21.1"/>
        <n v="18.600000000000001"/>
        <n v="18.2"/>
        <n v="23.1"/>
        <n v="28.9"/>
        <n v="25.3"/>
        <n v="4.0999999999999996"/>
        <n v="5.3"/>
        <n v="3.9"/>
        <n v="31.2"/>
        <n v="17.100000000000001"/>
        <n v="24.1"/>
        <n v="21.3"/>
        <n v="26.9"/>
        <n v="27.4"/>
        <n v="21.6"/>
        <n v="15.7"/>
        <n v="10.1"/>
        <n v="7.3"/>
        <n v="16.100000000000001"/>
        <n v="3.4"/>
        <n v="3.2"/>
        <n v="-3.3"/>
        <n v="-2.1"/>
        <n v="12.4"/>
        <n v="11.7"/>
        <n v="15.1"/>
        <n v="17.399999999999999"/>
        <n v="14.8"/>
        <n v="33.9"/>
        <n v="12"/>
        <n v="12.7"/>
        <n v="20.3"/>
        <n v="17.7"/>
        <n v="9.6999999999999993"/>
        <n v="4.7"/>
        <n v="5.2"/>
        <n v="8.9"/>
        <n v="14.1"/>
        <n v="18.8"/>
        <n v="16.3"/>
        <n v="37.299999999999997"/>
        <n v="33.6"/>
        <n v="33.200000000000003"/>
        <n v="32.299999999999997"/>
        <n v="31"/>
        <n v="16.399999999999999"/>
        <n v="4.9000000000000004"/>
        <n v="12.8"/>
        <n v="13"/>
        <n v="11.6"/>
        <n v="22.1"/>
        <n v="33"/>
        <n v="37.700000000000003"/>
        <n v="6.7"/>
        <n v="15.2"/>
        <n v="24.4"/>
        <n v="5.9"/>
        <n v="9.1"/>
        <n v="32.1"/>
        <n v="16"/>
        <n v="10.3"/>
        <n v="16.2"/>
        <n v="14.6"/>
        <n v="20.8"/>
        <n v="22.6"/>
        <n v="9.1999999999999993"/>
        <n v="39.6"/>
        <n v="24.5"/>
        <n v="31.5"/>
        <n v="17.5"/>
        <n v="25.9"/>
        <n v="19.399999999999999"/>
        <n v="16.8"/>
        <n v="22"/>
        <n v="16.5"/>
        <n v="25.8"/>
        <n v="21.5"/>
        <n v="18.5"/>
        <n v="4"/>
        <n v="8.4"/>
        <n v="9"/>
        <n v="15.9"/>
        <n v="15.4"/>
        <n v="17.8"/>
        <n v="17.899999999999999"/>
        <n v="15.6"/>
        <n v="4.8"/>
        <n v="32.4"/>
        <n v="11.4"/>
        <n v="13.9"/>
      </sharedItems>
    </cacheField>
    <cacheField name="L50f28" numFmtId="0">
      <sharedItems containsSemiMixedTypes="0" containsString="0" containsNumber="1" minValue="-10.5" maxValue="45.9"/>
    </cacheField>
    <cacheField name="L50f29" numFmtId="0">
      <sharedItems containsSemiMixedTypes="0" containsString="0" containsNumber="1" minValue="-12.6" maxValue="50.1"/>
    </cacheField>
    <cacheField name="L50f30" numFmtId="0">
      <sharedItems containsSemiMixedTypes="0" containsString="0" containsNumber="1" minValue="-14.6" maxValue="41.2"/>
    </cacheField>
    <cacheField name="L50f31" numFmtId="0">
      <sharedItems containsSemiMixedTypes="0" containsString="0" containsNumber="1" minValue="-16.600000000000001" maxValue="41.7"/>
    </cacheField>
    <cacheField name="L50f32" numFmtId="0">
      <sharedItems containsSemiMixedTypes="0" containsString="0" containsNumber="1" minValue="-18.600000000000001" maxValue="42.6"/>
    </cacheField>
    <cacheField name="L50f33" numFmtId="0">
      <sharedItems containsSemiMixedTypes="0" containsString="0" containsNumber="1" minValue="-20.6" maxValue="44.3"/>
    </cacheField>
    <cacheField name="L10f1" numFmtId="0">
      <sharedItems containsSemiMixedTypes="0" containsString="0" containsNumber="1" minValue="0" maxValue="71.3"/>
    </cacheField>
    <cacheField name="L10f2" numFmtId="0">
      <sharedItems containsSemiMixedTypes="0" containsString="0" containsNumber="1" minValue="0" maxValue="69.3"/>
    </cacheField>
    <cacheField name="L10f3" numFmtId="0">
      <sharedItems containsSemiMixedTypes="0" containsString="0" containsNumber="1" minValue="25.6" maxValue="71.2"/>
    </cacheField>
    <cacheField name="L10f4" numFmtId="0">
      <sharedItems containsSemiMixedTypes="0" containsString="0" containsNumber="1" minValue="23.8" maxValue="69.2"/>
    </cacheField>
    <cacheField name="L10f5" numFmtId="0">
      <sharedItems containsSemiMixedTypes="0" containsString="0" containsNumber="1" minValue="22.2" maxValue="66.400000000000006"/>
    </cacheField>
    <cacheField name="L10f6" numFmtId="0">
      <sharedItems containsSemiMixedTypes="0" containsString="0" containsNumber="1" minValue="20" maxValue="69.2"/>
    </cacheField>
    <cacheField name="L10f7" numFmtId="0">
      <sharedItems containsSemiMixedTypes="0" containsString="0" containsNumber="1" minValue="17.600000000000001" maxValue="64.2"/>
    </cacheField>
    <cacheField name="L10f8" numFmtId="0">
      <sharedItems containsSemiMixedTypes="0" containsString="0" containsNumber="1" minValue="16.7" maxValue="66"/>
    </cacheField>
    <cacheField name="L10f9" numFmtId="0">
      <sharedItems containsSemiMixedTypes="0" containsString="0" containsNumber="1" minValue="14.1" maxValue="68"/>
    </cacheField>
    <cacheField name="L10f10" numFmtId="0">
      <sharedItems containsSemiMixedTypes="0" containsString="0" containsNumber="1" minValue="14.2" maxValue="67.599999999999994"/>
    </cacheField>
    <cacheField name="L10f11" numFmtId="0">
      <sharedItems containsSemiMixedTypes="0" containsString="0" containsNumber="1" minValue="16.899999999999999" maxValue="68.2"/>
    </cacheField>
    <cacheField name="L10f12" numFmtId="0">
      <sharedItems containsSemiMixedTypes="0" containsString="0" containsNumber="1" minValue="17.2" maxValue="64.5"/>
    </cacheField>
    <cacheField name="L10f13" numFmtId="0">
      <sharedItems containsSemiMixedTypes="0" containsString="0" containsNumber="1" minValue="15.8" maxValue="62.2"/>
    </cacheField>
    <cacheField name="L10f14" numFmtId="0">
      <sharedItems containsSemiMixedTypes="0" containsString="0" containsNumber="1" minValue="16.100000000000001" maxValue="60.8"/>
    </cacheField>
    <cacheField name="L10f15" numFmtId="0">
      <sharedItems containsSemiMixedTypes="0" containsString="0" containsNumber="1" minValue="15" maxValue="58.6"/>
    </cacheField>
    <cacheField name="L10f16" numFmtId="0">
      <sharedItems containsSemiMixedTypes="0" containsString="0" containsNumber="1" minValue="10.7" maxValue="58"/>
    </cacheField>
    <cacheField name="L10f17" numFmtId="0">
      <sharedItems containsSemiMixedTypes="0" containsString="0" containsNumber="1" minValue="7.6" maxValue="58.1"/>
    </cacheField>
    <cacheField name="L10f18" numFmtId="0">
      <sharedItems containsSemiMixedTypes="0" containsString="0" containsNumber="1" minValue="5" maxValue="59.5"/>
    </cacheField>
    <cacheField name="L10f19" numFmtId="0">
      <sharedItems containsSemiMixedTypes="0" containsString="0" containsNumber="1" minValue="1.8" maxValue="61.6"/>
    </cacheField>
    <cacheField name="L10f20" numFmtId="0">
      <sharedItems containsSemiMixedTypes="0" containsString="0" containsNumber="1" minValue="0.1" maxValue="61.5"/>
    </cacheField>
    <cacheField name="L10f21" numFmtId="0">
      <sharedItems containsSemiMixedTypes="0" containsString="0" containsNumber="1" minValue="0" maxValue="58.9"/>
    </cacheField>
    <cacheField name="L10f22" numFmtId="0">
      <sharedItems containsSemiMixedTypes="0" containsString="0" containsNumber="1" minValue="0.6" maxValue="56.4"/>
    </cacheField>
    <cacheField name="L10f23" numFmtId="0">
      <sharedItems containsSemiMixedTypes="0" containsString="0" containsNumber="1" minValue="1.3" maxValue="53"/>
    </cacheField>
    <cacheField name="L10f24" numFmtId="0">
      <sharedItems containsSemiMixedTypes="0" containsString="0" containsNumber="1" minValue="2" maxValue="51.2"/>
    </cacheField>
    <cacheField name="L10f25" numFmtId="0">
      <sharedItems containsSemiMixedTypes="0" containsString="0" containsNumber="1" minValue="-0.1" maxValue="49.5"/>
    </cacheField>
    <cacheField name="L10f26" numFmtId="0">
      <sharedItems containsSemiMixedTypes="0" containsString="0" containsNumber="1" minValue="-1.7" maxValue="45.8"/>
    </cacheField>
    <cacheField name="L10f27" numFmtId="0">
      <sharedItems containsSemiMixedTypes="0" containsString="0" containsNumber="1" minValue="-4.5999999999999996" maxValue="48.3"/>
    </cacheField>
    <cacheField name="L10f28" numFmtId="0">
      <sharedItems containsSemiMixedTypes="0" containsString="0" containsNumber="1" minValue="-7.3" maxValue="52.9"/>
    </cacheField>
    <cacheField name="L10f29" numFmtId="0">
      <sharedItems containsSemiMixedTypes="0" containsString="0" containsNumber="1" minValue="-7.5" maxValue="54.3"/>
    </cacheField>
    <cacheField name="L10f30" numFmtId="0">
      <sharedItems containsSemiMixedTypes="0" containsString="0" containsNumber="1" minValue="-9" maxValue="49.4"/>
    </cacheField>
    <cacheField name="L10f31" numFmtId="0">
      <sharedItems containsSemiMixedTypes="0" containsString="0" containsNumber="1" minValue="-10.7" maxValue="52.4"/>
    </cacheField>
    <cacheField name="L10f32" numFmtId="0">
      <sharedItems containsSemiMixedTypes="0" containsString="0" containsNumber="1" minValue="-12.7" maxValue="51.9"/>
    </cacheField>
    <cacheField name="L10f33" numFmtId="0">
      <sharedItems containsSemiMixedTypes="0" containsString="0" containsNumber="1" minValue="-14.7" maxValue="44.4"/>
    </cacheField>
    <cacheField name="L90dBA" numFmtId="0">
      <sharedItems containsSemiMixedTypes="0" containsString="0" containsNumber="1" minValue="13" maxValue="55.6"/>
    </cacheField>
    <cacheField name="L50dBA" numFmtId="0">
      <sharedItems containsSemiMixedTypes="0" containsString="0" containsNumber="1" minValue="14.8" maxValue="63"/>
    </cacheField>
    <cacheField name="L10dBA" numFmtId="0">
      <sharedItems containsSemiMixedTypes="0" containsString="0" containsNumber="1" minValue="20.5" maxValue="68"/>
    </cacheField>
    <cacheField name="LeqdBA" numFmtId="0">
      <sharedItems containsSemiMixedTypes="0" containsString="0" containsNumber="1" containsInteger="1" minValue="29" maxValue="73"/>
    </cacheField>
    <cacheField name="Ldn" numFmtId="0">
      <sharedItems containsMixedTypes="1" containsNumber="1" minValue="30.6217037315967" maxValue="79.412454883667095"/>
    </cacheField>
    <cacheField name="LeqdBAh1" numFmtId="0">
      <sharedItems containsSemiMixedTypes="0" containsString="0" containsNumber="1" minValue="20" maxValue="70.599999999999994"/>
    </cacheField>
    <cacheField name="LeqdBAh2" numFmtId="0">
      <sharedItems containsSemiMixedTypes="0" containsString="0" containsNumber="1" minValue="19.899999999999999" maxValue="81.400000000000006"/>
    </cacheField>
    <cacheField name="LeqdBAh3" numFmtId="0">
      <sharedItems containsSemiMixedTypes="0" containsString="0" containsNumber="1" minValue="19.3" maxValue="74.5"/>
    </cacheField>
    <cacheField name="LeqdBAh4" numFmtId="0">
      <sharedItems containsSemiMixedTypes="0" containsString="0" containsNumber="1" minValue="14.5" maxValue="75.7"/>
    </cacheField>
    <cacheField name="LeqdBAh5" numFmtId="0">
      <sharedItems containsSemiMixedTypes="0" containsString="0" containsNumber="1" minValue="15.4" maxValue="75.900000000000006"/>
    </cacheField>
    <cacheField name="LeqdBAh6" numFmtId="0">
      <sharedItems containsSemiMixedTypes="0" containsString="0" containsNumber="1" minValue="17" maxValue="75.2"/>
    </cacheField>
    <cacheField name="LeqdBAh7" numFmtId="0">
      <sharedItems containsSemiMixedTypes="0" containsString="0" containsNumber="1" minValue="18.8" maxValue="75.599999999999994"/>
    </cacheField>
    <cacheField name="LeqdBAh8" numFmtId="0">
      <sharedItems containsSemiMixedTypes="0" containsString="0" containsNumber="1" minValue="16.899999999999999" maxValue="74.8"/>
    </cacheField>
    <cacheField name="LeqdBAh9" numFmtId="0">
      <sharedItems containsSemiMixedTypes="0" containsString="0" containsNumber="1" minValue="24" maxValue="74.900000000000006"/>
    </cacheField>
    <cacheField name="LeqdBAh10" numFmtId="0">
      <sharedItems containsSemiMixedTypes="0" containsString="0" containsNumber="1" minValue="24.8" maxValue="75.400000000000006"/>
    </cacheField>
    <cacheField name="LeqdBAh11" numFmtId="0">
      <sharedItems containsSemiMixedTypes="0" containsString="0" containsNumber="1" minValue="23.7" maxValue="73"/>
    </cacheField>
    <cacheField name="LeqdBAh12" numFmtId="0">
      <sharedItems containsSemiMixedTypes="0" containsString="0" containsNumber="1" minValue="26.4" maxValue="73.2"/>
    </cacheField>
    <cacheField name="LeqdBAh13" numFmtId="0">
      <sharedItems containsSemiMixedTypes="0" containsString="0" containsNumber="1" minValue="23.6" maxValue="75.099999999999994"/>
    </cacheField>
    <cacheField name="LeqdBAh14" numFmtId="0">
      <sharedItems containsSemiMixedTypes="0" containsString="0" containsNumber="1" minValue="29.1" maxValue="72.599999999999994"/>
    </cacheField>
    <cacheField name="LeqdBAh15" numFmtId="0">
      <sharedItems containsSemiMixedTypes="0" containsString="0" containsNumber="1" minValue="27.8" maxValue="73.3"/>
    </cacheField>
    <cacheField name="LeqdBAh16" numFmtId="0">
      <sharedItems containsSemiMixedTypes="0" containsString="0" containsNumber="1" minValue="26" maxValue="71.599999999999994"/>
    </cacheField>
    <cacheField name="LeqdBAh17" numFmtId="0">
      <sharedItems containsSemiMixedTypes="0" containsString="0" containsNumber="1" minValue="25.1" maxValue="69.400000000000006"/>
    </cacheField>
    <cacheField name="LeqdBAh18" numFmtId="0">
      <sharedItems containsSemiMixedTypes="0" containsString="0" containsNumber="1" minValue="24.9" maxValue="70.400000000000006"/>
    </cacheField>
    <cacheField name="LeqdBAh19" numFmtId="0">
      <sharedItems containsSemiMixedTypes="0" containsString="0" containsNumber="1" minValue="25.3" maxValue="68.8"/>
    </cacheField>
    <cacheField name="LeqdBAh20" numFmtId="0">
      <sharedItems containsSemiMixedTypes="0" containsString="0" containsNumber="1" minValue="22.6" maxValue="70.7"/>
    </cacheField>
    <cacheField name="LeqdBAh21" numFmtId="0">
      <sharedItems containsSemiMixedTypes="0" containsString="0" containsNumber="1" minValue="23.8" maxValue="66.2"/>
    </cacheField>
    <cacheField name="LeqdBAh22" numFmtId="0">
      <sharedItems containsSemiMixedTypes="0" containsString="0" containsNumber="1" minValue="23.6" maxValue="66.900000000000006"/>
    </cacheField>
    <cacheField name="LeqdBAh23" numFmtId="0">
      <sharedItems containsSemiMixedTypes="0" containsString="0" containsNumber="1" minValue="21.7" maxValue="71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3">
  <r>
    <s v="ACAD001"/>
    <s v="Summer"/>
    <s v="CONUS"/>
    <x v="0"/>
    <s v="PARK"/>
    <n v="2005"/>
    <n v="1"/>
    <n v="428"/>
    <n v="44.419159999999998"/>
    <n v="-68.31953"/>
    <n v="4"/>
    <n v="0.70041419999999999"/>
    <n v="19.100000000000001"/>
    <n v="90"/>
    <n v="0"/>
    <n v="2.1250450000000001E-2"/>
    <n v="0"/>
    <n v="0"/>
    <n v="0"/>
    <n v="0"/>
    <n v="0"/>
    <n v="0.1666667"/>
    <n v="0.1137326"/>
    <n v="2.1250450000000001E-2"/>
    <n v="0.25069639999999999"/>
    <n v="0"/>
    <n v="0.1666667"/>
    <n v="0"/>
    <n v="0"/>
    <n v="0"/>
    <n v="0"/>
    <n v="0"/>
    <n v="8.5714289999999999E-2"/>
    <n v="0"/>
    <n v="0"/>
    <n v="6.2937499999999999E-3"/>
    <n v="0"/>
    <n v="0"/>
    <n v="0"/>
    <n v="0.1137326"/>
    <n v="0"/>
    <n v="0"/>
    <n v="0"/>
    <n v="0"/>
    <n v="3.7500000000000001E-4"/>
    <n v="0"/>
    <n v="0.92263390000000001"/>
    <n v="0.66666669999999995"/>
    <n v="5.0335570000000001E-3"/>
    <n v="0.51346329999999996"/>
    <n v="1.8570100000000001E-3"/>
    <n v="0"/>
    <n v="7.550335E-3"/>
    <n v="2.5167789999999999E-2"/>
    <n v="8.4731539999999994E-2"/>
    <n v="0.24832209999999999"/>
    <n v="1.2070569999999999E-2"/>
    <n v="0.25069639999999999"/>
    <n v="0.2116992"/>
    <n v="0.44546980000000003"/>
    <n v="0"/>
    <n v="2.3489929999999999E-2"/>
    <n v="3.1040265000000001E-2"/>
    <n v="9.2850509999999997E-4"/>
    <n v="1.8570100000000001E-3"/>
    <n v="2.3491390000000001E-3"/>
    <n v="0.17197989999999999"/>
    <n v="0"/>
    <n v="0"/>
    <n v="0.13834730000000001"/>
    <n v="1.6778520000000002E-2"/>
    <n v="0"/>
    <n v="1.2070569999999999E-2"/>
    <n v="2.5069640000000001E-2"/>
    <n v="0"/>
    <n v="0.2116992"/>
    <n v="0"/>
    <n v="0.31662020000000002"/>
    <n v="0.26929530000000002"/>
    <n v="6.4995360000000002E-2"/>
    <n v="9.3959730000000005E-2"/>
    <n v="4834.098"/>
    <n v="4834.098"/>
    <n v="13279.93"/>
    <n v="36997.01"/>
    <n v="300256.40000000002"/>
    <n v="4834.098"/>
    <n v="34981.18"/>
    <n v="180806.1"/>
    <n v="40432.54"/>
    <n v="366"/>
    <n v="912"/>
    <n v="234"/>
    <n v="12663"/>
    <n v="12663"/>
    <n v="234"/>
    <n v="125.08280000000001"/>
    <n v="11223"/>
    <n v="3.5891909999999999E-2"/>
    <n v="0"/>
    <n v="20.492830000000001"/>
    <n v="0"/>
    <n v="540.53539999999998"/>
    <n v="3.0725370000000001"/>
    <n v="109.8763"/>
    <n v="0.400003"/>
    <n v="55.210479999999997"/>
    <n v="0"/>
    <n v="160.30350000000001"/>
    <n v="0.400003"/>
    <n v="117.959166666667"/>
    <n v="94.740260000000006"/>
    <n v="107.1527"/>
    <n v="7.757339"/>
    <n v="18.403670000000002"/>
    <n v="-3.6267963000000001"/>
    <n v="1318.9059999999999"/>
    <n v="-886.60299999999995"/>
    <n v="227.67099999999999"/>
    <n v="4"/>
    <n v="1"/>
    <x v="0"/>
    <n v="4.1584349999999999"/>
    <n v="36.700000000000003"/>
    <n v="37.700000000000003"/>
    <n v="37"/>
    <n v="35.6"/>
    <n v="34.6"/>
    <n v="32.299999999999997"/>
    <n v="32.1"/>
    <n v="32.5"/>
    <n v="31.5"/>
    <n v="28.9"/>
    <n v="25.4"/>
    <n v="22.3"/>
    <n v="21.9"/>
    <n v="22.8"/>
    <n v="23.9"/>
    <n v="24.6"/>
    <n v="24.1"/>
    <n v="23.7"/>
    <n v="23"/>
    <n v="21.2"/>
    <n v="18.3"/>
    <n v="15.1"/>
    <n v="12.2"/>
    <n v="10.9"/>
    <n v="11.1"/>
    <n v="12.4"/>
    <n v="15"/>
    <n v="14.3"/>
    <n v="15.7"/>
    <n v="10.9"/>
    <n v="9"/>
    <n v="9.4"/>
    <n v="9.3000000000000007"/>
    <n v="39.299999999999997"/>
    <n v="40"/>
    <n v="39.200000000000003"/>
    <n v="38"/>
    <n v="37.200000000000003"/>
    <n v="35"/>
    <n v="34.799999999999997"/>
    <n v="35.4"/>
    <n v="35.299999999999997"/>
    <n v="32.6"/>
    <n v="28.9"/>
    <n v="25.8"/>
    <n v="25.2"/>
    <n v="26.2"/>
    <n v="27.2"/>
    <n v="27.5"/>
    <n v="27.1"/>
    <n v="26.6"/>
    <n v="26"/>
    <n v="24.1"/>
    <n v="21.2"/>
    <n v="18.600000000000001"/>
    <n v="16.399999999999999"/>
    <n v="16.3"/>
    <n v="17"/>
    <n v="17.600000000000001"/>
    <x v="0"/>
    <n v="18.600000000000001"/>
    <n v="21"/>
    <n v="13.1"/>
    <n v="10.3"/>
    <n v="10.199999999999999"/>
    <n v="9.8000000000000007"/>
    <n v="42.3"/>
    <n v="42.8"/>
    <n v="42.2"/>
    <n v="40.9"/>
    <n v="40.6"/>
    <n v="38.9"/>
    <n v="38.9"/>
    <n v="41"/>
    <n v="42.1"/>
    <n v="39.299999999999997"/>
    <n v="35.9"/>
    <n v="32.799999999999997"/>
    <n v="32.1"/>
    <n v="33.5"/>
    <n v="33.299999999999997"/>
    <n v="32.9"/>
    <n v="31.6"/>
    <n v="30.3"/>
    <n v="29.1"/>
    <n v="27.3"/>
    <n v="25.4"/>
    <n v="23.4"/>
    <n v="22.4"/>
    <n v="22.5"/>
    <n v="23.4"/>
    <n v="23.6"/>
    <n v="24.6"/>
    <n v="24.1"/>
    <n v="26.5"/>
    <n v="18.100000000000001"/>
    <n v="13.6"/>
    <n v="12.4"/>
    <n v="11"/>
    <n v="32.799999999999997"/>
    <n v="35.299999999999997"/>
    <n v="39.9"/>
    <n v="42"/>
    <n v="44.427165178603801"/>
    <n v="33.6"/>
    <n v="32.700000000000003"/>
    <n v="32.1"/>
    <n v="34.9"/>
    <n v="38"/>
    <n v="40.4"/>
    <n v="38.4"/>
    <n v="38"/>
    <n v="37.799999999999997"/>
    <n v="40.200000000000003"/>
    <n v="42.5"/>
    <n v="41.5"/>
    <n v="42.6"/>
    <n v="42.8"/>
    <n v="42.9"/>
    <n v="42.6"/>
    <n v="43.9"/>
    <n v="43.4"/>
    <n v="40.5"/>
    <n v="36.299999999999997"/>
    <n v="36.200000000000003"/>
    <n v="38.5"/>
    <n v="39.4"/>
  </r>
  <r>
    <s v="ACAD002"/>
    <s v="Summer"/>
    <s v="CONUS"/>
    <x v="0"/>
    <s v="PARK"/>
    <n v="2005"/>
    <n v="1"/>
    <n v="570"/>
    <n v="44.300109999999997"/>
    <n v="-68.365939999999995"/>
    <n v="89"/>
    <n v="10.953275700000001"/>
    <n v="18"/>
    <n v="42"/>
    <n v="0"/>
    <n v="0"/>
    <n v="0"/>
    <n v="0"/>
    <n v="0"/>
    <n v="0"/>
    <n v="0"/>
    <n v="0.66666669999999995"/>
    <n v="0"/>
    <n v="0"/>
    <n v="0.1207057"/>
    <n v="0"/>
    <n v="0.83333330000000005"/>
    <n v="0"/>
    <n v="0"/>
    <n v="0"/>
    <n v="0"/>
    <n v="0"/>
    <n v="1.428571E-2"/>
    <n v="0.1666667"/>
    <n v="0"/>
    <n v="1.0642860000000001"/>
    <n v="0"/>
    <n v="0"/>
    <n v="0"/>
    <n v="0"/>
    <n v="0"/>
    <n v="0"/>
    <n v="0"/>
    <n v="0"/>
    <n v="0"/>
    <n v="0"/>
    <n v="0"/>
    <n v="0"/>
    <n v="0"/>
    <n v="0.3825441"/>
    <n v="0"/>
    <n v="0"/>
    <n v="0"/>
    <n v="5.0335570000000001E-3"/>
    <n v="5.956376E-2"/>
    <n v="0.54697980000000002"/>
    <n v="3.0640669999999998E-2"/>
    <n v="0.1207057"/>
    <n v="0.20148559999999999"/>
    <n v="0.64093960000000005"/>
    <n v="0"/>
    <n v="1.6778520000000002E-2"/>
    <n v="1.6778520000000002E-2"/>
    <n v="0"/>
    <n v="0"/>
    <n v="1.2146769999999999E-3"/>
    <n v="8.8926169999999999E-2"/>
    <n v="0"/>
    <n v="0"/>
    <n v="0.4252553"/>
    <n v="1.9295300000000001E-2"/>
    <n v="0"/>
    <n v="3.0640669999999998E-2"/>
    <n v="7.4280409999999998E-3"/>
    <n v="0"/>
    <n v="0.20148559999999999"/>
    <n v="1.392758E-2"/>
    <n v="0.17363049999999999"/>
    <n v="0.16107379999999999"/>
    <n v="2.1355619999999999E-2"/>
    <n v="4.8657720000000002E-2"/>
    <n v="15759.25"/>
    <n v="15759.25"/>
    <n v="4785.7950000000001"/>
    <n v="46581.15"/>
    <n v="290143.90000000002"/>
    <n v="16726.689999999999"/>
    <n v="39373.54"/>
    <n v="171632.6"/>
    <n v="42430.01"/>
    <n v="631"/>
    <n v="2826"/>
    <n v="2358"/>
    <n v="22921"/>
    <n v="22921"/>
    <n v="2358"/>
    <n v="913.45609999999999"/>
    <n v="11754"/>
    <n v="5.2770619999999999E-3"/>
    <n v="0"/>
    <n v="19.323419999999999"/>
    <n v="0"/>
    <n v="417.31450000000001"/>
    <n v="4.0459589999999999"/>
    <n v="114.29989999999999"/>
    <n v="0"/>
    <n v="62.150199999999998"/>
    <n v="0"/>
    <n v="158.5778"/>
    <n v="0"/>
    <n v="118.86083333333301"/>
    <n v="97.696460000000002"/>
    <n v="107.16670000000001"/>
    <n v="7.3886764999999999"/>
    <n v="18.816455000000001"/>
    <n v="-4.4007211000000002"/>
    <n v="1308.559"/>
    <n v="-948.798"/>
    <n v="185.31720000000001"/>
    <n v="6"/>
    <n v="-38"/>
    <x v="0"/>
    <n v="4.1813650000000004"/>
    <n v="28.5"/>
    <n v="27.1"/>
    <n v="24.2"/>
    <n v="21.5"/>
    <n v="21.2"/>
    <n v="20.5"/>
    <n v="19.7"/>
    <n v="21.6"/>
    <n v="20.7"/>
    <n v="20.100000000000001"/>
    <n v="18.2"/>
    <n v="16.899999999999999"/>
    <n v="17"/>
    <n v="16.899999999999999"/>
    <n v="15.3"/>
    <n v="13.6"/>
    <n v="13.6"/>
    <n v="12.7"/>
    <n v="11.8"/>
    <n v="10.199999999999999"/>
    <n v="8.5"/>
    <n v="7.3"/>
    <n v="6.9"/>
    <n v="6.9"/>
    <n v="7.3"/>
    <n v="7.5"/>
    <n v="7.3"/>
    <n v="7.4"/>
    <n v="7.9"/>
    <n v="7.9"/>
    <n v="7"/>
    <n v="6.2"/>
    <n v="5.2"/>
    <n v="31"/>
    <n v="29.7"/>
    <n v="26.9"/>
    <n v="24.4"/>
    <n v="24.5"/>
    <n v="24.3"/>
    <n v="23.6"/>
    <n v="25.4"/>
    <n v="24.8"/>
    <n v="23.7"/>
    <n v="22.3"/>
    <n v="20.9"/>
    <n v="20.2"/>
    <n v="19.8"/>
    <n v="18.2"/>
    <n v="17"/>
    <n v="16.8"/>
    <n v="16"/>
    <n v="15.6"/>
    <n v="14.1"/>
    <n v="12.5"/>
    <n v="11.2"/>
    <n v="10.8"/>
    <n v="10.7"/>
    <n v="10.8"/>
    <n v="10.6"/>
    <x v="1"/>
    <n v="9.6"/>
    <n v="9.6"/>
    <n v="8.4"/>
    <n v="7.3"/>
    <n v="6.4"/>
    <n v="5.4"/>
    <n v="34.799999999999997"/>
    <n v="33.4"/>
    <n v="31.4"/>
    <n v="29.6"/>
    <n v="29.9"/>
    <n v="30.6"/>
    <n v="29.8"/>
    <n v="31.5"/>
    <n v="31.4"/>
    <n v="30.5"/>
    <n v="28.8"/>
    <n v="27.6"/>
    <n v="26.2"/>
    <n v="25.2"/>
    <n v="23"/>
    <n v="21.8"/>
    <n v="21.8"/>
    <n v="21.6"/>
    <n v="21.2"/>
    <n v="20"/>
    <n v="18.2"/>
    <n v="17.2"/>
    <n v="17.2"/>
    <n v="17.399999999999999"/>
    <n v="18.100000000000001"/>
    <n v="18.100000000000001"/>
    <n v="17.7"/>
    <n v="17.100000000000001"/>
    <n v="17.3"/>
    <n v="12.7"/>
    <n v="9.5"/>
    <n v="7.8"/>
    <n v="5.9"/>
    <n v="23.3"/>
    <n v="26.3"/>
    <n v="31.9"/>
    <n v="36"/>
    <n v="42.419228990900898"/>
    <n v="25.1"/>
    <n v="27.6"/>
    <n v="38.299999999999997"/>
    <n v="34.1"/>
    <n v="41.7"/>
    <n v="36.5"/>
    <n v="32.200000000000003"/>
    <n v="30.5"/>
    <n v="31.4"/>
    <n v="37"/>
    <n v="37.299999999999997"/>
    <n v="37.9"/>
    <n v="33.700000000000003"/>
    <n v="34.1"/>
    <n v="33.299999999999997"/>
    <n v="43.2"/>
    <n v="31.7"/>
    <n v="30.6"/>
    <n v="28.7"/>
    <n v="27.3"/>
    <n v="27.8"/>
    <n v="30.3"/>
    <n v="31.2"/>
  </r>
  <r>
    <s v="ACAD004"/>
    <s v="Summer"/>
    <s v="CONUS"/>
    <x v="0"/>
    <s v="PARK"/>
    <n v="2005"/>
    <n v="1"/>
    <n v="369"/>
    <n v="44.361849999999997"/>
    <n v="-68.276259999999994"/>
    <n v="82"/>
    <n v="2.6692914999999999"/>
    <n v="19.100000000000001"/>
    <n v="21"/>
    <n v="0"/>
    <n v="0"/>
    <n v="0"/>
    <n v="0"/>
    <n v="0"/>
    <n v="0.5"/>
    <n v="0"/>
    <n v="0.1666667"/>
    <n v="0"/>
    <n v="0"/>
    <n v="0.1067781"/>
    <n v="0"/>
    <n v="0.83333330000000005"/>
    <n v="0"/>
    <n v="0"/>
    <n v="0"/>
    <n v="0"/>
    <n v="0"/>
    <n v="7.1428569999999997E-2"/>
    <n v="0.1666667"/>
    <n v="0"/>
    <n v="1.0642860000000001"/>
    <n v="0"/>
    <n v="0"/>
    <n v="0"/>
    <n v="0"/>
    <n v="0"/>
    <n v="0"/>
    <n v="0"/>
    <n v="0"/>
    <n v="0"/>
    <n v="0"/>
    <n v="0"/>
    <n v="0"/>
    <n v="0"/>
    <n v="0.2126277"/>
    <n v="0"/>
    <n v="0"/>
    <n v="0"/>
    <n v="7.2147649999999994E-2"/>
    <n v="5.5369130000000003E-2"/>
    <n v="0.31124160000000001"/>
    <n v="1.2070569999999999E-2"/>
    <n v="0.1067781"/>
    <n v="9.0064989999999998E-2"/>
    <n v="0.63003359999999997"/>
    <n v="0"/>
    <n v="2.936242E-2"/>
    <n v="2.936242E-2"/>
    <n v="0"/>
    <n v="9.2850509999999997E-4"/>
    <n v="3.36901E-3"/>
    <n v="0.24664430000000001"/>
    <n v="0"/>
    <n v="0"/>
    <n v="0.68152270000000004"/>
    <n v="8.5570469999999996E-2"/>
    <n v="0"/>
    <n v="1.2070569999999999E-2"/>
    <n v="4.6425260000000001E-3"/>
    <n v="0"/>
    <n v="9.0064989999999998E-2"/>
    <n v="8.3565459999999994E-3"/>
    <n v="0.11234909999999999"/>
    <n v="0.1006711"/>
    <n v="2.1355619999999999E-2"/>
    <n v="4.5302009999999997E-2"/>
    <n v="6050.7849999999999"/>
    <n v="6050.7849999999999"/>
    <n v="6620.6"/>
    <n v="36821.879999999997"/>
    <n v="299804"/>
    <n v="11975.41"/>
    <n v="32286.05"/>
    <n v="181010.2"/>
    <n v="45668.24"/>
    <n v="30"/>
    <n v="1770"/>
    <n v="1841"/>
    <n v="19740"/>
    <n v="19740"/>
    <n v="1841"/>
    <n v="253.50309999999999"/>
    <n v="11223"/>
    <n v="3.2440730000000001E-2"/>
    <n v="0"/>
    <n v="18.067740000000001"/>
    <n v="0"/>
    <n v="465.71030000000002"/>
    <n v="1.8648629999999999"/>
    <n v="141.5866"/>
    <n v="1.364001"/>
    <n v="79.655209999999997"/>
    <n v="0"/>
    <n v="203.61009999999999"/>
    <n v="1.364001"/>
    <n v="125.128333333333"/>
    <n v="100.53060000000001"/>
    <n v="112.2826"/>
    <n v="8.0069440000000007"/>
    <n v="18.862175000000001"/>
    <n v="-3.5163145"/>
    <n v="1308.472"/>
    <n v="-874.93589999999995"/>
    <n v="228.48179999999999"/>
    <n v="2"/>
    <n v="15"/>
    <x v="0"/>
    <n v="4.1722200000000003"/>
    <n v="32.200000000000003"/>
    <n v="32.299999999999997"/>
    <n v="30.9"/>
    <n v="30.4"/>
    <n v="31.2"/>
    <n v="30.9"/>
    <n v="30.3"/>
    <n v="30.3"/>
    <n v="28.3"/>
    <n v="25.4"/>
    <n v="22"/>
    <n v="19.2"/>
    <n v="18.5"/>
    <n v="19"/>
    <n v="19.100000000000001"/>
    <n v="19.5"/>
    <n v="19.5"/>
    <n v="19.399999999999999"/>
    <n v="19.100000000000001"/>
    <n v="18.3"/>
    <n v="17.100000000000001"/>
    <n v="16.600000000000001"/>
    <n v="16.8"/>
    <n v="16.5"/>
    <n v="15.9"/>
    <n v="14.5"/>
    <n v="12.9"/>
    <n v="11.2"/>
    <n v="10"/>
    <n v="8.8000000000000007"/>
    <n v="7.7"/>
    <n v="7.5"/>
    <n v="7.2"/>
    <n v="34.6"/>
    <n v="34.799999999999997"/>
    <n v="33.5"/>
    <n v="32.799999999999997"/>
    <n v="33.5"/>
    <n v="33.1"/>
    <n v="33"/>
    <n v="33"/>
    <n v="31.4"/>
    <n v="28.4"/>
    <n v="25.6"/>
    <n v="22.9"/>
    <n v="21.9"/>
    <n v="22.3"/>
    <n v="22.2"/>
    <n v="22.5"/>
    <n v="22.5"/>
    <n v="22.4"/>
    <n v="22.3"/>
    <n v="21.6"/>
    <n v="21.3"/>
    <n v="21.7"/>
    <n v="22.3"/>
    <n v="22.3"/>
    <n v="22"/>
    <n v="20.8"/>
    <x v="2"/>
    <n v="17"/>
    <n v="14.9"/>
    <n v="12.5"/>
    <n v="9.9"/>
    <n v="8.3000000000000007"/>
    <n v="7.5"/>
    <n v="38"/>
    <n v="38.299999999999997"/>
    <n v="37.200000000000003"/>
    <n v="36.200000000000003"/>
    <n v="37.299999999999997"/>
    <n v="37"/>
    <n v="36.6"/>
    <n v="37.200000000000003"/>
    <n v="36.9"/>
    <n v="34.6"/>
    <n v="32.1"/>
    <n v="30"/>
    <n v="28.2"/>
    <n v="29.2"/>
    <n v="28.2"/>
    <n v="27.8"/>
    <n v="27.2"/>
    <n v="26.9"/>
    <n v="26.8"/>
    <n v="26.7"/>
    <n v="26.6"/>
    <n v="27.3"/>
    <n v="28.4"/>
    <n v="28.7"/>
    <n v="28.8"/>
    <n v="27.7"/>
    <n v="26.2"/>
    <n v="24.2"/>
    <n v="22.2"/>
    <n v="19.3"/>
    <n v="15.9"/>
    <n v="12.5"/>
    <n v="9.1999999999999993"/>
    <n v="29"/>
    <n v="33.200000000000003"/>
    <n v="39.200000000000003"/>
    <n v="42"/>
    <n v="48.247033967640803"/>
    <n v="43.7"/>
    <n v="41.5"/>
    <n v="39.700000000000003"/>
    <n v="35.9"/>
    <n v="40.4"/>
    <n v="35.700000000000003"/>
    <n v="36.5"/>
    <n v="36.799999999999997"/>
    <n v="37"/>
    <n v="39.200000000000003"/>
    <n v="42.9"/>
    <n v="42.5"/>
    <n v="43.7"/>
    <n v="43.4"/>
    <n v="42.1"/>
    <n v="42.2"/>
    <n v="41.3"/>
    <n v="42.5"/>
    <n v="42.2"/>
    <n v="43.1"/>
    <n v="43.1"/>
    <n v="46.5"/>
    <n v="44.5"/>
  </r>
  <r>
    <s v="AGFO001"/>
    <s v="Summer"/>
    <s v="CONUS"/>
    <x v="1"/>
    <s v="PARK"/>
    <n v="2013"/>
    <n v="1"/>
    <n v="802"/>
    <n v="42.424289999999999"/>
    <n v="-103.7323"/>
    <n v="1339"/>
    <n v="1.0171212999999999"/>
    <n v="18"/>
    <n v="71"/>
    <n v="0"/>
    <n v="0"/>
    <n v="0"/>
    <n v="0"/>
    <n v="0"/>
    <n v="0"/>
    <n v="0"/>
    <n v="0"/>
    <n v="0"/>
    <n v="0"/>
    <n v="0"/>
    <n v="0"/>
    <n v="0"/>
    <n v="0"/>
    <n v="0.66666669999999995"/>
    <n v="0.66666669999999995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1666667"/>
    <n v="0"/>
    <n v="1.8570100000000001E-3"/>
    <n v="0"/>
    <n v="0"/>
    <n v="2.1812080000000001E-2"/>
    <n v="0"/>
    <n v="5.8724830000000004E-3"/>
    <n v="0"/>
    <n v="0.89322190000000001"/>
    <n v="0"/>
    <n v="0"/>
    <n v="0"/>
    <n v="0.89322190000000001"/>
    <n v="0.88590599999999997"/>
    <n v="0.90771807999999998"/>
    <n v="0"/>
    <n v="0"/>
    <n v="0"/>
    <n v="0"/>
    <n v="0"/>
    <n v="0"/>
    <n v="0.14948929999999999"/>
    <n v="2.0973160000000001E-2"/>
    <n v="0"/>
    <n v="0"/>
    <n v="1.8570100000000001E-3"/>
    <n v="0"/>
    <n v="0"/>
    <n v="0"/>
    <n v="0"/>
    <n v="0"/>
    <n v="3.7140200000000002E-3"/>
    <n v="1.174497E-2"/>
    <n v="15287.29"/>
    <n v="15287.29"/>
    <n v="1562520"/>
    <n v="53690.49"/>
    <n v="297444.90000000002"/>
    <n v="62579.97"/>
    <n v="81509.05"/>
    <n v="189029.2"/>
    <n v="30152.15"/>
    <n v="190"/>
    <n v="4772"/>
    <n v="67"/>
    <n v="42"/>
    <n v="42"/>
    <n v="42"/>
    <n v="60.181620000000002"/>
    <n v="6356"/>
    <n v="0"/>
    <n v="0"/>
    <n v="0.63886880000000001"/>
    <n v="0"/>
    <n v="765.24159999999995"/>
    <n v="1.3389119999999999E-2"/>
    <n v="43.810420000000001"/>
    <n v="2.1379480000000002"/>
    <n v="5.9335050000000003"/>
    <n v="0"/>
    <n v="48.113630000000001"/>
    <n v="2.1379480000000002"/>
    <n v="29.524166666666702"/>
    <n v="51.376379999999997"/>
    <n v="5.8786930000000002"/>
    <n v="8.0446299999999997"/>
    <n v="20.110430000000001"/>
    <n v="-3.6398864999999998"/>
    <n v="916.32830000000001"/>
    <n v="-983.59619999999995"/>
    <n v="-85.014120000000005"/>
    <n v="4"/>
    <n v="0"/>
    <x v="0"/>
    <n v="5.1980599999999999"/>
    <n v="40.200000000000003"/>
    <n v="38.1"/>
    <n v="36.700000000000003"/>
    <n v="35.5"/>
    <n v="34"/>
    <n v="31.7"/>
    <n v="30.6"/>
    <n v="28.9"/>
    <n v="28"/>
    <n v="26.7"/>
    <n v="24.4"/>
    <n v="22.8"/>
    <n v="22"/>
    <n v="20.100000000000001"/>
    <n v="14.7"/>
    <n v="16.8"/>
    <n v="15.4"/>
    <n v="12.8"/>
    <n v="11.2"/>
    <n v="11.8"/>
    <n v="11.8"/>
    <n v="10.6"/>
    <n v="10.1"/>
    <n v="9.9"/>
    <n v="11"/>
    <n v="11"/>
    <n v="10.7"/>
    <n v="8.8000000000000007"/>
    <n v="8.3000000000000007"/>
    <n v="8.5"/>
    <n v="7.4"/>
    <n v="5.2"/>
    <n v="1.8"/>
    <n v="54.5"/>
    <n v="50.9"/>
    <n v="48.1"/>
    <n v="44.7"/>
    <n v="42.3"/>
    <n v="39.799999999999997"/>
    <n v="37.700000000000003"/>
    <n v="35.9"/>
    <n v="34"/>
    <n v="32.5"/>
    <n v="30.8"/>
    <n v="31.4"/>
    <n v="32"/>
    <n v="29.9"/>
    <n v="26.1"/>
    <n v="21.7"/>
    <n v="20.3"/>
    <n v="16.600000000000001"/>
    <n v="15.1"/>
    <n v="15.3"/>
    <n v="15.1"/>
    <n v="13.7"/>
    <n v="13.6"/>
    <n v="14.2"/>
    <n v="16.600000000000001"/>
    <n v="16.600000000000001"/>
    <x v="3"/>
    <n v="11.8"/>
    <n v="10"/>
    <n v="10.1"/>
    <n v="9.1"/>
    <n v="6.5"/>
    <n v="3"/>
    <n v="64.8"/>
    <n v="62.4"/>
    <n v="59.6"/>
    <n v="56.1"/>
    <n v="52.7"/>
    <n v="49.4"/>
    <n v="46.8"/>
    <n v="44.6"/>
    <n v="43.2"/>
    <n v="40.5"/>
    <n v="38"/>
    <n v="37.1"/>
    <n v="38.6"/>
    <n v="40"/>
    <n v="39.9"/>
    <n v="35.6"/>
    <n v="30"/>
    <n v="25.2"/>
    <n v="23.1"/>
    <n v="22.5"/>
    <n v="21.9"/>
    <n v="20.6"/>
    <n v="21.6"/>
    <n v="23.1"/>
    <n v="25.7"/>
    <n v="26.3"/>
    <n v="23.5"/>
    <n v="18.5"/>
    <n v="14.7"/>
    <n v="13.8"/>
    <n v="12.7"/>
    <n v="10"/>
    <n v="6.3"/>
    <n v="27.9"/>
    <n v="34.4"/>
    <n v="42.5"/>
    <n v="47"/>
    <n v="55.486234083117303"/>
    <n v="46.6"/>
    <n v="42.8"/>
    <n v="40.700000000000003"/>
    <n v="44"/>
    <n v="51.3"/>
    <n v="55.8"/>
    <n v="39.799999999999997"/>
    <n v="50"/>
    <n v="43.2"/>
    <n v="44.7"/>
    <n v="44"/>
    <n v="46"/>
    <n v="47.3"/>
    <n v="48.3"/>
    <n v="51"/>
    <n v="43.8"/>
    <n v="44.9"/>
    <n v="44.3"/>
    <n v="47.1"/>
    <n v="55.4"/>
    <n v="45.1"/>
    <n v="41.2"/>
    <n v="50.7"/>
  </r>
  <r>
    <s v="ARCH001"/>
    <s v="Summer"/>
    <s v="CONUS"/>
    <x v="2"/>
    <s v="PARK"/>
    <n v="2002"/>
    <n v="2"/>
    <n v="6416"/>
    <n v="38.681800000000003"/>
    <n v="-109.5433"/>
    <n v="1550"/>
    <n v="5.7813220000000003"/>
    <n v="19.100000000000001"/>
    <n v="52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7.2986579999999995E-2"/>
    <n v="3.7140200000000002E-3"/>
    <n v="0"/>
    <n v="0"/>
    <n v="8.389262E-4"/>
    <n v="0"/>
    <n v="9.228188E-3"/>
    <n v="1.5939600000000002E-2"/>
    <n v="0.1197772"/>
    <n v="0"/>
    <n v="0"/>
    <n v="1.5939600000000002E-2"/>
    <n v="0.1197772"/>
    <n v="1.342282E-2"/>
    <n v="1.42617462E-2"/>
    <n v="0"/>
    <n v="0"/>
    <n v="0"/>
    <n v="0"/>
    <n v="0"/>
    <n v="0"/>
    <n v="0.92107709999999998"/>
    <n v="0.82634229999999997"/>
    <n v="0"/>
    <n v="0"/>
    <n v="3.7140200000000002E-3"/>
    <n v="0"/>
    <n v="0"/>
    <n v="0"/>
    <n v="3.7140200000000002E-3"/>
    <n v="3.3557050000000001E-3"/>
    <n v="0"/>
    <n v="4.1946309999999999E-3"/>
    <n v="9504.2720000000008"/>
    <n v="20024.75"/>
    <n v="929290.8"/>
    <n v="9504.2720000000008"/>
    <n v="313803.8"/>
    <n v="100309.3"/>
    <n v="51805.14"/>
    <n v="313803.8"/>
    <n v="9927.7790000000005"/>
    <n v="564"/>
    <n v="2987"/>
    <n v="2665"/>
    <n v="3905"/>
    <n v="3905"/>
    <n v="2665"/>
    <n v="4082.768"/>
    <n v="20301"/>
    <n v="2.0336E-2"/>
    <n v="0"/>
    <n v="1.2271049999999999"/>
    <n v="0"/>
    <n v="1289.356"/>
    <n v="1.1700449999999999E-2"/>
    <n v="21.092310000000001"/>
    <n v="9.4391030000000001E-2"/>
    <n v="15.411379999999999"/>
    <n v="0"/>
    <n v="48.300849999999997"/>
    <n v="9.4391030000000001E-2"/>
    <n v="21.725000000000001"/>
    <n v="19.212679999999999"/>
    <n v="18.674790000000002"/>
    <n v="11.9561805"/>
    <n v="24.39958"/>
    <n v="-0.58525850000000001"/>
    <n v="232.64109999999999"/>
    <n v="-806.24159999999995"/>
    <n v="-327.86399999999998"/>
    <n v="3"/>
    <n v="-3"/>
    <x v="0"/>
    <n v="3.9054120000000001"/>
    <n v="32.200000000000003"/>
    <n v="30.5"/>
    <n v="29.3"/>
    <n v="28.1"/>
    <n v="26.9"/>
    <n v="25.5"/>
    <n v="24.3"/>
    <n v="23.3"/>
    <n v="22"/>
    <n v="19.100000000000001"/>
    <n v="15.5"/>
    <n v="12.1"/>
    <n v="9.4"/>
    <n v="7.6"/>
    <n v="6.3"/>
    <n v="5.7"/>
    <n v="5"/>
    <n v="4"/>
    <n v="3.9"/>
    <n v="3.4"/>
    <n v="3.6"/>
    <n v="4.0999999999999996"/>
    <n v="4.9000000000000004"/>
    <n v="5.7"/>
    <n v="6.5"/>
    <n v="7.4"/>
    <n v="8.4"/>
    <n v="9.4"/>
    <n v="10.7"/>
    <n v="11.8"/>
    <n v="13.2"/>
    <n v="14.3"/>
    <n v="15.6"/>
    <n v="42.4"/>
    <n v="39.700000000000003"/>
    <n v="37.4"/>
    <n v="35.799999999999997"/>
    <n v="34.4"/>
    <n v="33"/>
    <n v="31.9"/>
    <n v="30.8"/>
    <n v="29.1"/>
    <n v="26.1"/>
    <n v="22.9"/>
    <n v="20"/>
    <n v="18.100000000000001"/>
    <n v="16.5"/>
    <n v="13.8"/>
    <n v="11.9"/>
    <n v="10.199999999999999"/>
    <n v="8.3000000000000007"/>
    <n v="7.3"/>
    <n v="6.1"/>
    <n v="5.0999999999999996"/>
    <n v="4.9000000000000004"/>
    <n v="5.4"/>
    <n v="6.1"/>
    <n v="6.8"/>
    <n v="7.7"/>
    <x v="4"/>
    <n v="9.6999999999999993"/>
    <n v="10.9"/>
    <n v="12"/>
    <n v="13.4"/>
    <n v="14.5"/>
    <n v="15.8"/>
    <n v="57.2"/>
    <n v="54.5"/>
    <n v="51.4"/>
    <n v="48.2"/>
    <n v="45.4"/>
    <n v="43.3"/>
    <n v="41.4"/>
    <n v="39.6"/>
    <n v="37.799999999999997"/>
    <n v="35.700000000000003"/>
    <n v="34.700000000000003"/>
    <n v="33.799999999999997"/>
    <n v="31.8"/>
    <n v="29.2"/>
    <n v="27"/>
    <n v="25"/>
    <n v="22.3"/>
    <n v="18.7"/>
    <n v="15.8"/>
    <n v="13.3"/>
    <n v="10.7"/>
    <n v="8.8000000000000007"/>
    <n v="8.6"/>
    <n v="8.1"/>
    <n v="8.5"/>
    <n v="8.8000000000000007"/>
    <n v="9.6"/>
    <n v="10.5"/>
    <n v="11.3"/>
    <n v="12.4"/>
    <n v="13.7"/>
    <n v="14.8"/>
    <n v="16.100000000000001"/>
    <n v="22.4"/>
    <n v="24.3"/>
    <n v="32.200000000000003"/>
    <n v="42"/>
    <n v="43.631179235152104"/>
    <n v="33.299999999999997"/>
    <n v="32.200000000000003"/>
    <n v="32.4"/>
    <n v="32.700000000000003"/>
    <n v="39.6"/>
    <n v="31.6"/>
    <n v="36.5"/>
    <n v="39.200000000000003"/>
    <n v="38.200000000000003"/>
    <n v="38.799999999999997"/>
    <n v="38.799999999999997"/>
    <n v="40.6"/>
    <n v="43.6"/>
    <n v="46.5"/>
    <n v="44"/>
    <n v="42.2"/>
    <n v="43.1"/>
    <n v="42.2"/>
    <n v="40.200000000000003"/>
    <n v="39.799999999999997"/>
    <n v="40.6"/>
    <n v="35.4"/>
    <n v="39.200000000000003"/>
  </r>
  <r>
    <s v="ARCH001"/>
    <s v="Fall"/>
    <s v="CONUS"/>
    <x v="2"/>
    <s v="PARK"/>
    <n v="2002"/>
    <n v="2"/>
    <n v="923"/>
    <n v="38.681800000000003"/>
    <n v="-109.5433"/>
    <n v="1550"/>
    <n v="5.7813220000000003"/>
    <n v="19.100000000000001"/>
    <n v="52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7.2986579999999995E-2"/>
    <n v="3.7140200000000002E-3"/>
    <n v="0"/>
    <n v="0"/>
    <n v="8.389262E-4"/>
    <n v="0"/>
    <n v="9.228188E-3"/>
    <n v="1.5939600000000002E-2"/>
    <n v="0.1197772"/>
    <n v="0"/>
    <n v="0"/>
    <n v="1.5939600000000002E-2"/>
    <n v="0.1197772"/>
    <n v="1.342282E-2"/>
    <n v="1.42617462E-2"/>
    <n v="0"/>
    <n v="0"/>
    <n v="0"/>
    <n v="0"/>
    <n v="0"/>
    <n v="0"/>
    <n v="0.92107709999999998"/>
    <n v="0.82634229999999997"/>
    <n v="0"/>
    <n v="0"/>
    <n v="3.7140200000000002E-3"/>
    <n v="0"/>
    <n v="0"/>
    <n v="0"/>
    <n v="3.7140200000000002E-3"/>
    <n v="3.3557050000000001E-3"/>
    <n v="0"/>
    <n v="4.1946309999999999E-3"/>
    <n v="9504.2720000000008"/>
    <n v="20024.75"/>
    <n v="929290.8"/>
    <n v="9504.2720000000008"/>
    <n v="313803.8"/>
    <n v="100309.3"/>
    <n v="51805.14"/>
    <n v="313803.8"/>
    <n v="9927.7790000000005"/>
    <n v="564"/>
    <n v="2987"/>
    <n v="2665"/>
    <n v="3905"/>
    <n v="3905"/>
    <n v="2665"/>
    <n v="4082.768"/>
    <n v="20301"/>
    <n v="2.0336E-2"/>
    <n v="0"/>
    <n v="1.2271049999999999"/>
    <n v="0"/>
    <n v="1289.356"/>
    <n v="1.1700449999999999E-2"/>
    <n v="21.092310000000001"/>
    <n v="9.4391030000000001E-2"/>
    <n v="15.411379999999999"/>
    <n v="0"/>
    <n v="48.300849999999997"/>
    <n v="9.4391030000000001E-2"/>
    <n v="21.725000000000001"/>
    <n v="19.212679999999999"/>
    <n v="18.674790000000002"/>
    <n v="11.9561805"/>
    <n v="24.39958"/>
    <n v="-0.58525850000000001"/>
    <n v="232.64109999999999"/>
    <n v="-806.24159999999995"/>
    <n v="-327.86399999999998"/>
    <n v="3"/>
    <n v="-3"/>
    <x v="0"/>
    <n v="3.9054120000000001"/>
    <n v="29.6"/>
    <n v="29.2"/>
    <n v="28.5"/>
    <n v="27.8"/>
    <n v="26.9"/>
    <n v="26.2"/>
    <n v="25.4"/>
    <n v="24.5"/>
    <n v="23.4"/>
    <n v="20.3"/>
    <n v="16.399999999999999"/>
    <n v="12.6"/>
    <n v="9.3000000000000007"/>
    <n v="7.1"/>
    <n v="5.8"/>
    <n v="4.8"/>
    <n v="3.9"/>
    <n v="3.1"/>
    <n v="3.4"/>
    <n v="2.9"/>
    <n v="2.9"/>
    <n v="3.4"/>
    <n v="4.2"/>
    <n v="5"/>
    <n v="6"/>
    <n v="7"/>
    <n v="8.4"/>
    <n v="9.8000000000000007"/>
    <n v="11.2"/>
    <n v="14.8"/>
    <n v="14.1"/>
    <n v="16.3"/>
    <n v="20.100000000000001"/>
    <n v="39.1"/>
    <n v="37"/>
    <n v="35.799999999999997"/>
    <n v="34.6"/>
    <n v="33.6"/>
    <n v="33"/>
    <n v="32.200000000000003"/>
    <n v="31.1"/>
    <n v="30"/>
    <n v="26.7"/>
    <n v="22.9"/>
    <n v="19.7"/>
    <n v="17.100000000000001"/>
    <n v="15"/>
    <n v="12.5"/>
    <n v="10.4"/>
    <n v="8.3000000000000007"/>
    <n v="6.4"/>
    <n v="5.9"/>
    <n v="4.4000000000000004"/>
    <n v="3.7"/>
    <n v="4.0999999999999996"/>
    <n v="4.8"/>
    <n v="5.4"/>
    <n v="6.3"/>
    <n v="7.3"/>
    <x v="5"/>
    <n v="10.1"/>
    <n v="11.4"/>
    <n v="15"/>
    <n v="14.3"/>
    <n v="16.399999999999999"/>
    <n v="20.3"/>
    <n v="53.7"/>
    <n v="50.7"/>
    <n v="47.1"/>
    <n v="44.1"/>
    <n v="41.8"/>
    <n v="40.299999999999997"/>
    <n v="39.700000000000003"/>
    <n v="38.6"/>
    <n v="37.5"/>
    <n v="35.1"/>
    <n v="33.700000000000003"/>
    <n v="32.700000000000003"/>
    <n v="30.8"/>
    <n v="28"/>
    <n v="26.2"/>
    <n v="23.4"/>
    <n v="20.100000000000001"/>
    <n v="16.100000000000001"/>
    <n v="12.9"/>
    <n v="9.5"/>
    <n v="6.7"/>
    <n v="5.5"/>
    <n v="5.8"/>
    <n v="6.1"/>
    <n v="6.7"/>
    <n v="7.6"/>
    <n v="9"/>
    <n v="10.3"/>
    <n v="11.7"/>
    <n v="15.3"/>
    <n v="14.5"/>
    <n v="16.600000000000001"/>
    <n v="20.399999999999999"/>
    <n v="22.6"/>
    <n v="23.7"/>
    <n v="30.5"/>
    <n v="41"/>
    <n v="42.781123398840101"/>
    <n v="31"/>
    <n v="30.2"/>
    <n v="30.8"/>
    <n v="29.1"/>
    <n v="38.200000000000003"/>
    <n v="30.1"/>
    <n v="28.3"/>
    <n v="29.3"/>
    <n v="32.6"/>
    <n v="34.6"/>
    <n v="33.1"/>
    <n v="33.6"/>
    <n v="33.799999999999997"/>
    <n v="39.4"/>
    <n v="41.6"/>
    <n v="37.299999999999997"/>
    <n v="48.7"/>
    <n v="44.4"/>
    <n v="43.9"/>
    <n v="36.299999999999997"/>
    <n v="38.5"/>
    <n v="37.4"/>
    <n v="40.299999999999997"/>
  </r>
  <r>
    <s v="ARCH001"/>
    <s v="Spring"/>
    <s v="CONUS"/>
    <x v="2"/>
    <s v="PARK"/>
    <n v="2002"/>
    <n v="2"/>
    <n v="742"/>
    <n v="38.681800000000003"/>
    <n v="-109.5433"/>
    <n v="1550"/>
    <n v="5.7813220000000003"/>
    <n v="19.100000000000001"/>
    <n v="52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7.2986579999999995E-2"/>
    <n v="3.7140200000000002E-3"/>
    <n v="0"/>
    <n v="0"/>
    <n v="8.389262E-4"/>
    <n v="0"/>
    <n v="9.228188E-3"/>
    <n v="1.5939600000000002E-2"/>
    <n v="0.1197772"/>
    <n v="0"/>
    <n v="0"/>
    <n v="1.5939600000000002E-2"/>
    <n v="0.1197772"/>
    <n v="1.342282E-2"/>
    <n v="1.42617462E-2"/>
    <n v="0"/>
    <n v="0"/>
    <n v="0"/>
    <n v="0"/>
    <n v="0"/>
    <n v="0"/>
    <n v="0.92107709999999998"/>
    <n v="0.82634229999999997"/>
    <n v="0"/>
    <n v="0"/>
    <n v="3.7140200000000002E-3"/>
    <n v="0"/>
    <n v="0"/>
    <n v="0"/>
    <n v="3.7140200000000002E-3"/>
    <n v="3.3557050000000001E-3"/>
    <n v="0"/>
    <n v="4.1946309999999999E-3"/>
    <n v="9504.2720000000008"/>
    <n v="20024.75"/>
    <n v="929290.8"/>
    <n v="9504.2720000000008"/>
    <n v="313803.8"/>
    <n v="100309.3"/>
    <n v="51805.14"/>
    <n v="313803.8"/>
    <n v="9927.7790000000005"/>
    <n v="564"/>
    <n v="2987"/>
    <n v="2665"/>
    <n v="3905"/>
    <n v="3905"/>
    <n v="2665"/>
    <n v="4082.768"/>
    <n v="20301"/>
    <n v="2.0336E-2"/>
    <n v="0"/>
    <n v="1.2271049999999999"/>
    <n v="0"/>
    <n v="1289.356"/>
    <n v="1.1700449999999999E-2"/>
    <n v="21.092310000000001"/>
    <n v="9.4391030000000001E-2"/>
    <n v="15.411379999999999"/>
    <n v="0"/>
    <n v="48.300849999999997"/>
    <n v="9.4391030000000001E-2"/>
    <n v="21.725000000000001"/>
    <n v="19.212679999999999"/>
    <n v="18.674790000000002"/>
    <n v="11.9561805"/>
    <n v="24.39958"/>
    <n v="-0.58525850000000001"/>
    <n v="232.64109999999999"/>
    <n v="-806.24159999999995"/>
    <n v="-327.86399999999998"/>
    <n v="3"/>
    <n v="-3"/>
    <x v="0"/>
    <n v="3.9054120000000001"/>
    <n v="32"/>
    <n v="31.4"/>
    <n v="31"/>
    <n v="29.5"/>
    <n v="27.9"/>
    <n v="27"/>
    <n v="25.8"/>
    <n v="24.8"/>
    <n v="23.7"/>
    <n v="20.100000000000001"/>
    <n v="16.2"/>
    <n v="13.1"/>
    <n v="10.6"/>
    <n v="9.4"/>
    <n v="8.5"/>
    <n v="7.1"/>
    <n v="4.8"/>
    <n v="3.5"/>
    <n v="3.1"/>
    <n v="3"/>
    <n v="3.4"/>
    <n v="4.0999999999999996"/>
    <n v="5"/>
    <n v="5.7"/>
    <n v="6.4"/>
    <n v="7.2"/>
    <n v="8.1"/>
    <n v="9"/>
    <n v="10.3"/>
    <n v="11.6"/>
    <n v="13.3"/>
    <n v="14.8"/>
    <n v="15.9"/>
    <n v="41.3"/>
    <n v="39.1"/>
    <n v="37.299999999999997"/>
    <n v="35.5"/>
    <n v="34"/>
    <n v="32.700000000000003"/>
    <n v="32"/>
    <n v="31.2"/>
    <n v="29.9"/>
    <n v="26.7"/>
    <n v="23.8"/>
    <n v="20.9"/>
    <n v="18.600000000000001"/>
    <n v="17.3"/>
    <n v="14.5"/>
    <n v="12.2"/>
    <n v="9.6"/>
    <n v="7.1"/>
    <n v="5.6"/>
    <n v="4.3"/>
    <n v="4.0999999999999996"/>
    <n v="4.8"/>
    <n v="5.5"/>
    <n v="6.1"/>
    <n v="6.7"/>
    <n v="7.5"/>
    <x v="6"/>
    <n v="9.3000000000000007"/>
    <n v="10.5"/>
    <n v="11.8"/>
    <n v="13.5"/>
    <n v="14.9"/>
    <n v="16"/>
    <n v="53.6"/>
    <n v="50.9"/>
    <n v="48.2"/>
    <n v="45.3"/>
    <n v="42.5"/>
    <n v="40.9"/>
    <n v="40"/>
    <n v="38.9"/>
    <n v="37.700000000000003"/>
    <n v="36.1"/>
    <n v="35.9"/>
    <n v="35.4"/>
    <n v="33.700000000000003"/>
    <n v="31.1"/>
    <n v="29.1"/>
    <n v="26.4"/>
    <n v="22.3"/>
    <n v="18"/>
    <n v="13.9"/>
    <n v="11.1"/>
    <n v="8.3000000000000007"/>
    <n v="6.9"/>
    <n v="6.6"/>
    <n v="6.7"/>
    <n v="7.2"/>
    <n v="7.8"/>
    <n v="8.6"/>
    <n v="9.6"/>
    <n v="10.8"/>
    <n v="12.1"/>
    <n v="13.8"/>
    <n v="15.2"/>
    <n v="16.2"/>
    <n v="22.2"/>
    <n v="23.7"/>
    <n v="32.6"/>
    <n v="35"/>
    <n v="36.764584788223303"/>
    <n v="30.5"/>
    <n v="30.8"/>
    <n v="26.9"/>
    <n v="26.5"/>
    <n v="26"/>
    <n v="28.5"/>
    <n v="27.7"/>
    <n v="32"/>
    <n v="32.1"/>
    <n v="33.9"/>
    <n v="35.6"/>
    <n v="36.200000000000003"/>
    <n v="36.5"/>
    <n v="35.9"/>
    <n v="36.1"/>
    <n v="35.1"/>
    <n v="36.799999999999997"/>
    <n v="36.200000000000003"/>
    <n v="33.9"/>
    <n v="34.299999999999997"/>
    <n v="35.200000000000003"/>
    <n v="30.2"/>
    <n v="29.8"/>
  </r>
  <r>
    <s v="ARCH001"/>
    <s v="Winter"/>
    <s v="CONUS"/>
    <x v="2"/>
    <s v="PARK"/>
    <n v="2002"/>
    <n v="2"/>
    <n v="3588"/>
    <n v="38.681800000000003"/>
    <n v="-109.5433"/>
    <n v="1550"/>
    <n v="5.7813220000000003"/>
    <n v="19.100000000000001"/>
    <n v="52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7.2986579999999995E-2"/>
    <n v="3.7140200000000002E-3"/>
    <n v="0"/>
    <n v="0"/>
    <n v="8.389262E-4"/>
    <n v="0"/>
    <n v="9.228188E-3"/>
    <n v="1.5939600000000002E-2"/>
    <n v="0.1197772"/>
    <n v="0"/>
    <n v="0"/>
    <n v="1.5939600000000002E-2"/>
    <n v="0.1197772"/>
    <n v="1.342282E-2"/>
    <n v="1.42617462E-2"/>
    <n v="0"/>
    <n v="0"/>
    <n v="0"/>
    <n v="0"/>
    <n v="0"/>
    <n v="0"/>
    <n v="0.92107709999999998"/>
    <n v="0.82634229999999997"/>
    <n v="0"/>
    <n v="0"/>
    <n v="3.7140200000000002E-3"/>
    <n v="0"/>
    <n v="0"/>
    <n v="0"/>
    <n v="3.7140200000000002E-3"/>
    <n v="3.3557050000000001E-3"/>
    <n v="0"/>
    <n v="4.1946309999999999E-3"/>
    <n v="9504.2720000000008"/>
    <n v="20024.75"/>
    <n v="929290.8"/>
    <n v="9504.2720000000008"/>
    <n v="313803.8"/>
    <n v="100309.3"/>
    <n v="51805.14"/>
    <n v="313803.8"/>
    <n v="9927.7790000000005"/>
    <n v="564"/>
    <n v="2987"/>
    <n v="2665"/>
    <n v="3905"/>
    <n v="3905"/>
    <n v="2665"/>
    <n v="4082.768"/>
    <n v="20301"/>
    <n v="2.0336E-2"/>
    <n v="0"/>
    <n v="1.2271049999999999"/>
    <n v="0"/>
    <n v="1289.356"/>
    <n v="1.1700449999999999E-2"/>
    <n v="21.092310000000001"/>
    <n v="9.4391030000000001E-2"/>
    <n v="15.411379999999999"/>
    <n v="0"/>
    <n v="48.300849999999997"/>
    <n v="9.4391030000000001E-2"/>
    <n v="21.725000000000001"/>
    <n v="19.212679999999999"/>
    <n v="18.674790000000002"/>
    <n v="11.9561805"/>
    <n v="24.39958"/>
    <n v="-0.58525850000000001"/>
    <n v="232.64109999999999"/>
    <n v="-806.24159999999995"/>
    <n v="-327.86399999999998"/>
    <n v="3"/>
    <n v="-3"/>
    <x v="0"/>
    <n v="3.9054120000000001"/>
    <n v="32"/>
    <n v="32"/>
    <n v="31.7"/>
    <n v="30.1"/>
    <n v="28.6"/>
    <n v="27.2"/>
    <n v="26"/>
    <n v="25.2"/>
    <n v="24.5"/>
    <n v="20.5"/>
    <n v="16.899999999999999"/>
    <n v="12.8"/>
    <n v="9.8000000000000007"/>
    <n v="8"/>
    <n v="6.9"/>
    <n v="5.0999999999999996"/>
    <n v="3"/>
    <n v="1.9"/>
    <n v="1.8"/>
    <n v="2.2999999999999998"/>
    <n v="3.1"/>
    <n v="3.9"/>
    <n v="4.8"/>
    <n v="5.5"/>
    <n v="6.2"/>
    <n v="7"/>
    <n v="7.9"/>
    <n v="8.9"/>
    <n v="10.199999999999999"/>
    <n v="11.5"/>
    <n v="13.1"/>
    <n v="14.6"/>
    <n v="15.8"/>
    <n v="37.200000000000003"/>
    <n v="36.6"/>
    <n v="36.200000000000003"/>
    <n v="34.5"/>
    <n v="33.299999999999997"/>
    <n v="32.1"/>
    <n v="31.4"/>
    <n v="30.9"/>
    <n v="30.2"/>
    <n v="26.6"/>
    <n v="23.2"/>
    <n v="19.600000000000001"/>
    <n v="16.8"/>
    <n v="14.8"/>
    <n v="12.8"/>
    <n v="9.9"/>
    <n v="6.5"/>
    <n v="3.7"/>
    <n v="2.8"/>
    <n v="2.9"/>
    <n v="3.6"/>
    <n v="4.4000000000000004"/>
    <n v="5.2"/>
    <n v="5.9"/>
    <n v="6.6"/>
    <n v="7.3"/>
    <x v="7"/>
    <n v="9.1"/>
    <n v="10.4"/>
    <n v="11.6"/>
    <n v="13.2"/>
    <n v="14.8"/>
    <n v="15.9"/>
    <n v="45.2"/>
    <n v="43.4"/>
    <n v="42.1"/>
    <n v="40.6"/>
    <n v="39.700000000000003"/>
    <n v="39"/>
    <n v="38.5"/>
    <n v="38.200000000000003"/>
    <n v="37.200000000000003"/>
    <n v="35.4"/>
    <n v="34.9"/>
    <n v="34.6"/>
    <n v="32.799999999999997"/>
    <n v="29.6"/>
    <n v="27"/>
    <n v="23.5"/>
    <n v="18.7"/>
    <n v="12.9"/>
    <n v="8.5"/>
    <n v="4.8"/>
    <n v="4.3"/>
    <n v="5.0999999999999996"/>
    <n v="5.9"/>
    <n v="6.3"/>
    <n v="6.9"/>
    <n v="7.6"/>
    <n v="8.5"/>
    <n v="9.3000000000000007"/>
    <n v="10.6"/>
    <n v="11.8"/>
    <n v="13.4"/>
    <n v="14.9"/>
    <n v="16.100000000000001"/>
    <n v="22"/>
    <n v="23.1"/>
    <n v="31"/>
    <n v="41"/>
    <n v="43.632981424929199"/>
    <n v="32.799999999999997"/>
    <n v="33.799999999999997"/>
    <n v="33.5"/>
    <n v="31.1"/>
    <n v="31.4"/>
    <n v="32.200000000000003"/>
    <n v="34.299999999999997"/>
    <n v="34.200000000000003"/>
    <n v="36.299999999999997"/>
    <n v="38.6"/>
    <n v="38"/>
    <n v="39.299999999999997"/>
    <n v="44.2"/>
    <n v="39.700000000000003"/>
    <n v="40.799999999999997"/>
    <n v="40.5"/>
    <n v="45.1"/>
    <n v="38.700000000000003"/>
    <n v="39.200000000000003"/>
    <n v="36.700000000000003"/>
    <n v="35.4"/>
    <n v="34.299999999999997"/>
    <n v="44"/>
  </r>
  <r>
    <s v="ARCH002"/>
    <s v="Summer"/>
    <s v="CONUS"/>
    <x v="2"/>
    <s v="PARK"/>
    <n v="2002"/>
    <n v="2"/>
    <n v="3025"/>
    <n v="38.760590000000001"/>
    <n v="-109.6023"/>
    <n v="1495"/>
    <n v="3.3010499000000002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5.6208059999999997E-2"/>
    <n v="0"/>
    <n v="0"/>
    <n v="0"/>
    <n v="0"/>
    <n v="0"/>
    <n v="3.3557050000000001E-3"/>
    <n v="4.1946309999999999E-3"/>
    <n v="3.0640669999999998E-2"/>
    <n v="0"/>
    <n v="0"/>
    <n v="4.1946309999999999E-3"/>
    <n v="3.0640669999999998E-2"/>
    <n v="2.0134229999999999E-2"/>
    <n v="2.0134229999999999E-2"/>
    <n v="0"/>
    <n v="0"/>
    <n v="0"/>
    <n v="0"/>
    <n v="0"/>
    <n v="0"/>
    <n v="1.0176419999999999"/>
    <n v="0.86241610000000002"/>
    <n v="0"/>
    <n v="0"/>
    <n v="0"/>
    <n v="0"/>
    <n v="0"/>
    <n v="0"/>
    <n v="0"/>
    <n v="0"/>
    <n v="0"/>
    <n v="0"/>
    <n v="13200.27"/>
    <n v="13200.27"/>
    <n v="930706.7"/>
    <n v="13523.98"/>
    <n v="303803.09999999998"/>
    <n v="100853"/>
    <n v="61324.35"/>
    <n v="303803.09999999998"/>
    <n v="10446.98"/>
    <n v="90"/>
    <n v="1415"/>
    <n v="1441"/>
    <n v="13289"/>
    <n v="13289"/>
    <n v="1441"/>
    <n v="3370.297"/>
    <n v="20351"/>
    <n v="3.7196849999999997E-2"/>
    <n v="0"/>
    <n v="1.1904939999999999"/>
    <n v="0"/>
    <n v="1178.7"/>
    <n v="1.1700449999999999E-2"/>
    <n v="25.125820000000001"/>
    <n v="1.131213"/>
    <n v="11.740880000000001"/>
    <n v="0"/>
    <n v="43.395499999999998"/>
    <n v="1.131213"/>
    <n v="21.4933333333333"/>
    <n v="18.22936"/>
    <n v="19.184000000000001"/>
    <n v="12.4985"/>
    <n v="25.11899"/>
    <n v="-0.2401665"/>
    <n v="264.43329999999997"/>
    <n v="-757.36659999999995"/>
    <n v="-284.66500000000002"/>
    <n v="4"/>
    <n v="10"/>
    <x v="0"/>
    <n v="3.9006270000000001"/>
    <n v="31.3"/>
    <n v="29.3"/>
    <n v="28.3"/>
    <n v="27.1"/>
    <n v="25.8"/>
    <n v="24.1"/>
    <n v="22.2"/>
    <n v="21.1"/>
    <n v="19.899999999999999"/>
    <n v="16.8"/>
    <n v="13.2"/>
    <n v="10"/>
    <n v="8.3000000000000007"/>
    <n v="7"/>
    <n v="5.6"/>
    <n v="4.8"/>
    <n v="4.5"/>
    <n v="3.9"/>
    <n v="3.8"/>
    <n v="3.8"/>
    <n v="4"/>
    <n v="4.5"/>
    <n v="5.0999999999999996"/>
    <n v="5.8"/>
    <n v="6.6"/>
    <n v="7.5"/>
    <n v="8.5"/>
    <n v="9.5"/>
    <n v="10.8"/>
    <n v="12.2"/>
    <n v="13.8"/>
    <n v="15.5"/>
    <n v="16.8"/>
    <n v="43.6"/>
    <n v="40.299999999999997"/>
    <n v="37.5"/>
    <n v="35.9"/>
    <n v="34.6"/>
    <n v="33.299999999999997"/>
    <n v="31.6"/>
    <n v="29.9"/>
    <n v="28.1"/>
    <n v="25"/>
    <n v="22"/>
    <n v="19.2"/>
    <n v="17.3"/>
    <n v="16.3"/>
    <n v="14.3"/>
    <n v="12.7"/>
    <n v="10.6"/>
    <n v="8.9"/>
    <n v="7.4"/>
    <n v="6.1"/>
    <n v="5.5"/>
    <n v="5.4"/>
    <n v="5.8"/>
    <n v="6.3"/>
    <n v="7"/>
    <n v="7.9"/>
    <x v="8"/>
    <n v="9.6999999999999993"/>
    <n v="11"/>
    <n v="12.4"/>
    <n v="14"/>
    <n v="15.7"/>
    <n v="17"/>
    <n v="59.9"/>
    <n v="56.9"/>
    <n v="53.5"/>
    <n v="49.6"/>
    <n v="46.2"/>
    <n v="43.9"/>
    <n v="42.2"/>
    <n v="40.6"/>
    <n v="38.9"/>
    <n v="36.299999999999997"/>
    <n v="35.5"/>
    <n v="34.4"/>
    <n v="31.8"/>
    <n v="29.1"/>
    <n v="27.2"/>
    <n v="24.7"/>
    <n v="22.2"/>
    <n v="19.899999999999999"/>
    <n v="17.8"/>
    <n v="15.5"/>
    <n v="13.1"/>
    <n v="11.1"/>
    <n v="9.3000000000000007"/>
    <n v="8.3000000000000007"/>
    <n v="8.1"/>
    <n v="8.6"/>
    <n v="9.4"/>
    <n v="10.199999999999999"/>
    <n v="11.4"/>
    <n v="12.8"/>
    <n v="14.4"/>
    <n v="16"/>
    <n v="17.3"/>
    <n v="22.8"/>
    <n v="24.7"/>
    <n v="32.700000000000003"/>
    <n v="46"/>
    <n v="47.360767310501799"/>
    <n v="32.700000000000003"/>
    <n v="32.700000000000003"/>
    <n v="32"/>
    <n v="33.299999999999997"/>
    <n v="31"/>
    <n v="47"/>
    <n v="38.299999999999997"/>
    <n v="33"/>
    <n v="37.299999999999997"/>
    <n v="40.200000000000003"/>
    <n v="40.5"/>
    <n v="42.3"/>
    <n v="42.3"/>
    <n v="55.4"/>
    <n v="41.4"/>
    <n v="42.1"/>
    <n v="43.8"/>
    <n v="46.6"/>
    <n v="41.6"/>
    <n v="38.700000000000003"/>
    <n v="37.1"/>
    <n v="35.9"/>
    <n v="39.299999999999997"/>
  </r>
  <r>
    <s v="ARCH002"/>
    <s v="Winter"/>
    <s v="CONUS"/>
    <x v="2"/>
    <s v="PARK"/>
    <n v="2002"/>
    <n v="2"/>
    <n v="2780"/>
    <n v="38.760590000000001"/>
    <n v="-109.6023"/>
    <n v="1495"/>
    <n v="3.3010499000000002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5.6208059999999997E-2"/>
    <n v="0"/>
    <n v="0"/>
    <n v="0"/>
    <n v="0"/>
    <n v="0"/>
    <n v="3.3557050000000001E-3"/>
    <n v="4.1946309999999999E-3"/>
    <n v="3.0640669999999998E-2"/>
    <n v="0"/>
    <n v="0"/>
    <n v="4.1946309999999999E-3"/>
    <n v="3.0640669999999998E-2"/>
    <n v="2.0134229999999999E-2"/>
    <n v="2.0134229999999999E-2"/>
    <n v="0"/>
    <n v="0"/>
    <n v="0"/>
    <n v="0"/>
    <n v="0"/>
    <n v="0"/>
    <n v="1.0176419999999999"/>
    <n v="0.86241610000000002"/>
    <n v="0"/>
    <n v="0"/>
    <n v="0"/>
    <n v="0"/>
    <n v="0"/>
    <n v="0"/>
    <n v="0"/>
    <n v="0"/>
    <n v="0"/>
    <n v="0"/>
    <n v="13200.27"/>
    <n v="13200.27"/>
    <n v="930706.7"/>
    <n v="13523.98"/>
    <n v="303803.09999999998"/>
    <n v="100853"/>
    <n v="61324.35"/>
    <n v="303803.09999999998"/>
    <n v="10446.98"/>
    <n v="90"/>
    <n v="1415"/>
    <n v="1441"/>
    <n v="13289"/>
    <n v="13289"/>
    <n v="1441"/>
    <n v="3370.297"/>
    <n v="20351"/>
    <n v="3.7196849999999997E-2"/>
    <n v="0"/>
    <n v="1.1904939999999999"/>
    <n v="0"/>
    <n v="1178.7"/>
    <n v="1.1700449999999999E-2"/>
    <n v="25.125820000000001"/>
    <n v="1.131213"/>
    <n v="11.740880000000001"/>
    <n v="0"/>
    <n v="43.395499999999998"/>
    <n v="1.131213"/>
    <n v="21.4933333333333"/>
    <n v="18.22936"/>
    <n v="19.184000000000001"/>
    <n v="12.4985"/>
    <n v="25.11899"/>
    <n v="-0.2401665"/>
    <n v="264.43329999999997"/>
    <n v="-757.36659999999995"/>
    <n v="-284.66500000000002"/>
    <n v="4"/>
    <n v="10"/>
    <x v="0"/>
    <n v="3.9006270000000001"/>
    <n v="31.1"/>
    <n v="31.1"/>
    <n v="30.8"/>
    <n v="29.2"/>
    <n v="28.1"/>
    <n v="26.9"/>
    <n v="25.1"/>
    <n v="23.8"/>
    <n v="23.5"/>
    <n v="18.8"/>
    <n v="14.2"/>
    <n v="10.7"/>
    <n v="9.8000000000000007"/>
    <n v="8.3000000000000007"/>
    <n v="6.1"/>
    <n v="4.4000000000000004"/>
    <n v="3.2"/>
    <n v="1.8"/>
    <n v="1.6"/>
    <n v="2.1"/>
    <n v="2.7"/>
    <n v="3.2"/>
    <n v="3.7"/>
    <n v="4.3"/>
    <n v="4.9000000000000004"/>
    <n v="5.4"/>
    <n v="5.9"/>
    <n v="6.2"/>
    <n v="6.6"/>
    <n v="6.7"/>
    <n v="6.2"/>
    <n v="6.6"/>
    <n v="6.9"/>
    <n v="35.9"/>
    <n v="35.5"/>
    <n v="35.1"/>
    <n v="33.700000000000003"/>
    <n v="32.799999999999997"/>
    <n v="31.9"/>
    <n v="30.3"/>
    <n v="29.4"/>
    <n v="29"/>
    <n v="24.7"/>
    <n v="20.6"/>
    <n v="17.5"/>
    <n v="15.9"/>
    <n v="14.4"/>
    <n v="11.7"/>
    <n v="9.1999999999999993"/>
    <n v="6.8"/>
    <n v="4.0999999999999996"/>
    <n v="2.7"/>
    <n v="3"/>
    <n v="3.4"/>
    <n v="3.8"/>
    <n v="4.2"/>
    <n v="4.5999999999999996"/>
    <n v="5.0999999999999996"/>
    <n v="5.6"/>
    <x v="9"/>
    <n v="6.4"/>
    <n v="6.7"/>
    <n v="6.8"/>
    <n v="6.4"/>
    <n v="6.7"/>
    <n v="7"/>
    <n v="42.7"/>
    <n v="41.1"/>
    <n v="40.4"/>
    <n v="39.4"/>
    <n v="38.9"/>
    <n v="38.5"/>
    <n v="37.6"/>
    <n v="36.9"/>
    <n v="36.4"/>
    <n v="34.4"/>
    <n v="34.299999999999997"/>
    <n v="34.200000000000003"/>
    <n v="31.9"/>
    <n v="29"/>
    <n v="26.8"/>
    <n v="23.2"/>
    <n v="18.899999999999999"/>
    <n v="14.1"/>
    <n v="9.1"/>
    <n v="5.4"/>
    <n v="4.5"/>
    <n v="4.5"/>
    <n v="4.7"/>
    <n v="5.0999999999999996"/>
    <n v="5.6"/>
    <n v="6"/>
    <n v="6.4"/>
    <n v="6.6"/>
    <n v="6.9"/>
    <n v="7"/>
    <n v="6.6"/>
    <n v="6.9"/>
    <n v="7.1"/>
    <n v="18.100000000000001"/>
    <n v="20.100000000000001"/>
    <n v="30.4"/>
    <n v="33"/>
    <n v="41.553679232388397"/>
    <n v="24.1"/>
    <n v="22.2"/>
    <n v="24.9"/>
    <n v="26.1"/>
    <n v="23.3"/>
    <n v="23.3"/>
    <n v="24.7"/>
    <n v="26.7"/>
    <n v="28.7"/>
    <n v="32.4"/>
    <n v="33.799999999999997"/>
    <n v="34.1"/>
    <n v="32.700000000000003"/>
    <n v="34"/>
    <n v="33.4"/>
    <n v="35.5"/>
    <n v="32.200000000000003"/>
    <n v="31.8"/>
    <n v="31.8"/>
    <n v="31.3"/>
    <n v="30.7"/>
    <n v="51.6"/>
    <n v="41.8"/>
  </r>
  <r>
    <s v="ARCH002"/>
    <s v="Spring"/>
    <s v="CONUS"/>
    <x v="2"/>
    <s v="PARK"/>
    <n v="2002"/>
    <n v="2"/>
    <n v="710"/>
    <n v="38.760590000000001"/>
    <n v="-109.6023"/>
    <n v="1495"/>
    <n v="3.3010499000000002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5.6208059999999997E-2"/>
    <n v="0"/>
    <n v="0"/>
    <n v="0"/>
    <n v="0"/>
    <n v="0"/>
    <n v="3.3557050000000001E-3"/>
    <n v="4.1946309999999999E-3"/>
    <n v="3.0640669999999998E-2"/>
    <n v="0"/>
    <n v="0"/>
    <n v="4.1946309999999999E-3"/>
    <n v="3.0640669999999998E-2"/>
    <n v="2.0134229999999999E-2"/>
    <n v="2.0134229999999999E-2"/>
    <n v="0"/>
    <n v="0"/>
    <n v="0"/>
    <n v="0"/>
    <n v="0"/>
    <n v="0"/>
    <n v="1.0176419999999999"/>
    <n v="0.86241610000000002"/>
    <n v="0"/>
    <n v="0"/>
    <n v="0"/>
    <n v="0"/>
    <n v="0"/>
    <n v="0"/>
    <n v="0"/>
    <n v="0"/>
    <n v="0"/>
    <n v="0"/>
    <n v="13200.27"/>
    <n v="13200.27"/>
    <n v="930706.7"/>
    <n v="13523.98"/>
    <n v="303803.09999999998"/>
    <n v="100853"/>
    <n v="61324.35"/>
    <n v="303803.09999999998"/>
    <n v="10446.98"/>
    <n v="90"/>
    <n v="1415"/>
    <n v="1441"/>
    <n v="13289"/>
    <n v="13289"/>
    <n v="1441"/>
    <n v="3370.297"/>
    <n v="20351"/>
    <n v="3.7196849999999997E-2"/>
    <n v="0"/>
    <n v="1.1904939999999999"/>
    <n v="0"/>
    <n v="1178.7"/>
    <n v="1.1700449999999999E-2"/>
    <n v="25.125820000000001"/>
    <n v="1.131213"/>
    <n v="11.740880000000001"/>
    <n v="0"/>
    <n v="43.395499999999998"/>
    <n v="1.131213"/>
    <n v="21.4933333333333"/>
    <n v="18.22936"/>
    <n v="19.184000000000001"/>
    <n v="12.4985"/>
    <n v="25.11899"/>
    <n v="-0.2401665"/>
    <n v="264.43329999999997"/>
    <n v="-757.36659999999995"/>
    <n v="-284.66500000000002"/>
    <n v="4"/>
    <n v="10"/>
    <x v="0"/>
    <n v="3.9006270000000001"/>
    <n v="31.3"/>
    <n v="30.5"/>
    <n v="29.4"/>
    <n v="28.1"/>
    <n v="26.8"/>
    <n v="25.5"/>
    <n v="23.9"/>
    <n v="22.5"/>
    <n v="21.6"/>
    <n v="17.5"/>
    <n v="13.8"/>
    <n v="10.7"/>
    <n v="9.6"/>
    <n v="9"/>
    <n v="7.1"/>
    <n v="5.5"/>
    <n v="3.9"/>
    <n v="2.5"/>
    <n v="2.1"/>
    <n v="2.2999999999999998"/>
    <n v="2.7"/>
    <n v="3.1"/>
    <n v="3.6"/>
    <n v="4.2"/>
    <n v="4.8"/>
    <n v="5.3"/>
    <n v="5.8"/>
    <n v="6.1"/>
    <n v="6.4"/>
    <n v="6.6"/>
    <n v="6.2"/>
    <n v="6.4"/>
    <n v="6.6"/>
    <n v="38.9"/>
    <n v="37"/>
    <n v="35.799999999999997"/>
    <n v="34.4"/>
    <n v="33.200000000000003"/>
    <n v="31.9"/>
    <n v="30.7"/>
    <n v="29.3"/>
    <n v="28.1"/>
    <n v="24.6"/>
    <n v="21.1"/>
    <n v="18.399999999999999"/>
    <n v="17.2"/>
    <n v="16.600000000000001"/>
    <n v="14.1"/>
    <n v="12.1"/>
    <n v="9.8000000000000007"/>
    <n v="7.5"/>
    <n v="6"/>
    <n v="4.3"/>
    <n v="4.0999999999999996"/>
    <n v="3.9"/>
    <n v="4.0999999999999996"/>
    <n v="4.5999999999999996"/>
    <n v="5.0999999999999996"/>
    <n v="5.6"/>
    <x v="10"/>
    <n v="6.3"/>
    <n v="6.6"/>
    <n v="6.7"/>
    <n v="6.4"/>
    <n v="6.6"/>
    <n v="6.7"/>
    <n v="51"/>
    <n v="48"/>
    <n v="45.1"/>
    <n v="42.6"/>
    <n v="41.1"/>
    <n v="39.9"/>
    <n v="38.6"/>
    <n v="37.4"/>
    <n v="36.299999999999997"/>
    <n v="34.4"/>
    <n v="33.6"/>
    <n v="33.200000000000003"/>
    <n v="31.3"/>
    <n v="28.8"/>
    <n v="27.2"/>
    <n v="24.4"/>
    <n v="22.1"/>
    <n v="19"/>
    <n v="15.9"/>
    <n v="12.7"/>
    <n v="9.1999999999999993"/>
    <n v="7.4"/>
    <n v="5.7"/>
    <n v="5.3"/>
    <n v="5.6"/>
    <n v="6"/>
    <n v="6.3"/>
    <n v="6.6"/>
    <n v="6.9"/>
    <n v="7"/>
    <n v="6.6"/>
    <n v="6.8"/>
    <n v="6.9"/>
    <n v="18.100000000000001"/>
    <n v="21.2"/>
    <n v="31.2"/>
    <n v="33"/>
    <n v="34.432390245229001"/>
    <n v="26.5"/>
    <n v="27.3"/>
    <n v="25.8"/>
    <n v="25.5"/>
    <n v="24.6"/>
    <n v="22.5"/>
    <n v="24.6"/>
    <n v="30.6"/>
    <n v="30"/>
    <n v="31.8"/>
    <n v="33"/>
    <n v="34.5"/>
    <n v="34.200000000000003"/>
    <n v="34.200000000000003"/>
    <n v="31.6"/>
    <n v="32.200000000000003"/>
    <n v="31.8"/>
    <n v="32.4"/>
    <n v="33.4"/>
    <n v="32.4"/>
    <n v="33.6"/>
    <n v="30.9"/>
    <n v="28.5"/>
  </r>
  <r>
    <s v="ARCH002"/>
    <s v="Fall"/>
    <s v="CONUS"/>
    <x v="2"/>
    <s v="PARK"/>
    <n v="2002"/>
    <n v="2"/>
    <n v="718"/>
    <n v="38.760590000000001"/>
    <n v="-109.6023"/>
    <n v="1495"/>
    <n v="3.3010499000000002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5.6208059999999997E-2"/>
    <n v="0"/>
    <n v="0"/>
    <n v="0"/>
    <n v="0"/>
    <n v="0"/>
    <n v="3.3557050000000001E-3"/>
    <n v="4.1946309999999999E-3"/>
    <n v="3.0640669999999998E-2"/>
    <n v="0"/>
    <n v="0"/>
    <n v="4.1946309999999999E-3"/>
    <n v="3.0640669999999998E-2"/>
    <n v="2.0134229999999999E-2"/>
    <n v="2.0134229999999999E-2"/>
    <n v="0"/>
    <n v="0"/>
    <n v="0"/>
    <n v="0"/>
    <n v="0"/>
    <n v="0"/>
    <n v="1.0176419999999999"/>
    <n v="0.86241610000000002"/>
    <n v="0"/>
    <n v="0"/>
    <n v="0"/>
    <n v="0"/>
    <n v="0"/>
    <n v="0"/>
    <n v="0"/>
    <n v="0"/>
    <n v="0"/>
    <n v="0"/>
    <n v="13200.27"/>
    <n v="13200.27"/>
    <n v="930706.7"/>
    <n v="13523.98"/>
    <n v="303803.09999999998"/>
    <n v="100853"/>
    <n v="61324.35"/>
    <n v="303803.09999999998"/>
    <n v="10446.98"/>
    <n v="90"/>
    <n v="1415"/>
    <n v="1441"/>
    <n v="13289"/>
    <n v="13289"/>
    <n v="1441"/>
    <n v="3370.297"/>
    <n v="20351"/>
    <n v="3.7196849999999997E-2"/>
    <n v="0"/>
    <n v="1.1904939999999999"/>
    <n v="0"/>
    <n v="1178.7"/>
    <n v="1.1700449999999999E-2"/>
    <n v="25.125820000000001"/>
    <n v="1.131213"/>
    <n v="11.740880000000001"/>
    <n v="0"/>
    <n v="43.395499999999998"/>
    <n v="1.131213"/>
    <n v="21.4933333333333"/>
    <n v="18.22936"/>
    <n v="19.184000000000001"/>
    <n v="12.4985"/>
    <n v="25.11899"/>
    <n v="-0.2401665"/>
    <n v="264.43329999999997"/>
    <n v="-757.36659999999995"/>
    <n v="-284.66500000000002"/>
    <n v="4"/>
    <n v="10"/>
    <x v="0"/>
    <n v="3.9006270000000001"/>
    <n v="28.7"/>
    <n v="28.3"/>
    <n v="27.9"/>
    <n v="27.3"/>
    <n v="26.6"/>
    <n v="25.8"/>
    <n v="24.6"/>
    <n v="24.1"/>
    <n v="23.4"/>
    <n v="19.600000000000001"/>
    <n v="15.7"/>
    <n v="12"/>
    <n v="9.9"/>
    <n v="7.9"/>
    <n v="6.4"/>
    <n v="5.5"/>
    <n v="5"/>
    <n v="4.5999999999999996"/>
    <n v="4.7"/>
    <n v="4.5"/>
    <n v="4.5"/>
    <n v="4.9000000000000004"/>
    <n v="5.4"/>
    <n v="6.1"/>
    <n v="6.9"/>
    <n v="7.9"/>
    <n v="9.1"/>
    <n v="10"/>
    <n v="11.1"/>
    <n v="12.4"/>
    <n v="14"/>
    <n v="15.7"/>
    <n v="16.899999999999999"/>
    <n v="38.1"/>
    <n v="36.299999999999997"/>
    <n v="34.9"/>
    <n v="34.299999999999997"/>
    <n v="33.700000000000003"/>
    <n v="33.1"/>
    <n v="31.8"/>
    <n v="30.8"/>
    <n v="29.8"/>
    <n v="26"/>
    <n v="22.2"/>
    <n v="19"/>
    <n v="16.399999999999999"/>
    <n v="14.8"/>
    <n v="12.4"/>
    <n v="10.8"/>
    <n v="8.6"/>
    <n v="7.7"/>
    <n v="7"/>
    <n v="6"/>
    <n v="5.5"/>
    <n v="5.7"/>
    <n v="6.1"/>
    <n v="6.7"/>
    <n v="7.4"/>
    <n v="8.4"/>
    <x v="11"/>
    <n v="10.4"/>
    <n v="11.5"/>
    <n v="12.8"/>
    <n v="14.3"/>
    <n v="16"/>
    <n v="17.2"/>
    <n v="54.3"/>
    <n v="50.8"/>
    <n v="47.4"/>
    <n v="44.3"/>
    <n v="42"/>
    <n v="40.799999999999997"/>
    <n v="39.6"/>
    <n v="38.6"/>
    <n v="38"/>
    <n v="35.5"/>
    <n v="34.299999999999997"/>
    <n v="33.1"/>
    <n v="30.3"/>
    <n v="27.7"/>
    <n v="25.9"/>
    <n v="22.9"/>
    <n v="20"/>
    <n v="16.8"/>
    <n v="14"/>
    <n v="11.1"/>
    <n v="8.9"/>
    <n v="7.7"/>
    <n v="7.6"/>
    <n v="7.9"/>
    <n v="8.5"/>
    <n v="9.3000000000000007"/>
    <n v="10.3"/>
    <n v="11.2"/>
    <n v="12.3"/>
    <n v="13.5"/>
    <n v="15"/>
    <n v="16.7"/>
    <n v="17.899999999999999"/>
    <n v="23"/>
    <n v="24.1"/>
    <n v="31"/>
    <n v="47"/>
    <n v="46.447267149807999"/>
    <n v="25.3"/>
    <n v="25.4"/>
    <n v="37.9"/>
    <n v="41.5"/>
    <n v="38.1"/>
    <n v="28.2"/>
    <n v="26.8"/>
    <n v="28.6"/>
    <n v="30.7"/>
    <n v="56"/>
    <n v="35.1"/>
    <n v="33"/>
    <n v="33.200000000000003"/>
    <n v="39.6"/>
    <n v="46.9"/>
    <n v="44.2"/>
    <n v="44.9"/>
    <n v="47.1"/>
    <n v="35.1"/>
    <n v="30.5"/>
    <n v="43.1"/>
    <n v="40"/>
    <n v="40.5"/>
  </r>
  <r>
    <s v="BADL001"/>
    <s v="Winter"/>
    <s v="CONUS"/>
    <x v="3"/>
    <s v="PARK"/>
    <n v="2004"/>
    <n v="2"/>
    <n v="612"/>
    <n v="43.761679999999998"/>
    <n v="-101.9331"/>
    <n v="801"/>
    <n v="12.5439186"/>
    <n v="18"/>
    <n v="23"/>
    <n v="0.5"/>
    <n v="0.1282143"/>
    <n v="0"/>
    <n v="0"/>
    <n v="0"/>
    <n v="0"/>
    <n v="0"/>
    <n v="0"/>
    <n v="0"/>
    <n v="0"/>
    <n v="0"/>
    <n v="0"/>
    <n v="0"/>
    <n v="0"/>
    <n v="0.3333333"/>
    <n v="0.3333333"/>
    <n v="0"/>
    <n v="0"/>
    <n v="0"/>
    <n v="0"/>
    <n v="0"/>
    <n v="0.93879860000000004"/>
    <n v="0"/>
    <n v="0"/>
    <n v="0"/>
    <n v="0"/>
    <n v="0.12548709999999999"/>
    <n v="0"/>
    <n v="0"/>
    <n v="0"/>
    <n v="0"/>
    <n v="0"/>
    <n v="0"/>
    <n v="0"/>
    <n v="0.36828860000000002"/>
    <n v="1.5784590000000001E-2"/>
    <n v="0"/>
    <n v="0"/>
    <n v="3.3557050000000001E-3"/>
    <n v="0"/>
    <n v="1.0906040000000001E-2"/>
    <n v="8.389262E-4"/>
    <n v="0.4271123"/>
    <n v="0"/>
    <n v="2.7855150000000001E-3"/>
    <n v="8.389262E-4"/>
    <n v="0.4271123"/>
    <n v="0.5536913"/>
    <n v="0.55704700500000004"/>
    <n v="0"/>
    <n v="5.5710309999999997E-3"/>
    <n v="0"/>
    <n v="0"/>
    <n v="0"/>
    <n v="0"/>
    <n v="0.60074280000000002"/>
    <n v="0"/>
    <n v="0"/>
    <n v="0"/>
    <n v="7.4280409999999998E-3"/>
    <n v="0"/>
    <n v="2.7855150000000001E-3"/>
    <n v="0"/>
    <n v="1.8570100000000001E-3"/>
    <n v="2.5167779999999999E-3"/>
    <n v="2.7855150000000001E-3"/>
    <n v="6.7114089999999998E-3"/>
    <n v="3726.0430000000001"/>
    <n v="23670.17"/>
    <n v="1636544"/>
    <n v="3726.0430000000001"/>
    <n v="491359.8"/>
    <n v="95427.04"/>
    <n v="29430.55"/>
    <n v="95427.04"/>
    <n v="22929.52"/>
    <n v="42"/>
    <n v="42"/>
    <n v="2518"/>
    <n v="6144"/>
    <n v="6144"/>
    <n v="2518"/>
    <n v="2438.5410000000002"/>
    <n v="7520"/>
    <n v="4.489887E-2"/>
    <n v="0"/>
    <n v="0.82719830000000005"/>
    <n v="0"/>
    <n v="825.43190000000004"/>
    <n v="2.153718E-2"/>
    <n v="36.761600000000001"/>
    <n v="2.1056119999999998"/>
    <n v="27.07638"/>
    <n v="2.1056119999999998"/>
    <n v="76.800820000000002"/>
    <n v="5.8645389999999997"/>
    <n v="36.141666666666701"/>
    <n v="51.540790000000001"/>
    <n v="10.57718"/>
    <n v="10.1291555"/>
    <n v="23.238614999999999"/>
    <n v="-2.8454324999999998"/>
    <n v="1232.5899999999999"/>
    <n v="-911.52459999999996"/>
    <n v="127.5224"/>
    <n v="3"/>
    <n v="8"/>
    <x v="1"/>
    <n v="4.9354880000000003"/>
    <n v="32.4"/>
    <n v="31.9"/>
    <n v="30.5"/>
    <n v="28.5"/>
    <n v="26.9"/>
    <n v="25"/>
    <n v="23.2"/>
    <n v="21.5"/>
    <n v="21.5"/>
    <n v="17.399999999999999"/>
    <n v="13.3"/>
    <n v="10.8"/>
    <n v="8.9"/>
    <n v="8.8000000000000007"/>
    <n v="7.6"/>
    <n v="5.8"/>
    <n v="4"/>
    <n v="2.9"/>
    <n v="2.2999999999999998"/>
    <n v="2.5"/>
    <n v="2.9"/>
    <n v="3.5"/>
    <n v="4.2"/>
    <n v="4.8"/>
    <n v="5.3"/>
    <n v="5.8"/>
    <n v="6.3"/>
    <n v="6.6"/>
    <n v="7"/>
    <n v="7"/>
    <n v="6.7"/>
    <n v="7.1"/>
    <n v="7.6"/>
    <n v="38"/>
    <n v="37"/>
    <n v="35.299999999999997"/>
    <n v="33"/>
    <n v="31.1"/>
    <n v="29.2"/>
    <n v="27.4"/>
    <n v="25.9"/>
    <n v="26.2"/>
    <n v="21.9"/>
    <n v="18"/>
    <n v="15.6"/>
    <n v="13.8"/>
    <n v="13.5"/>
    <n v="12"/>
    <n v="9.9"/>
    <n v="8.1999999999999993"/>
    <n v="7.1"/>
    <n v="5.6"/>
    <n v="4.8"/>
    <n v="4.3"/>
    <n v="4.5"/>
    <n v="5.0999999999999996"/>
    <n v="5.5"/>
    <n v="5.8"/>
    <n v="6.2"/>
    <x v="12"/>
    <n v="6.9"/>
    <n v="7.2"/>
    <n v="7.1"/>
    <n v="6.9"/>
    <n v="7.3"/>
    <n v="7.7"/>
    <n v="51.4"/>
    <n v="48.1"/>
    <n v="44.2"/>
    <n v="41.1"/>
    <n v="39.1"/>
    <n v="36.9"/>
    <n v="35.299999999999997"/>
    <n v="34.6"/>
    <n v="33.9"/>
    <n v="30.7"/>
    <n v="26.7"/>
    <n v="24.6"/>
    <n v="22.7"/>
    <n v="21.6"/>
    <n v="20"/>
    <n v="18.2"/>
    <n v="16.600000000000001"/>
    <n v="15.9"/>
    <n v="15.9"/>
    <n v="14.9"/>
    <n v="12.7"/>
    <n v="10.1"/>
    <n v="7.5"/>
    <n v="6.5"/>
    <n v="6.4"/>
    <n v="6.7"/>
    <n v="7.1"/>
    <n v="7.3"/>
    <n v="7.7"/>
    <n v="7.7"/>
    <n v="7.4"/>
    <n v="7.8"/>
    <n v="8"/>
    <n v="18.5"/>
    <n v="20"/>
    <n v="26.9"/>
    <n v="31"/>
    <n v="31.9970602261055"/>
    <n v="20.5"/>
    <n v="23"/>
    <n v="21.3"/>
    <n v="22.9"/>
    <n v="23.5"/>
    <n v="24.7"/>
    <n v="24.5"/>
    <n v="26.3"/>
    <n v="27.8"/>
    <n v="33.200000000000003"/>
    <n v="33.4"/>
    <n v="32.799999999999997"/>
    <n v="31.2"/>
    <n v="32.799999999999997"/>
    <n v="33.700000000000003"/>
    <n v="33.1"/>
    <n v="28.4"/>
    <n v="26"/>
    <n v="28.5"/>
    <n v="26.6"/>
    <n v="27.7"/>
    <n v="23.8"/>
    <n v="26.2"/>
  </r>
  <r>
    <s v="BADL001"/>
    <s v="Spring"/>
    <s v="CONUS"/>
    <x v="3"/>
    <s v="PARK"/>
    <n v="2004"/>
    <n v="2"/>
    <n v="470"/>
    <n v="43.761679999999998"/>
    <n v="-101.9331"/>
    <n v="801"/>
    <n v="12.5439186"/>
    <n v="18"/>
    <n v="23"/>
    <n v="0.5"/>
    <n v="0.1282143"/>
    <n v="0"/>
    <n v="0"/>
    <n v="0"/>
    <n v="0"/>
    <n v="0"/>
    <n v="0"/>
    <n v="0"/>
    <n v="0"/>
    <n v="0"/>
    <n v="0"/>
    <n v="0"/>
    <n v="0"/>
    <n v="0.3333333"/>
    <n v="0.3333333"/>
    <n v="0"/>
    <n v="0"/>
    <n v="0"/>
    <n v="0"/>
    <n v="0"/>
    <n v="0.93879860000000004"/>
    <n v="0"/>
    <n v="0"/>
    <n v="0"/>
    <n v="0"/>
    <n v="0.12548709999999999"/>
    <n v="0"/>
    <n v="0"/>
    <n v="0"/>
    <n v="0"/>
    <n v="0"/>
    <n v="0"/>
    <n v="0"/>
    <n v="0.36828860000000002"/>
    <n v="1.5784590000000001E-2"/>
    <n v="0"/>
    <n v="0"/>
    <n v="3.3557050000000001E-3"/>
    <n v="0"/>
    <n v="1.0906040000000001E-2"/>
    <n v="8.389262E-4"/>
    <n v="0.4271123"/>
    <n v="0"/>
    <n v="2.7855150000000001E-3"/>
    <n v="8.389262E-4"/>
    <n v="0.4271123"/>
    <n v="0.5536913"/>
    <n v="0.55704700500000004"/>
    <n v="0"/>
    <n v="5.5710309999999997E-3"/>
    <n v="0"/>
    <n v="0"/>
    <n v="0"/>
    <n v="0"/>
    <n v="0.60074280000000002"/>
    <n v="0"/>
    <n v="0"/>
    <n v="0"/>
    <n v="7.4280409999999998E-3"/>
    <n v="0"/>
    <n v="2.7855150000000001E-3"/>
    <n v="0"/>
    <n v="1.8570100000000001E-3"/>
    <n v="2.5167779999999999E-3"/>
    <n v="2.7855150000000001E-3"/>
    <n v="6.7114089999999998E-3"/>
    <n v="3726.0430000000001"/>
    <n v="23670.17"/>
    <n v="1636544"/>
    <n v="3726.0430000000001"/>
    <n v="491359.8"/>
    <n v="95427.04"/>
    <n v="29430.55"/>
    <n v="95427.04"/>
    <n v="22929.52"/>
    <n v="42"/>
    <n v="42"/>
    <n v="2518"/>
    <n v="6144"/>
    <n v="6144"/>
    <n v="2518"/>
    <n v="2438.5410000000002"/>
    <n v="7520"/>
    <n v="4.489887E-2"/>
    <n v="0"/>
    <n v="0.82719830000000005"/>
    <n v="0"/>
    <n v="825.43190000000004"/>
    <n v="2.153718E-2"/>
    <n v="36.761600000000001"/>
    <n v="2.1056119999999998"/>
    <n v="27.07638"/>
    <n v="2.1056119999999998"/>
    <n v="76.800820000000002"/>
    <n v="5.8645389999999997"/>
    <n v="36.141666666666701"/>
    <n v="51.540790000000001"/>
    <n v="10.57718"/>
    <n v="10.1291555"/>
    <n v="23.238614999999999"/>
    <n v="-2.8454324999999998"/>
    <n v="1232.5899999999999"/>
    <n v="-911.52459999999996"/>
    <n v="127.5224"/>
    <n v="3"/>
    <n v="8"/>
    <x v="1"/>
    <n v="4.9354880000000003"/>
    <n v="34"/>
    <n v="32.700000000000003"/>
    <n v="31.4"/>
    <n v="29.4"/>
    <n v="27.1"/>
    <n v="25.2"/>
    <n v="23.1"/>
    <n v="21.5"/>
    <n v="21.7"/>
    <n v="17.399999999999999"/>
    <n v="13"/>
    <n v="10.8"/>
    <n v="9.3000000000000007"/>
    <n v="9.1"/>
    <n v="8.4"/>
    <n v="7.4"/>
    <n v="5.9"/>
    <n v="4.7"/>
    <n v="3.7"/>
    <n v="3.6"/>
    <n v="3.5"/>
    <n v="3.8"/>
    <n v="4.4000000000000004"/>
    <n v="4.9000000000000004"/>
    <n v="5.4"/>
    <n v="5.9"/>
    <n v="6.4"/>
    <n v="6.7"/>
    <n v="7"/>
    <n v="7"/>
    <n v="6.8"/>
    <n v="7.2"/>
    <n v="7.6"/>
    <n v="42.5"/>
    <n v="39.700000000000003"/>
    <n v="37.200000000000003"/>
    <n v="35"/>
    <n v="32.4"/>
    <n v="30.3"/>
    <n v="28.2"/>
    <n v="26.4"/>
    <n v="26.5"/>
    <n v="22.4"/>
    <n v="17.899999999999999"/>
    <n v="16"/>
    <n v="14.7"/>
    <n v="14.2"/>
    <n v="13.3"/>
    <n v="12.5"/>
    <n v="11.3"/>
    <n v="10.4"/>
    <n v="9.6"/>
    <n v="8.8000000000000007"/>
    <n v="7.3"/>
    <n v="5.8"/>
    <n v="5.7"/>
    <n v="5.6"/>
    <n v="5.9"/>
    <n v="6.3"/>
    <x v="13"/>
    <n v="7.1"/>
    <n v="7.5"/>
    <n v="7.5"/>
    <n v="7.2"/>
    <n v="7.5"/>
    <n v="7.8"/>
    <n v="59.5"/>
    <n v="55.7"/>
    <n v="51.5"/>
    <n v="47.2"/>
    <n v="43.3"/>
    <n v="40.299999999999997"/>
    <n v="38"/>
    <n v="36.4"/>
    <n v="35"/>
    <n v="31.8"/>
    <n v="28.9"/>
    <n v="26.8"/>
    <n v="25"/>
    <n v="23.3"/>
    <n v="22.3"/>
    <n v="20.7"/>
    <n v="19.600000000000001"/>
    <n v="19.399999999999999"/>
    <n v="19.3"/>
    <n v="18.8"/>
    <n v="16.899999999999999"/>
    <n v="14.5"/>
    <n v="12.3"/>
    <n v="8.9"/>
    <n v="7"/>
    <n v="7"/>
    <n v="7.4"/>
    <n v="7.8"/>
    <n v="8.1999999999999993"/>
    <n v="8.3000000000000007"/>
    <n v="8"/>
    <n v="8.1"/>
    <n v="8.3000000000000007"/>
    <n v="18.8"/>
    <n v="21.3"/>
    <n v="29.4"/>
    <n v="41"/>
    <n v="40.459785815502997"/>
    <n v="30"/>
    <n v="29.4"/>
    <n v="33.4"/>
    <n v="28"/>
    <n v="33.5"/>
    <n v="31.7"/>
    <n v="33.700000000000003"/>
    <n v="36.200000000000003"/>
    <n v="42.7"/>
    <n v="43.2"/>
    <n v="41.9"/>
    <n v="41"/>
    <n v="39.4"/>
    <n v="40.6"/>
    <n v="42.5"/>
    <n v="42.7"/>
    <n v="37.700000000000003"/>
    <n v="35.799999999999997"/>
    <n v="31.6"/>
    <n v="39.799999999999997"/>
    <n v="34"/>
    <n v="30.1"/>
    <n v="26.4"/>
  </r>
  <r>
    <s v="BADL001"/>
    <s v="Summer"/>
    <s v="CONUS"/>
    <x v="3"/>
    <s v="PARK"/>
    <n v="2004"/>
    <n v="2"/>
    <n v="587"/>
    <n v="43.761679999999998"/>
    <n v="-101.9331"/>
    <n v="801"/>
    <n v="12.5439186"/>
    <n v="17"/>
    <n v="23"/>
    <n v="0.5"/>
    <n v="0.1282143"/>
    <n v="0"/>
    <n v="0"/>
    <n v="0"/>
    <n v="0"/>
    <n v="0"/>
    <n v="0"/>
    <n v="0"/>
    <n v="0"/>
    <n v="0"/>
    <n v="0"/>
    <n v="0"/>
    <n v="0"/>
    <n v="0.3333333"/>
    <n v="0.3333333"/>
    <n v="0"/>
    <n v="0"/>
    <n v="0"/>
    <n v="0"/>
    <n v="0"/>
    <n v="0.93879860000000004"/>
    <n v="0"/>
    <n v="0"/>
    <n v="0"/>
    <n v="0"/>
    <n v="0.12548709999999999"/>
    <n v="0"/>
    <n v="0"/>
    <n v="0"/>
    <n v="0"/>
    <n v="0"/>
    <n v="0"/>
    <n v="0"/>
    <n v="0.36828860000000002"/>
    <n v="1.5784590000000001E-2"/>
    <n v="0"/>
    <n v="0"/>
    <n v="3.3557050000000001E-3"/>
    <n v="0"/>
    <n v="1.0906040000000001E-2"/>
    <n v="8.389262E-4"/>
    <n v="0.4271123"/>
    <n v="0"/>
    <n v="2.7855150000000001E-3"/>
    <n v="8.389262E-4"/>
    <n v="0.4271123"/>
    <n v="0.5536913"/>
    <n v="0.55704700500000004"/>
    <n v="0"/>
    <n v="5.5710309999999997E-3"/>
    <n v="0"/>
    <n v="0"/>
    <n v="0"/>
    <n v="0"/>
    <n v="0.60074280000000002"/>
    <n v="0"/>
    <n v="0"/>
    <n v="0"/>
    <n v="7.4280409999999998E-3"/>
    <n v="0"/>
    <n v="2.7855150000000001E-3"/>
    <n v="0"/>
    <n v="1.8570100000000001E-3"/>
    <n v="2.5167779999999999E-3"/>
    <n v="2.7855150000000001E-3"/>
    <n v="6.7114089999999998E-3"/>
    <n v="3726.0430000000001"/>
    <n v="23670.17"/>
    <n v="1636544"/>
    <n v="3726.0430000000001"/>
    <n v="491359.8"/>
    <n v="95427.04"/>
    <n v="29430.55"/>
    <n v="95427.04"/>
    <n v="22929.52"/>
    <n v="42"/>
    <n v="42"/>
    <n v="2518"/>
    <n v="6144"/>
    <n v="6144"/>
    <n v="2518"/>
    <n v="2438.5410000000002"/>
    <n v="7520"/>
    <n v="4.489887E-2"/>
    <n v="0"/>
    <n v="0.82719830000000005"/>
    <n v="0"/>
    <n v="825.43190000000004"/>
    <n v="2.153718E-2"/>
    <n v="36.761600000000001"/>
    <n v="2.1056119999999998"/>
    <n v="27.07638"/>
    <n v="2.1056119999999998"/>
    <n v="76.800820000000002"/>
    <n v="5.8645389999999997"/>
    <n v="36.141666666666701"/>
    <n v="51.540790000000001"/>
    <n v="10.57718"/>
    <n v="10.1291555"/>
    <n v="23.238614999999999"/>
    <n v="-2.8454324999999998"/>
    <n v="1232.5899999999999"/>
    <n v="-911.52459999999996"/>
    <n v="127.5224"/>
    <n v="3"/>
    <n v="8"/>
    <x v="1"/>
    <n v="4.9354880000000003"/>
    <n v="0"/>
    <n v="0"/>
    <n v="31"/>
    <n v="29.9"/>
    <n v="28"/>
    <n v="27.1"/>
    <n v="25"/>
    <n v="23.8"/>
    <n v="22.6"/>
    <n v="18.899999999999999"/>
    <n v="15.3"/>
    <n v="12.1"/>
    <n v="10.1"/>
    <n v="9.8000000000000007"/>
    <n v="9.6"/>
    <n v="9.6999999999999993"/>
    <n v="9.1"/>
    <n v="8.6"/>
    <n v="9.3000000000000007"/>
    <n v="9.1"/>
    <n v="7.4"/>
    <n v="6"/>
    <n v="5.5"/>
    <n v="5.5"/>
    <n v="6.2"/>
    <n v="7.4"/>
    <n v="8.6"/>
    <n v="9.8000000000000007"/>
    <n v="11.6"/>
    <n v="12.6"/>
    <n v="0"/>
    <n v="0"/>
    <n v="0"/>
    <n v="0"/>
    <n v="0"/>
    <n v="40.200000000000003"/>
    <n v="39"/>
    <n v="37.200000000000003"/>
    <n v="35.9"/>
    <n v="33.9"/>
    <n v="32.5"/>
    <n v="31"/>
    <n v="26.9"/>
    <n v="23.1"/>
    <n v="19.7"/>
    <n v="16.899999999999999"/>
    <n v="16.100000000000001"/>
    <n v="15.7"/>
    <n v="15.6"/>
    <n v="15.2"/>
    <n v="14.5"/>
    <n v="15.6"/>
    <n v="15.2"/>
    <n v="13.3"/>
    <n v="10.7"/>
    <n v="9"/>
    <n v="7.6"/>
    <n v="8"/>
    <n v="8.9"/>
    <x v="14"/>
    <n v="11.1"/>
    <n v="12.5"/>
    <n v="13.9"/>
    <n v="0"/>
    <n v="0"/>
    <n v="0"/>
    <n v="0"/>
    <n v="0"/>
    <n v="49.8"/>
    <n v="48.4"/>
    <n v="47"/>
    <n v="45.8"/>
    <n v="44.3"/>
    <n v="43.3"/>
    <n v="41.7"/>
    <n v="38.1"/>
    <n v="34.299999999999997"/>
    <n v="31.1"/>
    <n v="27.5"/>
    <n v="25.5"/>
    <n v="24.6"/>
    <n v="23.4"/>
    <n v="22.7"/>
    <n v="22.1"/>
    <n v="22.8"/>
    <n v="22.4"/>
    <n v="20.7"/>
    <n v="17.600000000000001"/>
    <n v="15.5"/>
    <n v="13.9"/>
    <n v="13.9"/>
    <n v="14.4"/>
    <n v="15.3"/>
    <n v="16.100000000000001"/>
    <n v="17.2"/>
    <n v="18.5"/>
    <n v="0"/>
    <n v="0"/>
    <n v="0"/>
    <n v="21.9"/>
    <n v="26.8"/>
    <n v="34"/>
    <n v="42"/>
    <n v="44.874865077442301"/>
    <n v="35.9"/>
    <n v="32.1"/>
    <n v="32.200000000000003"/>
    <n v="36.9"/>
    <n v="33.799999999999997"/>
    <n v="29.4"/>
    <n v="32.9"/>
    <n v="35.9"/>
    <n v="43.5"/>
    <n v="41.1"/>
    <n v="40.200000000000003"/>
    <n v="48"/>
    <n v="36.9"/>
    <n v="34.200000000000003"/>
    <n v="36.9"/>
    <n v="37.299999999999997"/>
    <n v="37.700000000000003"/>
    <n v="46"/>
    <n v="36.9"/>
    <n v="40.9"/>
    <n v="35.9"/>
    <n v="37.200000000000003"/>
    <n v="45"/>
  </r>
  <r>
    <s v="BAND001"/>
    <s v="Winter"/>
    <s v="CONUS"/>
    <x v="4"/>
    <s v="PARK"/>
    <n v="2011"/>
    <n v="2"/>
    <n v="565"/>
    <n v="35.779330000000002"/>
    <n v="-106.2718"/>
    <n v="1850"/>
    <n v="3.4423294000000002"/>
    <n v="18"/>
    <n v="42"/>
    <n v="0"/>
    <n v="0"/>
    <n v="0"/>
    <n v="0"/>
    <n v="0"/>
    <n v="0"/>
    <n v="0.1666667"/>
    <n v="0.1666667"/>
    <n v="0"/>
    <n v="0"/>
    <n v="0"/>
    <n v="0"/>
    <n v="0.1666667"/>
    <n v="0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0"/>
    <n v="1.8570100000000001E-3"/>
    <n v="0"/>
    <n v="0"/>
    <n v="8.389262E-4"/>
    <n v="0"/>
    <n v="1.0906040000000001E-2"/>
    <n v="0.2600671"/>
    <n v="9.0993500000000005E-2"/>
    <n v="0"/>
    <n v="0"/>
    <n v="0.2600671"/>
    <n v="9.0993500000000005E-2"/>
    <n v="3.2718120000000003E-2"/>
    <n v="3.3557046200000003E-2"/>
    <n v="0"/>
    <n v="0"/>
    <n v="0"/>
    <n v="0"/>
    <n v="0"/>
    <n v="0"/>
    <n v="0.93686159999999996"/>
    <n v="0.6350671"/>
    <n v="0"/>
    <n v="0"/>
    <n v="1.8570100000000001E-3"/>
    <n v="0"/>
    <n v="0"/>
    <n v="1.8570100000000001E-3"/>
    <n v="1.671309E-2"/>
    <n v="4.1946309999999999E-3"/>
    <n v="0"/>
    <n v="2.5167779999999999E-3"/>
    <n v="11252.52"/>
    <n v="11252.52"/>
    <n v="1049779"/>
    <n v="31623.19"/>
    <n v="88105.59"/>
    <n v="24377.21"/>
    <n v="29252.21"/>
    <n v="88105.59"/>
    <n v="30240.67"/>
    <n v="0"/>
    <n v="1146"/>
    <n v="108"/>
    <n v="3206"/>
    <n v="3206"/>
    <n v="108"/>
    <n v="1222.6990000000001"/>
    <n v="26238"/>
    <n v="9.928758E-2"/>
    <n v="0"/>
    <n v="24.309149999999999"/>
    <n v="0"/>
    <n v="1291.3800000000001"/>
    <n v="5.7792240000000002E-2"/>
    <n v="28.488340000000001"/>
    <n v="3.3426330000000002"/>
    <n v="21.243020000000001"/>
    <n v="0"/>
    <n v="55.392000000000003"/>
    <n v="3.3426330000000002"/>
    <n v="31.5416666666667"/>
    <n v="45.274859999999997"/>
    <n v="26.05462"/>
    <n v="11.183762"/>
    <n v="21.71622"/>
    <n v="0.4609085"/>
    <n v="614.52149999999995"/>
    <n v="-858.4606"/>
    <n v="-205.90039999999999"/>
    <n v="6"/>
    <n v="-47"/>
    <x v="2"/>
    <n v="4.455495"/>
    <n v="34.4"/>
    <n v="32.4"/>
    <n v="31.4"/>
    <n v="30.4"/>
    <n v="29.8"/>
    <n v="26.8"/>
    <n v="25.2"/>
    <n v="24.9"/>
    <n v="24.7"/>
    <n v="25.3"/>
    <n v="25.7"/>
    <n v="20.399999999999999"/>
    <n v="19.7"/>
    <n v="19.100000000000001"/>
    <n v="20"/>
    <n v="20.7"/>
    <n v="21.2"/>
    <n v="21.7"/>
    <n v="21.3"/>
    <n v="20.7"/>
    <n v="20"/>
    <n v="19.2"/>
    <n v="17.5"/>
    <n v="15.2"/>
    <n v="12.6"/>
    <n v="10.5"/>
    <n v="9.3000000000000007"/>
    <n v="8"/>
    <n v="7.1"/>
    <n v="6.8"/>
    <n v="6.4"/>
    <n v="5.0999999999999996"/>
    <n v="2.4"/>
    <n v="39.1"/>
    <n v="36.700000000000003"/>
    <n v="35.6"/>
    <n v="34.6"/>
    <n v="33.799999999999997"/>
    <n v="31.6"/>
    <n v="29.9"/>
    <n v="29.2"/>
    <n v="28.2"/>
    <n v="28.1"/>
    <n v="29"/>
    <n v="22.9"/>
    <n v="22.7"/>
    <n v="23.1"/>
    <n v="23.7"/>
    <n v="23.8"/>
    <n v="23.4"/>
    <n v="23.8"/>
    <n v="22.5"/>
    <n v="21.7"/>
    <n v="20.8"/>
    <n v="19.899999999999999"/>
    <n v="18.100000000000001"/>
    <n v="15.8"/>
    <n v="13.3"/>
    <n v="11.2"/>
    <x v="15"/>
    <n v="8.6999999999999993"/>
    <n v="7.6"/>
    <n v="7.2"/>
    <n v="6.8"/>
    <n v="5.4"/>
    <n v="2.6"/>
    <n v="48.7"/>
    <n v="45.4"/>
    <n v="43.1"/>
    <n v="41.8"/>
    <n v="40.200000000000003"/>
    <n v="38.700000000000003"/>
    <n v="37.5"/>
    <n v="36.6"/>
    <n v="35.4"/>
    <n v="34.5"/>
    <n v="35.5"/>
    <n v="32.4"/>
    <n v="30.8"/>
    <n v="30.4"/>
    <n v="30.4"/>
    <n v="30.5"/>
    <n v="30.2"/>
    <n v="28.8"/>
    <n v="27.1"/>
    <n v="24.9"/>
    <n v="23.2"/>
    <n v="21.2"/>
    <n v="19.399999999999999"/>
    <n v="16.899999999999999"/>
    <n v="14.6"/>
    <n v="13.1"/>
    <n v="12.1"/>
    <n v="11.6"/>
    <n v="10.5"/>
    <n v="9.5"/>
    <n v="8.6999999999999993"/>
    <n v="7.2"/>
    <n v="3.9"/>
    <n v="29.9"/>
    <n v="31.2"/>
    <n v="36"/>
    <n v="43"/>
    <n v="42.030454796272402"/>
    <n v="32.200000000000003"/>
    <n v="30.1"/>
    <n v="29.6"/>
    <n v="29.4"/>
    <n v="29.7"/>
    <n v="30.6"/>
    <n v="31.9"/>
    <n v="35.200000000000003"/>
    <n v="52.6"/>
    <n v="37.799999999999997"/>
    <n v="39.4"/>
    <n v="40.799999999999997"/>
    <n v="41"/>
    <n v="38.700000000000003"/>
    <n v="38.5"/>
    <n v="37.200000000000003"/>
    <n v="36.299999999999997"/>
    <n v="35.5"/>
    <n v="36"/>
    <n v="35.9"/>
    <n v="35"/>
    <n v="32.1"/>
    <n v="32.799999999999997"/>
  </r>
  <r>
    <s v="BAND001"/>
    <s v="Summer"/>
    <s v="CONUS"/>
    <x v="4"/>
    <s v="PARK"/>
    <n v="2011"/>
    <n v="2"/>
    <n v="840"/>
    <n v="35.779330000000002"/>
    <n v="-106.2718"/>
    <n v="1850"/>
    <n v="3.4423294000000002"/>
    <n v="18"/>
    <n v="42"/>
    <n v="0"/>
    <n v="0"/>
    <n v="0"/>
    <n v="0"/>
    <n v="0"/>
    <n v="0"/>
    <n v="0.1666667"/>
    <n v="0.1666667"/>
    <n v="0"/>
    <n v="0"/>
    <n v="0"/>
    <n v="0"/>
    <n v="0.1666667"/>
    <n v="0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0"/>
    <n v="1.8570100000000001E-3"/>
    <n v="0"/>
    <n v="0"/>
    <n v="8.389262E-4"/>
    <n v="0"/>
    <n v="1.0906040000000001E-2"/>
    <n v="0.2600671"/>
    <n v="9.0993500000000005E-2"/>
    <n v="0"/>
    <n v="0"/>
    <n v="0.2600671"/>
    <n v="9.0993500000000005E-2"/>
    <n v="3.2718120000000003E-2"/>
    <n v="3.3557046200000003E-2"/>
    <n v="0"/>
    <n v="0"/>
    <n v="0"/>
    <n v="0"/>
    <n v="0"/>
    <n v="0"/>
    <n v="0.93686159999999996"/>
    <n v="0.6350671"/>
    <n v="0"/>
    <n v="0"/>
    <n v="1.8570100000000001E-3"/>
    <n v="0"/>
    <n v="0"/>
    <n v="1.8570100000000001E-3"/>
    <n v="1.671309E-2"/>
    <n v="4.1946309999999999E-3"/>
    <n v="0"/>
    <n v="2.5167779999999999E-3"/>
    <n v="11252.52"/>
    <n v="11252.52"/>
    <n v="1049779"/>
    <n v="31623.19"/>
    <n v="88105.59"/>
    <n v="24377.21"/>
    <n v="29252.21"/>
    <n v="88105.59"/>
    <n v="30240.67"/>
    <n v="0"/>
    <n v="1146"/>
    <n v="108"/>
    <n v="3206"/>
    <n v="3206"/>
    <n v="108"/>
    <n v="1222.6990000000001"/>
    <n v="26238"/>
    <n v="9.928758E-2"/>
    <n v="0"/>
    <n v="24.309149999999999"/>
    <n v="0"/>
    <n v="1291.3800000000001"/>
    <n v="5.7792240000000002E-2"/>
    <n v="28.488340000000001"/>
    <n v="3.3426330000000002"/>
    <n v="21.243020000000001"/>
    <n v="0"/>
    <n v="55.392000000000003"/>
    <n v="3.3426330000000002"/>
    <n v="31.5416666666667"/>
    <n v="45.274859999999997"/>
    <n v="26.05462"/>
    <n v="11.183762"/>
    <n v="21.71622"/>
    <n v="0.4609085"/>
    <n v="614.52149999999995"/>
    <n v="-858.4606"/>
    <n v="-205.90039999999999"/>
    <n v="6"/>
    <n v="-47"/>
    <x v="2"/>
    <n v="4.455495"/>
    <n v="30.6"/>
    <n v="29.7"/>
    <n v="28.9"/>
    <n v="28"/>
    <n v="26.8"/>
    <n v="26.5"/>
    <n v="26.7"/>
    <n v="25.4"/>
    <n v="21.8"/>
    <n v="20.8"/>
    <n v="20.7"/>
    <n v="17.8"/>
    <n v="17.8"/>
    <n v="19.8"/>
    <n v="20.6"/>
    <n v="21.2"/>
    <n v="20.9"/>
    <n v="20.5"/>
    <n v="19.600000000000001"/>
    <n v="18.100000000000001"/>
    <n v="17.2"/>
    <n v="16.3"/>
    <n v="15.6"/>
    <n v="14.8"/>
    <n v="13.3"/>
    <n v="12.4"/>
    <n v="10.3"/>
    <n v="7.6"/>
    <n v="6.4"/>
    <n v="5.9"/>
    <n v="5.7"/>
    <n v="4.8"/>
    <n v="1.8"/>
    <n v="39.5"/>
    <n v="37.299999999999997"/>
    <n v="35.6"/>
    <n v="34.5"/>
    <n v="33"/>
    <n v="32.9"/>
    <n v="32.299999999999997"/>
    <n v="30.1"/>
    <n v="27.3"/>
    <n v="26.1"/>
    <n v="25.2"/>
    <n v="22.5"/>
    <n v="23"/>
    <n v="24.7"/>
    <n v="25.5"/>
    <n v="26.3"/>
    <n v="26.2"/>
    <n v="25.6"/>
    <n v="24.3"/>
    <n v="22.3"/>
    <n v="20.6"/>
    <n v="18.8"/>
    <n v="18.100000000000001"/>
    <n v="18.2"/>
    <n v="17.3"/>
    <n v="17"/>
    <x v="16"/>
    <n v="11.1"/>
    <n v="9"/>
    <n v="7"/>
    <n v="6.3"/>
    <n v="5.2"/>
    <n v="2.2000000000000002"/>
    <n v="52.6"/>
    <n v="49.1"/>
    <n v="45.9"/>
    <n v="43.5"/>
    <n v="41.7"/>
    <n v="41.1"/>
    <n v="40.1"/>
    <n v="37.1"/>
    <n v="35.799999999999997"/>
    <n v="35.299999999999997"/>
    <n v="34.1"/>
    <n v="31.6"/>
    <n v="30.4"/>
    <n v="30.7"/>
    <n v="31"/>
    <n v="31.8"/>
    <n v="32.299999999999997"/>
    <n v="32"/>
    <n v="31"/>
    <n v="29.1"/>
    <n v="27"/>
    <n v="24.4"/>
    <n v="23.9"/>
    <n v="25.5"/>
    <n v="24.4"/>
    <n v="24.2"/>
    <n v="22.4"/>
    <n v="19.100000000000001"/>
    <n v="17"/>
    <n v="12.2"/>
    <n v="9.9"/>
    <n v="7.8"/>
    <n v="4.0999999999999996"/>
    <n v="29.5"/>
    <n v="33.6"/>
    <n v="39.6"/>
    <n v="41"/>
    <n v="45.046422972506299"/>
    <n v="34.1"/>
    <n v="28.4"/>
    <n v="28.2"/>
    <n v="28.3"/>
    <n v="28.6"/>
    <n v="41.8"/>
    <n v="33.9"/>
    <n v="37.5"/>
    <n v="36.299999999999997"/>
    <n v="38.200000000000003"/>
    <n v="37.799999999999997"/>
    <n v="39.1"/>
    <n v="40.799999999999997"/>
    <n v="40.700000000000003"/>
    <n v="41.6"/>
    <n v="41.8"/>
    <n v="40.9"/>
    <n v="39.700000000000003"/>
    <n v="45"/>
    <n v="55.2"/>
    <n v="45.6"/>
    <n v="32.6"/>
    <n v="32.299999999999997"/>
  </r>
  <r>
    <s v="BAND002"/>
    <s v="Winter"/>
    <s v="CONUS"/>
    <x v="4"/>
    <s v="PARK"/>
    <n v="2012"/>
    <n v="1"/>
    <n v="562"/>
    <n v="35.851489999999998"/>
    <n v="-106.4182"/>
    <n v="2748"/>
    <n v="5.9730654000000003"/>
    <n v="17"/>
    <n v="71"/>
    <n v="0"/>
    <n v="0"/>
    <n v="0"/>
    <n v="0"/>
    <n v="0"/>
    <n v="0"/>
    <n v="0"/>
    <n v="0.5"/>
    <n v="0"/>
    <n v="0"/>
    <n v="0"/>
    <n v="0"/>
    <n v="0.5"/>
    <n v="0"/>
    <n v="0.1666667"/>
    <n v="0.1666667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1666667"/>
    <n v="8.389262E-4"/>
    <n v="3.7140200000000002E-3"/>
    <n v="0"/>
    <n v="0"/>
    <n v="0"/>
    <n v="3.1040269999999998E-2"/>
    <n v="5.0335570000000001E-3"/>
    <n v="0.57634229999999997"/>
    <n v="0.34818939999999998"/>
    <n v="0"/>
    <n v="0"/>
    <n v="0.60822149999999997"/>
    <n v="0.34818939999999998"/>
    <n v="0.27516780000000002"/>
    <n v="0.27516780000000002"/>
    <n v="0"/>
    <n v="0"/>
    <n v="1.145922E-5"/>
    <n v="8.389262E-4"/>
    <n v="0"/>
    <n v="0"/>
    <n v="0.69545029999999997"/>
    <n v="5.3691280000000001E-2"/>
    <n v="0"/>
    <n v="0"/>
    <n v="3.7140200000000002E-3"/>
    <n v="0"/>
    <n v="0"/>
    <n v="0"/>
    <n v="9.2850509999999997E-4"/>
    <n v="0"/>
    <n v="0"/>
    <n v="3.3557050000000001E-3"/>
    <n v="13697.16"/>
    <n v="13697.16"/>
    <n v="1039300"/>
    <n v="30445.29"/>
    <n v="92378.98"/>
    <n v="39381.97"/>
    <n v="16161.2"/>
    <n v="92378.98"/>
    <n v="38100.730000000003"/>
    <n v="300"/>
    <n v="300"/>
    <n v="2520"/>
    <n v="18243"/>
    <n v="18243"/>
    <n v="2520"/>
    <n v="908.16420000000005"/>
    <n v="25946"/>
    <n v="0.19151650000000001"/>
    <n v="0"/>
    <n v="22.04439"/>
    <n v="0"/>
    <n v="1272.923"/>
    <n v="9.2341800000000002E-2"/>
    <n v="42.75441"/>
    <n v="0.58233630000000003"/>
    <n v="20.753920000000001"/>
    <n v="0.58233630000000003"/>
    <n v="70.887370000000004"/>
    <n v="1.747009"/>
    <n v="49.4433333333333"/>
    <n v="67.566850000000002"/>
    <n v="48.171689999999998"/>
    <n v="6.9723481500000002"/>
    <n v="16.453816499999999"/>
    <n v="-2.2461030000000002"/>
    <n v="320.45359999999999"/>
    <n v="-1071.7629999999999"/>
    <n v="-472.59249999999997"/>
    <n v="4"/>
    <n v="-4"/>
    <x v="3"/>
    <n v="4.5396039999999998"/>
    <n v="36"/>
    <n v="33.299999999999997"/>
    <n v="31.2"/>
    <n v="28.4"/>
    <n v="25.4"/>
    <n v="21.9"/>
    <n v="18.7"/>
    <n v="15.5"/>
    <n v="14.4"/>
    <n v="14.6"/>
    <n v="16.100000000000001"/>
    <n v="18"/>
    <n v="19.399999999999999"/>
    <n v="20.8"/>
    <n v="22"/>
    <n v="23"/>
    <n v="22.9"/>
    <n v="22.1"/>
    <n v="20.9"/>
    <n v="17.399999999999999"/>
    <n v="12.3"/>
    <n v="6.9"/>
    <n v="3.8"/>
    <n v="2.8"/>
    <n v="3.1"/>
    <n v="3.7"/>
    <n v="4.4000000000000004"/>
    <n v="4.9000000000000004"/>
    <n v="5.0999999999999996"/>
    <n v="5.3"/>
    <n v="5.3"/>
    <n v="3.8"/>
    <n v="1.2"/>
    <n v="42.1"/>
    <n v="38.9"/>
    <n v="36.799999999999997"/>
    <n v="34"/>
    <n v="30.9"/>
    <n v="27.4"/>
    <n v="24.2"/>
    <n v="22"/>
    <n v="21.4"/>
    <n v="21.5"/>
    <n v="22.2"/>
    <n v="23"/>
    <n v="24"/>
    <n v="25.2"/>
    <n v="26.2"/>
    <n v="27.3"/>
    <n v="28.3"/>
    <n v="28.8"/>
    <n v="28.1"/>
    <n v="25.7"/>
    <n v="20.8"/>
    <n v="15.3"/>
    <n v="10.199999999999999"/>
    <n v="6.4"/>
    <n v="4.9000000000000004"/>
    <n v="5"/>
    <x v="17"/>
    <n v="8.9"/>
    <n v="6.1"/>
    <n v="6.1"/>
    <n v="6"/>
    <n v="4.2"/>
    <n v="1.4"/>
    <n v="53.1"/>
    <n v="49.8"/>
    <n v="46.6"/>
    <n v="43.2"/>
    <n v="39.9"/>
    <n v="36.799999999999997"/>
    <n v="33.799999999999997"/>
    <n v="31.5"/>
    <n v="31.3"/>
    <n v="32.1"/>
    <n v="32.9"/>
    <n v="32.6"/>
    <n v="31.1"/>
    <n v="30.5"/>
    <n v="30.7"/>
    <n v="31.9"/>
    <n v="32.9"/>
    <n v="33.700000000000003"/>
    <n v="34.799999999999997"/>
    <n v="33.4"/>
    <n v="28.8"/>
    <n v="23.8"/>
    <n v="18.5"/>
    <n v="14.1"/>
    <n v="11.5"/>
    <n v="11"/>
    <n v="11.8"/>
    <n v="13.4"/>
    <n v="12.6"/>
    <n v="11.5"/>
    <n v="10.6"/>
    <n v="8.3000000000000007"/>
    <n v="3.6"/>
    <n v="27.9"/>
    <n v="34"/>
    <n v="39.9"/>
    <n v="46"/>
    <n v="47.589998721892599"/>
    <n v="38"/>
    <n v="38.4"/>
    <n v="38.9"/>
    <n v="39.700000000000003"/>
    <n v="40.9"/>
    <n v="40.200000000000003"/>
    <n v="41.1"/>
    <n v="44"/>
    <n v="44.4"/>
    <n v="45.6"/>
    <n v="45.8"/>
    <n v="46.9"/>
    <n v="48.2"/>
    <n v="51.1"/>
    <n v="46.7"/>
    <n v="44.5"/>
    <n v="43.8"/>
    <n v="43.3"/>
    <n v="42.2"/>
    <n v="42.2"/>
    <n v="39.799999999999997"/>
    <n v="39.799999999999997"/>
    <n v="39.1"/>
  </r>
  <r>
    <s v="BAND003"/>
    <s v="Summer"/>
    <s v="CONUS"/>
    <x v="4"/>
    <s v="PARK"/>
    <n v="2012"/>
    <n v="1"/>
    <n v="982"/>
    <n v="35.757530000000003"/>
    <n v="-106.2719"/>
    <n v="1947"/>
    <n v="8.9507656000000004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1.8570100000000001E-3"/>
    <n v="0"/>
    <n v="0"/>
    <n v="8.389262E-4"/>
    <n v="0"/>
    <n v="1.0906040000000001E-2"/>
    <n v="0.18875839999999999"/>
    <n v="0.24233979999999999"/>
    <n v="0"/>
    <n v="0"/>
    <n v="0.18875839999999999"/>
    <n v="0.24233979999999999"/>
    <n v="4.3624160000000002E-2"/>
    <n v="4.4463086200000002E-2"/>
    <n v="0"/>
    <n v="0"/>
    <n v="0"/>
    <n v="0"/>
    <n v="0"/>
    <n v="0"/>
    <n v="0.76601669999999999"/>
    <n v="0.68875839999999999"/>
    <n v="0"/>
    <n v="0"/>
    <n v="1.8570100000000001E-3"/>
    <n v="0"/>
    <n v="0"/>
    <n v="6.4995360000000002E-3"/>
    <n v="3.1569180000000002E-2"/>
    <n v="7.550335E-3"/>
    <n v="0"/>
    <n v="5.8724830000000004E-3"/>
    <n v="13697.16"/>
    <n v="13697.16"/>
    <n v="1049102"/>
    <n v="31093.93"/>
    <n v="85814.75"/>
    <n v="22620.28"/>
    <n v="31433.59"/>
    <n v="85814.75"/>
    <n v="27797.18"/>
    <n v="1550"/>
    <n v="3249"/>
    <n v="1080"/>
    <n v="1443"/>
    <n v="1443"/>
    <n v="1080"/>
    <n v="1662.364"/>
    <n v="26238"/>
    <n v="0.1039152"/>
    <n v="0"/>
    <n v="24.304569999999998"/>
    <n v="0"/>
    <n v="1283.26"/>
    <n v="5.7792240000000002E-2"/>
    <n v="21.777249999999999"/>
    <n v="0"/>
    <n v="14.564159999999999"/>
    <n v="0"/>
    <n v="37.38973"/>
    <n v="0"/>
    <n v="29.8816666666667"/>
    <n v="43.030160000000002"/>
    <n v="23.821090000000002"/>
    <n v="11.117167"/>
    <n v="21.807950000000002"/>
    <n v="0.32177"/>
    <n v="604.48199999999997"/>
    <n v="-865.04690000000005"/>
    <n v="-208.655"/>
    <n v="3"/>
    <n v="4"/>
    <x v="2"/>
    <n v="4.4429689999999997"/>
    <n v="34.5"/>
    <n v="32.700000000000003"/>
    <n v="31.1"/>
    <n v="29.8"/>
    <n v="28.4"/>
    <n v="27.2"/>
    <n v="25.9"/>
    <n v="24.8"/>
    <n v="23.2"/>
    <n v="20.7"/>
    <n v="18.100000000000001"/>
    <n v="14.5"/>
    <n v="11.6"/>
    <n v="9"/>
    <n v="7.2"/>
    <n v="6.4"/>
    <n v="6.6"/>
    <n v="5.9"/>
    <n v="4.7"/>
    <n v="3.4"/>
    <n v="2.2000000000000002"/>
    <n v="1.7"/>
    <n v="1.8"/>
    <n v="2.2999999999999998"/>
    <n v="2.9"/>
    <n v="3.5"/>
    <n v="4"/>
    <n v="4.4000000000000004"/>
    <n v="4.5"/>
    <n v="4.7"/>
    <n v="4.3"/>
    <n v="1.5"/>
    <n v="-0.9"/>
    <n v="48.8"/>
    <n v="45.4"/>
    <n v="42"/>
    <n v="39.1"/>
    <n v="36.700000000000003"/>
    <n v="35.1"/>
    <n v="33.6"/>
    <n v="32"/>
    <n v="30.3"/>
    <n v="27.6"/>
    <n v="25"/>
    <n v="22.3"/>
    <n v="19.600000000000001"/>
    <n v="17.5"/>
    <n v="15.6"/>
    <n v="13.8"/>
    <n v="13.4"/>
    <n v="13"/>
    <n v="11.4"/>
    <n v="9.3000000000000007"/>
    <n v="6.8"/>
    <n v="4.7"/>
    <n v="3.7"/>
    <n v="3.7"/>
    <n v="3.8"/>
    <n v="4.0999999999999996"/>
    <x v="18"/>
    <n v="5.3"/>
    <n v="4.8"/>
    <n v="5"/>
    <n v="4.5999999999999996"/>
    <n v="1.9"/>
    <n v="-0.3"/>
    <n v="61.6"/>
    <n v="59.4"/>
    <n v="56.3"/>
    <n v="52.7"/>
    <n v="48.8"/>
    <n v="45.6"/>
    <n v="43"/>
    <n v="41.1"/>
    <n v="39.5"/>
    <n v="37.799999999999997"/>
    <n v="36.799999999999997"/>
    <n v="34.799999999999997"/>
    <n v="31.4"/>
    <n v="30.2"/>
    <n v="28.5"/>
    <n v="25.4"/>
    <n v="23.3"/>
    <n v="21.8"/>
    <n v="20.2"/>
    <n v="18.2"/>
    <n v="16.2"/>
    <n v="13.7"/>
    <n v="11.9"/>
    <n v="11.5"/>
    <n v="10.7"/>
    <n v="9.6999999999999993"/>
    <n v="8.4"/>
    <n v="8.1999999999999993"/>
    <n v="6.4"/>
    <n v="6.4"/>
    <n v="5.9"/>
    <n v="3.6"/>
    <n v="2.2999999999999998"/>
    <n v="17.7"/>
    <n v="23.2"/>
    <n v="33.299999999999997"/>
    <n v="50"/>
    <n v="47.934611974960198"/>
    <n v="25.4"/>
    <n v="21.5"/>
    <n v="23"/>
    <n v="29.3"/>
    <n v="27.6"/>
    <n v="26.5"/>
    <n v="29.4"/>
    <n v="28.9"/>
    <n v="30.7"/>
    <n v="39.799999999999997"/>
    <n v="54"/>
    <n v="33.700000000000003"/>
    <n v="60"/>
    <n v="37.5"/>
    <n v="40.200000000000003"/>
    <n v="41.3"/>
    <n v="36"/>
    <n v="36.6"/>
    <n v="38.200000000000003"/>
    <n v="50.3"/>
    <n v="37.200000000000003"/>
    <n v="34.9"/>
    <n v="32.200000000000003"/>
  </r>
  <r>
    <s v="BAND003"/>
    <s v="Winter"/>
    <s v="CONUS"/>
    <x v="4"/>
    <s v="PARK"/>
    <n v="2012"/>
    <n v="1"/>
    <n v="536"/>
    <n v="35.757530000000003"/>
    <n v="-106.2719"/>
    <n v="1947"/>
    <n v="8.9507656000000004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1.8570100000000001E-3"/>
    <n v="0"/>
    <n v="0"/>
    <n v="8.389262E-4"/>
    <n v="0"/>
    <n v="1.0906040000000001E-2"/>
    <n v="0.18875839999999999"/>
    <n v="0.24233979999999999"/>
    <n v="0"/>
    <n v="0"/>
    <n v="0.18875839999999999"/>
    <n v="0.24233979999999999"/>
    <n v="4.3624160000000002E-2"/>
    <n v="4.4463086200000002E-2"/>
    <n v="0"/>
    <n v="0"/>
    <n v="0"/>
    <n v="0"/>
    <n v="0"/>
    <n v="0"/>
    <n v="0.76601669999999999"/>
    <n v="0.68875839999999999"/>
    <n v="0"/>
    <n v="0"/>
    <n v="1.8570100000000001E-3"/>
    <n v="0"/>
    <n v="0"/>
    <n v="6.4995360000000002E-3"/>
    <n v="3.1569180000000002E-2"/>
    <n v="7.550335E-3"/>
    <n v="0"/>
    <n v="5.8724830000000004E-3"/>
    <n v="13697.16"/>
    <n v="13697.16"/>
    <n v="1049102"/>
    <n v="31093.93"/>
    <n v="85814.75"/>
    <n v="22620.28"/>
    <n v="31433.59"/>
    <n v="85814.75"/>
    <n v="27797.18"/>
    <n v="1550"/>
    <n v="3249"/>
    <n v="1080"/>
    <n v="1443"/>
    <n v="1443"/>
    <n v="1080"/>
    <n v="1662.364"/>
    <n v="26238"/>
    <n v="0.1039152"/>
    <n v="0"/>
    <n v="24.304569999999998"/>
    <n v="0"/>
    <n v="1283.26"/>
    <n v="5.7792240000000002E-2"/>
    <n v="21.777249999999999"/>
    <n v="0"/>
    <n v="14.564159999999999"/>
    <n v="0"/>
    <n v="37.38973"/>
    <n v="0"/>
    <n v="29.8816666666667"/>
    <n v="43.030160000000002"/>
    <n v="23.821090000000002"/>
    <n v="11.117167"/>
    <n v="21.807950000000002"/>
    <n v="0.32177"/>
    <n v="604.48199999999997"/>
    <n v="-865.04690000000005"/>
    <n v="-208.655"/>
    <n v="3"/>
    <n v="4"/>
    <x v="2"/>
    <n v="4.4429689999999997"/>
    <n v="37.200000000000003"/>
    <n v="35.5"/>
    <n v="34.799999999999997"/>
    <n v="33.200000000000003"/>
    <n v="32.6"/>
    <n v="31.2"/>
    <n v="29.2"/>
    <n v="27.7"/>
    <n v="26.1"/>
    <n v="23.4"/>
    <n v="21.1"/>
    <n v="17.100000000000001"/>
    <n v="14.8"/>
    <n v="12.4"/>
    <n v="10.3"/>
    <n v="8.5"/>
    <n v="7"/>
    <n v="4.4000000000000004"/>
    <n v="2.4"/>
    <n v="0.2"/>
    <n v="-0.2"/>
    <n v="0.1"/>
    <n v="0.7"/>
    <n v="1.6"/>
    <n v="2.4"/>
    <n v="3.3"/>
    <n v="4"/>
    <n v="4.5999999999999996"/>
    <n v="5"/>
    <n v="5"/>
    <n v="4"/>
    <n v="1.3"/>
    <n v="-0.9"/>
    <n v="44.3"/>
    <n v="41.7"/>
    <n v="40.200000000000003"/>
    <n v="37.799999999999997"/>
    <n v="37.200000000000003"/>
    <n v="35.799999999999997"/>
    <n v="33.799999999999997"/>
    <n v="32.5"/>
    <n v="31.2"/>
    <n v="28.6"/>
    <n v="26.8"/>
    <n v="23.9"/>
    <n v="22"/>
    <n v="18.8"/>
    <n v="15.6"/>
    <n v="13.7"/>
    <n v="12.2"/>
    <n v="10.3"/>
    <n v="8.1"/>
    <n v="5.4"/>
    <n v="2.9"/>
    <n v="1.4"/>
    <n v="1.3"/>
    <n v="2"/>
    <n v="2.8"/>
    <n v="3.6"/>
    <x v="19"/>
    <n v="4.9000000000000004"/>
    <n v="5.2"/>
    <n v="5.2"/>
    <n v="4.2"/>
    <n v="1.5"/>
    <n v="-0.7"/>
    <n v="55.6"/>
    <n v="52.3"/>
    <n v="49.3"/>
    <n v="46.4"/>
    <n v="44"/>
    <n v="41.9"/>
    <n v="40.299999999999997"/>
    <n v="39.1"/>
    <n v="38.299999999999997"/>
    <n v="37"/>
    <n v="36.9"/>
    <n v="34.799999999999997"/>
    <n v="32"/>
    <n v="30.8"/>
    <n v="29.3"/>
    <n v="26.6"/>
    <n v="22.9"/>
    <n v="20.6"/>
    <n v="18.100000000000001"/>
    <n v="14.8"/>
    <n v="11"/>
    <n v="7.8"/>
    <n v="5.2"/>
    <n v="4.2"/>
    <n v="4"/>
    <n v="4.5"/>
    <n v="5.0999999999999996"/>
    <n v="5.7"/>
    <n v="6.1"/>
    <n v="6.1"/>
    <n v="5.3"/>
    <n v="2.8"/>
    <n v="0.9"/>
    <n v="18.399999999999999"/>
    <n v="22.5"/>
    <n v="33.200000000000003"/>
    <n v="37"/>
    <n v="37.807971471451197"/>
    <n v="30.9"/>
    <n v="25.4"/>
    <n v="25.9"/>
    <n v="27.8"/>
    <n v="28.3"/>
    <n v="27.6"/>
    <n v="33.4"/>
    <n v="32.299999999999997"/>
    <n v="38.200000000000003"/>
    <n v="35"/>
    <n v="35.700000000000003"/>
    <n v="39.1"/>
    <n v="38.6"/>
    <n v="38"/>
    <n v="37.1"/>
    <n v="37.799999999999997"/>
    <n v="36.9"/>
    <n v="36.799999999999997"/>
    <n v="37"/>
    <n v="36.1"/>
    <n v="34.6"/>
    <n v="28.8"/>
    <n v="28.9"/>
  </r>
  <r>
    <s v="BAND004"/>
    <s v="Winter"/>
    <s v="CONUS"/>
    <x v="4"/>
    <s v="PARK"/>
    <n v="2012"/>
    <n v="1"/>
    <n v="537"/>
    <n v="35.72343"/>
    <n v="-106.2734"/>
    <n v="1674"/>
    <n v="25.281301500000001"/>
    <n v="17"/>
    <n v="52"/>
    <n v="0"/>
    <n v="0"/>
    <n v="0"/>
    <n v="0"/>
    <n v="0"/>
    <n v="0"/>
    <n v="0"/>
    <n v="0"/>
    <n v="0"/>
    <n v="0"/>
    <n v="0"/>
    <n v="0"/>
    <n v="0"/>
    <n v="-4.2749889999999999E-3"/>
    <n v="0"/>
    <n v="0"/>
    <n v="0"/>
    <n v="0"/>
    <n v="0"/>
    <n v="0"/>
    <n v="0"/>
    <n v="0.59341410000000006"/>
    <n v="0.5"/>
    <n v="0"/>
    <n v="0"/>
    <n v="0"/>
    <n v="0"/>
    <n v="0"/>
    <n v="0"/>
    <n v="9.7922969999999998E-2"/>
    <n v="0.37722359999999999"/>
    <n v="0"/>
    <n v="0"/>
    <n v="0.3333333"/>
    <n v="0"/>
    <n v="0"/>
    <n v="0"/>
    <n v="0"/>
    <n v="8.389262E-4"/>
    <n v="0"/>
    <n v="0"/>
    <n v="0.17197989999999999"/>
    <n v="0.54317550000000003"/>
    <n v="0"/>
    <n v="0"/>
    <n v="0.17197989999999999"/>
    <n v="0.54317550000000003"/>
    <n v="5.956376E-2"/>
    <n v="6.04026862E-2"/>
    <n v="0"/>
    <n v="0"/>
    <n v="0"/>
    <n v="0"/>
    <n v="0"/>
    <n v="0"/>
    <n v="0.45496750000000002"/>
    <n v="0.69043620000000006"/>
    <n v="0"/>
    <n v="0"/>
    <n v="0"/>
    <n v="0"/>
    <n v="0"/>
    <n v="1.2070569999999999E-2"/>
    <n v="3.8068709999999999E-2"/>
    <n v="1.258389E-2"/>
    <n v="0"/>
    <n v="1.0906040000000001E-2"/>
    <n v="17515.12"/>
    <n v="17515.12"/>
    <n v="1047940"/>
    <n v="30234.11"/>
    <n v="82212.570000000007"/>
    <n v="20263"/>
    <n v="34793.82"/>
    <n v="82212.570000000007"/>
    <n v="23988.84"/>
    <n v="3379"/>
    <n v="6944"/>
    <n v="150"/>
    <n v="134"/>
    <n v="134"/>
    <n v="134"/>
    <n v="154.44069999999999"/>
    <n v="26123"/>
    <n v="0.107998"/>
    <n v="0"/>
    <n v="24.50281"/>
    <n v="0"/>
    <n v="1278.883"/>
    <n v="5.7792240000000002E-2"/>
    <n v="5.1017380000000001"/>
    <n v="0"/>
    <n v="0"/>
    <n v="0"/>
    <n v="5.1017380000000001"/>
    <n v="0"/>
    <n v="26.071666666666701"/>
    <n v="37.99324"/>
    <n v="20.362570000000002"/>
    <n v="11.8625255"/>
    <n v="22.806184999999999"/>
    <n v="0.98352399999999995"/>
    <n v="613.70429999999999"/>
    <n v="-848.6943"/>
    <n v="-201.60579999999999"/>
    <n v="3"/>
    <n v="-4"/>
    <x v="4"/>
    <n v="4.4305620000000001"/>
    <n v="34.200000000000003"/>
    <n v="31.8"/>
    <n v="30.4"/>
    <n v="29"/>
    <n v="27.6"/>
    <n v="25.4"/>
    <n v="23.1"/>
    <n v="20.8"/>
    <n v="18.3"/>
    <n v="14.8"/>
    <n v="11.2"/>
    <n v="7.8"/>
    <n v="7.6"/>
    <n v="8"/>
    <n v="7.4"/>
    <n v="6.1"/>
    <n v="5.3"/>
    <n v="4.4000000000000004"/>
    <n v="3"/>
    <n v="1.5"/>
    <n v="0.7"/>
    <n v="0.5"/>
    <n v="0.8"/>
    <n v="1.5"/>
    <n v="2.2999999999999998"/>
    <n v="3.1"/>
    <n v="3.8"/>
    <n v="4.4000000000000004"/>
    <n v="4.7"/>
    <n v="4.5999999999999996"/>
    <n v="3.4"/>
    <n v="0.3"/>
    <n v="-1.2"/>
    <n v="41.3"/>
    <n v="38.200000000000003"/>
    <n v="36.200000000000003"/>
    <n v="34"/>
    <n v="31.9"/>
    <n v="30"/>
    <n v="27.8"/>
    <n v="25.6"/>
    <n v="23.7"/>
    <n v="20.7"/>
    <n v="17.5"/>
    <n v="16"/>
    <n v="15.4"/>
    <n v="14.7"/>
    <n v="13.8"/>
    <n v="13"/>
    <n v="12"/>
    <n v="10.6"/>
    <n v="8.8000000000000007"/>
    <n v="6.4"/>
    <n v="4.0999999999999996"/>
    <n v="2.8"/>
    <n v="2"/>
    <n v="2.1"/>
    <n v="2.7"/>
    <n v="3.5"/>
    <x v="20"/>
    <n v="4.7"/>
    <n v="5"/>
    <n v="5"/>
    <n v="3.8"/>
    <n v="0.6"/>
    <n v="-0.9"/>
    <n v="55.4"/>
    <n v="51.7"/>
    <n v="47.3"/>
    <n v="43.4"/>
    <n v="40.4"/>
    <n v="38.299999999999997"/>
    <n v="36.799999999999997"/>
    <n v="35.1"/>
    <n v="34.4"/>
    <n v="33.700000000000003"/>
    <n v="33.9"/>
    <n v="33"/>
    <n v="31.1"/>
    <n v="29.4"/>
    <n v="27.6"/>
    <n v="25.1"/>
    <n v="22.4"/>
    <n v="19.899999999999999"/>
    <n v="17.2"/>
    <n v="14.3"/>
    <n v="11.3"/>
    <n v="8.6999999999999993"/>
    <n v="6.5"/>
    <n v="6.4"/>
    <n v="5.5"/>
    <n v="5.4"/>
    <n v="5.7"/>
    <n v="6.2"/>
    <n v="6.6"/>
    <n v="6.5"/>
    <n v="5.6"/>
    <n v="2.5"/>
    <n v="0.4"/>
    <n v="15.8"/>
    <n v="20.399999999999999"/>
    <n v="31.6"/>
    <n v="41"/>
    <n v="39.247793366460101"/>
    <n v="30.7"/>
    <n v="25.7"/>
    <n v="25.1"/>
    <n v="22.8"/>
    <n v="24.6"/>
    <n v="22.6"/>
    <n v="33.1"/>
    <n v="34.6"/>
    <n v="34.299999999999997"/>
    <n v="34.799999999999997"/>
    <n v="36.200000000000003"/>
    <n v="42.3"/>
    <n v="49.6"/>
    <n v="37"/>
    <n v="34.4"/>
    <n v="34.299999999999997"/>
    <n v="35.4"/>
    <n v="36.6"/>
    <n v="34.1"/>
    <n v="29.7"/>
    <n v="32.6"/>
    <n v="31.2"/>
    <n v="27.6"/>
  </r>
  <r>
    <s v="BAND004"/>
    <s v="Summer"/>
    <s v="CONUS"/>
    <x v="4"/>
    <s v="PARK"/>
    <n v="2012"/>
    <n v="1"/>
    <n v="982"/>
    <n v="35.72343"/>
    <n v="-106.2734"/>
    <n v="1674"/>
    <n v="25.281301500000001"/>
    <n v="18"/>
    <n v="52"/>
    <n v="0"/>
    <n v="0"/>
    <n v="0"/>
    <n v="0"/>
    <n v="0"/>
    <n v="0"/>
    <n v="0"/>
    <n v="0"/>
    <n v="0"/>
    <n v="0"/>
    <n v="0"/>
    <n v="0"/>
    <n v="0"/>
    <n v="-4.2749889999999999E-3"/>
    <n v="0"/>
    <n v="0"/>
    <n v="0"/>
    <n v="0"/>
    <n v="0"/>
    <n v="0"/>
    <n v="0"/>
    <n v="0.59341410000000006"/>
    <n v="0.5"/>
    <n v="0"/>
    <n v="0"/>
    <n v="0"/>
    <n v="0"/>
    <n v="0"/>
    <n v="0"/>
    <n v="9.7922969999999998E-2"/>
    <n v="0.37722359999999999"/>
    <n v="0"/>
    <n v="0"/>
    <n v="0.3333333"/>
    <n v="0"/>
    <n v="0"/>
    <n v="0"/>
    <n v="0"/>
    <n v="8.389262E-4"/>
    <n v="0"/>
    <n v="0"/>
    <n v="0.17197989999999999"/>
    <n v="0.54317550000000003"/>
    <n v="0"/>
    <n v="0"/>
    <n v="0.17197989999999999"/>
    <n v="0.54317550000000003"/>
    <n v="5.956376E-2"/>
    <n v="6.04026862E-2"/>
    <n v="0"/>
    <n v="0"/>
    <n v="0"/>
    <n v="0"/>
    <n v="0"/>
    <n v="0"/>
    <n v="0.45496750000000002"/>
    <n v="0.69043620000000006"/>
    <n v="0"/>
    <n v="0"/>
    <n v="0"/>
    <n v="0"/>
    <n v="0"/>
    <n v="1.2070569999999999E-2"/>
    <n v="3.8068709999999999E-2"/>
    <n v="1.258389E-2"/>
    <n v="0"/>
    <n v="1.0906040000000001E-2"/>
    <n v="17515.12"/>
    <n v="17515.12"/>
    <n v="1047940"/>
    <n v="30234.11"/>
    <n v="82212.570000000007"/>
    <n v="20263"/>
    <n v="34793.82"/>
    <n v="82212.570000000007"/>
    <n v="23988.84"/>
    <n v="3379"/>
    <n v="6944"/>
    <n v="150"/>
    <n v="134"/>
    <n v="134"/>
    <n v="134"/>
    <n v="154.44069999999999"/>
    <n v="26123"/>
    <n v="0.107998"/>
    <n v="0"/>
    <n v="24.50281"/>
    <n v="0"/>
    <n v="1278.883"/>
    <n v="5.7792240000000002E-2"/>
    <n v="5.1017380000000001"/>
    <n v="0"/>
    <n v="0"/>
    <n v="0"/>
    <n v="5.1017380000000001"/>
    <n v="0"/>
    <n v="26.071666666666701"/>
    <n v="37.99324"/>
    <n v="20.362570000000002"/>
    <n v="11.8625255"/>
    <n v="22.806184999999999"/>
    <n v="0.98352399999999995"/>
    <n v="613.70429999999999"/>
    <n v="-848.6943"/>
    <n v="-201.60579999999999"/>
    <n v="3"/>
    <n v="-4"/>
    <x v="4"/>
    <n v="4.4305620000000001"/>
    <n v="32.200000000000003"/>
    <n v="30.7"/>
    <n v="29.3"/>
    <n v="27.2"/>
    <n v="25.3"/>
    <n v="23.3"/>
    <n v="21.4"/>
    <n v="19.600000000000001"/>
    <n v="17.600000000000001"/>
    <n v="15"/>
    <n v="12"/>
    <n v="9.6"/>
    <n v="8.1999999999999993"/>
    <n v="8.6999999999999993"/>
    <n v="9.5"/>
    <n v="10.199999999999999"/>
    <n v="9.8000000000000007"/>
    <n v="8.6"/>
    <n v="7.4"/>
    <n v="6"/>
    <n v="4.5999999999999996"/>
    <n v="3.8"/>
    <n v="3.7"/>
    <n v="4"/>
    <n v="4.5"/>
    <n v="5.9"/>
    <n v="6.7"/>
    <n v="5.8"/>
    <n v="6"/>
    <n v="6.3"/>
    <n v="6.4"/>
    <n v="5.6"/>
    <n v="2.8"/>
    <n v="44.6"/>
    <n v="41.3"/>
    <n v="38.6"/>
    <n v="36.1"/>
    <n v="33.9"/>
    <n v="31.9"/>
    <n v="29.7"/>
    <n v="27.5"/>
    <n v="25.2"/>
    <n v="22.5"/>
    <n v="19.8"/>
    <n v="18.2"/>
    <n v="16.7"/>
    <n v="16.100000000000001"/>
    <n v="15.6"/>
    <n v="15.8"/>
    <n v="15.6"/>
    <n v="14.4"/>
    <n v="12.9"/>
    <n v="11.5"/>
    <n v="9.3000000000000007"/>
    <n v="7.3"/>
    <n v="6.5"/>
    <n v="6.2"/>
    <n v="5.9"/>
    <n v="7.7"/>
    <x v="4"/>
    <n v="6.3"/>
    <n v="6.3"/>
    <n v="6.6"/>
    <n v="6.7"/>
    <n v="5.9"/>
    <n v="3.2"/>
    <n v="58"/>
    <n v="55.2"/>
    <n v="51.7"/>
    <n v="48.3"/>
    <n v="44.9"/>
    <n v="42.1"/>
    <n v="39.299999999999997"/>
    <n v="36.9"/>
    <n v="35"/>
    <n v="33.9"/>
    <n v="33.4"/>
    <n v="32.299999999999997"/>
    <n v="29.5"/>
    <n v="28.2"/>
    <n v="26.7"/>
    <n v="25.6"/>
    <n v="24.1"/>
    <n v="22.4"/>
    <n v="20.9"/>
    <n v="19.2"/>
    <n v="17.2"/>
    <n v="14.9"/>
    <n v="14"/>
    <n v="14"/>
    <n v="12.3"/>
    <n v="13.1"/>
    <n v="13.2"/>
    <n v="9"/>
    <n v="7.6"/>
    <n v="7.6"/>
    <n v="7.7"/>
    <n v="7"/>
    <n v="4.8"/>
    <n v="19.7"/>
    <n v="24.5"/>
    <n v="33"/>
    <n v="45"/>
    <n v="43.182416383431303"/>
    <n v="30"/>
    <n v="27.8"/>
    <n v="28.2"/>
    <n v="29.8"/>
    <n v="32.5"/>
    <n v="32.299999999999997"/>
    <n v="28.5"/>
    <n v="30.7"/>
    <n v="32.1"/>
    <n v="37.799999999999997"/>
    <n v="43.1"/>
    <n v="42.8"/>
    <n v="45.9"/>
    <n v="52.7"/>
    <n v="45"/>
    <n v="43.3"/>
    <n v="43.1"/>
    <n v="43.8"/>
    <n v="36.9"/>
    <n v="34.200000000000003"/>
    <n v="32.299999999999997"/>
    <n v="36.4"/>
    <n v="33.799999999999997"/>
  </r>
  <r>
    <s v="BITH001"/>
    <s v="Summer"/>
    <s v="CONUS"/>
    <x v="5"/>
    <s v="PARK"/>
    <n v="2008"/>
    <n v="1"/>
    <n v="805"/>
    <n v="30.26491"/>
    <n v="-94.415099999999995"/>
    <n v="20"/>
    <n v="0.15671260000000001"/>
    <n v="17"/>
    <n v="41"/>
    <n v="0"/>
    <n v="0"/>
    <n v="0"/>
    <n v="0"/>
    <n v="0"/>
    <n v="0"/>
    <n v="0"/>
    <n v="0"/>
    <n v="0"/>
    <n v="0"/>
    <n v="2.5069640000000001E-2"/>
    <n v="0"/>
    <n v="0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83333330000000005"/>
    <n v="8.389262E-4"/>
    <n v="2.9712160000000001E-2"/>
    <n v="0"/>
    <n v="0"/>
    <n v="2.0973160000000001E-2"/>
    <n v="0"/>
    <n v="1.0067110000000001E-2"/>
    <n v="8.3892619999999998E-3"/>
    <n v="0.20891370000000001"/>
    <n v="2.5069640000000001E-2"/>
    <n v="2.7855150000000001E-3"/>
    <n v="7.5503360000000005E-2"/>
    <n v="0"/>
    <n v="2.2651009999999999E-2"/>
    <n v="4.3624169999999997E-2"/>
    <n v="0"/>
    <n v="0"/>
    <n v="9.1673730000000004E-4"/>
    <n v="6.7114090000000001E-2"/>
    <n v="0"/>
    <n v="0"/>
    <n v="0.60074280000000002"/>
    <n v="8.6409399999999997E-2"/>
    <n v="0"/>
    <n v="0.20891370000000001"/>
    <n v="1.8570100000000001E-3"/>
    <n v="0"/>
    <n v="2.7855150000000001E-3"/>
    <n v="0"/>
    <n v="0"/>
    <n v="8.389262E-4"/>
    <n v="0.20891370000000001"/>
    <n v="0.72902690000000003"/>
    <n v="12541.04"/>
    <n v="17037.599999999999"/>
    <n v="59824.13"/>
    <n v="12541.04"/>
    <n v="94462.2"/>
    <n v="51451.75"/>
    <n v="37995.03"/>
    <n v="94462.2"/>
    <n v="13767.35"/>
    <n v="1909"/>
    <n v="4810"/>
    <n v="4242"/>
    <n v="16950"/>
    <n v="18246"/>
    <n v="4242"/>
    <n v="2695.864"/>
    <n v="40986"/>
    <n v="3.9510999999999999E-3"/>
    <n v="0"/>
    <n v="37.061239999999998"/>
    <n v="0"/>
    <n v="1553.3720000000001"/>
    <n v="1.6507529999999999"/>
    <n v="44.643169999999998"/>
    <n v="0"/>
    <n v="6.7462609999999996"/>
    <n v="0"/>
    <n v="52.587159999999997"/>
    <n v="0"/>
    <n v="126.115833333333"/>
    <n v="145.6053"/>
    <n v="112.8903"/>
    <n v="19.997150000000001"/>
    <n v="27.914165000000001"/>
    <n v="11.0308595"/>
    <n v="2283.971"/>
    <n v="667.40989999999999"/>
    <n v="1508.078"/>
    <n v="4"/>
    <n v="0"/>
    <x v="0"/>
    <n v="4.1774209999999998"/>
    <n v="34.1"/>
    <n v="33.299999999999997"/>
    <n v="32.6"/>
    <n v="31.1"/>
    <n v="30.4"/>
    <n v="28.9"/>
    <n v="28.2"/>
    <n v="27.7"/>
    <n v="26.5"/>
    <n v="24"/>
    <n v="20.6"/>
    <n v="17.100000000000001"/>
    <n v="15.2"/>
    <n v="15.6"/>
    <n v="15.6"/>
    <n v="15"/>
    <n v="13.4"/>
    <n v="11.7"/>
    <n v="10.9"/>
    <n v="10.6"/>
    <n v="10.9"/>
    <n v="11.4"/>
    <n v="12.4"/>
    <n v="14"/>
    <n v="14.7"/>
    <n v="14.7"/>
    <n v="15.7"/>
    <n v="19.399999999999999"/>
    <n v="24.7"/>
    <n v="18"/>
    <n v="18.8"/>
    <n v="19.3"/>
    <n v="20.9"/>
    <n v="37.9"/>
    <n v="36.799999999999997"/>
    <n v="36.299999999999997"/>
    <n v="34.6"/>
    <n v="34.200000000000003"/>
    <n v="33.299999999999997"/>
    <n v="32.299999999999997"/>
    <n v="31.7"/>
    <n v="30.5"/>
    <n v="28.5"/>
    <n v="25.1"/>
    <n v="22.5"/>
    <n v="21.6"/>
    <n v="22.3"/>
    <n v="21.8"/>
    <n v="20.6"/>
    <n v="18.8"/>
    <n v="16.7"/>
    <n v="14.8"/>
    <n v="13.6"/>
    <n v="13.4"/>
    <n v="13.6"/>
    <n v="15.1"/>
    <n v="18.100000000000001"/>
    <n v="19.100000000000001"/>
    <n v="18.399999999999999"/>
    <x v="21"/>
    <n v="24.8"/>
    <n v="29.4"/>
    <n v="18.8"/>
    <n v="19.600000000000001"/>
    <n v="19.7"/>
    <n v="21"/>
    <n v="41.6"/>
    <n v="40.799999999999997"/>
    <n v="40.200000000000003"/>
    <n v="38.9"/>
    <n v="38.9"/>
    <n v="38.299999999999997"/>
    <n v="37.4"/>
    <n v="38"/>
    <n v="38"/>
    <n v="36.200000000000003"/>
    <n v="35.6"/>
    <n v="35.799999999999997"/>
    <n v="34.799999999999997"/>
    <n v="33.5"/>
    <n v="31.8"/>
    <n v="31.1"/>
    <n v="28.9"/>
    <n v="26.1"/>
    <n v="23.3"/>
    <n v="20.9"/>
    <n v="20"/>
    <n v="19.5"/>
    <n v="20.9"/>
    <n v="26"/>
    <n v="28.3"/>
    <n v="28"/>
    <n v="29"/>
    <n v="33.5"/>
    <n v="35.799999999999997"/>
    <n v="23.5"/>
    <n v="23"/>
    <n v="21.2"/>
    <n v="21.2"/>
    <n v="32.5"/>
    <n v="37.200000000000003"/>
    <n v="43.5"/>
    <n v="51"/>
    <n v="59.546540976167599"/>
    <n v="54.5"/>
    <n v="53.5"/>
    <n v="53.3"/>
    <n v="53.4"/>
    <n v="54"/>
    <n v="53.3"/>
    <n v="50.7"/>
    <n v="52.5"/>
    <n v="49.1"/>
    <n v="48"/>
    <n v="44.1"/>
    <n v="50.9"/>
    <n v="54.9"/>
    <n v="52.3"/>
    <n v="56.4"/>
    <n v="47.3"/>
    <n v="49.6"/>
    <n v="40.6"/>
    <n v="41.5"/>
    <n v="48.1"/>
    <n v="50.1"/>
    <n v="54.9"/>
    <n v="53.6"/>
  </r>
  <r>
    <s v="BITH002"/>
    <s v="Winter"/>
    <s v="CONUS"/>
    <x v="5"/>
    <s v="PARK"/>
    <n v="2009"/>
    <n v="1"/>
    <n v="552"/>
    <n v="30.594439999999999"/>
    <n v="-94.696640000000002"/>
    <n v="68"/>
    <n v="0.54487819999999998"/>
    <n v="17"/>
    <n v="42"/>
    <n v="0"/>
    <n v="0"/>
    <n v="0"/>
    <n v="0"/>
    <n v="0"/>
    <n v="0"/>
    <n v="0"/>
    <n v="0.3333333"/>
    <n v="0"/>
    <n v="0"/>
    <n v="9.5636029999999997E-2"/>
    <n v="0"/>
    <n v="0.3333333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5"/>
    <n v="8.389262E-4"/>
    <n v="9.5636029999999997E-2"/>
    <n v="0"/>
    <n v="0"/>
    <n v="3.4395969999999998E-2"/>
    <n v="1.6778520000000001E-3"/>
    <n v="3.8590600000000003E-2"/>
    <n v="0.27265099999999998"/>
    <n v="0.34076139999999999"/>
    <n v="9.5636029999999997E-2"/>
    <n v="0"/>
    <n v="0.30620799999999998"/>
    <n v="0"/>
    <n v="6.040268E-2"/>
    <n v="9.4798649999999998E-2"/>
    <n v="0"/>
    <n v="0"/>
    <n v="4.354502E-4"/>
    <n v="3.1879190000000002E-2"/>
    <n v="0"/>
    <n v="2.7855150000000001E-3"/>
    <n v="0.5246054"/>
    <n v="0.11828859999999999"/>
    <n v="0"/>
    <n v="0.3379759"/>
    <n v="0"/>
    <n v="0"/>
    <n v="0"/>
    <n v="0"/>
    <n v="2.7855150000000001E-3"/>
    <n v="8.389262E-4"/>
    <n v="8.4493960000000007E-2"/>
    <n v="0.38674500000000001"/>
    <n v="18077.68"/>
    <n v="18077.68"/>
    <n v="87791.7"/>
    <n v="32624.47"/>
    <n v="91775.38"/>
    <n v="91775.38"/>
    <n v="90"/>
    <n v="91775.38"/>
    <n v="16722.810000000001"/>
    <n v="192"/>
    <n v="2067"/>
    <n v="488"/>
    <n v="494"/>
    <n v="14116"/>
    <n v="488"/>
    <n v="642.93979999999999"/>
    <n v="30258"/>
    <n v="5.9398800000000002E-2"/>
    <n v="0"/>
    <n v="17.318280000000001"/>
    <n v="0"/>
    <n v="1483.6590000000001"/>
    <n v="0.2585556"/>
    <n v="116.9058"/>
    <n v="1.045701"/>
    <n v="28.961069999999999"/>
    <n v="0"/>
    <n v="142.1362"/>
    <n v="1.045701"/>
    <n v="117.14"/>
    <n v="127.3835"/>
    <n v="106.9481"/>
    <n v="19.627065000000002"/>
    <n v="27.803129999999999"/>
    <n v="10.450257000000001"/>
    <n v="2254.1529999999998"/>
    <n v="581.6712"/>
    <n v="1445.0709999999999"/>
    <n v="4"/>
    <n v="1"/>
    <x v="0"/>
    <n v="4.1145649999999998"/>
    <n v="38.299999999999997"/>
    <n v="38.5"/>
    <n v="37.9"/>
    <n v="37.1"/>
    <n v="36.6"/>
    <n v="35.299999999999997"/>
    <n v="34.6"/>
    <n v="34"/>
    <n v="32.1"/>
    <n v="28.6"/>
    <n v="23.7"/>
    <n v="20"/>
    <n v="20.399999999999999"/>
    <n v="22.3"/>
    <n v="23.8"/>
    <n v="24.8"/>
    <n v="24.8"/>
    <n v="23.8"/>
    <n v="22.1"/>
    <n v="19"/>
    <n v="14.8"/>
    <n v="11"/>
    <n v="8.3000000000000007"/>
    <n v="7.8"/>
    <n v="6.8"/>
    <n v="6.8"/>
    <n v="6.9"/>
    <n v="6.9"/>
    <n v="7.1"/>
    <n v="6.4"/>
    <n v="5.3"/>
    <n v="3.1"/>
    <n v="0.8"/>
    <n v="41.8"/>
    <n v="42.1"/>
    <n v="40.9"/>
    <n v="40"/>
    <n v="39.299999999999997"/>
    <n v="38"/>
    <n v="37.299999999999997"/>
    <n v="36.5"/>
    <n v="34.700000000000003"/>
    <n v="31.5"/>
    <n v="26.9"/>
    <n v="23.5"/>
    <n v="23.8"/>
    <n v="25.6"/>
    <n v="27.2"/>
    <n v="28.2"/>
    <n v="28.8"/>
    <n v="28.5"/>
    <n v="27.3"/>
    <n v="24.8"/>
    <n v="21.4"/>
    <n v="17.899999999999999"/>
    <n v="14.4"/>
    <n v="13"/>
    <n v="11"/>
    <n v="11.2"/>
    <x v="22"/>
    <n v="10.3"/>
    <n v="10.4"/>
    <n v="8.6999999999999993"/>
    <n v="6.9"/>
    <n v="4"/>
    <n v="1.1000000000000001"/>
    <n v="45.1"/>
    <n v="45.3"/>
    <n v="43.9"/>
    <n v="43"/>
    <n v="42.5"/>
    <n v="41.1"/>
    <n v="40.5"/>
    <n v="39.9"/>
    <n v="38.5"/>
    <n v="36.4"/>
    <n v="34"/>
    <n v="32.200000000000003"/>
    <n v="30.5"/>
    <n v="30.8"/>
    <n v="31.1"/>
    <n v="32.200000000000003"/>
    <n v="33"/>
    <n v="33"/>
    <n v="32.299999999999997"/>
    <n v="30.1"/>
    <n v="27.7"/>
    <n v="24.9"/>
    <n v="22.3"/>
    <n v="20.6"/>
    <n v="18.2"/>
    <n v="18.3"/>
    <n v="18.100000000000001"/>
    <n v="17.2"/>
    <n v="17.7"/>
    <n v="14.2"/>
    <n v="12"/>
    <n v="8.1"/>
    <n v="3.1"/>
    <n v="30.4"/>
    <n v="34.6"/>
    <n v="39.9"/>
    <n v="44"/>
    <n v="46.7042372736801"/>
    <n v="35.4"/>
    <n v="45.7"/>
    <n v="32.200000000000003"/>
    <n v="31.9"/>
    <n v="32.1"/>
    <n v="36.700000000000003"/>
    <n v="35.4"/>
    <n v="38.4"/>
    <n v="47.2"/>
    <n v="38.200000000000003"/>
    <n v="41.7"/>
    <n v="42.8"/>
    <n v="43"/>
    <n v="42.9"/>
    <n v="41.8"/>
    <n v="41.6"/>
    <n v="49.9"/>
    <n v="40.9"/>
    <n v="44.6"/>
    <n v="42.9"/>
    <n v="41"/>
    <n v="45.8"/>
    <n v="41.9"/>
  </r>
  <r>
    <s v="BITH003"/>
    <s v="Winter"/>
    <s v="CONUS"/>
    <x v="5"/>
    <s v="PARK"/>
    <n v="2009"/>
    <n v="1"/>
    <n v="330"/>
    <n v="30.726279999999999"/>
    <n v="-94.219629999999995"/>
    <n v="53"/>
    <n v="1.0240773999999999"/>
    <n v="17"/>
    <n v="21"/>
    <n v="0"/>
    <n v="0"/>
    <n v="0"/>
    <n v="0"/>
    <n v="0"/>
    <n v="0"/>
    <n v="0.1666667"/>
    <n v="0.1666667"/>
    <n v="0"/>
    <n v="0"/>
    <n v="8.4493960000000007E-2"/>
    <n v="0"/>
    <n v="0.3333333"/>
    <n v="0"/>
    <n v="0"/>
    <n v="0"/>
    <n v="0"/>
    <n v="0"/>
    <n v="0.75"/>
    <n v="0.1666667"/>
    <n v="0"/>
    <n v="1.0642860000000001"/>
    <n v="0.1666667"/>
    <n v="0"/>
    <n v="0"/>
    <n v="0"/>
    <n v="0"/>
    <n v="0"/>
    <n v="0"/>
    <n v="0"/>
    <n v="0"/>
    <n v="0"/>
    <n v="0"/>
    <n v="0.1666667"/>
    <n v="2.5167779999999999E-3"/>
    <n v="9.4707520000000003E-2"/>
    <n v="0"/>
    <n v="0"/>
    <n v="4.697987E-2"/>
    <n v="0"/>
    <n v="4.697987E-2"/>
    <n v="0.26174500000000001"/>
    <n v="0.56824509999999995"/>
    <n v="8.4493960000000007E-2"/>
    <n v="9.2850510000000008E-3"/>
    <n v="0.47567110000000001"/>
    <n v="0"/>
    <n v="8.4731539999999994E-2"/>
    <n v="0.13171141"/>
    <n v="0"/>
    <n v="0"/>
    <n v="2.9221E-3"/>
    <n v="0.21392620000000001"/>
    <n v="0"/>
    <n v="0"/>
    <n v="0.2414113"/>
    <n v="0.1082215"/>
    <n v="0"/>
    <n v="0.56824509999999995"/>
    <n v="0"/>
    <n v="0"/>
    <n v="9.2850510000000008E-3"/>
    <n v="0"/>
    <n v="3.7140200000000002E-3"/>
    <n v="8.389262E-4"/>
    <n v="0.1402043"/>
    <n v="0.1803691"/>
    <n v="20737.73"/>
    <n v="23496.9"/>
    <n v="111377.60000000001"/>
    <n v="20737.73"/>
    <n v="135572.5"/>
    <n v="88145.06"/>
    <n v="29200.11"/>
    <n v="135572.5"/>
    <n v="30687.23"/>
    <n v="67"/>
    <n v="3677"/>
    <n v="1821"/>
    <n v="7708"/>
    <n v="7708"/>
    <n v="1821"/>
    <n v="1349.1010000000001"/>
    <n v="28502"/>
    <n v="3.5033500000000002E-2"/>
    <n v="0"/>
    <n v="12.80986"/>
    <n v="0"/>
    <n v="1390.7570000000001"/>
    <n v="0.44892900000000002"/>
    <n v="117.9789"/>
    <n v="1.8659809999999999"/>
    <n v="33.763509999999997"/>
    <n v="0"/>
    <n v="147.11689999999999"/>
    <n v="1.8659809999999999"/>
    <n v="119.36166666666701"/>
    <n v="124.19199999999999"/>
    <n v="119.4828"/>
    <n v="19.491475000000001"/>
    <n v="27.555"/>
    <n v="10.3543515"/>
    <n v="2272.1570000000002"/>
    <n v="613.16269999999997"/>
    <n v="1478.104"/>
    <n v="4"/>
    <n v="-1"/>
    <x v="0"/>
    <n v="4.109299"/>
    <n v="38.5"/>
    <n v="39"/>
    <n v="38.1"/>
    <n v="37.6"/>
    <n v="37"/>
    <n v="35.6"/>
    <n v="35.1"/>
    <n v="34.5"/>
    <n v="32.700000000000003"/>
    <n v="29.3"/>
    <n v="24"/>
    <n v="20"/>
    <n v="20.399999999999999"/>
    <n v="22.3"/>
    <n v="24.2"/>
    <n v="25"/>
    <n v="24.8"/>
    <n v="24.2"/>
    <n v="22.4"/>
    <n v="19.399999999999999"/>
    <n v="15.1"/>
    <n v="11.2"/>
    <n v="8.4"/>
    <n v="7.6"/>
    <n v="6.6"/>
    <n v="6.8"/>
    <n v="6.8"/>
    <n v="6.9"/>
    <n v="7.1"/>
    <n v="6.4"/>
    <n v="5.4"/>
    <n v="3.1"/>
    <n v="0.8"/>
    <n v="42"/>
    <n v="42.3"/>
    <n v="41.1"/>
    <n v="40.299999999999997"/>
    <n v="39.799999999999997"/>
    <n v="38.200000000000003"/>
    <n v="37.6"/>
    <n v="36.9"/>
    <n v="35.4"/>
    <n v="32.1"/>
    <n v="26.9"/>
    <n v="23.4"/>
    <n v="23.8"/>
    <n v="25.7"/>
    <n v="27.5"/>
    <n v="28.6"/>
    <n v="29.3"/>
    <n v="28.8"/>
    <n v="27.9"/>
    <n v="25.2"/>
    <n v="21.4"/>
    <n v="17.7"/>
    <n v="14.3"/>
    <n v="12.6"/>
    <n v="10.7"/>
    <n v="10.5"/>
    <x v="23"/>
    <n v="10"/>
    <n v="9.9"/>
    <n v="8.5"/>
    <n v="6.7"/>
    <n v="4"/>
    <n v="1.2"/>
    <n v="45.6"/>
    <n v="45.6"/>
    <n v="44"/>
    <n v="43.1"/>
    <n v="42.9"/>
    <n v="41.2"/>
    <n v="40.6"/>
    <n v="40.299999999999997"/>
    <n v="38.700000000000003"/>
    <n v="36.799999999999997"/>
    <n v="34.299999999999997"/>
    <n v="32.6"/>
    <n v="30.8"/>
    <n v="30.8"/>
    <n v="31.2"/>
    <n v="32.299999999999997"/>
    <n v="33.299999999999997"/>
    <n v="33.4"/>
    <n v="32.9"/>
    <n v="30.9"/>
    <n v="27.7"/>
    <n v="24.9"/>
    <n v="22.1"/>
    <n v="20.2"/>
    <n v="17.8"/>
    <n v="17.3"/>
    <n v="16.899999999999999"/>
    <n v="16.100000000000001"/>
    <n v="17.100000000000001"/>
    <n v="13.5"/>
    <n v="11.6"/>
    <n v="7.9"/>
    <n v="2.9"/>
    <n v="30.7"/>
    <n v="35"/>
    <n v="40"/>
    <n v="44"/>
    <n v="44.376279733831502"/>
    <n v="34.700000000000003"/>
    <n v="31.8"/>
    <n v="29.7"/>
    <n v="32"/>
    <n v="32.299999999999997"/>
    <n v="38.5"/>
    <n v="36.299999999999997"/>
    <n v="39.700000000000003"/>
    <n v="39.799999999999997"/>
    <n v="38.6"/>
    <n v="41.8"/>
    <n v="41.7"/>
    <n v="43"/>
    <n v="43.1"/>
    <n v="42"/>
    <n v="41.5"/>
    <n v="51.8"/>
    <n v="40.9"/>
    <n v="44.2"/>
    <n v="41.6"/>
    <n v="36.4"/>
    <n v="38.5"/>
    <n v="38.4"/>
  </r>
  <r>
    <s v="BITH003"/>
    <s v="Summer"/>
    <s v="CONUS"/>
    <x v="5"/>
    <s v="PARK"/>
    <n v="2009"/>
    <n v="1"/>
    <n v="395"/>
    <n v="30.726279999999999"/>
    <n v="-94.219629999999995"/>
    <n v="53"/>
    <n v="1.0240773999999999"/>
    <n v="19.100000000000001"/>
    <n v="21"/>
    <n v="0"/>
    <n v="0"/>
    <n v="0"/>
    <n v="0"/>
    <n v="0"/>
    <n v="0"/>
    <n v="0.1666667"/>
    <n v="0.1666667"/>
    <n v="0"/>
    <n v="0"/>
    <n v="8.4493960000000007E-2"/>
    <n v="0"/>
    <n v="0.3333333"/>
    <n v="0"/>
    <n v="0"/>
    <n v="0"/>
    <n v="0"/>
    <n v="0"/>
    <n v="0.75"/>
    <n v="0.1666667"/>
    <n v="0"/>
    <n v="1.0642860000000001"/>
    <n v="0.1666667"/>
    <n v="0"/>
    <n v="0"/>
    <n v="0"/>
    <n v="0"/>
    <n v="0"/>
    <n v="0"/>
    <n v="0"/>
    <n v="0"/>
    <n v="0"/>
    <n v="0"/>
    <n v="0.1666667"/>
    <n v="2.5167779999999999E-3"/>
    <n v="9.4707520000000003E-2"/>
    <n v="0"/>
    <n v="0"/>
    <n v="4.697987E-2"/>
    <n v="0"/>
    <n v="4.697987E-2"/>
    <n v="0.26174500000000001"/>
    <n v="0.56824509999999995"/>
    <n v="8.4493960000000007E-2"/>
    <n v="9.2850510000000008E-3"/>
    <n v="0.47567110000000001"/>
    <n v="0"/>
    <n v="8.4731539999999994E-2"/>
    <n v="0.13171141"/>
    <n v="0"/>
    <n v="0"/>
    <n v="2.9221E-3"/>
    <n v="0.21392620000000001"/>
    <n v="0"/>
    <n v="0"/>
    <n v="0.2414113"/>
    <n v="0.1082215"/>
    <n v="0"/>
    <n v="0.56824509999999995"/>
    <n v="0"/>
    <n v="0"/>
    <n v="9.2850510000000008E-3"/>
    <n v="0"/>
    <n v="3.7140200000000002E-3"/>
    <n v="8.389262E-4"/>
    <n v="0.1402043"/>
    <n v="0.1803691"/>
    <n v="20737.73"/>
    <n v="23496.9"/>
    <n v="111377.60000000001"/>
    <n v="20737.73"/>
    <n v="135572.5"/>
    <n v="88145.06"/>
    <n v="29200.11"/>
    <n v="135572.5"/>
    <n v="30687.23"/>
    <n v="67"/>
    <n v="3677"/>
    <n v="1821"/>
    <n v="7708"/>
    <n v="7708"/>
    <n v="1821"/>
    <n v="1349.1010000000001"/>
    <n v="28502"/>
    <n v="3.5033500000000002E-2"/>
    <n v="0"/>
    <n v="12.80986"/>
    <n v="0"/>
    <n v="1390.7570000000001"/>
    <n v="0.44892900000000002"/>
    <n v="117.9789"/>
    <n v="1.8659809999999999"/>
    <n v="33.763509999999997"/>
    <n v="0"/>
    <n v="147.11689999999999"/>
    <n v="1.8659809999999999"/>
    <n v="119.36166666666701"/>
    <n v="124.19199999999999"/>
    <n v="119.4828"/>
    <n v="19.491475000000001"/>
    <n v="27.555"/>
    <n v="10.3543515"/>
    <n v="2272.1570000000002"/>
    <n v="613.16269999999997"/>
    <n v="1478.104"/>
    <n v="4"/>
    <n v="-1"/>
    <x v="0"/>
    <n v="4.109299"/>
    <n v="39.700000000000003"/>
    <n v="36.6"/>
    <n v="36.6"/>
    <n v="36.6"/>
    <n v="36.1"/>
    <n v="33.4"/>
    <n v="32.6"/>
    <n v="32.200000000000003"/>
    <n v="29.3"/>
    <n v="26.1"/>
    <n v="23.9"/>
    <n v="21.7"/>
    <n v="22.8"/>
    <n v="23.9"/>
    <n v="23.9"/>
    <n v="23.3"/>
    <n v="22.6"/>
    <n v="21.5"/>
    <n v="20.5"/>
    <n v="18.7"/>
    <n v="16.899999999999999"/>
    <n v="15.5"/>
    <n v="16.7"/>
    <n v="20.5"/>
    <n v="21.1"/>
    <n v="18.8"/>
    <n v="16.8"/>
    <n v="14"/>
    <n v="11.7"/>
    <n v="9.3000000000000007"/>
    <n v="7.6"/>
    <n v="4.5"/>
    <n v="1.3"/>
    <n v="43.5"/>
    <n v="39.799999999999997"/>
    <n v="39.6"/>
    <n v="39.5"/>
    <n v="38.799999999999997"/>
    <n v="36.1"/>
    <n v="35.299999999999997"/>
    <n v="34.9"/>
    <n v="31.8"/>
    <n v="29.3"/>
    <n v="27.8"/>
    <n v="25.6"/>
    <n v="26.2"/>
    <n v="27.1"/>
    <n v="27.2"/>
    <n v="26.9"/>
    <n v="26.3"/>
    <n v="25.6"/>
    <n v="25.5"/>
    <n v="23.7"/>
    <n v="21.4"/>
    <n v="20.399999999999999"/>
    <n v="23"/>
    <n v="27.7"/>
    <n v="28.5"/>
    <n v="26.6"/>
    <x v="24"/>
    <n v="21.8"/>
    <n v="18.5"/>
    <n v="14.3"/>
    <n v="11.7"/>
    <n v="7.4"/>
    <n v="2.2999999999999998"/>
    <n v="46.9"/>
    <n v="42.9"/>
    <n v="42.6"/>
    <n v="42.7"/>
    <n v="42"/>
    <n v="38.9"/>
    <n v="38"/>
    <n v="37.9"/>
    <n v="35.9"/>
    <n v="34.200000000000003"/>
    <n v="34.200000000000003"/>
    <n v="32.200000000000003"/>
    <n v="31.7"/>
    <n v="32.1"/>
    <n v="31.6"/>
    <n v="31"/>
    <n v="30.9"/>
    <n v="31.1"/>
    <n v="30.7"/>
    <n v="29.7"/>
    <n v="27.9"/>
    <n v="27.2"/>
    <n v="30.9"/>
    <n v="36.799999999999997"/>
    <n v="37.799999999999997"/>
    <n v="36.5"/>
    <n v="34.700000000000003"/>
    <n v="31.5"/>
    <n v="28.2"/>
    <n v="22.3"/>
    <n v="19.8"/>
    <n v="14.8"/>
    <n v="6.6"/>
    <n v="34.1"/>
    <n v="39.4"/>
    <n v="46.4"/>
    <n v="49"/>
    <n v="48.457969202430398"/>
    <n v="36.4"/>
    <n v="34.6"/>
    <n v="32.200000000000003"/>
    <n v="33.700000000000003"/>
    <n v="32.299999999999997"/>
    <n v="33"/>
    <n v="46"/>
    <n v="53.3"/>
    <n v="48.6"/>
    <n v="47"/>
    <n v="54.4"/>
    <n v="46.6"/>
    <n v="50.6"/>
    <n v="46.6"/>
    <n v="45.7"/>
    <n v="45.5"/>
    <n v="44.8"/>
    <n v="44"/>
    <n v="44"/>
    <n v="40.6"/>
    <n v="42.1"/>
    <n v="38.5"/>
    <n v="38.299999999999997"/>
  </r>
  <r>
    <s v="BITH003"/>
    <s v="Spring"/>
    <s v="CONUS"/>
    <x v="5"/>
    <s v="PARK"/>
    <n v="2009"/>
    <n v="1"/>
    <n v="333"/>
    <n v="30.726279999999999"/>
    <n v="-94.219629999999995"/>
    <n v="53"/>
    <n v="1.0240773999999999"/>
    <n v="18"/>
    <n v="21"/>
    <n v="0"/>
    <n v="0"/>
    <n v="0"/>
    <n v="0"/>
    <n v="0"/>
    <n v="0"/>
    <n v="0.1666667"/>
    <n v="0.1666667"/>
    <n v="0"/>
    <n v="0"/>
    <n v="8.4493960000000007E-2"/>
    <n v="0"/>
    <n v="0.3333333"/>
    <n v="0"/>
    <n v="0"/>
    <n v="0"/>
    <n v="0"/>
    <n v="0"/>
    <n v="0.75"/>
    <n v="0.1666667"/>
    <n v="0"/>
    <n v="1.0642860000000001"/>
    <n v="0.1666667"/>
    <n v="0"/>
    <n v="0"/>
    <n v="0"/>
    <n v="0"/>
    <n v="0"/>
    <n v="0"/>
    <n v="0"/>
    <n v="0"/>
    <n v="0"/>
    <n v="0"/>
    <n v="0.1666667"/>
    <n v="2.5167779999999999E-3"/>
    <n v="9.4707520000000003E-2"/>
    <n v="0"/>
    <n v="0"/>
    <n v="4.697987E-2"/>
    <n v="0"/>
    <n v="4.697987E-2"/>
    <n v="0.26174500000000001"/>
    <n v="0.56824509999999995"/>
    <n v="8.4493960000000007E-2"/>
    <n v="9.2850510000000008E-3"/>
    <n v="0.47567110000000001"/>
    <n v="0"/>
    <n v="8.4731539999999994E-2"/>
    <n v="0.13171141"/>
    <n v="0"/>
    <n v="0"/>
    <n v="2.9221E-3"/>
    <n v="0.21392620000000001"/>
    <n v="0"/>
    <n v="0"/>
    <n v="0.2414113"/>
    <n v="0.1082215"/>
    <n v="0"/>
    <n v="0.56824509999999995"/>
    <n v="0"/>
    <n v="0"/>
    <n v="9.2850510000000008E-3"/>
    <n v="0"/>
    <n v="3.7140200000000002E-3"/>
    <n v="8.389262E-4"/>
    <n v="0.1402043"/>
    <n v="0.1803691"/>
    <n v="20737.73"/>
    <n v="23496.9"/>
    <n v="111377.60000000001"/>
    <n v="20737.73"/>
    <n v="135572.5"/>
    <n v="88145.06"/>
    <n v="29200.11"/>
    <n v="135572.5"/>
    <n v="30687.23"/>
    <n v="67"/>
    <n v="3677"/>
    <n v="1821"/>
    <n v="7708"/>
    <n v="7708"/>
    <n v="1821"/>
    <n v="1349.1010000000001"/>
    <n v="28502"/>
    <n v="3.5033500000000002E-2"/>
    <n v="0"/>
    <n v="12.80986"/>
    <n v="0"/>
    <n v="1390.7570000000001"/>
    <n v="0.44892900000000002"/>
    <n v="117.9789"/>
    <n v="1.8659809999999999"/>
    <n v="33.763509999999997"/>
    <n v="0"/>
    <n v="147.11689999999999"/>
    <n v="1.8659809999999999"/>
    <n v="119.36166666666701"/>
    <n v="124.19199999999999"/>
    <n v="119.4828"/>
    <n v="19.491475000000001"/>
    <n v="27.555"/>
    <n v="10.3543515"/>
    <n v="2272.1570000000002"/>
    <n v="613.16269999999997"/>
    <n v="1478.104"/>
    <n v="4"/>
    <n v="-1"/>
    <x v="0"/>
    <n v="4.109299"/>
    <n v="39.6"/>
    <n v="37.9"/>
    <n v="38"/>
    <n v="37.4"/>
    <n v="36.799999999999997"/>
    <n v="34.5"/>
    <n v="33.4"/>
    <n v="33.299999999999997"/>
    <n v="30.8"/>
    <n v="27.5"/>
    <n v="24.1"/>
    <n v="21.7"/>
    <n v="22.6"/>
    <n v="24"/>
    <n v="24.7"/>
    <n v="24.7"/>
    <n v="23.9"/>
    <n v="23.2"/>
    <n v="22"/>
    <n v="19.8"/>
    <n v="16.399999999999999"/>
    <n v="14.3"/>
    <n v="12.6"/>
    <n v="13.6"/>
    <n v="12.6"/>
    <n v="11.4"/>
    <n v="10.4"/>
    <n v="9.6"/>
    <n v="8.9"/>
    <n v="7.5"/>
    <n v="6.2"/>
    <n v="3.6"/>
    <n v="1"/>
    <n v="43.1"/>
    <n v="41.2"/>
    <n v="41"/>
    <n v="40.200000000000003"/>
    <n v="39.6"/>
    <n v="37.1"/>
    <n v="36.1"/>
    <n v="36"/>
    <n v="33.5"/>
    <n v="30.4"/>
    <n v="27.5"/>
    <n v="25.1"/>
    <n v="25.9"/>
    <n v="27.3"/>
    <n v="28"/>
    <n v="28.1"/>
    <n v="28.2"/>
    <n v="27.7"/>
    <n v="27.1"/>
    <n v="24.8"/>
    <n v="21.7"/>
    <n v="19.5"/>
    <n v="18.5"/>
    <n v="20.3"/>
    <n v="19.399999999999999"/>
    <n v="17.3"/>
    <x v="25"/>
    <n v="15.3"/>
    <n v="14.1"/>
    <n v="11.4"/>
    <n v="9.1"/>
    <n v="5.6"/>
    <n v="1.6"/>
    <n v="46.4"/>
    <n v="44.7"/>
    <n v="44"/>
    <n v="43.2"/>
    <n v="42.6"/>
    <n v="40.1"/>
    <n v="39.200000000000003"/>
    <n v="39.1"/>
    <n v="37.4"/>
    <n v="35.1"/>
    <n v="33.799999999999997"/>
    <n v="31.9"/>
    <n v="31.2"/>
    <n v="31.8"/>
    <n v="32.1"/>
    <n v="32.200000000000003"/>
    <n v="32.6"/>
    <n v="32.6"/>
    <n v="32.1"/>
    <n v="30.2"/>
    <n v="28.3"/>
    <n v="26.3"/>
    <n v="26.5"/>
    <n v="29.1"/>
    <n v="28.5"/>
    <n v="26.3"/>
    <n v="26"/>
    <n v="25.3"/>
    <n v="23.5"/>
    <n v="19"/>
    <n v="16.5"/>
    <n v="12.2"/>
    <n v="5.4"/>
    <n v="31.8"/>
    <n v="36.200000000000003"/>
    <n v="42.1"/>
    <n v="52"/>
    <n v="52.888788194915101"/>
    <n v="37.4"/>
    <n v="49.4"/>
    <n v="47.5"/>
    <n v="39.6"/>
    <n v="36.700000000000003"/>
    <n v="39.200000000000003"/>
    <n v="38.200000000000003"/>
    <n v="39.200000000000003"/>
    <n v="39.299999999999997"/>
    <n v="43.2"/>
    <n v="41.4"/>
    <n v="41.8"/>
    <n v="45.6"/>
    <n v="46.8"/>
    <n v="45"/>
    <n v="46.1"/>
    <n v="61.6"/>
    <n v="49.7"/>
    <n v="46.7"/>
    <n v="41.8"/>
    <n v="58.4"/>
    <n v="49.3"/>
    <n v="43.1"/>
  </r>
  <r>
    <s v="BLMN001"/>
    <s v="Spring"/>
    <s v="CONUS"/>
    <x v="6"/>
    <s v="PARK"/>
    <n v="2007"/>
    <n v="2"/>
    <n v="315"/>
    <n v="36.337649999999996"/>
    <n v="-114.68989999999999"/>
    <n v="993"/>
    <n v="17.118923200000001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2.5167789999999999E-2"/>
    <n v="0"/>
    <n v="0"/>
    <n v="0"/>
    <n v="0"/>
    <n v="0"/>
    <n v="0"/>
    <n v="0"/>
    <n v="0.3314763"/>
    <n v="0"/>
    <n v="0"/>
    <n v="0"/>
    <n v="0.3314763"/>
    <n v="1.258389E-2"/>
    <n v="1.258389E-2"/>
    <n v="0"/>
    <n v="0"/>
    <n v="0"/>
    <n v="0"/>
    <n v="0"/>
    <n v="0"/>
    <n v="0.7168059"/>
    <n v="0.90855710000000001"/>
    <n v="0"/>
    <n v="0"/>
    <n v="0"/>
    <n v="0"/>
    <n v="0"/>
    <n v="0"/>
    <n v="0"/>
    <n v="0"/>
    <n v="0"/>
    <n v="0"/>
    <n v="20268.990000000002"/>
    <n v="20268.990000000002"/>
    <n v="417366.8"/>
    <n v="41828.410000000003"/>
    <n v="50379.5"/>
    <n v="47160.09"/>
    <n v="50906.91"/>
    <n v="50379.5"/>
    <n v="15913.72"/>
    <n v="7892"/>
    <n v="10895"/>
    <n v="2530"/>
    <n v="22413"/>
    <n v="22413"/>
    <n v="2530"/>
    <n v="16958.55"/>
    <n v="73869"/>
    <n v="0"/>
    <n v="0"/>
    <n v="131.38900000000001"/>
    <n v="0"/>
    <n v="437.7878"/>
    <n v="1.321758E-2"/>
    <n v="0"/>
    <n v="0"/>
    <n v="0"/>
    <n v="0"/>
    <n v="0"/>
    <n v="0"/>
    <n v="15.249166666666699"/>
    <n v="7.1267800000000001"/>
    <n v="28.69717"/>
    <n v="18.722874999999998"/>
    <n v="30.119274999999998"/>
    <n v="7.8654929999999998"/>
    <n v="243.52930000000001"/>
    <n v="-556.13419999999996"/>
    <n v="-231.45769999999999"/>
    <n v="3"/>
    <n v="-4"/>
    <x v="5"/>
    <n v="4.4275679999999999"/>
    <n v="40.4"/>
    <n v="40.1"/>
    <n v="38.9"/>
    <n v="36.200000000000003"/>
    <n v="31.9"/>
    <n v="30.8"/>
    <n v="32.1"/>
    <n v="28"/>
    <n v="24"/>
    <n v="21"/>
    <n v="20.6"/>
    <n v="16.8"/>
    <n v="13.9"/>
    <n v="11"/>
    <n v="8.1"/>
    <n v="7.1"/>
    <n v="7.2"/>
    <n v="6.5"/>
    <n v="6.9"/>
    <n v="7.3"/>
    <n v="7.8"/>
    <n v="8.5"/>
    <n v="9.3000000000000007"/>
    <n v="10.199999999999999"/>
    <n v="11.3"/>
    <n v="12.3"/>
    <n v="13.4"/>
    <n v="14.6"/>
    <n v="15.7"/>
    <n v="16.8"/>
    <n v="17.8"/>
    <n v="18.7"/>
    <n v="20.3"/>
    <n v="48.4"/>
    <n v="48.1"/>
    <n v="46.5"/>
    <n v="43.8"/>
    <n v="38.799999999999997"/>
    <n v="37.799999999999997"/>
    <n v="38.9"/>
    <n v="35.5"/>
    <n v="31.7"/>
    <n v="28.5"/>
    <n v="28.9"/>
    <n v="26.3"/>
    <n v="22.8"/>
    <n v="20.2"/>
    <n v="16"/>
    <n v="11.9"/>
    <n v="10.1"/>
    <n v="8.1999999999999993"/>
    <n v="8"/>
    <n v="8"/>
    <n v="8.4"/>
    <n v="8.9"/>
    <n v="9.6"/>
    <n v="10.6"/>
    <n v="11.6"/>
    <n v="12.6"/>
    <x v="26"/>
    <n v="14.7"/>
    <n v="15.9"/>
    <n v="16.899999999999999"/>
    <n v="17.899999999999999"/>
    <n v="18.8"/>
    <n v="20.399999999999999"/>
    <n v="57.7"/>
    <n v="55.8"/>
    <n v="54"/>
    <n v="50.9"/>
    <n v="46.6"/>
    <n v="44.8"/>
    <n v="45.7"/>
    <n v="42.3"/>
    <n v="39.799999999999997"/>
    <n v="38.9"/>
    <n v="39.5"/>
    <n v="37.9"/>
    <n v="35.4"/>
    <n v="34.299999999999997"/>
    <n v="31.3"/>
    <n v="25.3"/>
    <n v="19.100000000000001"/>
    <n v="14.5"/>
    <n v="12.3"/>
    <n v="10.8"/>
    <n v="10.4"/>
    <n v="9.9"/>
    <n v="10.199999999999999"/>
    <n v="11.4"/>
    <n v="12.9"/>
    <n v="13.9"/>
    <n v="14.1"/>
    <n v="15"/>
    <n v="16"/>
    <n v="17.100000000000001"/>
    <n v="18"/>
    <n v="19"/>
    <n v="20.5"/>
    <n v="18.600000000000001"/>
    <n v="25.1"/>
    <n v="34.1"/>
    <n v="45"/>
    <n v="51.636162753754903"/>
    <n v="46"/>
    <n v="44.6"/>
    <n v="45.5"/>
    <n v="49.8"/>
    <n v="44.2"/>
    <n v="43.2"/>
    <n v="35.799999999999997"/>
    <n v="39"/>
    <n v="36"/>
    <n v="40.1"/>
    <n v="43.8"/>
    <n v="42.8"/>
    <n v="46.2"/>
    <n v="48.2"/>
    <n v="48.4"/>
    <n v="44.9"/>
    <n v="46.1"/>
    <n v="45.7"/>
    <n v="35.1"/>
    <n v="38.1"/>
    <n v="41.4"/>
    <n v="46.1"/>
    <n v="45.2"/>
  </r>
  <r>
    <s v="BLMN001"/>
    <s v="Winter"/>
    <s v="CONUS"/>
    <x v="6"/>
    <s v="PARK"/>
    <n v="2007"/>
    <n v="2"/>
    <n v="344"/>
    <n v="36.337649999999996"/>
    <n v="-114.68989999999999"/>
    <n v="993"/>
    <n v="17.118923200000001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2.5167789999999999E-2"/>
    <n v="0"/>
    <n v="0"/>
    <n v="0"/>
    <n v="0"/>
    <n v="0"/>
    <n v="0"/>
    <n v="0"/>
    <n v="0.3314763"/>
    <n v="0"/>
    <n v="0"/>
    <n v="0"/>
    <n v="0.3314763"/>
    <n v="1.258389E-2"/>
    <n v="1.258389E-2"/>
    <n v="0"/>
    <n v="0"/>
    <n v="0"/>
    <n v="0"/>
    <n v="0"/>
    <n v="0"/>
    <n v="0.7168059"/>
    <n v="0.90855710000000001"/>
    <n v="0"/>
    <n v="0"/>
    <n v="0"/>
    <n v="0"/>
    <n v="0"/>
    <n v="0"/>
    <n v="0"/>
    <n v="0"/>
    <n v="0"/>
    <n v="0"/>
    <n v="20268.990000000002"/>
    <n v="20268.990000000002"/>
    <n v="417366.8"/>
    <n v="41828.410000000003"/>
    <n v="50379.5"/>
    <n v="47160.09"/>
    <n v="50906.91"/>
    <n v="50379.5"/>
    <n v="15913.72"/>
    <n v="7892"/>
    <n v="10895"/>
    <n v="2530"/>
    <n v="22413"/>
    <n v="22413"/>
    <n v="2530"/>
    <n v="16958.55"/>
    <n v="73869"/>
    <n v="0"/>
    <n v="0"/>
    <n v="131.38900000000001"/>
    <n v="0"/>
    <n v="437.7878"/>
    <n v="1.321758E-2"/>
    <n v="0"/>
    <n v="0"/>
    <n v="0"/>
    <n v="0"/>
    <n v="0"/>
    <n v="0"/>
    <n v="15.249166666666699"/>
    <n v="7.1267800000000001"/>
    <n v="28.69717"/>
    <n v="18.722874999999998"/>
    <n v="30.119274999999998"/>
    <n v="7.8654929999999998"/>
    <n v="243.52930000000001"/>
    <n v="-556.13419999999996"/>
    <n v="-231.45769999999999"/>
    <n v="3"/>
    <n v="-4"/>
    <x v="5"/>
    <n v="4.4275679999999999"/>
    <n v="37.9"/>
    <n v="37.799999999999997"/>
    <n v="37.299999999999997"/>
    <n v="34.5"/>
    <n v="30.1"/>
    <n v="30"/>
    <n v="32"/>
    <n v="28.1"/>
    <n v="25.4"/>
    <n v="22"/>
    <n v="21.7"/>
    <n v="20.399999999999999"/>
    <n v="16.600000000000001"/>
    <n v="12.4"/>
    <n v="7.9"/>
    <n v="6"/>
    <n v="5.5"/>
    <n v="5.5"/>
    <n v="6"/>
    <n v="6.6"/>
    <n v="7.4"/>
    <n v="8.1999999999999993"/>
    <n v="9.1999999999999993"/>
    <n v="10.199999999999999"/>
    <n v="11.2"/>
    <n v="12.3"/>
    <n v="13.4"/>
    <n v="14.6"/>
    <n v="15.7"/>
    <n v="16.8"/>
    <n v="17.8"/>
    <n v="18.7"/>
    <n v="20.399999999999999"/>
    <n v="43.8"/>
    <n v="43.3"/>
    <n v="41.9"/>
    <n v="39.700000000000003"/>
    <n v="35.299999999999997"/>
    <n v="35.299999999999997"/>
    <n v="36.799999999999997"/>
    <n v="33.1"/>
    <n v="30.6"/>
    <n v="28.6"/>
    <n v="29.2"/>
    <n v="28"/>
    <n v="24.1"/>
    <n v="19.7"/>
    <n v="15.1"/>
    <n v="10.8"/>
    <n v="7.4"/>
    <n v="6.5"/>
    <n v="6.6"/>
    <n v="7.1"/>
    <n v="7.8"/>
    <n v="8.6"/>
    <n v="9.5"/>
    <n v="10.4"/>
    <n v="11.5"/>
    <n v="12.5"/>
    <x v="27"/>
    <n v="14.7"/>
    <n v="15.8"/>
    <n v="16.899999999999999"/>
    <n v="17.899999999999999"/>
    <n v="18.8"/>
    <n v="20.5"/>
    <n v="51.9"/>
    <n v="50.5"/>
    <n v="48.5"/>
    <n v="46.2"/>
    <n v="42.8"/>
    <n v="42.4"/>
    <n v="43.8"/>
    <n v="40.700000000000003"/>
    <n v="39.4"/>
    <n v="39.200000000000003"/>
    <n v="39.700000000000003"/>
    <n v="38.6"/>
    <n v="36"/>
    <n v="34.299999999999997"/>
    <n v="30.6"/>
    <n v="25.6"/>
    <n v="20"/>
    <n v="13.5"/>
    <n v="9.5"/>
    <n v="8"/>
    <n v="8.3000000000000007"/>
    <n v="9"/>
    <n v="9.8000000000000007"/>
    <n v="10.7"/>
    <n v="11.8"/>
    <n v="12.7"/>
    <n v="13.7"/>
    <n v="14.9"/>
    <n v="16"/>
    <n v="17"/>
    <n v="18"/>
    <n v="18.899999999999999"/>
    <n v="20.6"/>
    <n v="18.7"/>
    <n v="23.7"/>
    <n v="34.5"/>
    <n v="43"/>
    <n v="45.604927271656102"/>
    <n v="30.4"/>
    <n v="24.1"/>
    <n v="25.4"/>
    <n v="23.1"/>
    <n v="26.3"/>
    <n v="25.9"/>
    <n v="31.8"/>
    <n v="28.9"/>
    <n v="32.6"/>
    <n v="43.8"/>
    <n v="38.9"/>
    <n v="44"/>
    <n v="44.2"/>
    <n v="43.9"/>
    <n v="45.2"/>
    <n v="48.3"/>
    <n v="40.6"/>
    <n v="39.299999999999997"/>
    <n v="37.1"/>
    <n v="37.299999999999997"/>
    <n v="37.4"/>
    <n v="38.9"/>
    <n v="45.9"/>
  </r>
  <r>
    <s v="BLMN001"/>
    <s v="Summer"/>
    <s v="CONUS"/>
    <x v="6"/>
    <s v="PARK"/>
    <n v="2007"/>
    <n v="2"/>
    <n v="1952"/>
    <n v="36.337649999999996"/>
    <n v="-114.68989999999999"/>
    <n v="993"/>
    <n v="17.118923200000001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2.5167789999999999E-2"/>
    <n v="0"/>
    <n v="0"/>
    <n v="0"/>
    <n v="0"/>
    <n v="0"/>
    <n v="0"/>
    <n v="0"/>
    <n v="0.3314763"/>
    <n v="0"/>
    <n v="0"/>
    <n v="0"/>
    <n v="0.3314763"/>
    <n v="1.258389E-2"/>
    <n v="1.258389E-2"/>
    <n v="0"/>
    <n v="0"/>
    <n v="0"/>
    <n v="0"/>
    <n v="0"/>
    <n v="0"/>
    <n v="0.7168059"/>
    <n v="0.90855710000000001"/>
    <n v="0"/>
    <n v="0"/>
    <n v="0"/>
    <n v="0"/>
    <n v="0"/>
    <n v="0"/>
    <n v="0"/>
    <n v="0"/>
    <n v="0"/>
    <n v="0"/>
    <n v="20268.990000000002"/>
    <n v="20268.990000000002"/>
    <n v="417366.8"/>
    <n v="41828.410000000003"/>
    <n v="50379.5"/>
    <n v="47160.09"/>
    <n v="50906.91"/>
    <n v="50379.5"/>
    <n v="15913.72"/>
    <n v="7892"/>
    <n v="10895"/>
    <n v="2530"/>
    <n v="22413"/>
    <n v="22413"/>
    <n v="2530"/>
    <n v="16958.55"/>
    <n v="73869"/>
    <n v="0"/>
    <n v="0"/>
    <n v="131.38900000000001"/>
    <n v="0"/>
    <n v="437.7878"/>
    <n v="1.321758E-2"/>
    <n v="0"/>
    <n v="0"/>
    <n v="0"/>
    <n v="0"/>
    <n v="0"/>
    <n v="0"/>
    <n v="15.249166666666699"/>
    <n v="7.1267800000000001"/>
    <n v="28.69717"/>
    <n v="18.722874999999998"/>
    <n v="30.119274999999998"/>
    <n v="7.8654929999999998"/>
    <n v="243.52930000000001"/>
    <n v="-556.13419999999996"/>
    <n v="-231.45769999999999"/>
    <n v="3"/>
    <n v="-4"/>
    <x v="5"/>
    <n v="4.4275679999999999"/>
    <n v="39.6"/>
    <n v="38.799999999999997"/>
    <n v="37.6"/>
    <n v="35"/>
    <n v="31.7"/>
    <n v="30.2"/>
    <n v="31.8"/>
    <n v="28.2"/>
    <n v="25.1"/>
    <n v="22.1"/>
    <n v="21.4"/>
    <n v="18.899999999999999"/>
    <n v="16.100000000000001"/>
    <n v="13.2"/>
    <n v="10.4"/>
    <n v="9.1999999999999993"/>
    <n v="8.4"/>
    <n v="7.7"/>
    <n v="7.6"/>
    <n v="7.8"/>
    <n v="8.1999999999999993"/>
    <n v="8.6999999999999993"/>
    <n v="9.5"/>
    <n v="10.4"/>
    <n v="11.4"/>
    <n v="12.4"/>
    <n v="13.4"/>
    <n v="14.6"/>
    <n v="15.7"/>
    <n v="16.8"/>
    <n v="17.8"/>
    <n v="18.7"/>
    <n v="20.3"/>
    <n v="53.4"/>
    <n v="50.5"/>
    <n v="47.8"/>
    <n v="44.9"/>
    <n v="41.4"/>
    <n v="39.1"/>
    <n v="39.299999999999997"/>
    <n v="36.1"/>
    <n v="33.5"/>
    <n v="31.3"/>
    <n v="31.2"/>
    <n v="29.5"/>
    <n v="26.6"/>
    <n v="24.3"/>
    <n v="20.7"/>
    <n v="16.399999999999999"/>
    <n v="13.7"/>
    <n v="11.5"/>
    <n v="10.1"/>
    <n v="9.3000000000000007"/>
    <n v="9.1"/>
    <n v="9.3000000000000007"/>
    <n v="9.9"/>
    <n v="10.7"/>
    <n v="11.6"/>
    <n v="12.6"/>
    <x v="26"/>
    <n v="14.8"/>
    <n v="15.9"/>
    <n v="17"/>
    <n v="18"/>
    <n v="18.8"/>
    <n v="20.399999999999999"/>
    <n v="65.400000000000006"/>
    <n v="63.1"/>
    <n v="60.3"/>
    <n v="56.8"/>
    <n v="53.2"/>
    <n v="50.3"/>
    <n v="48.6"/>
    <n v="45.6"/>
    <n v="43.3"/>
    <n v="41.9"/>
    <n v="41.6"/>
    <n v="39.799999999999997"/>
    <n v="37.799999999999997"/>
    <n v="37.4"/>
    <n v="35.6"/>
    <n v="30.5"/>
    <n v="25.9"/>
    <n v="22"/>
    <n v="19.2"/>
    <n v="16.2"/>
    <n v="14"/>
    <n v="12.4"/>
    <n v="11.5"/>
    <n v="11.5"/>
    <n v="12.2"/>
    <n v="13"/>
    <n v="13.9"/>
    <n v="15"/>
    <n v="16.100000000000001"/>
    <n v="17.100000000000001"/>
    <n v="18.2"/>
    <n v="19"/>
    <n v="20.6"/>
    <n v="19.3"/>
    <n v="27.3"/>
    <n v="37.200000000000003"/>
    <n v="46"/>
    <n v="53.235992330222103"/>
    <n v="45.1"/>
    <n v="42.4"/>
    <n v="40.799999999999997"/>
    <n v="53"/>
    <n v="47.5"/>
    <n v="45.7"/>
    <n v="42.5"/>
    <n v="44"/>
    <n v="48"/>
    <n v="46.2"/>
    <n v="45.4"/>
    <n v="45.7"/>
    <n v="45.2"/>
    <n v="45.6"/>
    <n v="45.5"/>
    <n v="45.5"/>
    <n v="44.9"/>
    <n v="48.5"/>
    <n v="43.8"/>
    <n v="43.3"/>
    <n v="45.2"/>
    <n v="45.9"/>
    <n v="45.1"/>
  </r>
  <r>
    <s v="BLMN002"/>
    <s v="Winter"/>
    <s v="CONUS"/>
    <x v="6"/>
    <s v="PARK"/>
    <n v="2007"/>
    <n v="2"/>
    <n v="640"/>
    <n v="36.310020000000002"/>
    <n v="-114.2376"/>
    <n v="968"/>
    <n v="12.8723469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425260000000001E-3"/>
    <n v="0"/>
    <n v="0"/>
    <n v="0"/>
    <n v="4.6425260000000001E-3"/>
    <n v="8.389262E-4"/>
    <n v="8.389262E-4"/>
    <n v="0"/>
    <n v="0"/>
    <n v="0"/>
    <n v="0"/>
    <n v="0"/>
    <n v="0"/>
    <n v="1.0436399999999999"/>
    <n v="0.94546980000000003"/>
    <n v="0"/>
    <n v="0"/>
    <n v="0"/>
    <n v="0"/>
    <n v="0"/>
    <n v="0"/>
    <n v="0"/>
    <n v="0"/>
    <n v="0"/>
    <n v="0"/>
    <n v="20192.12"/>
    <n v="20192.12"/>
    <n v="444687.8"/>
    <n v="44685.43"/>
    <n v="85563.5"/>
    <n v="52083.49"/>
    <n v="37701.410000000003"/>
    <n v="85563.5"/>
    <n v="28382.13"/>
    <n v="150"/>
    <n v="19198"/>
    <n v="150"/>
    <n v="13159"/>
    <n v="13159"/>
    <n v="150"/>
    <n v="2042.558"/>
    <n v="56057"/>
    <n v="7.4449000000000001E-2"/>
    <n v="0"/>
    <n v="1.2513669999999999"/>
    <n v="0"/>
    <n v="209.5598"/>
    <n v="4.801851E-2"/>
    <n v="15.09759"/>
    <n v="1.358873"/>
    <n v="0"/>
    <n v="0"/>
    <n v="15.09759"/>
    <n v="1.358873"/>
    <n v="16.05"/>
    <n v="10.489570000000001"/>
    <n v="25.012499999999999"/>
    <n v="18.168945000000001"/>
    <n v="29.516445000000001"/>
    <n v="7.3556644999999996"/>
    <n v="89.862629999999996"/>
    <n v="-737.88760000000002"/>
    <n v="-379.77519999999998"/>
    <n v="2"/>
    <n v="27"/>
    <x v="6"/>
    <n v="4.356471"/>
    <n v="37.200000000000003"/>
    <n v="36"/>
    <n v="36.4"/>
    <n v="34.799999999999997"/>
    <n v="32.799999999999997"/>
    <n v="32.200000000000003"/>
    <n v="30.7"/>
    <n v="28.8"/>
    <n v="26.5"/>
    <n v="23.3"/>
    <n v="20.100000000000001"/>
    <n v="17.5"/>
    <n v="15.1"/>
    <n v="12.2"/>
    <n v="9.8000000000000007"/>
    <n v="8.5"/>
    <n v="8"/>
    <n v="7.4"/>
    <n v="7.1"/>
    <n v="7.3"/>
    <n v="7.6"/>
    <n v="8.3000000000000007"/>
    <n v="9.1"/>
    <n v="10.1"/>
    <n v="11.1"/>
    <n v="12.1"/>
    <n v="13.2"/>
    <n v="14.4"/>
    <n v="15.5"/>
    <n v="16.5"/>
    <n v="17.5"/>
    <n v="18.5"/>
    <n v="20.100000000000001"/>
    <n v="49.8"/>
    <n v="47.2"/>
    <n v="45"/>
    <n v="43"/>
    <n v="40.700000000000003"/>
    <n v="39.6"/>
    <n v="38.299999999999997"/>
    <n v="36.4"/>
    <n v="34.299999999999997"/>
    <n v="32"/>
    <n v="30.3"/>
    <n v="30"/>
    <n v="28.6"/>
    <n v="23.8"/>
    <n v="19.100000000000001"/>
    <n v="16"/>
    <n v="14"/>
    <n v="12.4"/>
    <n v="10.4"/>
    <n v="9.4"/>
    <n v="8.9"/>
    <n v="9"/>
    <n v="9.6"/>
    <n v="10.4"/>
    <n v="11.4"/>
    <n v="12.3"/>
    <x v="28"/>
    <n v="14.6"/>
    <n v="15.6"/>
    <n v="16.7"/>
    <n v="17.7"/>
    <n v="18.600000000000001"/>
    <n v="20.2"/>
    <n v="62.7"/>
    <n v="59.9"/>
    <n v="56.6"/>
    <n v="53"/>
    <n v="50"/>
    <n v="48.1"/>
    <n v="46.3"/>
    <n v="44.5"/>
    <n v="42.8"/>
    <n v="41.3"/>
    <n v="40.6"/>
    <n v="40.6"/>
    <n v="39.700000000000003"/>
    <n v="35.299999999999997"/>
    <n v="30.8"/>
    <n v="27.6"/>
    <n v="23.8"/>
    <n v="20.5"/>
    <n v="18.5"/>
    <n v="16.2"/>
    <n v="14.1"/>
    <n v="12.2"/>
    <n v="11.7"/>
    <n v="11.9"/>
    <n v="12.3"/>
    <n v="12.8"/>
    <n v="13.7"/>
    <n v="14.8"/>
    <n v="15.8"/>
    <n v="16.8"/>
    <n v="17.8"/>
    <n v="18.899999999999999"/>
    <n v="20.3"/>
    <n v="18.8"/>
    <n v="27.2"/>
    <n v="36.1"/>
    <n v="52"/>
    <n v="54.101321382315902"/>
    <n v="41.2"/>
    <n v="44.1"/>
    <n v="44.5"/>
    <n v="47.6"/>
    <n v="48.9"/>
    <n v="46.1"/>
    <n v="49.3"/>
    <n v="51.2"/>
    <n v="53.8"/>
    <n v="55.4"/>
    <n v="53.9"/>
    <n v="52.7"/>
    <n v="52.7"/>
    <n v="55"/>
    <n v="52.4"/>
    <n v="52.2"/>
    <n v="45.6"/>
    <n v="45.9"/>
    <n v="45.7"/>
    <n v="47.4"/>
    <n v="42.5"/>
    <n v="44"/>
    <n v="47"/>
  </r>
  <r>
    <s v="BLMN002"/>
    <s v="Summer"/>
    <s v="CONUS"/>
    <x v="6"/>
    <s v="PARK"/>
    <n v="2007"/>
    <n v="2"/>
    <n v="1352"/>
    <n v="36.310020000000002"/>
    <n v="-114.2376"/>
    <n v="968"/>
    <n v="12.8723469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6425260000000001E-3"/>
    <n v="0"/>
    <n v="0"/>
    <n v="0"/>
    <n v="4.6425260000000001E-3"/>
    <n v="8.389262E-4"/>
    <n v="8.389262E-4"/>
    <n v="0"/>
    <n v="0"/>
    <n v="0"/>
    <n v="0"/>
    <n v="0"/>
    <n v="0"/>
    <n v="1.0436399999999999"/>
    <n v="0.94546980000000003"/>
    <n v="0"/>
    <n v="0"/>
    <n v="0"/>
    <n v="0"/>
    <n v="0"/>
    <n v="0"/>
    <n v="0"/>
    <n v="0"/>
    <n v="0"/>
    <n v="0"/>
    <n v="20192.12"/>
    <n v="20192.12"/>
    <n v="444687.8"/>
    <n v="44685.43"/>
    <n v="85563.5"/>
    <n v="52083.49"/>
    <n v="37701.410000000003"/>
    <n v="85563.5"/>
    <n v="28382.13"/>
    <n v="150"/>
    <n v="19198"/>
    <n v="150"/>
    <n v="13159"/>
    <n v="13159"/>
    <n v="150"/>
    <n v="2042.558"/>
    <n v="56057"/>
    <n v="7.4449000000000001E-2"/>
    <n v="0"/>
    <n v="1.2513669999999999"/>
    <n v="0"/>
    <n v="209.5598"/>
    <n v="4.801851E-2"/>
    <n v="15.09759"/>
    <n v="1.358873"/>
    <n v="0"/>
    <n v="0"/>
    <n v="15.09759"/>
    <n v="1.358873"/>
    <n v="16.05"/>
    <n v="10.489570000000001"/>
    <n v="25.012499999999999"/>
    <n v="18.168945000000001"/>
    <n v="29.516445000000001"/>
    <n v="7.3556644999999996"/>
    <n v="89.862629999999996"/>
    <n v="-737.88760000000002"/>
    <n v="-379.77519999999998"/>
    <n v="2"/>
    <n v="27"/>
    <x v="6"/>
    <n v="4.356471"/>
    <n v="41.6"/>
    <n v="39.299999999999997"/>
    <n v="38"/>
    <n v="36.4"/>
    <n v="34.9"/>
    <n v="33.4"/>
    <n v="31.9"/>
    <n v="30.2"/>
    <n v="28.2"/>
    <n v="25.8"/>
    <n v="23.1"/>
    <n v="21.4"/>
    <n v="20.100000000000001"/>
    <n v="18.2"/>
    <n v="14.8"/>
    <n v="14"/>
    <n v="14.4"/>
    <n v="13.2"/>
    <n v="13"/>
    <n v="13.2"/>
    <n v="13.6"/>
    <n v="14"/>
    <n v="14.8"/>
    <n v="15.7"/>
    <n v="16.8"/>
    <n v="17.7"/>
    <n v="18.7"/>
    <n v="19.899999999999999"/>
    <n v="20.8"/>
    <n v="21.9"/>
    <n v="23.1"/>
    <n v="24.9"/>
    <n v="25.3"/>
    <n v="57.8"/>
    <n v="54.9"/>
    <n v="51.8"/>
    <n v="48.9"/>
    <n v="46.3"/>
    <n v="43.8"/>
    <n v="41.7"/>
    <n v="39.6"/>
    <n v="37.700000000000003"/>
    <n v="35.700000000000003"/>
    <n v="34.4"/>
    <n v="33.700000000000003"/>
    <n v="33.200000000000003"/>
    <n v="29.7"/>
    <n v="25.2"/>
    <n v="22.6"/>
    <n v="21"/>
    <n v="19.2"/>
    <n v="18"/>
    <n v="16.899999999999999"/>
    <n v="16.100000000000001"/>
    <n v="15.7"/>
    <n v="16"/>
    <n v="16.600000000000001"/>
    <n v="17.399999999999999"/>
    <n v="18.399999999999999"/>
    <x v="29"/>
    <n v="20.2"/>
    <n v="21.2"/>
    <n v="22.2"/>
    <n v="23.4"/>
    <n v="25.1"/>
    <n v="25.5"/>
    <n v="70.2"/>
    <n v="67.900000000000006"/>
    <n v="65.3"/>
    <n v="61.9"/>
    <n v="58.6"/>
    <n v="55.4"/>
    <n v="52.4"/>
    <n v="49.8"/>
    <n v="47.3"/>
    <n v="45.3"/>
    <n v="43.9"/>
    <n v="44"/>
    <n v="45.3"/>
    <n v="42.4"/>
    <n v="37.200000000000003"/>
    <n v="34"/>
    <n v="30.9"/>
    <n v="28.3"/>
    <n v="26.9"/>
    <n v="25.5"/>
    <n v="24.1"/>
    <n v="22.3"/>
    <n v="20.6"/>
    <n v="19.5"/>
    <n v="19.5"/>
    <n v="19.7"/>
    <n v="20.3"/>
    <n v="21.2"/>
    <n v="22.2"/>
    <n v="23.2"/>
    <n v="24.2"/>
    <n v="25.4"/>
    <n v="26.1"/>
    <n v="23.4"/>
    <n v="33"/>
    <n v="42"/>
    <n v="49"/>
    <n v="49.577094988054199"/>
    <n v="42.4"/>
    <n v="36.6"/>
    <n v="38.200000000000003"/>
    <n v="34.6"/>
    <n v="38.299999999999997"/>
    <n v="41.1"/>
    <n v="43.7"/>
    <n v="46.1"/>
    <n v="46.7"/>
    <n v="46.3"/>
    <n v="48.8"/>
    <n v="50.7"/>
    <n v="50.4"/>
    <n v="51.8"/>
    <n v="49.2"/>
    <n v="49.9"/>
    <n v="47.2"/>
    <n v="47.6"/>
    <n v="51.6"/>
    <n v="47.8"/>
    <n v="41.2"/>
    <n v="42.7"/>
    <n v="42.6"/>
  </r>
  <r>
    <s v="BLMN003"/>
    <s v="Summer"/>
    <s v="CONUS"/>
    <x v="6"/>
    <s v="PARK"/>
    <n v="2009"/>
    <n v="1"/>
    <n v="2177"/>
    <n v="35.870429999999999"/>
    <n v="-115.14879999999999"/>
    <n v="996"/>
    <n v="8.2277564999999999"/>
    <n v="17"/>
    <n v="52"/>
    <n v="0"/>
    <n v="0"/>
    <n v="0"/>
    <n v="0"/>
    <n v="0"/>
    <n v="0"/>
    <n v="0"/>
    <n v="0"/>
    <n v="0.68338390000000004"/>
    <n v="0"/>
    <n v="0"/>
    <n v="0"/>
    <n v="0"/>
    <n v="0.66219499999999998"/>
    <n v="0"/>
    <n v="0"/>
    <n v="0"/>
    <n v="0"/>
    <n v="0"/>
    <n v="0"/>
    <n v="0"/>
    <n v="0.40209070000000002"/>
    <n v="0.83333330000000005"/>
    <n v="0"/>
    <n v="0"/>
    <n v="0"/>
    <n v="0"/>
    <n v="0"/>
    <n v="0"/>
    <n v="0"/>
    <n v="0"/>
    <n v="0"/>
    <n v="0"/>
    <n v="0"/>
    <n v="2.5167779999999999E-3"/>
    <n v="0"/>
    <n v="0"/>
    <n v="0"/>
    <n v="0"/>
    <n v="0"/>
    <n v="0"/>
    <n v="0"/>
    <n v="0.55338909999999997"/>
    <n v="0"/>
    <n v="0"/>
    <n v="0"/>
    <n v="0.55338909999999997"/>
    <n v="0"/>
    <n v="0"/>
    <n v="0"/>
    <n v="0"/>
    <n v="0"/>
    <n v="0"/>
    <n v="0"/>
    <n v="0"/>
    <n v="0.49489319999999998"/>
    <n v="0.94379190000000002"/>
    <n v="0"/>
    <n v="0"/>
    <n v="0"/>
    <n v="0"/>
    <n v="0"/>
    <n v="0"/>
    <n v="0"/>
    <n v="0"/>
    <n v="0"/>
    <n v="0"/>
    <n v="9091.7819999999992"/>
    <n v="11527.38"/>
    <n v="351458.5"/>
    <n v="9091.7819999999992"/>
    <n v="23441.5"/>
    <n v="23441.5"/>
    <n v="52819.040000000001"/>
    <n v="23441.5"/>
    <n v="7365.1679999999997"/>
    <n v="6700"/>
    <n v="6700"/>
    <n v="4156"/>
    <n v="5877"/>
    <n v="28024"/>
    <n v="4156"/>
    <n v="6205.7020000000002"/>
    <n v="100575"/>
    <n v="4.430626E-2"/>
    <n v="5.1995469999999999"/>
    <n v="237.86"/>
    <n v="2578"/>
    <n v="1623.0419999999999"/>
    <n v="0.33478560000000002"/>
    <n v="0"/>
    <n v="0"/>
    <n v="0"/>
    <n v="0"/>
    <n v="0"/>
    <n v="0"/>
    <n v="13.5583333333333"/>
    <n v="12.260389999999999"/>
    <n v="22.700500000000002"/>
    <n v="18.185410000000001"/>
    <n v="29.201799999999999"/>
    <n v="7.8592095000000004"/>
    <n v="406.93369999999999"/>
    <n v="-429.00279999999998"/>
    <n v="-34.241619999999998"/>
    <n v="3"/>
    <n v="-4"/>
    <x v="7"/>
    <n v="4.4222710000000003"/>
    <n v="42.3"/>
    <n v="40.4"/>
    <n v="39.1"/>
    <n v="38"/>
    <n v="36.799999999999997"/>
    <n v="35.700000000000003"/>
    <n v="34.6"/>
    <n v="33.299999999999997"/>
    <n v="32"/>
    <n v="29.4"/>
    <n v="26.9"/>
    <n v="24.4"/>
    <n v="21.5"/>
    <n v="18.600000000000001"/>
    <n v="15"/>
    <n v="12.1"/>
    <n v="10.199999999999999"/>
    <n v="8.6999999999999993"/>
    <n v="7.8"/>
    <n v="7.3"/>
    <n v="7.6"/>
    <n v="8.1999999999999993"/>
    <n v="9"/>
    <n v="10"/>
    <n v="11"/>
    <n v="12"/>
    <n v="13.2"/>
    <n v="14.5"/>
    <n v="15.8"/>
    <n v="16.8"/>
    <n v="17.600000000000001"/>
    <n v="18.3"/>
    <n v="19.899999999999999"/>
    <n v="56"/>
    <n v="52.9"/>
    <n v="49.3"/>
    <n v="46.5"/>
    <n v="44.7"/>
    <n v="43.1"/>
    <n v="41.8"/>
    <n v="40.200000000000003"/>
    <n v="38.9"/>
    <n v="36.700000000000003"/>
    <n v="34.700000000000003"/>
    <n v="32.700000000000003"/>
    <n v="30.3"/>
    <n v="28.7"/>
    <n v="26.9"/>
    <n v="24.1"/>
    <n v="19.7"/>
    <n v="15.6"/>
    <n v="12.6"/>
    <n v="10.7"/>
    <n v="9.9"/>
    <n v="9.5"/>
    <n v="9.6999999999999993"/>
    <n v="10.4"/>
    <n v="11.3"/>
    <n v="12.3"/>
    <x v="27"/>
    <n v="14.9"/>
    <n v="16.399999999999999"/>
    <n v="17.399999999999999"/>
    <n v="18"/>
    <n v="18.600000000000001"/>
    <n v="20"/>
    <n v="66.7"/>
    <n v="64.3"/>
    <n v="61.7"/>
    <n v="58.1"/>
    <n v="54.5"/>
    <n v="52"/>
    <n v="50.2"/>
    <n v="48.4"/>
    <n v="47.5"/>
    <n v="45.7"/>
    <n v="44.7"/>
    <n v="43.5"/>
    <n v="42.2"/>
    <n v="41.7"/>
    <n v="40.700000000000003"/>
    <n v="39.4"/>
    <n v="36.299999999999997"/>
    <n v="32"/>
    <n v="27.2"/>
    <n v="23"/>
    <n v="19.100000000000001"/>
    <n v="15.4"/>
    <n v="13.1"/>
    <n v="12.2"/>
    <n v="12.1"/>
    <n v="12.9"/>
    <n v="14.1"/>
    <n v="15.9"/>
    <n v="18.600000000000001"/>
    <n v="20.3"/>
    <n v="19.600000000000001"/>
    <n v="19.2"/>
    <n v="20.399999999999999"/>
    <n v="25"/>
    <n v="31.3"/>
    <n v="43.1"/>
    <n v="46"/>
    <n v="47.341168810332903"/>
    <n v="40.700000000000003"/>
    <n v="42.4"/>
    <n v="39.200000000000003"/>
    <n v="38.200000000000003"/>
    <n v="36.1"/>
    <n v="35.799999999999997"/>
    <n v="40.6"/>
    <n v="45.7"/>
    <n v="47.1"/>
    <n v="46.6"/>
    <n v="45.2"/>
    <n v="45.7"/>
    <n v="45.2"/>
    <n v="45.8"/>
    <n v="46.1"/>
    <n v="45.9"/>
    <n v="45.5"/>
    <n v="43.7"/>
    <n v="44.1"/>
    <n v="41.6"/>
    <n v="39.5"/>
    <n v="37.700000000000003"/>
    <n v="39.200000000000003"/>
  </r>
  <r>
    <s v="BLMN003"/>
    <s v="Fall"/>
    <s v="CONUS"/>
    <x v="6"/>
    <s v="PARK"/>
    <n v="2009"/>
    <n v="1"/>
    <n v="321"/>
    <n v="35.870429999999999"/>
    <n v="-115.14879999999999"/>
    <n v="996"/>
    <n v="8.2277564999999999"/>
    <n v="17"/>
    <n v="52"/>
    <n v="0"/>
    <n v="0"/>
    <n v="0"/>
    <n v="0"/>
    <n v="0"/>
    <n v="0"/>
    <n v="0"/>
    <n v="0"/>
    <n v="0.68338390000000004"/>
    <n v="0"/>
    <n v="0"/>
    <n v="0"/>
    <n v="0"/>
    <n v="0.66219499999999998"/>
    <n v="0"/>
    <n v="0"/>
    <n v="0"/>
    <n v="0"/>
    <n v="0"/>
    <n v="0"/>
    <n v="0"/>
    <n v="0.40209070000000002"/>
    <n v="0.83333330000000005"/>
    <n v="0"/>
    <n v="0"/>
    <n v="0"/>
    <n v="0"/>
    <n v="0"/>
    <n v="0"/>
    <n v="0"/>
    <n v="0"/>
    <n v="0"/>
    <n v="0"/>
    <n v="0"/>
    <n v="2.5167779999999999E-3"/>
    <n v="0"/>
    <n v="0"/>
    <n v="0"/>
    <n v="0"/>
    <n v="0"/>
    <n v="0"/>
    <n v="0"/>
    <n v="0.55338909999999997"/>
    <n v="0"/>
    <n v="0"/>
    <n v="0"/>
    <n v="0.55338909999999997"/>
    <n v="0"/>
    <n v="0"/>
    <n v="0"/>
    <n v="0"/>
    <n v="0"/>
    <n v="0"/>
    <n v="0"/>
    <n v="0"/>
    <n v="0.49489319999999998"/>
    <n v="0.94379190000000002"/>
    <n v="0"/>
    <n v="0"/>
    <n v="0"/>
    <n v="0"/>
    <n v="0"/>
    <n v="0"/>
    <n v="0"/>
    <n v="0"/>
    <n v="0"/>
    <n v="0"/>
    <n v="9091.7819999999992"/>
    <n v="11527.38"/>
    <n v="351458.5"/>
    <n v="9091.7819999999992"/>
    <n v="23441.5"/>
    <n v="23441.5"/>
    <n v="52819.040000000001"/>
    <n v="23441.5"/>
    <n v="7365.1679999999997"/>
    <n v="6700"/>
    <n v="6700"/>
    <n v="4156"/>
    <n v="5877"/>
    <n v="28024"/>
    <n v="4156"/>
    <n v="6205.7020000000002"/>
    <n v="100575"/>
    <n v="4.430626E-2"/>
    <n v="5.1995469999999999"/>
    <n v="237.86"/>
    <n v="2578"/>
    <n v="1623.0419999999999"/>
    <n v="0.33478560000000002"/>
    <n v="0"/>
    <n v="0"/>
    <n v="0"/>
    <n v="0"/>
    <n v="0"/>
    <n v="0"/>
    <n v="13.5583333333333"/>
    <n v="12.260389999999999"/>
    <n v="22.700500000000002"/>
    <n v="18.185410000000001"/>
    <n v="29.201799999999999"/>
    <n v="7.8592095000000004"/>
    <n v="406.93369999999999"/>
    <n v="-429.00279999999998"/>
    <n v="-34.241619999999998"/>
    <n v="3"/>
    <n v="-4"/>
    <x v="7"/>
    <n v="4.4222710000000003"/>
    <n v="38.299999999999997"/>
    <n v="36.9"/>
    <n v="36.299999999999997"/>
    <n v="35.299999999999997"/>
    <n v="35"/>
    <n v="34.4"/>
    <n v="33.9"/>
    <n v="32.6"/>
    <n v="31.3"/>
    <n v="29.1"/>
    <n v="26.3"/>
    <n v="23.5"/>
    <n v="20.3"/>
    <n v="16.399999999999999"/>
    <n v="12.7"/>
    <n v="9.1999999999999993"/>
    <n v="7.4"/>
    <n v="6.5"/>
    <n v="6.5"/>
    <n v="6.6"/>
    <n v="7.1"/>
    <n v="7.9"/>
    <n v="8.8000000000000007"/>
    <n v="9.8000000000000007"/>
    <n v="10.8"/>
    <n v="11.9"/>
    <n v="13.1"/>
    <n v="14.3"/>
    <n v="15.7"/>
    <n v="16.7"/>
    <n v="17.5"/>
    <n v="18.2"/>
    <n v="19.8"/>
    <n v="52.4"/>
    <n v="49.1"/>
    <n v="45.9"/>
    <n v="43.9"/>
    <n v="42.8"/>
    <n v="41.8"/>
    <n v="40.9"/>
    <n v="39.799999999999997"/>
    <n v="38.700000000000003"/>
    <n v="36.799999999999997"/>
    <n v="34.799999999999997"/>
    <n v="32.700000000000003"/>
    <n v="30.4"/>
    <n v="28.9"/>
    <n v="26.7"/>
    <n v="23.9"/>
    <n v="19.600000000000001"/>
    <n v="15.2"/>
    <n v="11.7"/>
    <n v="9"/>
    <n v="8.1999999999999993"/>
    <n v="8.5"/>
    <n v="9.1999999999999993"/>
    <n v="10.1"/>
    <n v="11.1"/>
    <n v="12.1"/>
    <x v="30"/>
    <n v="14.6"/>
    <n v="16.5"/>
    <n v="17.7"/>
    <n v="18"/>
    <n v="18.399999999999999"/>
    <n v="20"/>
    <n v="63.7"/>
    <n v="61.1"/>
    <n v="58.2"/>
    <n v="54.4"/>
    <n v="51.9"/>
    <n v="50.8"/>
    <n v="50.1"/>
    <n v="48.9"/>
    <n v="48"/>
    <n v="46.3"/>
    <n v="45.9"/>
    <n v="44.8"/>
    <n v="43.7"/>
    <n v="43.3"/>
    <n v="42.2"/>
    <n v="40.4"/>
    <n v="37.4"/>
    <n v="33.700000000000003"/>
    <n v="29.3"/>
    <n v="24.9"/>
    <n v="19.399999999999999"/>
    <n v="14.3"/>
    <n v="11.2"/>
    <n v="10.6"/>
    <n v="11.4"/>
    <n v="12.4"/>
    <n v="13.7"/>
    <n v="15.3"/>
    <n v="18.2"/>
    <n v="20.399999999999999"/>
    <n v="20"/>
    <n v="19"/>
    <n v="20.2"/>
    <n v="23.7"/>
    <n v="31.1"/>
    <n v="44.3"/>
    <n v="45"/>
    <n v="44.158799587230099"/>
    <n v="33.5"/>
    <n v="29.7"/>
    <n v="28.9"/>
    <n v="26.3"/>
    <n v="27.7"/>
    <n v="24.7"/>
    <n v="40.4"/>
    <n v="42.4"/>
    <n v="43.9"/>
    <n v="43.7"/>
    <n v="43.4"/>
    <n v="46"/>
    <n v="44.3"/>
    <n v="46.6"/>
    <n v="45.7"/>
    <n v="45.4"/>
    <n v="46.2"/>
    <n v="45.3"/>
    <n v="44.8"/>
    <n v="40.700000000000003"/>
    <n v="40.200000000000003"/>
    <n v="38.4"/>
    <n v="32.9"/>
  </r>
  <r>
    <s v="BLMN004"/>
    <s v="Summer"/>
    <s v="CONUS"/>
    <x v="6"/>
    <s v="PARK"/>
    <n v="2009"/>
    <n v="1"/>
    <n v="2427"/>
    <n v="35.914009999999998"/>
    <n v="-115.12309999999999"/>
    <n v="883"/>
    <n v="4.6583804999999998"/>
    <n v="17"/>
    <n v="52"/>
    <n v="0"/>
    <n v="0"/>
    <n v="0"/>
    <n v="0"/>
    <n v="0"/>
    <n v="0"/>
    <n v="0"/>
    <n v="0"/>
    <n v="0"/>
    <n v="0"/>
    <n v="0"/>
    <n v="0"/>
    <n v="0"/>
    <n v="9.5224219999999991E-3"/>
    <n v="0"/>
    <n v="0"/>
    <n v="0"/>
    <n v="0"/>
    <n v="0"/>
    <n v="0"/>
    <n v="0"/>
    <n v="1.0547629999999999"/>
    <n v="0.83333330000000005"/>
    <n v="0"/>
    <n v="0"/>
    <n v="0"/>
    <n v="0"/>
    <n v="0"/>
    <n v="0"/>
    <n v="0"/>
    <n v="0"/>
    <n v="0"/>
    <n v="0"/>
    <n v="0"/>
    <n v="5.8724830000000004E-3"/>
    <n v="0.13741880000000001"/>
    <n v="0"/>
    <n v="0"/>
    <n v="0"/>
    <n v="0"/>
    <n v="9.563758E-2"/>
    <n v="8.389262E-4"/>
    <n v="0.31476320000000002"/>
    <n v="0"/>
    <n v="1.4856080000000001E-2"/>
    <n v="3.3557050000000001E-3"/>
    <n v="0.31476320000000002"/>
    <n v="0"/>
    <n v="0"/>
    <n v="0"/>
    <n v="0"/>
    <n v="3.4377649999999998E-5"/>
    <n v="2.5167779999999999E-3"/>
    <n v="2.7855150000000001E-3"/>
    <n v="0"/>
    <n v="0.59331480000000003"/>
    <n v="0.84144289999999999"/>
    <n v="0"/>
    <n v="0"/>
    <n v="0"/>
    <n v="3.7140200000000002E-3"/>
    <n v="1.4856080000000001E-2"/>
    <n v="0"/>
    <n v="0"/>
    <n v="0"/>
    <n v="0"/>
    <n v="0"/>
    <n v="5667.1419999999998"/>
    <n v="6665.4709999999995"/>
    <n v="356519.9"/>
    <n v="5667.1419999999998"/>
    <n v="18751.13"/>
    <n v="18751.13"/>
    <n v="58182.69"/>
    <n v="18751.13"/>
    <n v="7663.2240000000002"/>
    <n v="1959"/>
    <n v="6217"/>
    <n v="800"/>
    <n v="807"/>
    <n v="22634"/>
    <n v="800"/>
    <n v="11605.47"/>
    <n v="100575"/>
    <n v="4.447069E-2"/>
    <n v="118.6016"/>
    <n v="242.4256"/>
    <n v="6252"/>
    <n v="1620.896"/>
    <n v="5.8729209999999998"/>
    <n v="74.552930000000003"/>
    <n v="0"/>
    <n v="0"/>
    <n v="0"/>
    <n v="74.552930000000003"/>
    <n v="0"/>
    <n v="12.7708333333333"/>
    <n v="9.8894739999999999"/>
    <n v="22.814409999999999"/>
    <n v="19.151914999999999"/>
    <n v="30.547905"/>
    <n v="8.4196065000000004"/>
    <n v="442.0274"/>
    <n v="-408.67869999999999"/>
    <n v="-20.966999999999999"/>
    <n v="4"/>
    <n v="-2"/>
    <x v="8"/>
    <n v="4.4241770000000002"/>
    <n v="42.1"/>
    <n v="40.799999999999997"/>
    <n v="39.799999999999997"/>
    <n v="38.4"/>
    <n v="37.799999999999997"/>
    <n v="36.9"/>
    <n v="36.1"/>
    <n v="35.299999999999997"/>
    <n v="33.6"/>
    <n v="30.1"/>
    <n v="26.9"/>
    <n v="24.7"/>
    <n v="22.1"/>
    <n v="19.8"/>
    <n v="16.5"/>
    <n v="13.2"/>
    <n v="11.7"/>
    <n v="10.3"/>
    <n v="9.3000000000000007"/>
    <n v="8.6"/>
    <n v="8.3000000000000007"/>
    <n v="8.5"/>
    <n v="9.1999999999999993"/>
    <n v="10.1"/>
    <n v="11.2"/>
    <n v="12.2"/>
    <n v="13.4"/>
    <n v="14.6"/>
    <n v="15.8"/>
    <n v="16.8"/>
    <n v="17.7"/>
    <n v="18.600000000000001"/>
    <n v="20.100000000000001"/>
    <n v="54.9"/>
    <n v="52"/>
    <n v="49.6"/>
    <n v="47.3"/>
    <n v="45.8"/>
    <n v="44.5"/>
    <n v="43.1"/>
    <n v="42"/>
    <n v="40.799999999999997"/>
    <n v="37.9"/>
    <n v="35.4"/>
    <n v="33.799999999999997"/>
    <n v="31.8"/>
    <n v="31.3"/>
    <n v="29"/>
    <n v="24.4"/>
    <n v="20.5"/>
    <n v="17.2"/>
    <n v="14.4"/>
    <n v="12"/>
    <n v="10.5"/>
    <n v="9.8000000000000007"/>
    <n v="9.9"/>
    <n v="10.5"/>
    <n v="11.5"/>
    <n v="12.5"/>
    <x v="31"/>
    <n v="15.1"/>
    <n v="16.5"/>
    <n v="17.3"/>
    <n v="18.100000000000001"/>
    <n v="18.8"/>
    <n v="20.3"/>
    <n v="66.099999999999994"/>
    <n v="63.8"/>
    <n v="61.3"/>
    <n v="58.2"/>
    <n v="55.3"/>
    <n v="53.2"/>
    <n v="51.3"/>
    <n v="49.9"/>
    <n v="49.7"/>
    <n v="47.9"/>
    <n v="47.2"/>
    <n v="46.7"/>
    <n v="45.4"/>
    <n v="45.3"/>
    <n v="43.3"/>
    <n v="40.1"/>
    <n v="37.6"/>
    <n v="34.9"/>
    <n v="30.9"/>
    <n v="27.1"/>
    <n v="23.1"/>
    <n v="18.7"/>
    <n v="14.7"/>
    <n v="12.8"/>
    <n v="12.7"/>
    <n v="13.4"/>
    <n v="14.9"/>
    <n v="16.7"/>
    <n v="18.600000000000001"/>
    <n v="19.3"/>
    <n v="19.5"/>
    <n v="19.600000000000001"/>
    <n v="20.6"/>
    <n v="26"/>
    <n v="32.9"/>
    <n v="45.7"/>
    <n v="47"/>
    <n v="50.3348961305229"/>
    <n v="45.3"/>
    <n v="43.5"/>
    <n v="43.8"/>
    <n v="41.6"/>
    <n v="39.799999999999997"/>
    <n v="39.299999999999997"/>
    <n v="43.2"/>
    <n v="45.8"/>
    <n v="46.5"/>
    <n v="46.8"/>
    <n v="45.9"/>
    <n v="49.3"/>
    <n v="47.3"/>
    <n v="47.8"/>
    <n v="47.7"/>
    <n v="46.7"/>
    <n v="47.3"/>
    <n v="46.2"/>
    <n v="44.5"/>
    <n v="44.2"/>
    <n v="41.9"/>
    <n v="40.700000000000003"/>
    <n v="42.5"/>
  </r>
  <r>
    <s v="BLMN005"/>
    <s v="Fall"/>
    <s v="CONUS"/>
    <x v="6"/>
    <s v="PARK"/>
    <n v="2010"/>
    <n v="1"/>
    <n v="424"/>
    <n v="35.65222"/>
    <n v="-115.1884"/>
    <n v="1562"/>
    <n v="16.365623500000002"/>
    <n v="17"/>
    <n v="52"/>
    <n v="0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46309"/>
    <n v="0.12813369999999999"/>
    <n v="0"/>
    <n v="0"/>
    <n v="0.1954698"/>
    <n v="0.12813369999999999"/>
    <n v="0"/>
    <n v="0"/>
    <n v="0"/>
    <n v="0"/>
    <n v="1.145922E-5"/>
    <n v="8.389262E-4"/>
    <n v="0"/>
    <n v="0"/>
    <n v="0.92014859999999998"/>
    <n v="0.75083889999999998"/>
    <n v="0"/>
    <n v="0"/>
    <n v="0"/>
    <n v="0"/>
    <n v="0"/>
    <n v="0"/>
    <n v="0"/>
    <n v="0"/>
    <n v="0"/>
    <n v="0"/>
    <n v="18223.61"/>
    <n v="18223.61"/>
    <n v="332232.90000000002"/>
    <n v="22465.41"/>
    <n v="47968.99"/>
    <n v="47968.99"/>
    <n v="28533.27"/>
    <n v="47968.99"/>
    <n v="14891.67"/>
    <n v="9714"/>
    <n v="16284"/>
    <n v="4249"/>
    <n v="27080"/>
    <n v="43853"/>
    <n v="4249"/>
    <n v="10609.4"/>
    <n v="51061"/>
    <n v="3.8588339999999999E-2"/>
    <n v="0"/>
    <n v="69.316540000000003"/>
    <n v="0"/>
    <n v="1194.597"/>
    <n v="1.836927E-2"/>
    <n v="0"/>
    <n v="0"/>
    <n v="0"/>
    <n v="0"/>
    <n v="0"/>
    <n v="0"/>
    <n v="20.316666666666698"/>
    <n v="15.588480000000001"/>
    <n v="35.627310000000001"/>
    <n v="15.1309495"/>
    <n v="25.583165000000001"/>
    <n v="5.5094824999999998"/>
    <n v="45.291989999999998"/>
    <n v="-698.32889999999998"/>
    <n v="-362.75319999999999"/>
    <n v="3"/>
    <n v="-7"/>
    <x v="9"/>
    <n v="4.4069320000000003"/>
    <n v="30.6"/>
    <n v="28.8"/>
    <n v="27.5"/>
    <n v="26.2"/>
    <n v="24.6"/>
    <n v="23.6"/>
    <n v="22.4"/>
    <n v="20.7"/>
    <n v="18.8"/>
    <n v="16.3"/>
    <n v="13.6"/>
    <n v="10.5"/>
    <n v="10.199999999999999"/>
    <n v="9.6999999999999993"/>
    <n v="9.9"/>
    <n v="9.8000000000000007"/>
    <n v="9.4"/>
    <n v="7.8"/>
    <n v="5.8"/>
    <n v="4.5"/>
    <n v="3.5"/>
    <n v="2.7"/>
    <n v="2.4"/>
    <n v="2.4"/>
    <n v="2.8"/>
    <n v="3.5"/>
    <n v="4.3"/>
    <n v="4.9000000000000004"/>
    <n v="5.5"/>
    <n v="5.7"/>
    <n v="5.2"/>
    <n v="3.1"/>
    <n v="0.5"/>
    <n v="43"/>
    <n v="39.9"/>
    <n v="37.5"/>
    <n v="35.6"/>
    <n v="33.9"/>
    <n v="32.1"/>
    <n v="30.6"/>
    <n v="28.9"/>
    <n v="26.5"/>
    <n v="24.2"/>
    <n v="21.5"/>
    <n v="18.7"/>
    <n v="18.100000000000001"/>
    <n v="17.3"/>
    <n v="16.600000000000001"/>
    <n v="15.8"/>
    <n v="15.5"/>
    <n v="14.6"/>
    <n v="11.5"/>
    <n v="9.1"/>
    <n v="6.9"/>
    <n v="5.0999999999999996"/>
    <n v="3.8"/>
    <n v="3.2"/>
    <n v="3.4"/>
    <n v="3.9"/>
    <x v="32"/>
    <n v="5.2"/>
    <n v="5.7"/>
    <n v="5.9"/>
    <n v="5.4"/>
    <n v="3.3"/>
    <n v="0.8"/>
    <n v="57.2"/>
    <n v="54.1"/>
    <n v="50.3"/>
    <n v="46.9"/>
    <n v="44.1"/>
    <n v="42"/>
    <n v="40"/>
    <n v="38.299999999999997"/>
    <n v="36.200000000000003"/>
    <n v="34.6"/>
    <n v="33"/>
    <n v="30.8"/>
    <n v="28.4"/>
    <n v="27.8"/>
    <n v="26.7"/>
    <n v="24.8"/>
    <n v="23.3"/>
    <n v="22.1"/>
    <n v="19.8"/>
    <n v="17.600000000000001"/>
    <n v="14.7"/>
    <n v="11.8"/>
    <n v="9.3000000000000007"/>
    <n v="7.3"/>
    <n v="6.4"/>
    <n v="6"/>
    <n v="6.2"/>
    <n v="6.2"/>
    <n v="6.3"/>
    <n v="6.5"/>
    <n v="6"/>
    <n v="4.0999999999999996"/>
    <n v="2.2999999999999998"/>
    <n v="18.5"/>
    <n v="23.8"/>
    <n v="31.3"/>
    <n v="34"/>
    <n v="45.036261182747502"/>
    <n v="39.9"/>
    <n v="39.200000000000003"/>
    <n v="40.299999999999997"/>
    <n v="39.200000000000003"/>
    <n v="35.200000000000003"/>
    <n v="32.299999999999997"/>
    <n v="25.6"/>
    <n v="31.5"/>
    <n v="38.6"/>
    <n v="32.5"/>
    <n v="34.6"/>
    <n v="34.299999999999997"/>
    <n v="33.9"/>
    <n v="35.700000000000003"/>
    <n v="34"/>
    <n v="33.200000000000003"/>
    <n v="31.7"/>
    <n v="35.5"/>
    <n v="30.6"/>
    <n v="38"/>
    <n v="43.3"/>
    <n v="42.3"/>
    <n v="41.7"/>
  </r>
  <r>
    <s v="BLMN005"/>
    <s v="Summer"/>
    <s v="CONUS"/>
    <x v="6"/>
    <s v="PARK"/>
    <n v="2010"/>
    <n v="1"/>
    <n v="1290"/>
    <n v="35.65222"/>
    <n v="-115.1884"/>
    <n v="1562"/>
    <n v="16.365623500000002"/>
    <n v="17"/>
    <n v="52"/>
    <n v="0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946309"/>
    <n v="0.12813369999999999"/>
    <n v="0"/>
    <n v="0"/>
    <n v="0.1954698"/>
    <n v="0.12813369999999999"/>
    <n v="0"/>
    <n v="0"/>
    <n v="0"/>
    <n v="0"/>
    <n v="1.145922E-5"/>
    <n v="8.389262E-4"/>
    <n v="0"/>
    <n v="0"/>
    <n v="0.92014859999999998"/>
    <n v="0.75083889999999998"/>
    <n v="0"/>
    <n v="0"/>
    <n v="0"/>
    <n v="0"/>
    <n v="0"/>
    <n v="0"/>
    <n v="0"/>
    <n v="0"/>
    <n v="0"/>
    <n v="0"/>
    <n v="18223.61"/>
    <n v="18223.61"/>
    <n v="332232.90000000002"/>
    <n v="22465.41"/>
    <n v="47968.99"/>
    <n v="47968.99"/>
    <n v="28533.27"/>
    <n v="47968.99"/>
    <n v="14891.67"/>
    <n v="9714"/>
    <n v="16284"/>
    <n v="4249"/>
    <n v="27080"/>
    <n v="43853"/>
    <n v="4249"/>
    <n v="10609.4"/>
    <n v="51061"/>
    <n v="3.8588339999999999E-2"/>
    <n v="0"/>
    <n v="69.316540000000003"/>
    <n v="0"/>
    <n v="1194.597"/>
    <n v="1.836927E-2"/>
    <n v="0"/>
    <n v="0"/>
    <n v="0"/>
    <n v="0"/>
    <n v="0"/>
    <n v="0"/>
    <n v="20.316666666666698"/>
    <n v="15.588480000000001"/>
    <n v="35.627310000000001"/>
    <n v="15.1309495"/>
    <n v="25.583165000000001"/>
    <n v="5.5094824999999998"/>
    <n v="45.291989999999998"/>
    <n v="-698.32889999999998"/>
    <n v="-362.75319999999999"/>
    <n v="3"/>
    <n v="-7"/>
    <x v="9"/>
    <n v="4.4069320000000003"/>
    <n v="31.7"/>
    <n v="29.9"/>
    <n v="28.5"/>
    <n v="27.1"/>
    <n v="25.4"/>
    <n v="24.1"/>
    <n v="23.1"/>
    <n v="22"/>
    <n v="20.3"/>
    <n v="17.2"/>
    <n v="14.5"/>
    <n v="11.9"/>
    <n v="12.9"/>
    <n v="13.1"/>
    <n v="11.5"/>
    <n v="12.2"/>
    <n v="12.7"/>
    <n v="11.2"/>
    <n v="10.1"/>
    <n v="9.3000000000000007"/>
    <n v="7.9"/>
    <n v="6.2"/>
    <n v="5"/>
    <n v="4"/>
    <n v="3.8"/>
    <n v="4.2"/>
    <n v="4.8"/>
    <n v="5.4"/>
    <n v="5.8"/>
    <n v="6"/>
    <n v="5.5"/>
    <n v="3.5"/>
    <n v="0.8"/>
    <n v="44.1"/>
    <n v="41"/>
    <n v="38.5"/>
    <n v="36.5"/>
    <n v="34.700000000000003"/>
    <n v="33.1"/>
    <n v="31.7"/>
    <n v="30"/>
    <n v="28.2"/>
    <n v="25.7"/>
    <n v="23.2"/>
    <n v="21.1"/>
    <n v="20.9"/>
    <n v="20.9"/>
    <n v="18.899999999999999"/>
    <n v="18.2"/>
    <n v="18.2"/>
    <n v="16.600000000000001"/>
    <n v="14.8"/>
    <n v="13.2"/>
    <n v="11.4"/>
    <n v="9.1"/>
    <n v="7.3"/>
    <n v="5.7"/>
    <n v="5"/>
    <n v="5.0999999999999996"/>
    <x v="33"/>
    <n v="6"/>
    <n v="6.3"/>
    <n v="6.4"/>
    <n v="5.9"/>
    <n v="3.9"/>
    <n v="1.3"/>
    <n v="58.6"/>
    <n v="55.6"/>
    <n v="52.1"/>
    <n v="48.7"/>
    <n v="45.7"/>
    <n v="43.3"/>
    <n v="41.5"/>
    <n v="39.9"/>
    <n v="38.299999999999997"/>
    <n v="36.700000000000003"/>
    <n v="35.4"/>
    <n v="33.700000000000003"/>
    <n v="31.8"/>
    <n v="31.9"/>
    <n v="29.8"/>
    <n v="27.7"/>
    <n v="26.1"/>
    <n v="23.9"/>
    <n v="21.8"/>
    <n v="19.8"/>
    <n v="17.5"/>
    <n v="15.2"/>
    <n v="12.8"/>
    <n v="10.9"/>
    <n v="10"/>
    <n v="9.6"/>
    <n v="9.1"/>
    <n v="9.1999999999999993"/>
    <n v="8.4"/>
    <n v="7.8"/>
    <n v="7.2"/>
    <n v="5.2"/>
    <n v="3.2"/>
    <n v="21.2"/>
    <n v="26.7"/>
    <n v="34.799999999999997"/>
    <n v="39"/>
    <n v="44.242546921508698"/>
    <n v="39.299999999999997"/>
    <n v="38.4"/>
    <n v="38.299999999999997"/>
    <n v="36.9"/>
    <n v="35.4"/>
    <n v="29"/>
    <n v="29"/>
    <n v="33"/>
    <n v="43.8"/>
    <n v="36.299999999999997"/>
    <n v="37.4"/>
    <n v="37.5"/>
    <n v="44.4"/>
    <n v="36.9"/>
    <n v="42.1"/>
    <n v="36.700000000000003"/>
    <n v="34.9"/>
    <n v="35.5"/>
    <n v="34.9"/>
    <n v="32.4"/>
    <n v="37.299999999999997"/>
    <n v="40.4"/>
    <n v="40.1"/>
  </r>
  <r>
    <s v="BRCA001"/>
    <s v="Summer"/>
    <s v="CONUS"/>
    <x v="7"/>
    <s v="PARK"/>
    <n v="2003"/>
    <n v="3"/>
    <n v="587"/>
    <n v="37.649149999999999"/>
    <n v="-112.1521"/>
    <n v="2373"/>
    <n v="2.6640297999999998"/>
    <n v="9.3000000000000007"/>
    <n v="42"/>
    <n v="0"/>
    <n v="0"/>
    <n v="0"/>
    <n v="0"/>
    <n v="0"/>
    <n v="0"/>
    <n v="0"/>
    <n v="0.66666669999999995"/>
    <n v="0"/>
    <n v="0"/>
    <n v="2.5998139999999999E-2"/>
    <n v="0"/>
    <n v="0.66666669999999995"/>
    <n v="-8.9062500000000005E-7"/>
    <n v="0"/>
    <n v="0"/>
    <n v="0"/>
    <n v="0"/>
    <n v="0"/>
    <n v="0"/>
    <n v="0"/>
    <n v="1.064287"/>
    <n v="0.1666667"/>
    <n v="0"/>
    <n v="0"/>
    <n v="0"/>
    <n v="0"/>
    <n v="0"/>
    <n v="0"/>
    <n v="0"/>
    <n v="0"/>
    <n v="0"/>
    <n v="0"/>
    <n v="0"/>
    <n v="0.14513419999999999"/>
    <n v="0.11327760000000001"/>
    <n v="0"/>
    <n v="0"/>
    <n v="0"/>
    <n v="0"/>
    <n v="3.1879190000000002E-2"/>
    <n v="0.46728189999999997"/>
    <n v="0.32869080000000001"/>
    <n v="2.5998139999999999E-2"/>
    <n v="1.671309E-2"/>
    <n v="0.46728189999999997"/>
    <n v="0.32869080000000001"/>
    <n v="9.228188E-3"/>
    <n v="9.228188E-3"/>
    <n v="0"/>
    <n v="6.3138349999999996E-2"/>
    <n v="0"/>
    <n v="0"/>
    <n v="0"/>
    <n v="0"/>
    <n v="0.59981430000000002"/>
    <n v="0.28607379999999999"/>
    <n v="0"/>
    <n v="0"/>
    <n v="6.4995360000000002E-3"/>
    <n v="0"/>
    <n v="1.671309E-2"/>
    <n v="0"/>
    <n v="2.7855150000000001E-3"/>
    <n v="1.6778520000000001E-3"/>
    <n v="3.7140200000000002E-3"/>
    <n v="5.0335570000000001E-3"/>
    <n v="6206.7380000000003"/>
    <n v="6483.1239999999998"/>
    <n v="681824.5"/>
    <n v="6206.7380000000003"/>
    <n v="318050.40000000002"/>
    <n v="83034.5"/>
    <n v="16838.66"/>
    <n v="318050.40000000002"/>
    <n v="79795.899999999994"/>
    <n v="212"/>
    <n v="1115"/>
    <n v="2952"/>
    <n v="6306"/>
    <n v="9418"/>
    <n v="2952"/>
    <n v="2024.4559999999999"/>
    <n v="28349"/>
    <n v="3.7969099999999999E-2"/>
    <n v="0"/>
    <n v="0.54201410000000005"/>
    <n v="0"/>
    <n v="973.16989999999998"/>
    <n v="4.3811820000000001E-2"/>
    <n v="80.662390000000002"/>
    <n v="0.91878179999999998"/>
    <n v="43.281399999999998"/>
    <n v="0"/>
    <n v="118.527"/>
    <n v="0.91878179999999998"/>
    <n v="29.163333333333298"/>
    <n v="25.245609999999999"/>
    <n v="34.723410000000001"/>
    <n v="5.7343310000000001"/>
    <n v="16.638259000000001"/>
    <n v="-4.7346795000000004"/>
    <n v="90.280690000000007"/>
    <n v="-1052.5250000000001"/>
    <n v="-542.76170000000002"/>
    <n v="4"/>
    <n v="1"/>
    <x v="0"/>
    <n v="4.4296720000000001"/>
    <n v="11.7"/>
    <n v="12"/>
    <n v="17.7"/>
    <n v="17.100000000000001"/>
    <n v="16.7"/>
    <n v="16.2"/>
    <n v="15.5"/>
    <n v="14.7"/>
    <n v="13.8"/>
    <n v="12.4"/>
    <n v="10.199999999999999"/>
    <n v="8.5"/>
    <n v="7.6"/>
    <n v="8.6"/>
    <n v="10.199999999999999"/>
    <n v="12.3"/>
    <n v="14"/>
    <n v="14.2"/>
    <n v="13.1"/>
    <n v="10.5"/>
    <n v="7.5"/>
    <n v="4.5"/>
    <n v="0.3"/>
    <n v="-4.7"/>
    <n v="-8.1"/>
    <n v="-9.5"/>
    <n v="-10.7"/>
    <n v="-10.9"/>
    <n v="-10.6"/>
    <n v="-10.8"/>
    <n v="-11.6"/>
    <n v="-12.8"/>
    <n v="-13.6"/>
    <n v="17.899999999999999"/>
    <n v="17.3"/>
    <n v="22.2"/>
    <n v="21.3"/>
    <n v="20.8"/>
    <n v="20.2"/>
    <n v="19.5"/>
    <n v="19"/>
    <n v="18.100000000000001"/>
    <n v="16.8"/>
    <n v="14.9"/>
    <n v="13.6"/>
    <n v="12.6"/>
    <n v="13.3"/>
    <n v="14.6"/>
    <n v="16.899999999999999"/>
    <n v="18.3"/>
    <n v="18.600000000000001"/>
    <n v="18.3"/>
    <n v="16.600000000000001"/>
    <n v="13.7"/>
    <n v="9.9"/>
    <n v="6.6"/>
    <n v="3.3"/>
    <n v="-0.5"/>
    <n v="-3.1"/>
    <x v="34"/>
    <n v="-8.4"/>
    <n v="-8.5"/>
    <n v="-9.5"/>
    <n v="-10.8"/>
    <n v="-12.3"/>
    <n v="-13.4"/>
    <n v="27.6"/>
    <n v="24.8"/>
    <n v="30.1"/>
    <n v="28.3"/>
    <n v="26.7"/>
    <n v="25.9"/>
    <n v="24.8"/>
    <n v="24"/>
    <n v="23.1"/>
    <n v="21.8"/>
    <n v="21"/>
    <n v="20.6"/>
    <n v="19.2"/>
    <n v="19.100000000000001"/>
    <n v="19.8"/>
    <n v="21.4"/>
    <n v="23"/>
    <n v="24"/>
    <n v="24.2"/>
    <n v="22.8"/>
    <n v="20.8"/>
    <n v="18.100000000000001"/>
    <n v="14.5"/>
    <n v="10.8"/>
    <n v="7.4"/>
    <n v="5.0999999999999996"/>
    <n v="1.6"/>
    <n v="-1.4"/>
    <n v="-2.7"/>
    <n v="-5.3"/>
    <n v="-7.4"/>
    <n v="-10.199999999999999"/>
    <n v="-12.4"/>
    <n v="20.3"/>
    <n v="26"/>
    <n v="30.8"/>
    <n v="44"/>
    <n v="46.2899442378583"/>
    <n v="40.4"/>
    <n v="34.6"/>
    <n v="42.1"/>
    <n v="43.3"/>
    <n v="36.799999999999997"/>
    <n v="34.799999999999997"/>
    <n v="37.1"/>
    <n v="38.799999999999997"/>
    <n v="42.7"/>
    <n v="42.4"/>
    <n v="43.3"/>
    <n v="44.8"/>
    <n v="43.4"/>
    <n v="43.3"/>
    <n v="44.2"/>
    <n v="44.2"/>
    <n v="44.6"/>
    <n v="44.2"/>
    <n v="43.3"/>
    <n v="41.2"/>
    <n v="41.4"/>
    <n v="36.700000000000003"/>
    <n v="35"/>
  </r>
  <r>
    <s v="BRCA001"/>
    <s v="Winter"/>
    <s v="CONUS"/>
    <x v="7"/>
    <s v="PARK"/>
    <n v="2003"/>
    <n v="3"/>
    <n v="343"/>
    <n v="37.649149999999999"/>
    <n v="-112.1521"/>
    <n v="2373"/>
    <n v="2.6640297999999998"/>
    <n v="9.3000000000000007"/>
    <n v="42"/>
    <n v="0"/>
    <n v="0"/>
    <n v="0"/>
    <n v="0"/>
    <n v="0"/>
    <n v="0"/>
    <n v="0"/>
    <n v="0.66666669999999995"/>
    <n v="0"/>
    <n v="0"/>
    <n v="2.5998139999999999E-2"/>
    <n v="0"/>
    <n v="0.66666669999999995"/>
    <n v="-8.9062500000000005E-7"/>
    <n v="0"/>
    <n v="0"/>
    <n v="0"/>
    <n v="0"/>
    <n v="0"/>
    <n v="0"/>
    <n v="0"/>
    <n v="1.064287"/>
    <n v="0.1666667"/>
    <n v="0"/>
    <n v="0"/>
    <n v="0"/>
    <n v="0"/>
    <n v="0"/>
    <n v="0"/>
    <n v="0"/>
    <n v="0"/>
    <n v="0"/>
    <n v="0"/>
    <n v="0"/>
    <n v="0.14513419999999999"/>
    <n v="0.11327760000000001"/>
    <n v="0"/>
    <n v="0"/>
    <n v="0"/>
    <n v="0"/>
    <n v="3.1879190000000002E-2"/>
    <n v="0.46728189999999997"/>
    <n v="0.32869080000000001"/>
    <n v="2.5998139999999999E-2"/>
    <n v="1.671309E-2"/>
    <n v="0.46728189999999997"/>
    <n v="0.32869080000000001"/>
    <n v="9.228188E-3"/>
    <n v="9.228188E-3"/>
    <n v="0"/>
    <n v="6.3138349999999996E-2"/>
    <n v="0"/>
    <n v="0"/>
    <n v="0"/>
    <n v="0"/>
    <n v="0.59981430000000002"/>
    <n v="0.28607379999999999"/>
    <n v="0"/>
    <n v="0"/>
    <n v="6.4995360000000002E-3"/>
    <n v="0"/>
    <n v="1.671309E-2"/>
    <n v="0"/>
    <n v="2.7855150000000001E-3"/>
    <n v="1.6778520000000001E-3"/>
    <n v="3.7140200000000002E-3"/>
    <n v="5.0335570000000001E-3"/>
    <n v="6206.7380000000003"/>
    <n v="6483.1239999999998"/>
    <n v="681824.5"/>
    <n v="6206.7380000000003"/>
    <n v="318050.40000000002"/>
    <n v="83034.5"/>
    <n v="16838.66"/>
    <n v="318050.40000000002"/>
    <n v="79795.899999999994"/>
    <n v="212"/>
    <n v="1115"/>
    <n v="2952"/>
    <n v="6306"/>
    <n v="9418"/>
    <n v="2952"/>
    <n v="2024.4559999999999"/>
    <n v="28349"/>
    <n v="3.7969099999999999E-2"/>
    <n v="0"/>
    <n v="0.54201410000000005"/>
    <n v="0"/>
    <n v="973.16989999999998"/>
    <n v="4.3811820000000001E-2"/>
    <n v="80.662390000000002"/>
    <n v="0.91878179999999998"/>
    <n v="43.281399999999998"/>
    <n v="0"/>
    <n v="118.527"/>
    <n v="0.91878179999999998"/>
    <n v="29.163333333333298"/>
    <n v="25.245609999999999"/>
    <n v="34.723410000000001"/>
    <n v="5.7343310000000001"/>
    <n v="16.638259000000001"/>
    <n v="-4.7346795000000004"/>
    <n v="90.280690000000007"/>
    <n v="-1052.5250000000001"/>
    <n v="-542.76170000000002"/>
    <n v="4"/>
    <n v="1"/>
    <x v="0"/>
    <n v="4.4296720000000001"/>
    <n v="17.100000000000001"/>
    <n v="16.2"/>
    <n v="14.8"/>
    <n v="13.6"/>
    <n v="12.2"/>
    <n v="10.4"/>
    <n v="9"/>
    <n v="6.6"/>
    <n v="3.6"/>
    <n v="1.3"/>
    <n v="2.2000000000000002"/>
    <n v="4"/>
    <n v="6.1"/>
    <n v="8.3000000000000007"/>
    <n v="9.8000000000000007"/>
    <n v="11.3"/>
    <n v="11.9"/>
    <n v="11.1"/>
    <n v="9.4"/>
    <n v="6.6"/>
    <n v="3.7"/>
    <n v="1.2"/>
    <n v="-3.8"/>
    <n v="-8.3000000000000007"/>
    <n v="-10.8"/>
    <n v="-11.2"/>
    <n v="-11.9"/>
    <n v="-12"/>
    <n v="-11.4"/>
    <n v="-11.5"/>
    <n v="-12.4"/>
    <n v="-13.4"/>
    <n v="-14"/>
    <n v="23"/>
    <n v="21.3"/>
    <n v="19.600000000000001"/>
    <n v="17.899999999999999"/>
    <n v="16.3"/>
    <n v="14.7"/>
    <n v="13.4"/>
    <n v="10.9"/>
    <n v="8.1"/>
    <n v="5.9"/>
    <n v="6.8"/>
    <n v="8.9"/>
    <n v="10.3"/>
    <n v="12"/>
    <n v="13.6"/>
    <n v="14.9"/>
    <n v="15"/>
    <n v="14.4"/>
    <n v="13.1"/>
    <n v="10.9"/>
    <n v="7.8"/>
    <n v="4.5"/>
    <n v="1.6"/>
    <n v="-3.1"/>
    <n v="-6"/>
    <n v="-7.7"/>
    <x v="35"/>
    <n v="-10.5"/>
    <n v="-10.1"/>
    <n v="-10.6"/>
    <n v="-11.8"/>
    <n v="-13"/>
    <n v="-13.8"/>
    <n v="30.5"/>
    <n v="27.9"/>
    <n v="25.6"/>
    <n v="23.8"/>
    <n v="22.2"/>
    <n v="20.7"/>
    <n v="19.3"/>
    <n v="16.7"/>
    <n v="14.1"/>
    <n v="14.2"/>
    <n v="16.899999999999999"/>
    <n v="17.600000000000001"/>
    <n v="15.8"/>
    <n v="16.100000000000001"/>
    <n v="16.8"/>
    <n v="18.2"/>
    <n v="18.899999999999999"/>
    <n v="18.600000000000001"/>
    <n v="17.600000000000001"/>
    <n v="15.5"/>
    <n v="12.4"/>
    <n v="9.4"/>
    <n v="5.7"/>
    <n v="2.8"/>
    <n v="-0.1"/>
    <n v="-1.7"/>
    <n v="-4.5999999999999996"/>
    <n v="-7.3"/>
    <n v="-7.5"/>
    <n v="-9"/>
    <n v="-10.5"/>
    <n v="-11.9"/>
    <n v="-13.2"/>
    <n v="18.7"/>
    <n v="21.2"/>
    <n v="25.3"/>
    <n v="29"/>
    <n v="30.6217037315967"/>
    <n v="22.8"/>
    <n v="22.5"/>
    <n v="24.4"/>
    <n v="20.100000000000001"/>
    <n v="18.8"/>
    <n v="20.6"/>
    <n v="20.6"/>
    <n v="23.8"/>
    <n v="31.8"/>
    <n v="30.3"/>
    <n v="28.6"/>
    <n v="28.3"/>
    <n v="28.2"/>
    <n v="30.2"/>
    <n v="30.3"/>
    <n v="28.5"/>
    <n v="27.4"/>
    <n v="28.5"/>
    <n v="28.3"/>
    <n v="28.1"/>
    <n v="27.1"/>
    <n v="27.4"/>
    <n v="24"/>
  </r>
  <r>
    <s v="BRCA002"/>
    <s v="Winter"/>
    <s v="CONUS"/>
    <x v="7"/>
    <s v="PARK"/>
    <n v="2003"/>
    <n v="1"/>
    <n v="1076"/>
    <n v="37.551250000000003"/>
    <n v="-112.2433"/>
    <n v="2664"/>
    <n v="24.320518499999999"/>
    <n v="18"/>
    <n v="42"/>
    <n v="0"/>
    <n v="7.1428569999999999E-3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571429999999999"/>
    <n v="0"/>
    <n v="0"/>
    <n v="0"/>
    <n v="0"/>
    <n v="7.1428569999999999E-3"/>
    <n v="0"/>
    <n v="0"/>
    <n v="0"/>
    <n v="0"/>
    <n v="0"/>
    <n v="0"/>
    <n v="0"/>
    <n v="4.697987E-2"/>
    <n v="9.2850510000000008E-3"/>
    <n v="0"/>
    <n v="0"/>
    <n v="0"/>
    <n v="4.1946309999999999E-3"/>
    <n v="1.6778520000000002E-2"/>
    <n v="0.7936242"/>
    <n v="0.66295269999999995"/>
    <n v="0"/>
    <n v="0"/>
    <n v="0.79949669999999995"/>
    <n v="0.66295269999999995"/>
    <n v="4.1946309999999999E-3"/>
    <n v="4.1946309999999999E-3"/>
    <n v="0"/>
    <n v="0"/>
    <n v="2.2918429999999999E-5"/>
    <n v="1.6778520000000001E-3"/>
    <n v="0"/>
    <n v="0"/>
    <n v="0.37325910000000001"/>
    <n v="7.718121E-2"/>
    <n v="0"/>
    <n v="0"/>
    <n v="9.2850510000000008E-3"/>
    <n v="0"/>
    <n v="0"/>
    <n v="1.8570100000000001E-3"/>
    <n v="9.2850509999999997E-4"/>
    <n v="0"/>
    <n v="0"/>
    <n v="1.6778520000000001E-3"/>
    <n v="13686.22"/>
    <n v="13686.22"/>
    <n v="668500.5"/>
    <n v="17308.34"/>
    <n v="305457.5"/>
    <n v="76770.05"/>
    <n v="11743.53"/>
    <n v="305457.5"/>
    <n v="73334.92"/>
    <n v="210"/>
    <n v="210"/>
    <n v="2502"/>
    <n v="2656"/>
    <n v="19147"/>
    <n v="2502"/>
    <n v="3352.5859999999998"/>
    <n v="27967"/>
    <n v="4.4919380000000002E-2"/>
    <n v="0"/>
    <n v="0.66855070000000005"/>
    <n v="0"/>
    <n v="908.43100000000004"/>
    <n v="4.3811820000000001E-2"/>
    <n v="66.198949999999996"/>
    <n v="1.0392589999999999"/>
    <n v="15.73414"/>
    <n v="1.0392589999999999"/>
    <n v="94.67783"/>
    <n v="3.1177769999999998"/>
    <n v="43.976666666666702"/>
    <n v="33.450989999999997"/>
    <n v="60.694740000000003"/>
    <n v="6.4500925750000002"/>
    <n v="16.789840000000002"/>
    <n v="-3.0413589999999999"/>
    <n v="73.308080000000004"/>
    <n v="-1044.287"/>
    <n v="-547.32429999999999"/>
    <n v="1"/>
    <n v="29"/>
    <x v="0"/>
    <n v="4.4472370000000003"/>
    <n v="28.9"/>
    <n v="29.1"/>
    <n v="29.2"/>
    <n v="28.5"/>
    <n v="27"/>
    <n v="25.2"/>
    <n v="22.6"/>
    <n v="20.2"/>
    <n v="18.100000000000001"/>
    <n v="15"/>
    <n v="15"/>
    <n v="15.9"/>
    <n v="17.3"/>
    <n v="18.8"/>
    <n v="19.7"/>
    <n v="19.7"/>
    <n v="18.8"/>
    <n v="17"/>
    <n v="14"/>
    <n v="10.9"/>
    <n v="8.4"/>
    <n v="5.9"/>
    <n v="5"/>
    <n v="4.9000000000000004"/>
    <n v="5.3"/>
    <n v="6.3"/>
    <n v="7.6"/>
    <n v="8.1"/>
    <n v="8.8000000000000007"/>
    <n v="9.3000000000000007"/>
    <n v="8.8000000000000007"/>
    <n v="8.1999999999999993"/>
    <n v="7.8"/>
    <n v="33"/>
    <n v="33.1"/>
    <n v="33.200000000000003"/>
    <n v="32.9"/>
    <n v="32.200000000000003"/>
    <n v="31"/>
    <n v="29.4"/>
    <n v="27"/>
    <n v="24"/>
    <n v="21.6"/>
    <n v="21.3"/>
    <n v="21.7"/>
    <n v="22.4"/>
    <n v="23.4"/>
    <n v="24"/>
    <n v="24.8"/>
    <n v="24.1"/>
    <n v="22.9"/>
    <n v="20.9"/>
    <n v="18.100000000000001"/>
    <n v="15.5"/>
    <n v="12.3"/>
    <n v="9.4"/>
    <n v="7.5"/>
    <n v="6.5"/>
    <n v="6.8"/>
    <x v="7"/>
    <n v="8.6"/>
    <n v="9.1999999999999993"/>
    <n v="9.5"/>
    <n v="9"/>
    <n v="8.4"/>
    <n v="8"/>
    <n v="38.200000000000003"/>
    <n v="37.799999999999997"/>
    <n v="37.9"/>
    <n v="38.200000000000003"/>
    <n v="38.200000000000003"/>
    <n v="37.9"/>
    <n v="36.700000000000003"/>
    <n v="34.200000000000003"/>
    <n v="31.6"/>
    <n v="32.299999999999997"/>
    <n v="34.1"/>
    <n v="34.5"/>
    <n v="31.8"/>
    <n v="29.8"/>
    <n v="29.5"/>
    <n v="29.6"/>
    <n v="29.6"/>
    <n v="29.1"/>
    <n v="28.1"/>
    <n v="25.8"/>
    <n v="23.5"/>
    <n v="20.3"/>
    <n v="17"/>
    <n v="14.6"/>
    <n v="12"/>
    <n v="10.3"/>
    <n v="9.8000000000000007"/>
    <n v="10.199999999999999"/>
    <n v="10.6"/>
    <n v="10.5"/>
    <n v="9.8000000000000007"/>
    <n v="9"/>
    <n v="8.3000000000000007"/>
    <n v="24.9"/>
    <n v="29.7"/>
    <n v="35.6"/>
    <n v="43"/>
    <n v="51.165589588761399"/>
    <n v="46.9"/>
    <n v="45.1"/>
    <n v="42.8"/>
    <n v="41.9"/>
    <n v="42"/>
    <n v="41.8"/>
    <n v="42.3"/>
    <n v="43.5"/>
    <n v="43.5"/>
    <n v="42.5"/>
    <n v="42.1"/>
    <n v="42.7"/>
    <n v="45.4"/>
    <n v="44.2"/>
    <n v="43.2"/>
    <n v="43.3"/>
    <n v="42"/>
    <n v="43"/>
    <n v="42.2"/>
    <n v="43.6"/>
    <n v="44.2"/>
    <n v="46.2"/>
    <n v="45.8"/>
  </r>
  <r>
    <s v="BRCA005"/>
    <s v="Summer"/>
    <s v="CONUS"/>
    <x v="7"/>
    <s v="PARK"/>
    <n v="2009"/>
    <n v="1"/>
    <n v="421"/>
    <n v="37.596409999999999"/>
    <n v="-112.16249999999999"/>
    <n v="2505"/>
    <n v="14.0336161"/>
    <n v="17"/>
    <n v="42"/>
    <n v="0.3333333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3333333"/>
    <n v="0"/>
    <n v="0"/>
    <n v="0"/>
    <n v="0"/>
    <n v="0"/>
    <n v="0"/>
    <n v="0"/>
    <n v="0"/>
    <n v="0"/>
    <n v="0"/>
    <n v="0"/>
    <n v="0.1124161"/>
    <n v="3.435469E-2"/>
    <n v="0"/>
    <n v="0"/>
    <n v="1.6778520000000001E-3"/>
    <n v="0"/>
    <n v="1.8456380000000001E-2"/>
    <n v="0.52013419999999999"/>
    <n v="0.1634169"/>
    <n v="0"/>
    <n v="9.2850509999999997E-4"/>
    <n v="0.52013419999999999"/>
    <n v="0.1634169"/>
    <n v="1.258389E-2"/>
    <n v="1.4261742000000001E-2"/>
    <n v="0"/>
    <n v="3.0640669999999998E-2"/>
    <n v="0"/>
    <n v="0"/>
    <n v="0"/>
    <n v="0"/>
    <n v="0.85051069999999995"/>
    <n v="0.27936240000000001"/>
    <n v="0"/>
    <n v="0"/>
    <n v="2.7855150000000001E-3"/>
    <n v="0"/>
    <n v="9.2850509999999997E-4"/>
    <n v="0"/>
    <n v="0"/>
    <n v="0"/>
    <n v="0"/>
    <n v="1.6778520000000001E-3"/>
    <n v="11610.35"/>
    <n v="12448.99"/>
    <n v="677118.1"/>
    <n v="11610.35"/>
    <n v="314133.8"/>
    <n v="82792.42"/>
    <n v="11241.36"/>
    <n v="314133.8"/>
    <n v="79449.81"/>
    <n v="510"/>
    <n v="2313"/>
    <n v="1034"/>
    <n v="7830"/>
    <n v="15362"/>
    <n v="1034"/>
    <n v="2958.63"/>
    <n v="28352"/>
    <n v="4.1186819999999999E-2"/>
    <n v="0"/>
    <n v="0.57187460000000001"/>
    <n v="0"/>
    <n v="934.88699999999994"/>
    <n v="4.3811820000000001E-2"/>
    <n v="57.395350000000001"/>
    <n v="0.27644990000000003"/>
    <n v="26.783329999999999"/>
    <n v="0"/>
    <n v="76.499470000000002"/>
    <n v="0.27644990000000003"/>
    <n v="31.267499999999998"/>
    <n v="26.385069999999999"/>
    <n v="38.528210000000001"/>
    <n v="6.3004929000000001"/>
    <n v="17.083089000000001"/>
    <n v="-3.6819769999999998"/>
    <n v="97.935929999999999"/>
    <n v="-1079.9949999999999"/>
    <n v="-545.98469999999998"/>
    <n v="1"/>
    <n v="61"/>
    <x v="0"/>
    <n v="4.4245330000000003"/>
    <n v="41.2"/>
    <n v="38.200000000000003"/>
    <n v="36.1"/>
    <n v="33.9"/>
    <n v="32.1"/>
    <n v="30.5"/>
    <n v="28.9"/>
    <n v="27.3"/>
    <n v="25.7"/>
    <n v="23.5"/>
    <n v="21.1"/>
    <n v="19.7"/>
    <n v="18.8"/>
    <n v="18.2"/>
    <n v="17.8"/>
    <n v="16.8"/>
    <n v="16.3"/>
    <n v="15.1"/>
    <n v="14.3"/>
    <n v="12"/>
    <n v="9.5"/>
    <n v="8.3000000000000007"/>
    <n v="8.6"/>
    <n v="9.3000000000000007"/>
    <n v="10.3"/>
    <n v="11.2"/>
    <n v="12.2"/>
    <n v="13.3"/>
    <n v="14.4"/>
    <n v="15.4"/>
    <n v="16.399999999999999"/>
    <n v="17.2"/>
    <n v="18.899999999999999"/>
    <n v="54.7"/>
    <n v="51.4"/>
    <n v="47.9"/>
    <n v="44.9"/>
    <n v="42.1"/>
    <n v="39.4"/>
    <n v="37.200000000000003"/>
    <n v="35.1"/>
    <n v="32.700000000000003"/>
    <n v="30.5"/>
    <n v="28.4"/>
    <n v="27.4"/>
    <n v="26.7"/>
    <n v="26.2"/>
    <n v="26.1"/>
    <n v="25.1"/>
    <n v="25.2"/>
    <n v="24.3"/>
    <n v="22.8"/>
    <n v="20"/>
    <n v="17"/>
    <n v="13.7"/>
    <n v="11.2"/>
    <n v="10.3"/>
    <n v="10.7"/>
    <n v="11.5"/>
    <x v="36"/>
    <n v="13.5"/>
    <n v="14.6"/>
    <n v="15.6"/>
    <n v="16.5"/>
    <n v="17.399999999999999"/>
    <n v="19"/>
    <n v="65.8"/>
    <n v="63.4"/>
    <n v="60.3"/>
    <n v="57"/>
    <n v="53.7"/>
    <n v="50"/>
    <n v="46.7"/>
    <n v="44.2"/>
    <n v="41.3"/>
    <n v="39.299999999999997"/>
    <n v="38.1"/>
    <n v="37.299999999999997"/>
    <n v="36"/>
    <n v="35"/>
    <n v="35"/>
    <n v="34.1"/>
    <n v="33.1"/>
    <n v="32.700000000000003"/>
    <n v="31.6"/>
    <n v="29.8"/>
    <n v="27"/>
    <n v="23.8"/>
    <n v="20.6"/>
    <n v="17.7"/>
    <n v="14.8"/>
    <n v="13.6"/>
    <n v="13.6"/>
    <n v="14.1"/>
    <n v="15.1"/>
    <n v="16"/>
    <n v="16.899999999999999"/>
    <n v="17.7"/>
    <n v="19.2"/>
    <n v="23.6"/>
    <n v="31.4"/>
    <n v="39.6"/>
    <n v="51"/>
    <n v="52.086554112320201"/>
    <n v="43"/>
    <n v="41.9"/>
    <n v="41.4"/>
    <n v="45.3"/>
    <n v="44.1"/>
    <n v="41.3"/>
    <n v="43.1"/>
    <n v="45.6"/>
    <n v="47.8"/>
    <n v="49.3"/>
    <n v="49.7"/>
    <n v="47.1"/>
    <n v="45.1"/>
    <n v="49.4"/>
    <n v="55.2"/>
    <n v="53.8"/>
    <n v="51.7"/>
    <n v="53.9"/>
    <n v="51.9"/>
    <n v="47"/>
    <n v="44.6"/>
    <n v="44.3"/>
    <n v="47.1"/>
  </r>
  <r>
    <s v="BRCA006"/>
    <s v="Summer"/>
    <s v="CONUS"/>
    <x v="7"/>
    <s v="PARK"/>
    <n v="2009"/>
    <n v="1"/>
    <n v="637"/>
    <n v="37.54336"/>
    <n v="-112.24769999999999"/>
    <n v="2647"/>
    <n v="33.071674299999998"/>
    <n v="17"/>
    <n v="42"/>
    <n v="0.3333333"/>
    <n v="0.1217857"/>
    <n v="0"/>
    <n v="0"/>
    <n v="0"/>
    <n v="0"/>
    <n v="0"/>
    <n v="0.5"/>
    <n v="0"/>
    <n v="0"/>
    <n v="0"/>
    <n v="0"/>
    <n v="0.5"/>
    <n v="0"/>
    <n v="0"/>
    <n v="0"/>
    <n v="0"/>
    <n v="0"/>
    <n v="0"/>
    <n v="0"/>
    <n v="0"/>
    <n v="0.9425"/>
    <n v="0"/>
    <n v="0"/>
    <n v="0"/>
    <n v="0"/>
    <n v="0.1217857"/>
    <n v="0"/>
    <n v="0"/>
    <n v="0"/>
    <n v="0"/>
    <n v="0"/>
    <n v="0"/>
    <n v="0"/>
    <n v="4.4463089999999997E-2"/>
    <n v="7.4280409999999998E-3"/>
    <n v="0"/>
    <n v="0"/>
    <n v="0"/>
    <n v="6.7114089999999998E-3"/>
    <n v="1.6778520000000002E-2"/>
    <n v="0.78942950000000001"/>
    <n v="0.68337979999999998"/>
    <n v="0"/>
    <n v="0"/>
    <n v="0.79865770000000003"/>
    <n v="0.68337979999999998"/>
    <n v="5.0335570000000001E-3"/>
    <n v="5.0335570000000001E-3"/>
    <n v="0"/>
    <n v="0"/>
    <n v="3.4377649999999998E-5"/>
    <n v="2.5167779999999999E-3"/>
    <n v="0"/>
    <n v="0"/>
    <n v="0.35654599999999997"/>
    <n v="7.8859059999999995E-2"/>
    <n v="0"/>
    <n v="0"/>
    <n v="7.4280409999999998E-3"/>
    <n v="0"/>
    <n v="0"/>
    <n v="0"/>
    <n v="9.2850509999999997E-4"/>
    <n v="0"/>
    <n v="0"/>
    <n v="2.5167779999999999E-3"/>
    <n v="13585.53"/>
    <n v="13585.53"/>
    <n v="667603.6"/>
    <n v="18275.98"/>
    <n v="304654"/>
    <n v="76590.210000000006"/>
    <n v="11665.68"/>
    <n v="304654"/>
    <n v="73142.320000000007"/>
    <n v="85"/>
    <n v="85"/>
    <n v="1980"/>
    <n v="2495"/>
    <n v="19276"/>
    <n v="1980"/>
    <n v="3036.5279999999998"/>
    <n v="27967"/>
    <n v="4.5176800000000003E-2"/>
    <n v="0"/>
    <n v="0.67760050000000005"/>
    <n v="0"/>
    <n v="904.95010000000002"/>
    <n v="4.3811820000000001E-2"/>
    <n v="63.90316"/>
    <n v="1.405637"/>
    <n v="15.730729999999999"/>
    <n v="1.405637"/>
    <n v="90.915729999999996"/>
    <n v="4.2169100000000004"/>
    <n v="44.58"/>
    <n v="34.118940000000002"/>
    <n v="59.611989999999999"/>
    <n v="6.3916031000000002"/>
    <n v="17.018272499999998"/>
    <n v="-3.1199094999999999"/>
    <n v="77.937910000000002"/>
    <n v="-1058.0920000000001"/>
    <n v="-547.61469999999997"/>
    <n v="1"/>
    <n v="24"/>
    <x v="0"/>
    <n v="4.4479129999999998"/>
    <n v="46.8"/>
    <n v="43.5"/>
    <n v="40.9"/>
    <n v="38.299999999999997"/>
    <n v="36.299999999999997"/>
    <n v="34.299999999999997"/>
    <n v="32.6"/>
    <n v="30.7"/>
    <n v="29.1"/>
    <n v="26.7"/>
    <n v="24.8"/>
    <n v="23.8"/>
    <n v="23.1"/>
    <n v="22.9"/>
    <n v="23.5"/>
    <n v="23.5"/>
    <n v="24.2"/>
    <n v="23.5"/>
    <n v="22.2"/>
    <n v="19.899999999999999"/>
    <n v="16.3"/>
    <n v="13.2"/>
    <n v="11"/>
    <n v="10.1"/>
    <n v="10.5"/>
    <n v="11.4"/>
    <n v="12.3"/>
    <n v="13.4"/>
    <n v="14.5"/>
    <n v="15.5"/>
    <n v="16.5"/>
    <n v="17.3"/>
    <n v="18.899999999999999"/>
    <n v="59.8"/>
    <n v="56.8"/>
    <n v="53.4"/>
    <n v="50.2"/>
    <n v="46.8"/>
    <n v="43.8"/>
    <n v="41.2"/>
    <n v="38.799999999999997"/>
    <n v="36.299999999999997"/>
    <n v="34.200000000000003"/>
    <n v="32.5"/>
    <n v="31.1"/>
    <n v="30.5"/>
    <n v="30.2"/>
    <n v="30.9"/>
    <n v="30.8"/>
    <n v="31.3"/>
    <n v="31.5"/>
    <n v="30.4"/>
    <n v="28.3"/>
    <n v="25.2"/>
    <n v="22"/>
    <n v="18.8"/>
    <n v="15.7"/>
    <n v="13.4"/>
    <n v="12.6"/>
    <x v="37"/>
    <n v="13.8"/>
    <n v="14.7"/>
    <n v="15.8"/>
    <n v="16.7"/>
    <n v="17.5"/>
    <n v="19.100000000000001"/>
    <n v="70.400000000000006"/>
    <n v="68.2"/>
    <n v="65.8"/>
    <n v="63"/>
    <n v="59.4"/>
    <n v="55.8"/>
    <n v="52.2"/>
    <n v="48.6"/>
    <n v="45.8"/>
    <n v="43.4"/>
    <n v="41.6"/>
    <n v="40.299999999999997"/>
    <n v="38.799999999999997"/>
    <n v="38.9"/>
    <n v="39.6"/>
    <n v="38.799999999999997"/>
    <n v="38.4"/>
    <n v="38.299999999999997"/>
    <n v="38.200000000000003"/>
    <n v="36.9"/>
    <n v="35.4"/>
    <n v="32.1"/>
    <n v="29.2"/>
    <n v="26.3"/>
    <n v="23.1"/>
    <n v="20.5"/>
    <n v="18.3"/>
    <n v="17"/>
    <n v="17"/>
    <n v="17.399999999999999"/>
    <n v="17.899999999999999"/>
    <n v="18.2"/>
    <n v="19.399999999999999"/>
    <n v="30"/>
    <n v="37.799999999999997"/>
    <n v="45.8"/>
    <n v="53"/>
    <n v="60.160348339681804"/>
    <n v="53.5"/>
    <n v="54.3"/>
    <n v="55.2"/>
    <n v="55.8"/>
    <n v="53.2"/>
    <n v="54.5"/>
    <n v="52.6"/>
    <n v="50.8"/>
    <n v="54.1"/>
    <n v="54.7"/>
    <n v="53.3"/>
    <n v="51.2"/>
    <n v="51.1"/>
    <n v="53.9"/>
    <n v="54.7"/>
    <n v="53.9"/>
    <n v="52.7"/>
    <n v="54.2"/>
    <n v="52.9"/>
    <n v="49"/>
    <n v="49.7"/>
    <n v="49.9"/>
    <n v="50.4"/>
  </r>
  <r>
    <s v="BRCA007"/>
    <s v="Summer"/>
    <s v="CONUS"/>
    <x v="7"/>
    <s v="PARK"/>
    <n v="2009"/>
    <n v="1"/>
    <n v="616"/>
    <n v="37.587409999999998"/>
    <n v="-112.2106"/>
    <n v="2437"/>
    <n v="18.612098700000001"/>
    <n v="17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29329999999999"/>
    <n v="0"/>
    <n v="0"/>
    <n v="0"/>
    <n v="0"/>
    <n v="1.3527109999999999E-3"/>
    <n v="0"/>
    <n v="0"/>
    <n v="0"/>
    <n v="0"/>
    <n v="0"/>
    <n v="0"/>
    <n v="0"/>
    <n v="5.8724829999999999E-2"/>
    <n v="5.5710309999999997E-3"/>
    <n v="0"/>
    <n v="0"/>
    <n v="0"/>
    <n v="2.5167779999999999E-3"/>
    <n v="2.4328860000000001E-2"/>
    <n v="0.71895969999999998"/>
    <n v="0.48189419999999999"/>
    <n v="0"/>
    <n v="0"/>
    <n v="0.72147649999999997"/>
    <n v="0.48189419999999999"/>
    <n v="9.228188E-3"/>
    <n v="9.228188E-3"/>
    <n v="0"/>
    <n v="0"/>
    <n v="0"/>
    <n v="0"/>
    <n v="0"/>
    <n v="0"/>
    <n v="0.55153200000000002"/>
    <n v="0.12919459999999999"/>
    <n v="0"/>
    <n v="0"/>
    <n v="5.5710309999999997E-3"/>
    <n v="0"/>
    <n v="0"/>
    <n v="9.2850510000000008E-3"/>
    <n v="0"/>
    <n v="3.3557050000000001E-3"/>
    <n v="0"/>
    <n v="0"/>
    <n v="12672.12"/>
    <n v="14481.89"/>
    <n v="673364.8"/>
    <n v="12672.12"/>
    <n v="310032.59999999998"/>
    <n v="78788.62"/>
    <n v="12277.66"/>
    <n v="310032.59999999998"/>
    <n v="75420.320000000007"/>
    <n v="277"/>
    <n v="277"/>
    <n v="300"/>
    <n v="3966"/>
    <n v="17733"/>
    <n v="300"/>
    <n v="1419.4480000000001"/>
    <n v="28108"/>
    <n v="4.2602620000000001E-2"/>
    <n v="0"/>
    <n v="0.61514239999999998"/>
    <n v="0"/>
    <n v="927.0684"/>
    <n v="4.3811820000000001E-2"/>
    <n v="70.851159999999993"/>
    <n v="0.64065019999999995"/>
    <n v="24.432020000000001"/>
    <n v="0.64065019999999995"/>
    <n v="96.914910000000006"/>
    <n v="1.109327"/>
    <n v="34.914999999999999"/>
    <n v="28.3261"/>
    <n v="42.333120000000001"/>
    <n v="5.89255"/>
    <n v="16.677559500000001"/>
    <n v="-4.2410484999999998"/>
    <n v="82.817890000000006"/>
    <n v="-1080.0139999999999"/>
    <n v="-564.67520000000002"/>
    <n v="3"/>
    <n v="-6"/>
    <x v="0"/>
    <n v="4.4335599999999999"/>
    <n v="34.9"/>
    <n v="34"/>
    <n v="33.1"/>
    <n v="32.6"/>
    <n v="32.299999999999997"/>
    <n v="31.5"/>
    <n v="30.9"/>
    <n v="29.6"/>
    <n v="28.1"/>
    <n v="25.5"/>
    <n v="22.5"/>
    <n v="21.6"/>
    <n v="22"/>
    <n v="23.6"/>
    <n v="25.3"/>
    <n v="25.5"/>
    <n v="25.2"/>
    <n v="24.3"/>
    <n v="22.9"/>
    <n v="21.3"/>
    <n v="18.399999999999999"/>
    <n v="15"/>
    <n v="11.8"/>
    <n v="10.7"/>
    <n v="11"/>
    <n v="11.6"/>
    <n v="12.4"/>
    <n v="13.4"/>
    <n v="14.5"/>
    <n v="15.5"/>
    <n v="16.399999999999999"/>
    <n v="17.3"/>
    <n v="18.899999999999999"/>
    <n v="47.8"/>
    <n v="45"/>
    <n v="42.7"/>
    <n v="41.7"/>
    <n v="40.1"/>
    <n v="39.200000000000003"/>
    <n v="38.200000000000003"/>
    <n v="36.6"/>
    <n v="35"/>
    <n v="32.4"/>
    <n v="29.4"/>
    <n v="28"/>
    <n v="28.1"/>
    <n v="29.4"/>
    <n v="31.1"/>
    <n v="31.7"/>
    <n v="31.7"/>
    <n v="30.8"/>
    <n v="29.6"/>
    <n v="27.8"/>
    <n v="24.9"/>
    <n v="21.4"/>
    <n v="17.600000000000001"/>
    <n v="14.6"/>
    <n v="13.6"/>
    <n v="13.2"/>
    <x v="38"/>
    <n v="13.8"/>
    <n v="14.7"/>
    <n v="15.7"/>
    <n v="16.600000000000001"/>
    <n v="17.399999999999999"/>
    <n v="19"/>
    <n v="60.2"/>
    <n v="57.6"/>
    <n v="54.5"/>
    <n v="51.3"/>
    <n v="49.7"/>
    <n v="48.8"/>
    <n v="47.4"/>
    <n v="46.1"/>
    <n v="44.6"/>
    <n v="41.9"/>
    <n v="38.6"/>
    <n v="37.5"/>
    <n v="35.4"/>
    <n v="35.6"/>
    <n v="36.799999999999997"/>
    <n v="38"/>
    <n v="39"/>
    <n v="39.4"/>
    <n v="38.6"/>
    <n v="36.799999999999997"/>
    <n v="33.9"/>
    <n v="30.6"/>
    <n v="27.1"/>
    <n v="25.4"/>
    <n v="24.1"/>
    <n v="23.6"/>
    <n v="20.8"/>
    <n v="16.600000000000001"/>
    <n v="16.100000000000001"/>
    <n v="16.7"/>
    <n v="17.3"/>
    <n v="17.8"/>
    <n v="19.2"/>
    <n v="31.5"/>
    <n v="37.4"/>
    <n v="45"/>
    <n v="52"/>
    <n v="51.057924978409901"/>
    <n v="34.9"/>
    <n v="39.700000000000003"/>
    <n v="35.9"/>
    <n v="32.6"/>
    <n v="40.4"/>
    <n v="44.5"/>
    <n v="46.6"/>
    <n v="46.1"/>
    <n v="45.1"/>
    <n v="45"/>
    <n v="46.7"/>
    <n v="51.6"/>
    <n v="54"/>
    <n v="53.9"/>
    <n v="55.2"/>
    <n v="55.7"/>
    <n v="52"/>
    <n v="51.7"/>
    <n v="49.3"/>
    <n v="47.7"/>
    <n v="43.8"/>
    <n v="36.5"/>
    <n v="35.5"/>
  </r>
  <r>
    <s v="BRCA008"/>
    <s v="Summer"/>
    <s v="CONUS"/>
    <x v="7"/>
    <s v="PARK"/>
    <n v="2009"/>
    <n v="1"/>
    <n v="476"/>
    <n v="37.471350000000001"/>
    <n v="-112.2381"/>
    <n v="2686"/>
    <n v="37.222568500000001"/>
    <n v="17"/>
    <n v="31"/>
    <n v="0.5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3.52349E-2"/>
    <n v="9.2850509999999997E-4"/>
    <n v="0"/>
    <n v="0"/>
    <n v="0"/>
    <n v="3.3557049999999998E-2"/>
    <n v="1.0067110000000001E-2"/>
    <n v="0.81627519999999998"/>
    <n v="0.46703810000000001"/>
    <n v="0"/>
    <n v="0"/>
    <n v="0.85822149999999997"/>
    <n v="0.46332400000000001"/>
    <n v="8.389262E-4"/>
    <n v="8.389262E-4"/>
    <n v="0"/>
    <n v="0"/>
    <n v="1.145922E-4"/>
    <n v="8.3892619999999998E-3"/>
    <n v="0"/>
    <n v="0"/>
    <n v="0.58031569999999999"/>
    <n v="4.1946310000000001E-2"/>
    <n v="0"/>
    <n v="3.7140200000000002E-3"/>
    <n v="9.2850509999999997E-4"/>
    <n v="0"/>
    <n v="0"/>
    <n v="0"/>
    <n v="0"/>
    <n v="0"/>
    <n v="0"/>
    <n v="0"/>
    <n v="14455.02"/>
    <n v="14455.02"/>
    <n v="662722.6"/>
    <n v="25913.13"/>
    <n v="301221.90000000002"/>
    <n v="79679.69"/>
    <n v="7238.7079999999996"/>
    <n v="301221.90000000002"/>
    <n v="76152.179999999993"/>
    <n v="404"/>
    <n v="404"/>
    <n v="2760"/>
    <n v="8089"/>
    <n v="18583"/>
    <n v="2760"/>
    <n v="2066.2800000000002"/>
    <n v="27105"/>
    <n v="4.7622270000000001E-2"/>
    <n v="0"/>
    <n v="0.71459039999999996"/>
    <n v="0"/>
    <n v="866.60379999999998"/>
    <n v="5.6305169999999998E-3"/>
    <n v="53.082450000000001"/>
    <n v="0"/>
    <n v="6.9067730000000003"/>
    <n v="0"/>
    <n v="63.431199999999997"/>
    <n v="0"/>
    <n v="44.5566666666667"/>
    <n v="34.354320000000001"/>
    <n v="61.204859999999996"/>
    <n v="6.0622525500000002"/>
    <n v="16.388063500000001"/>
    <n v="-3.1240635000000001"/>
    <n v="10.62018"/>
    <n v="-1065.3920000000001"/>
    <n v="-583.67819999999995"/>
    <n v="3"/>
    <n v="-7"/>
    <x v="0"/>
    <n v="4.4529629999999996"/>
    <n v="31.5"/>
    <n v="30.4"/>
    <n v="29.2"/>
    <n v="29.1"/>
    <n v="28.5"/>
    <n v="27.6"/>
    <n v="25.8"/>
    <n v="24.4"/>
    <n v="22.1"/>
    <n v="19.100000000000001"/>
    <n v="16.3"/>
    <n v="16"/>
    <n v="16.5"/>
    <n v="16.7"/>
    <n v="15.5"/>
    <n v="17.2"/>
    <n v="17.5"/>
    <n v="16.600000000000001"/>
    <n v="15.6"/>
    <n v="15.4"/>
    <n v="14.3"/>
    <n v="11.9"/>
    <n v="10.9"/>
    <n v="10.7"/>
    <n v="11.2"/>
    <n v="11.9"/>
    <n v="12.9"/>
    <n v="13.9"/>
    <n v="15"/>
    <n v="16.100000000000001"/>
    <n v="17"/>
    <n v="17.899999999999999"/>
    <n v="19.5"/>
    <n v="40"/>
    <n v="37.799999999999997"/>
    <n v="36.299999999999997"/>
    <n v="36"/>
    <n v="34.6"/>
    <n v="33.799999999999997"/>
    <n v="31.7"/>
    <n v="29.8"/>
    <n v="27.7"/>
    <n v="24.9"/>
    <n v="22.5"/>
    <n v="22"/>
    <n v="22.4"/>
    <n v="22.3"/>
    <n v="22.2"/>
    <n v="23.3"/>
    <n v="23.4"/>
    <n v="23.2"/>
    <n v="22.6"/>
    <n v="21.5"/>
    <n v="19.399999999999999"/>
    <n v="16.399999999999999"/>
    <n v="14"/>
    <n v="12.6"/>
    <n v="12.2"/>
    <n v="12.5"/>
    <x v="30"/>
    <n v="14.2"/>
    <n v="15.2"/>
    <n v="16.2"/>
    <n v="17.2"/>
    <n v="18"/>
    <n v="19.600000000000001"/>
    <n v="53"/>
    <n v="50.1"/>
    <n v="46.7"/>
    <n v="44.3"/>
    <n v="42.3"/>
    <n v="40.700000000000003"/>
    <n v="39"/>
    <n v="37.700000000000003"/>
    <n v="35.200000000000003"/>
    <n v="34.5"/>
    <n v="34.9"/>
    <n v="34.200000000000003"/>
    <n v="32"/>
    <n v="31.4"/>
    <n v="30.5"/>
    <n v="30.3"/>
    <n v="30.1"/>
    <n v="30.4"/>
    <n v="30.2"/>
    <n v="29.4"/>
    <n v="27.7"/>
    <n v="25.2"/>
    <n v="22.2"/>
    <n v="19.3"/>
    <n v="17.8"/>
    <n v="17.100000000000001"/>
    <n v="15.8"/>
    <n v="15"/>
    <n v="15.6"/>
    <n v="16.5"/>
    <n v="17.399999999999999"/>
    <n v="18.2"/>
    <n v="19.7"/>
    <n v="24.7"/>
    <n v="30.6"/>
    <n v="37.700000000000003"/>
    <n v="42"/>
    <n v="48.909627558335501"/>
    <n v="43"/>
    <n v="42.7"/>
    <n v="42.6"/>
    <n v="43.2"/>
    <n v="42.9"/>
    <n v="39.9"/>
    <n v="42"/>
    <n v="41"/>
    <n v="39.9"/>
    <n v="35.6"/>
    <n v="36.799999999999997"/>
    <n v="37.6"/>
    <n v="42.6"/>
    <n v="39.200000000000003"/>
    <n v="41.2"/>
    <n v="49.2"/>
    <n v="41.6"/>
    <n v="40.5"/>
    <n v="40.5"/>
    <n v="41.8"/>
    <n v="38.6"/>
    <n v="38.6"/>
    <n v="42.1"/>
  </r>
  <r>
    <s v="BRCA012"/>
    <s v="Summer"/>
    <s v="CONUS"/>
    <x v="7"/>
    <s v="PARK"/>
    <n v="2009"/>
    <n v="1"/>
    <n v="371"/>
    <n v="37.468829999999997"/>
    <n v="-112.2376"/>
    <n v="2637"/>
    <n v="22.395294199999999"/>
    <n v="17"/>
    <n v="31"/>
    <n v="0.1666667"/>
    <n v="0"/>
    <n v="0"/>
    <n v="0"/>
    <n v="0"/>
    <n v="0"/>
    <n v="0"/>
    <n v="0.5"/>
    <n v="0"/>
    <n v="0"/>
    <n v="0"/>
    <n v="0"/>
    <n v="0.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3.52349E-2"/>
    <n v="9.2850509999999997E-4"/>
    <n v="0"/>
    <n v="0"/>
    <n v="0"/>
    <n v="3.4395969999999998E-2"/>
    <n v="1.0067110000000001E-2"/>
    <n v="0.81291939999999996"/>
    <n v="0.46053850000000002"/>
    <n v="0"/>
    <n v="0"/>
    <n v="0.85570469999999998"/>
    <n v="0.45032499999999998"/>
    <n v="8.389262E-4"/>
    <n v="8.389262E-4"/>
    <n v="0"/>
    <n v="0"/>
    <n v="1.145922E-4"/>
    <n v="8.3892619999999998E-3"/>
    <n v="0"/>
    <n v="0"/>
    <n v="0.58681519999999998"/>
    <n v="4.3624160000000002E-2"/>
    <n v="0"/>
    <n v="1.021356E-2"/>
    <n v="9.2850509999999997E-4"/>
    <n v="0"/>
    <n v="0"/>
    <n v="0"/>
    <n v="0"/>
    <n v="0"/>
    <n v="0"/>
    <n v="8.389262E-4"/>
    <n v="14186.07"/>
    <n v="14186.07"/>
    <n v="662576.1"/>
    <n v="26166.48"/>
    <n v="301127.5"/>
    <n v="79810.570000000007"/>
    <n v="7074.0230000000001"/>
    <n v="301127.5"/>
    <n v="76281.149999999994"/>
    <n v="618"/>
    <n v="618"/>
    <n v="2490"/>
    <n v="8342"/>
    <n v="18460"/>
    <n v="2490"/>
    <n v="2125.9830000000002"/>
    <n v="27105"/>
    <n v="4.7750979999999998E-2"/>
    <n v="0"/>
    <n v="0.71623479999999995"/>
    <n v="0"/>
    <n v="864.85739999999998"/>
    <n v="5.6305169999999998E-3"/>
    <n v="53.082450000000001"/>
    <n v="0"/>
    <n v="6.9067730000000003"/>
    <n v="0"/>
    <n v="63.431199999999997"/>
    <n v="0"/>
    <n v="43.789166666666702"/>
    <n v="33.818219999999997"/>
    <n v="57.57414"/>
    <n v="6.8455529999999998"/>
    <n v="17.1290175"/>
    <n v="-2.5957664999999999"/>
    <n v="94.332800000000006"/>
    <n v="-1049.663"/>
    <n v="-560.17960000000005"/>
    <n v="6"/>
    <n v="-42"/>
    <x v="0"/>
    <n v="4.4529629999999996"/>
    <n v="28.5"/>
    <n v="26.2"/>
    <n v="24.5"/>
    <n v="22.1"/>
    <n v="20.8"/>
    <n v="18.7"/>
    <n v="17.399999999999999"/>
    <n v="16.3"/>
    <n v="14.3"/>
    <n v="12.6"/>
    <n v="11.1"/>
    <n v="11.6"/>
    <n v="13"/>
    <n v="13.7"/>
    <n v="14"/>
    <n v="14.2"/>
    <n v="13.3"/>
    <n v="11.7"/>
    <n v="10.9"/>
    <n v="9.9"/>
    <n v="9.6"/>
    <n v="9.4"/>
    <n v="9.4"/>
    <n v="10"/>
    <n v="10.9"/>
    <n v="11.8"/>
    <n v="12.8"/>
    <n v="13.9"/>
    <n v="15"/>
    <n v="16.100000000000001"/>
    <n v="17.100000000000001"/>
    <n v="17.899999999999999"/>
    <n v="19.5"/>
    <n v="39"/>
    <n v="36.299999999999997"/>
    <n v="33.9"/>
    <n v="31.8"/>
    <n v="29.8"/>
    <n v="28.2"/>
    <n v="26.7"/>
    <n v="24.9"/>
    <n v="23"/>
    <n v="20.6"/>
    <n v="18.7"/>
    <n v="18.899999999999999"/>
    <n v="20.100000000000001"/>
    <n v="20.5"/>
    <n v="20.7"/>
    <n v="20.2"/>
    <n v="19.399999999999999"/>
    <n v="17.8"/>
    <n v="16.2"/>
    <n v="14"/>
    <n v="13"/>
    <n v="11.2"/>
    <n v="10.5"/>
    <n v="10.5"/>
    <n v="11.2"/>
    <n v="12.1"/>
    <x v="39"/>
    <n v="14.1"/>
    <n v="15.2"/>
    <n v="16.2"/>
    <n v="17.2"/>
    <n v="18"/>
    <n v="19.600000000000001"/>
    <n v="53.2"/>
    <n v="50.2"/>
    <n v="46.8"/>
    <n v="43.9"/>
    <n v="41.3"/>
    <n v="39.4"/>
    <n v="37.299999999999997"/>
    <n v="35.6"/>
    <n v="33.9"/>
    <n v="33.200000000000003"/>
    <n v="33.299999999999997"/>
    <n v="33.6"/>
    <n v="31.9"/>
    <n v="30.3"/>
    <n v="29.5"/>
    <n v="29.3"/>
    <n v="28.3"/>
    <n v="27.2"/>
    <n v="26"/>
    <n v="24.2"/>
    <n v="21.7"/>
    <n v="18.7"/>
    <n v="16.2"/>
    <n v="14.2"/>
    <n v="13.3"/>
    <n v="13.5"/>
    <n v="13.9"/>
    <n v="14.8"/>
    <n v="15.6"/>
    <n v="16.399999999999999"/>
    <n v="17.3"/>
    <n v="18.2"/>
    <n v="19.7"/>
    <n v="20.5"/>
    <n v="26.1"/>
    <n v="35.1"/>
    <n v="42"/>
    <n v="43.180781605340002"/>
    <n v="33.6"/>
    <n v="35.299999999999997"/>
    <n v="35"/>
    <n v="31.7"/>
    <n v="31.8"/>
    <n v="34"/>
    <n v="32.5"/>
    <n v="29.8"/>
    <n v="32.9"/>
    <n v="28.7"/>
    <n v="33.299999999999997"/>
    <n v="35.700000000000003"/>
    <n v="51.8"/>
    <n v="38"/>
    <n v="41.6"/>
    <n v="38.1"/>
    <n v="37.9"/>
    <n v="33.9"/>
    <n v="39.9"/>
    <n v="37.4"/>
    <n v="43.7"/>
    <n v="33.200000000000003"/>
    <n v="36.700000000000003"/>
  </r>
  <r>
    <s v="BRCA013"/>
    <s v="Summer"/>
    <s v="CONUS"/>
    <x v="7"/>
    <s v="PARK"/>
    <n v="2009"/>
    <n v="1"/>
    <n v="619"/>
    <n v="37.608249999999998"/>
    <n v="-112.16500000000001"/>
    <n v="2444"/>
    <n v="7.5672974999999996"/>
    <n v="17"/>
    <n v="31"/>
    <n v="0.3333333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2751680000000001"/>
    <n v="3.8068709999999999E-2"/>
    <n v="0"/>
    <n v="0"/>
    <n v="1.6778520000000001E-3"/>
    <n v="0"/>
    <n v="1.8456380000000001E-2"/>
    <n v="0.54865770000000003"/>
    <n v="0.17084489999999999"/>
    <n v="0"/>
    <n v="1.8570100000000001E-3"/>
    <n v="0.54865770000000003"/>
    <n v="0.17084489999999999"/>
    <n v="9.228188E-3"/>
    <n v="1.0906040000000001E-2"/>
    <n v="0"/>
    <n v="3.2497680000000001E-2"/>
    <n v="0"/>
    <n v="0"/>
    <n v="0"/>
    <n v="0"/>
    <n v="0.83844010000000002"/>
    <n v="0.239094"/>
    <n v="0"/>
    <n v="0"/>
    <n v="3.7140200000000002E-3"/>
    <n v="0"/>
    <n v="1.8570100000000001E-3"/>
    <n v="0"/>
    <n v="9.2850509999999997E-4"/>
    <n v="0"/>
    <n v="0"/>
    <n v="1.6778520000000001E-3"/>
    <n v="10260.39"/>
    <n v="11157.1"/>
    <n v="677861.3"/>
    <n v="10260.39"/>
    <n v="314644.2"/>
    <n v="82381.23"/>
    <n v="12582.63"/>
    <n v="314644.2"/>
    <n v="79059.66"/>
    <n v="503"/>
    <n v="1443"/>
    <n v="2359"/>
    <n v="6986"/>
    <n v="14131"/>
    <n v="2359"/>
    <n v="3386.893"/>
    <n v="28352"/>
    <n v="4.0543280000000001E-2"/>
    <n v="0"/>
    <n v="0.56789040000000002"/>
    <n v="0"/>
    <n v="942.03269999999998"/>
    <n v="4.3811820000000001E-2"/>
    <n v="57.48283"/>
    <n v="1.2502599999999999"/>
    <n v="26.484310000000001"/>
    <n v="0"/>
    <n v="74.254230000000007"/>
    <n v="1.2502599999999999"/>
    <n v="31.616666666666699"/>
    <n v="26.34562"/>
    <n v="38.75421"/>
    <n v="6.3748535000000004"/>
    <n v="17.050895499999999"/>
    <n v="-3.7352150000000002"/>
    <n v="92.323840000000004"/>
    <n v="-1079.0730000000001"/>
    <n v="-550.27329999999995"/>
    <n v="1"/>
    <n v="40"/>
    <x v="0"/>
    <n v="4.425802"/>
    <n v="29.8"/>
    <n v="29.5"/>
    <n v="28.2"/>
    <n v="27.3"/>
    <n v="27"/>
    <n v="26.9"/>
    <n v="25.4"/>
    <n v="23.6"/>
    <n v="21.9"/>
    <n v="19.2"/>
    <n v="16.399999999999999"/>
    <n v="14.7"/>
    <n v="13.6"/>
    <n v="13.6"/>
    <n v="14.2"/>
    <n v="14.7"/>
    <n v="13.9"/>
    <n v="13"/>
    <n v="12.1"/>
    <n v="11"/>
    <n v="9.9"/>
    <n v="9.4"/>
    <n v="9.4"/>
    <n v="10"/>
    <n v="10.9"/>
    <n v="11.8"/>
    <n v="12.8"/>
    <n v="13.9"/>
    <n v="15"/>
    <n v="16"/>
    <n v="17"/>
    <n v="17.899999999999999"/>
    <n v="19.5"/>
    <n v="35.200000000000003"/>
    <n v="34.799999999999997"/>
    <n v="33.1"/>
    <n v="32.1"/>
    <n v="32.200000000000003"/>
    <n v="32.6"/>
    <n v="31.1"/>
    <n v="29.7"/>
    <n v="28"/>
    <n v="25.8"/>
    <n v="23"/>
    <n v="21.2"/>
    <n v="19.8"/>
    <n v="19.399999999999999"/>
    <n v="19.899999999999999"/>
    <n v="21.2"/>
    <n v="20.9"/>
    <n v="19.8"/>
    <n v="18.100000000000001"/>
    <n v="16.2"/>
    <n v="13.9"/>
    <n v="11.9"/>
    <n v="10.9"/>
    <n v="10.8"/>
    <n v="11.4"/>
    <n v="12.2"/>
    <x v="39"/>
    <n v="14.1"/>
    <n v="15.2"/>
    <n v="16.2"/>
    <n v="17.100000000000001"/>
    <n v="18"/>
    <n v="19.5"/>
    <n v="44.6"/>
    <n v="42.3"/>
    <n v="39.700000000000003"/>
    <n v="38.6"/>
    <n v="38.9"/>
    <n v="39.799999999999997"/>
    <n v="37.799999999999997"/>
    <n v="36.799999999999997"/>
    <n v="35"/>
    <n v="33.799999999999997"/>
    <n v="32.700000000000003"/>
    <n v="32.799999999999997"/>
    <n v="31.3"/>
    <n v="29.9"/>
    <n v="28.8"/>
    <n v="29.1"/>
    <n v="28.3"/>
    <n v="27.6"/>
    <n v="26.6"/>
    <n v="24.9"/>
    <n v="22.5"/>
    <n v="19.600000000000001"/>
    <n v="17.5"/>
    <n v="15.7"/>
    <n v="15.9"/>
    <n v="16.2"/>
    <n v="15.5"/>
    <n v="15.7"/>
    <n v="16.600000000000001"/>
    <n v="16.8"/>
    <n v="17.399999999999999"/>
    <n v="18.100000000000001"/>
    <n v="19.7"/>
    <n v="22"/>
    <n v="28"/>
    <n v="37"/>
    <n v="43"/>
    <n v="42.323097277090604"/>
    <n v="31"/>
    <n v="29.6"/>
    <n v="28.7"/>
    <n v="28.4"/>
    <n v="31.8"/>
    <n v="33.200000000000003"/>
    <n v="30.2"/>
    <n v="30.5"/>
    <n v="34.6"/>
    <n v="37.6"/>
    <n v="40.6"/>
    <n v="50.6"/>
    <n v="39.299999999999997"/>
    <n v="39"/>
    <n v="39.700000000000003"/>
    <n v="47.9"/>
    <n v="40.700000000000003"/>
    <n v="37.1"/>
    <n v="36.5"/>
    <n v="35.9"/>
    <n v="33.4"/>
    <n v="36.799999999999997"/>
    <n v="36.299999999999997"/>
  </r>
  <r>
    <s v="BRCA014"/>
    <s v="Summer"/>
    <s v="CONUS"/>
    <x v="7"/>
    <s v="PARK"/>
    <n v="2009"/>
    <n v="1"/>
    <n v="427"/>
    <n v="37.610619999999997"/>
    <n v="-112.1656"/>
    <n v="2354"/>
    <n v="12.972031599999999"/>
    <n v="17"/>
    <n v="31"/>
    <n v="0.3333333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3333333"/>
    <n v="0"/>
    <n v="0"/>
    <n v="0"/>
    <n v="0"/>
    <n v="0"/>
    <n v="0"/>
    <n v="0"/>
    <n v="0"/>
    <n v="0"/>
    <n v="0"/>
    <n v="0"/>
    <n v="0.1308725"/>
    <n v="3.714021E-2"/>
    <n v="0"/>
    <n v="0"/>
    <n v="1.6778520000000001E-3"/>
    <n v="0"/>
    <n v="2.0134229999999999E-2"/>
    <n v="0.55033560000000004"/>
    <n v="0.18477250000000001"/>
    <n v="0"/>
    <n v="9.2850509999999997E-4"/>
    <n v="0.55033560000000004"/>
    <n v="0.18477250000000001"/>
    <n v="1.0067110000000001E-2"/>
    <n v="1.1744961999999999E-2"/>
    <n v="0"/>
    <n v="3.342618E-2"/>
    <n v="0"/>
    <n v="0"/>
    <n v="0"/>
    <n v="0"/>
    <n v="0.82544110000000004"/>
    <n v="0.23154359999999999"/>
    <n v="0"/>
    <n v="0"/>
    <n v="2.7855150000000001E-3"/>
    <n v="0"/>
    <n v="9.2850509999999997E-4"/>
    <n v="0"/>
    <n v="9.2850509999999997E-4"/>
    <n v="0"/>
    <n v="0"/>
    <n v="1.6778520000000001E-3"/>
    <n v="9990.4050000000007"/>
    <n v="10900.41"/>
    <n v="678010.2"/>
    <n v="9990.4050000000007"/>
    <n v="314746.8"/>
    <n v="82301.399999999994"/>
    <n v="12851.11"/>
    <n v="314746.8"/>
    <n v="78984.160000000003"/>
    <n v="589"/>
    <n v="1252"/>
    <n v="2559"/>
    <n v="6807"/>
    <n v="13887"/>
    <n v="2559"/>
    <n v="3528.732"/>
    <n v="28352"/>
    <n v="4.0414569999999997E-2"/>
    <n v="0"/>
    <n v="0.567106"/>
    <n v="0"/>
    <n v="943.50530000000003"/>
    <n v="4.3811820000000001E-2"/>
    <n v="69.410179999999997"/>
    <n v="0.42355029999999999"/>
    <n v="28.622409999999999"/>
    <n v="0"/>
    <n v="88.009820000000005"/>
    <n v="0.42355029999999999"/>
    <n v="31.5075"/>
    <n v="26.239740000000001"/>
    <n v="38.32264"/>
    <n v="6.1253925000000002"/>
    <n v="17.105250000000002"/>
    <n v="-4.1470814999999996"/>
    <n v="83.505420000000001"/>
    <n v="-1082.575"/>
    <n v="-554.51890000000003"/>
    <n v="6"/>
    <n v="-35"/>
    <x v="0"/>
    <n v="4.425802"/>
    <n v="26.9"/>
    <n v="24.9"/>
    <n v="23.1"/>
    <n v="22"/>
    <n v="21.4"/>
    <n v="20.9"/>
    <n v="19.100000000000001"/>
    <n v="17.399999999999999"/>
    <n v="15.8"/>
    <n v="13.3"/>
    <n v="11.5"/>
    <n v="11.6"/>
    <n v="11.1"/>
    <n v="10"/>
    <n v="9.9"/>
    <n v="10.199999999999999"/>
    <n v="9.4"/>
    <n v="8.5"/>
    <n v="8.3000000000000007"/>
    <n v="7.8"/>
    <n v="7.6"/>
    <n v="7.8"/>
    <n v="8.4"/>
    <n v="9.3000000000000007"/>
    <n v="10.199999999999999"/>
    <n v="11.1"/>
    <n v="12.1"/>
    <n v="13.2"/>
    <n v="14.2"/>
    <n v="15.3"/>
    <n v="16.3"/>
    <n v="17.100000000000001"/>
    <n v="18.8"/>
    <n v="37.4"/>
    <n v="34.9"/>
    <n v="32.6"/>
    <n v="30.9"/>
    <n v="30"/>
    <n v="29.4"/>
    <n v="27.9"/>
    <n v="26.5"/>
    <n v="24.5"/>
    <n v="21.7"/>
    <n v="19.600000000000001"/>
    <n v="19.2"/>
    <n v="18.2"/>
    <n v="16.399999999999999"/>
    <n v="15.4"/>
    <n v="14.7"/>
    <n v="13.4"/>
    <n v="12.2"/>
    <n v="11"/>
    <n v="9.6999999999999993"/>
    <n v="8.8000000000000007"/>
    <n v="8.5"/>
    <n v="8.9"/>
    <n v="9.6999999999999993"/>
    <n v="10.6"/>
    <n v="11.4"/>
    <x v="40"/>
    <n v="13.4"/>
    <n v="14.4"/>
    <n v="15.4"/>
    <n v="16.399999999999999"/>
    <n v="17.3"/>
    <n v="18.899999999999999"/>
    <n v="51.5"/>
    <n v="48.4"/>
    <n v="45.5"/>
    <n v="42.6"/>
    <n v="40.700000000000003"/>
    <n v="39"/>
    <n v="37.5"/>
    <n v="35.700000000000003"/>
    <n v="33.9"/>
    <n v="32.299999999999997"/>
    <n v="32.799999999999997"/>
    <n v="33.1"/>
    <n v="31"/>
    <n v="28.3"/>
    <n v="27"/>
    <n v="25.2"/>
    <n v="23.4"/>
    <n v="20.6"/>
    <n v="17.600000000000001"/>
    <n v="15.5"/>
    <n v="14"/>
    <n v="12.1"/>
    <n v="10.7"/>
    <n v="10.9"/>
    <n v="11.4"/>
    <n v="12.1"/>
    <n v="12.8"/>
    <n v="13.7"/>
    <n v="14.7"/>
    <n v="15.6"/>
    <n v="16.5"/>
    <n v="17.399999999999999"/>
    <n v="19"/>
    <n v="17.7"/>
    <n v="21.7"/>
    <n v="31.4"/>
    <n v="33"/>
    <n v="33.415547238140597"/>
    <n v="25.6"/>
    <n v="23.8"/>
    <n v="25.2"/>
    <n v="24"/>
    <n v="24.3"/>
    <n v="23.7"/>
    <n v="24.9"/>
    <n v="25.7"/>
    <n v="29.8"/>
    <n v="37.6"/>
    <n v="31.5"/>
    <n v="31.6"/>
    <n v="31.2"/>
    <n v="34.5"/>
    <n v="34.299999999999997"/>
    <n v="35.700000000000003"/>
    <n v="32.200000000000003"/>
    <n v="31.6"/>
    <n v="28.8"/>
    <n v="29.1"/>
    <n v="31"/>
    <n v="25.1"/>
    <n v="24.6"/>
  </r>
  <r>
    <s v="BRCA016"/>
    <s v="Summer"/>
    <s v="CONUS"/>
    <x v="7"/>
    <s v="PARK"/>
    <n v="2010"/>
    <n v="1"/>
    <n v="674"/>
    <n v="37.596409999999999"/>
    <n v="-112.16249999999999"/>
    <n v="2505"/>
    <n v="16.060367599999999"/>
    <n v="17"/>
    <n v="42"/>
    <n v="0.3333333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3333333"/>
    <n v="0"/>
    <n v="0"/>
    <n v="0"/>
    <n v="0"/>
    <n v="0"/>
    <n v="0"/>
    <n v="0"/>
    <n v="0"/>
    <n v="0"/>
    <n v="0"/>
    <n v="0"/>
    <n v="0.1124161"/>
    <n v="3.435469E-2"/>
    <n v="0"/>
    <n v="0"/>
    <n v="1.6778520000000001E-3"/>
    <n v="0"/>
    <n v="1.8456380000000001E-2"/>
    <n v="0.52013419999999999"/>
    <n v="0.1634169"/>
    <n v="0"/>
    <n v="9.2850509999999997E-4"/>
    <n v="0.52013419999999999"/>
    <n v="0.1634169"/>
    <n v="1.258389E-2"/>
    <n v="1.4261742000000001E-2"/>
    <n v="0"/>
    <n v="3.0640669999999998E-2"/>
    <n v="0"/>
    <n v="0"/>
    <n v="0"/>
    <n v="0"/>
    <n v="0.85051069999999995"/>
    <n v="0.27936240000000001"/>
    <n v="0"/>
    <n v="0"/>
    <n v="2.7855150000000001E-3"/>
    <n v="0"/>
    <n v="9.2850509999999997E-4"/>
    <n v="0"/>
    <n v="0"/>
    <n v="0"/>
    <n v="0"/>
    <n v="1.6778520000000001E-3"/>
    <n v="11610.35"/>
    <n v="12448.99"/>
    <n v="677118.1"/>
    <n v="11610.35"/>
    <n v="314133.8"/>
    <n v="82792.42"/>
    <n v="11241.36"/>
    <n v="314133.8"/>
    <n v="79449.81"/>
    <n v="510"/>
    <n v="2313"/>
    <n v="1034"/>
    <n v="7830"/>
    <n v="15362"/>
    <n v="1034"/>
    <n v="2958.63"/>
    <n v="28352"/>
    <n v="4.1186819999999999E-2"/>
    <n v="0"/>
    <n v="0.57187460000000001"/>
    <n v="0"/>
    <n v="934.88699999999994"/>
    <n v="4.3811820000000001E-2"/>
    <n v="57.395350000000001"/>
    <n v="0.27644990000000003"/>
    <n v="26.783329999999999"/>
    <n v="0"/>
    <n v="76.499470000000002"/>
    <n v="0.27644990000000003"/>
    <n v="31.267499999999998"/>
    <n v="26.385069999999999"/>
    <n v="38.528210000000001"/>
    <n v="6.3004929000000001"/>
    <n v="17.083089000000001"/>
    <n v="-3.6819769999999998"/>
    <n v="97.935929999999999"/>
    <n v="-1079.9949999999999"/>
    <n v="-545.98469999999998"/>
    <n v="2"/>
    <n v="11"/>
    <x v="0"/>
    <n v="4.4245330000000003"/>
    <n v="34.4"/>
    <n v="33.9"/>
    <n v="33.799999999999997"/>
    <n v="33"/>
    <n v="32.5"/>
    <n v="31.6"/>
    <n v="30.4"/>
    <n v="28.9"/>
    <n v="27.3"/>
    <n v="25.5"/>
    <n v="24.4"/>
    <n v="23.4"/>
    <n v="23.7"/>
    <n v="24.2"/>
    <n v="25.6"/>
    <n v="27"/>
    <n v="28.1"/>
    <n v="28.4"/>
    <n v="27.9"/>
    <n v="26.2"/>
    <n v="22.7"/>
    <n v="18.8"/>
    <n v="14.6"/>
    <n v="10.3"/>
    <n v="6.7"/>
    <n v="5.3"/>
    <n v="5.2"/>
    <n v="5.4"/>
    <n v="5.7"/>
    <n v="5.8"/>
    <n v="4.9000000000000004"/>
    <n v="2.2999999999999998"/>
    <n v="-0.7"/>
    <n v="42.3"/>
    <n v="40.799999999999997"/>
    <n v="39.799999999999997"/>
    <n v="39.1"/>
    <n v="38.4"/>
    <n v="37.6"/>
    <n v="36.5"/>
    <n v="35.200000000000003"/>
    <n v="33.4"/>
    <n v="31.9"/>
    <n v="30.5"/>
    <n v="29.7"/>
    <n v="29"/>
    <n v="29.4"/>
    <n v="30.4"/>
    <n v="31.8"/>
    <n v="33.299999999999997"/>
    <n v="34.4"/>
    <n v="34.700000000000003"/>
    <n v="34"/>
    <n v="30.9"/>
    <n v="27.2"/>
    <n v="23.7"/>
    <n v="20"/>
    <n v="15.7"/>
    <n v="12.1"/>
    <x v="15"/>
    <n v="9.3000000000000007"/>
    <n v="8.9"/>
    <n v="9"/>
    <n v="7.3"/>
    <n v="4.5"/>
    <n v="0.6"/>
    <n v="54.7"/>
    <n v="51.5"/>
    <n v="48.7"/>
    <n v="46.8"/>
    <n v="45.8"/>
    <n v="45.2"/>
    <n v="44"/>
    <n v="42.3"/>
    <n v="40.700000000000003"/>
    <n v="39.9"/>
    <n v="39.1"/>
    <n v="37.5"/>
    <n v="36.1"/>
    <n v="35.5"/>
    <n v="35.4"/>
    <n v="36.6"/>
    <n v="37.700000000000003"/>
    <n v="39.1"/>
    <n v="40.200000000000003"/>
    <n v="40.1"/>
    <n v="38"/>
    <n v="35.1"/>
    <n v="32"/>
    <n v="28.6"/>
    <n v="25.7"/>
    <n v="22.4"/>
    <n v="19.3"/>
    <n v="17.8"/>
    <n v="16.899999999999999"/>
    <n v="16.5"/>
    <n v="14.4"/>
    <n v="10.9"/>
    <n v="5.4"/>
    <n v="34.4"/>
    <n v="41"/>
    <n v="46.9"/>
    <n v="49"/>
    <n v="55.529380591800198"/>
    <n v="46"/>
    <n v="47.3"/>
    <n v="48"/>
    <n v="50.3"/>
    <n v="51.1"/>
    <n v="51.2"/>
    <n v="48.5"/>
    <n v="47.4"/>
    <n v="47.9"/>
    <n v="53.1"/>
    <n v="47.7"/>
    <n v="47.6"/>
    <n v="47.5"/>
    <n v="49.9"/>
    <n v="50.8"/>
    <n v="47.8"/>
    <n v="48.5"/>
    <n v="47.9"/>
    <n v="48.2"/>
    <n v="46.8"/>
    <n v="46.2"/>
    <n v="49"/>
    <n v="49.3"/>
  </r>
  <r>
    <s v="BRCA017"/>
    <s v="Summer"/>
    <s v="CONUS"/>
    <x v="7"/>
    <s v="PARK"/>
    <n v="2010"/>
    <n v="1"/>
    <n v="622"/>
    <n v="37.54336"/>
    <n v="-112.24769999999999"/>
    <n v="2647"/>
    <n v="33.071674299999998"/>
    <n v="17"/>
    <n v="42"/>
    <n v="0.3333333"/>
    <n v="0.1217857"/>
    <n v="0"/>
    <n v="0"/>
    <n v="0"/>
    <n v="0"/>
    <n v="0"/>
    <n v="0.5"/>
    <n v="0"/>
    <n v="0"/>
    <n v="0"/>
    <n v="0"/>
    <n v="0.5"/>
    <n v="0"/>
    <n v="0"/>
    <n v="0"/>
    <n v="0"/>
    <n v="0"/>
    <n v="0"/>
    <n v="0"/>
    <n v="0"/>
    <n v="0.9425"/>
    <n v="0"/>
    <n v="0"/>
    <n v="0"/>
    <n v="0"/>
    <n v="0.1217857"/>
    <n v="0"/>
    <n v="0"/>
    <n v="0"/>
    <n v="0"/>
    <n v="0"/>
    <n v="0"/>
    <n v="0"/>
    <n v="4.4463089999999997E-2"/>
    <n v="7.4280409999999998E-3"/>
    <n v="0"/>
    <n v="0"/>
    <n v="0"/>
    <n v="6.7114089999999998E-3"/>
    <n v="1.6778520000000002E-2"/>
    <n v="0.78942950000000001"/>
    <n v="0.68337979999999998"/>
    <n v="0"/>
    <n v="0"/>
    <n v="0.79865770000000003"/>
    <n v="0.68337979999999998"/>
    <n v="5.0335570000000001E-3"/>
    <n v="5.0335570000000001E-3"/>
    <n v="0"/>
    <n v="0"/>
    <n v="3.4377649999999998E-5"/>
    <n v="2.5167779999999999E-3"/>
    <n v="0"/>
    <n v="0"/>
    <n v="0.35654599999999997"/>
    <n v="7.8859059999999995E-2"/>
    <n v="0"/>
    <n v="0"/>
    <n v="7.4280409999999998E-3"/>
    <n v="0"/>
    <n v="0"/>
    <n v="0"/>
    <n v="9.2850509999999997E-4"/>
    <n v="0"/>
    <n v="0"/>
    <n v="2.5167779999999999E-3"/>
    <n v="13585.53"/>
    <n v="13585.53"/>
    <n v="667603.6"/>
    <n v="18275.98"/>
    <n v="304654"/>
    <n v="76590.210000000006"/>
    <n v="11665.68"/>
    <n v="304654"/>
    <n v="73142.320000000007"/>
    <n v="85"/>
    <n v="85"/>
    <n v="1980"/>
    <n v="2495"/>
    <n v="19276"/>
    <n v="1980"/>
    <n v="3036.5279999999998"/>
    <n v="27967"/>
    <n v="4.5176800000000003E-2"/>
    <n v="0"/>
    <n v="0.67760050000000005"/>
    <n v="0"/>
    <n v="904.95010000000002"/>
    <n v="4.3811820000000001E-2"/>
    <n v="63.90316"/>
    <n v="1.405637"/>
    <n v="15.730729999999999"/>
    <n v="1.405637"/>
    <n v="90.915729999999996"/>
    <n v="4.2169100000000004"/>
    <n v="44.58"/>
    <n v="34.118940000000002"/>
    <n v="59.611989999999999"/>
    <n v="6.3916031000000002"/>
    <n v="17.018272499999998"/>
    <n v="-3.1199094999999999"/>
    <n v="77.937910000000002"/>
    <n v="-1058.0920000000001"/>
    <n v="-547.61469999999997"/>
    <n v="1"/>
    <n v="24"/>
    <x v="0"/>
    <n v="4.4479129999999998"/>
    <n v="35.1"/>
    <n v="34.799999999999997"/>
    <n v="34.6"/>
    <n v="34"/>
    <n v="33.200000000000003"/>
    <n v="32.5"/>
    <n v="31.4"/>
    <n v="30"/>
    <n v="28.6"/>
    <n v="27"/>
    <n v="25.8"/>
    <n v="24.7"/>
    <n v="24.7"/>
    <n v="25.3"/>
    <n v="26.6"/>
    <n v="27.9"/>
    <n v="29.1"/>
    <n v="29.7"/>
    <n v="29.5"/>
    <n v="27.9"/>
    <n v="24.9"/>
    <n v="20.9"/>
    <n v="16.600000000000001"/>
    <n v="12"/>
    <n v="8.1"/>
    <n v="5.8"/>
    <n v="5.6"/>
    <n v="5.6"/>
    <n v="5.8"/>
    <n v="5.9"/>
    <n v="4.9000000000000004"/>
    <n v="2.2999999999999998"/>
    <n v="-0.8"/>
    <n v="43.3"/>
    <n v="41.5"/>
    <n v="40.4"/>
    <n v="39.799999999999997"/>
    <n v="39.200000000000003"/>
    <n v="38.5"/>
    <n v="37.6"/>
    <n v="35.9"/>
    <n v="34.299999999999997"/>
    <n v="32.700000000000003"/>
    <n v="31.9"/>
    <n v="30.9"/>
    <n v="30.3"/>
    <n v="30.2"/>
    <n v="31.1"/>
    <n v="32.4"/>
    <n v="34"/>
    <n v="35.1"/>
    <n v="35.799999999999997"/>
    <n v="35.299999999999997"/>
    <n v="32.6"/>
    <n v="29.2"/>
    <n v="25.5"/>
    <n v="21.4"/>
    <n v="17.100000000000001"/>
    <n v="13.1"/>
    <x v="41"/>
    <n v="10.1"/>
    <n v="9.6999999999999993"/>
    <n v="9.8000000000000007"/>
    <n v="8.1999999999999993"/>
    <n v="4.9000000000000004"/>
    <n v="0.8"/>
    <n v="55.3"/>
    <n v="52.1"/>
    <n v="49.5"/>
    <n v="47.2"/>
    <n v="46.4"/>
    <n v="45.8"/>
    <n v="44.5"/>
    <n v="43.3"/>
    <n v="41.5"/>
    <n v="40.9"/>
    <n v="39.700000000000003"/>
    <n v="38.4"/>
    <n v="36.6"/>
    <n v="36.200000000000003"/>
    <n v="36.1"/>
    <n v="37"/>
    <n v="38.299999999999997"/>
    <n v="40"/>
    <n v="41"/>
    <n v="40.9"/>
    <n v="39.4"/>
    <n v="37.200000000000003"/>
    <n v="34.5"/>
    <n v="31.4"/>
    <n v="28"/>
    <n v="24.8"/>
    <n v="21.7"/>
    <n v="19.5"/>
    <n v="17.7"/>
    <n v="17.7"/>
    <n v="15.4"/>
    <n v="11.5"/>
    <n v="6"/>
    <n v="35.799999999999997"/>
    <n v="42.1"/>
    <n v="48"/>
    <n v="50"/>
    <n v="56.478206770646601"/>
    <n v="46.4"/>
    <n v="47.6"/>
    <n v="48.3"/>
    <n v="50.4"/>
    <n v="51.3"/>
    <n v="51.4"/>
    <n v="53.3"/>
    <n v="52.2"/>
    <n v="51"/>
    <n v="53.5"/>
    <n v="49"/>
    <n v="49"/>
    <n v="47.7"/>
    <n v="50.2"/>
    <n v="49.3"/>
    <n v="48"/>
    <n v="49.6"/>
    <n v="49.5"/>
    <n v="48.8"/>
    <n v="47.2"/>
    <n v="46.5"/>
    <n v="49.4"/>
    <n v="49.6"/>
  </r>
  <r>
    <s v="BRCA018"/>
    <s v="Summer"/>
    <s v="CONUS"/>
    <x v="7"/>
    <s v="PARK"/>
    <n v="2010"/>
    <n v="1"/>
    <n v="595"/>
    <n v="37.608249999999998"/>
    <n v="-112.16500000000001"/>
    <n v="2444"/>
    <n v="7.5672974999999996"/>
    <n v="17"/>
    <n v="31"/>
    <n v="0.3333333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2751680000000001"/>
    <n v="3.8068709999999999E-2"/>
    <n v="0"/>
    <n v="0"/>
    <n v="1.6778520000000001E-3"/>
    <n v="0"/>
    <n v="1.8456380000000001E-2"/>
    <n v="0.54865770000000003"/>
    <n v="0.17084489999999999"/>
    <n v="0"/>
    <n v="1.8570100000000001E-3"/>
    <n v="0.54865770000000003"/>
    <n v="0.17084489999999999"/>
    <n v="9.228188E-3"/>
    <n v="1.0906040000000001E-2"/>
    <n v="0"/>
    <n v="3.2497680000000001E-2"/>
    <n v="0"/>
    <n v="0"/>
    <n v="0"/>
    <n v="0"/>
    <n v="0.83844010000000002"/>
    <n v="0.239094"/>
    <n v="0"/>
    <n v="0"/>
    <n v="3.7140200000000002E-3"/>
    <n v="0"/>
    <n v="1.8570100000000001E-3"/>
    <n v="0"/>
    <n v="9.2850509999999997E-4"/>
    <n v="0"/>
    <n v="0"/>
    <n v="1.6778520000000001E-3"/>
    <n v="10260.39"/>
    <n v="11157.1"/>
    <n v="677861.3"/>
    <n v="10260.39"/>
    <n v="314644.2"/>
    <n v="82381.23"/>
    <n v="12582.63"/>
    <n v="314644.2"/>
    <n v="79059.66"/>
    <n v="503"/>
    <n v="1443"/>
    <n v="2359"/>
    <n v="6986"/>
    <n v="14131"/>
    <n v="2359"/>
    <n v="3386.893"/>
    <n v="28352"/>
    <n v="4.0543280000000001E-2"/>
    <n v="0"/>
    <n v="0.56789040000000002"/>
    <n v="0"/>
    <n v="942.03269999999998"/>
    <n v="4.3811820000000001E-2"/>
    <n v="57.48283"/>
    <n v="1.2502599999999999"/>
    <n v="26.484310000000001"/>
    <n v="0"/>
    <n v="74.254230000000007"/>
    <n v="1.2502599999999999"/>
    <n v="31.616666666666699"/>
    <n v="26.34562"/>
    <n v="38.75421"/>
    <n v="6.3748535000000004"/>
    <n v="17.050895499999999"/>
    <n v="-3.7352150000000002"/>
    <n v="92.323840000000004"/>
    <n v="-1079.0730000000001"/>
    <n v="-550.27329999999995"/>
    <n v="1"/>
    <n v="40"/>
    <x v="0"/>
    <n v="4.425802"/>
    <n v="30.5"/>
    <n v="30.4"/>
    <n v="29.7"/>
    <n v="30.8"/>
    <n v="29.5"/>
    <n v="28.8"/>
    <n v="28.7"/>
    <n v="26.7"/>
    <n v="24.6"/>
    <n v="22.1"/>
    <n v="18.600000000000001"/>
    <n v="16.399999999999999"/>
    <n v="15.6"/>
    <n v="17.3"/>
    <n v="18.399999999999999"/>
    <n v="19.2"/>
    <n v="19.399999999999999"/>
    <n v="18.100000000000001"/>
    <n v="16.2"/>
    <n v="13.8"/>
    <n v="10.6"/>
    <n v="7.6"/>
    <n v="5.5"/>
    <n v="4.5"/>
    <n v="4.4000000000000004"/>
    <n v="4.4000000000000004"/>
    <n v="4.7"/>
    <n v="5.0999999999999996"/>
    <n v="5.4"/>
    <n v="5.6"/>
    <n v="4.7"/>
    <n v="2.1"/>
    <n v="-1.1000000000000001"/>
    <n v="37.299999999999997"/>
    <n v="36.200000000000003"/>
    <n v="35.200000000000003"/>
    <n v="36.1"/>
    <n v="34.799999999999997"/>
    <n v="34.6"/>
    <n v="34.4"/>
    <n v="32.299999999999997"/>
    <n v="30.2"/>
    <n v="27.9"/>
    <n v="24.5"/>
    <n v="22.2"/>
    <n v="21.8"/>
    <n v="22.8"/>
    <n v="23.6"/>
    <n v="24.9"/>
    <n v="25.7"/>
    <n v="25.5"/>
    <n v="24.5"/>
    <n v="22.6"/>
    <n v="20.2"/>
    <n v="17"/>
    <n v="14.1"/>
    <n v="11.7"/>
    <n v="10.5"/>
    <n v="8.6"/>
    <x v="42"/>
    <n v="6.2"/>
    <n v="6.3"/>
    <n v="6.2"/>
    <n v="5.3"/>
    <n v="2.6"/>
    <n v="-0.7"/>
    <n v="48"/>
    <n v="45.5"/>
    <n v="43"/>
    <n v="42.5"/>
    <n v="41.4"/>
    <n v="41.8"/>
    <n v="41.8"/>
    <n v="39"/>
    <n v="36.799999999999997"/>
    <n v="35.5"/>
    <n v="34.700000000000003"/>
    <n v="34.1"/>
    <n v="31.7"/>
    <n v="30.6"/>
    <n v="30.5"/>
    <n v="30.8"/>
    <n v="31.2"/>
    <n v="31.5"/>
    <n v="31.7"/>
    <n v="30.9"/>
    <n v="29.1"/>
    <n v="26.8"/>
    <n v="24"/>
    <n v="22.7"/>
    <n v="24.1"/>
    <n v="21.3"/>
    <n v="15.6"/>
    <n v="11.7"/>
    <n v="10.3"/>
    <n v="9.6"/>
    <n v="8.1"/>
    <n v="5.0999999999999996"/>
    <n v="0.9"/>
    <n v="25.6"/>
    <n v="32.4"/>
    <n v="39.700000000000003"/>
    <n v="45"/>
    <n v="48.006302295307798"/>
    <n v="40.4"/>
    <n v="40.799999999999997"/>
    <n v="40.4"/>
    <n v="43.9"/>
    <n v="40.9"/>
    <n v="36.4"/>
    <n v="35.299999999999997"/>
    <n v="37.700000000000003"/>
    <n v="37.200000000000003"/>
    <n v="48.2"/>
    <n v="47.6"/>
    <n v="42.9"/>
    <n v="43.4"/>
    <n v="47.5"/>
    <n v="47.6"/>
    <n v="45.5"/>
    <n v="43.8"/>
    <n v="43.2"/>
    <n v="42.2"/>
    <n v="40.6"/>
    <n v="38.9"/>
    <n v="40.4"/>
    <n v="41.7"/>
  </r>
  <r>
    <s v="BRCA019"/>
    <s v="Summer"/>
    <s v="CONUS"/>
    <x v="7"/>
    <s v="PARK"/>
    <n v="2010"/>
    <n v="1"/>
    <n v="759"/>
    <n v="37.471350000000001"/>
    <n v="-112.2381"/>
    <n v="2686"/>
    <n v="12.424325"/>
    <n v="17"/>
    <n v="31"/>
    <n v="0.5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3.52349E-2"/>
    <n v="9.2850509999999997E-4"/>
    <n v="0"/>
    <n v="0"/>
    <n v="0"/>
    <n v="3.3557049999999998E-2"/>
    <n v="1.0067110000000001E-2"/>
    <n v="0.81627519999999998"/>
    <n v="0.46703810000000001"/>
    <n v="0"/>
    <n v="0"/>
    <n v="0.85822149999999997"/>
    <n v="0.46332400000000001"/>
    <n v="8.389262E-4"/>
    <n v="8.389262E-4"/>
    <n v="0"/>
    <n v="0"/>
    <n v="1.145922E-4"/>
    <n v="8.3892619999999998E-3"/>
    <n v="0"/>
    <n v="0"/>
    <n v="0.58031569999999999"/>
    <n v="4.1946310000000001E-2"/>
    <n v="0"/>
    <n v="3.7140200000000002E-3"/>
    <n v="9.2850509999999997E-4"/>
    <n v="0"/>
    <n v="0"/>
    <n v="0"/>
    <n v="0"/>
    <n v="0"/>
    <n v="0"/>
    <n v="0"/>
    <n v="14455.02"/>
    <n v="14455.02"/>
    <n v="662722.6"/>
    <n v="25913.13"/>
    <n v="301221.90000000002"/>
    <n v="79679.69"/>
    <n v="7238.7079999999996"/>
    <n v="301221.90000000002"/>
    <n v="76152.179999999993"/>
    <n v="404"/>
    <n v="404"/>
    <n v="2760"/>
    <n v="8089"/>
    <n v="18583"/>
    <n v="2760"/>
    <n v="2066.2800000000002"/>
    <n v="27105"/>
    <n v="4.7622270000000001E-2"/>
    <n v="0"/>
    <n v="0.71459039999999996"/>
    <n v="0"/>
    <n v="866.60379999999998"/>
    <n v="5.6305169999999998E-3"/>
    <n v="53.082450000000001"/>
    <n v="0"/>
    <n v="6.9067730000000003"/>
    <n v="0"/>
    <n v="63.431199999999997"/>
    <n v="1.8819007000000001"/>
    <n v="44.5566666666667"/>
    <n v="34.354320000000001"/>
    <n v="61.204859999999996"/>
    <n v="6.0622525500000002"/>
    <n v="16.388063500000001"/>
    <n v="-3.1240635000000001"/>
    <n v="10.62018"/>
    <n v="-1065.3920000000001"/>
    <n v="-583.67819999999995"/>
    <n v="1"/>
    <n v="29"/>
    <x v="0"/>
    <n v="4.4529629999999996"/>
    <n v="31.6"/>
    <n v="31.1"/>
    <n v="30.6"/>
    <n v="30.8"/>
    <n v="30"/>
    <n v="29.4"/>
    <n v="28.1"/>
    <n v="25.8"/>
    <n v="23.8"/>
    <n v="21.9"/>
    <n v="19.8"/>
    <n v="18.100000000000001"/>
    <n v="17.2"/>
    <n v="17.2"/>
    <n v="18.2"/>
    <n v="19.3"/>
    <n v="20.3"/>
    <n v="20.3"/>
    <n v="19.399999999999999"/>
    <n v="18"/>
    <n v="15.8"/>
    <n v="13"/>
    <n v="10"/>
    <n v="7.8"/>
    <n v="6.3"/>
    <n v="5.6"/>
    <n v="5.5"/>
    <n v="5.5"/>
    <n v="5.7"/>
    <n v="5.9"/>
    <n v="5.3"/>
    <n v="2.9"/>
    <n v="-0.1"/>
    <n v="38.1"/>
    <n v="37.1"/>
    <n v="36.299999999999997"/>
    <n v="36.299999999999997"/>
    <n v="35.799999999999997"/>
    <n v="34.700000000000003"/>
    <n v="33.6"/>
    <n v="31.3"/>
    <n v="29.2"/>
    <n v="27.5"/>
    <n v="26"/>
    <n v="24.5"/>
    <n v="23.6"/>
    <n v="23.7"/>
    <n v="24.2"/>
    <n v="25.2"/>
    <n v="26"/>
    <n v="26.2"/>
    <n v="25.5"/>
    <n v="24.8"/>
    <n v="23.4"/>
    <n v="20.3"/>
    <n v="17.3"/>
    <n v="14.6"/>
    <n v="12.3"/>
    <n v="10.1"/>
    <x v="43"/>
    <n v="6.8"/>
    <n v="6.6"/>
    <n v="6.7"/>
    <n v="6"/>
    <n v="3.6"/>
    <n v="0.3"/>
    <n v="49.5"/>
    <n v="46.2"/>
    <n v="44.1"/>
    <n v="42.9"/>
    <n v="42.8"/>
    <n v="41.9"/>
    <n v="41.6"/>
    <n v="38.799999999999997"/>
    <n v="36.700000000000003"/>
    <n v="36.6"/>
    <n v="37"/>
    <n v="36.1"/>
    <n v="33.5"/>
    <n v="33.299999999999997"/>
    <n v="32.1"/>
    <n v="32.299999999999997"/>
    <n v="32.6"/>
    <n v="32.799999999999997"/>
    <n v="32.6"/>
    <n v="32.4"/>
    <n v="31.3"/>
    <n v="29.4"/>
    <n v="27"/>
    <n v="24.9"/>
    <n v="22.9"/>
    <n v="20.6"/>
    <n v="17.399999999999999"/>
    <n v="13.1"/>
    <n v="10.7"/>
    <n v="9.3000000000000007"/>
    <n v="8.4"/>
    <n v="5.9"/>
    <n v="1.9"/>
    <n v="27.7"/>
    <n v="33.4"/>
    <n v="40.6"/>
    <n v="51"/>
    <n v="57.269691746482799"/>
    <n v="51.7"/>
    <n v="49.6"/>
    <n v="49.2"/>
    <n v="51.2"/>
    <n v="50.8"/>
    <n v="48.6"/>
    <n v="46.4"/>
    <n v="46.7"/>
    <n v="49.7"/>
    <n v="49.1"/>
    <n v="49.1"/>
    <n v="50.1"/>
    <n v="51.3"/>
    <n v="50.8"/>
    <n v="51.5"/>
    <n v="53.4"/>
    <n v="52.6"/>
    <n v="52.2"/>
    <n v="50.7"/>
    <n v="50.7"/>
    <n v="51"/>
    <n v="51.1"/>
    <n v="53"/>
  </r>
  <r>
    <s v="BRCA020"/>
    <s v="Summer"/>
    <s v="CONUS"/>
    <x v="7"/>
    <s v="PARK"/>
    <n v="2010"/>
    <n v="1"/>
    <n v="358"/>
    <n v="37.591670000000001"/>
    <n v="-112.1614"/>
    <n v="2282"/>
    <n v="48.482200599999999"/>
    <n v="17"/>
    <n v="52"/>
    <n v="0.5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040268"/>
    <n v="3.0640669999999998E-2"/>
    <n v="0"/>
    <n v="0"/>
    <n v="1.6778520000000001E-3"/>
    <n v="8.389262E-4"/>
    <n v="1.5939600000000002E-2"/>
    <n v="0.50587249999999995"/>
    <n v="0.15691740000000001"/>
    <n v="0"/>
    <n v="9.2850509999999997E-4"/>
    <n v="0.50671140000000003"/>
    <n v="0.15691740000000001"/>
    <n v="1.174497E-2"/>
    <n v="1.3422821999999999E-2"/>
    <n v="0"/>
    <n v="2.692665E-2"/>
    <n v="0"/>
    <n v="0"/>
    <n v="0"/>
    <n v="0"/>
    <n v="0.86072420000000005"/>
    <n v="0.30453019999999997"/>
    <n v="0"/>
    <n v="0"/>
    <n v="2.7855150000000001E-3"/>
    <n v="0"/>
    <n v="9.2850509999999997E-4"/>
    <n v="0"/>
    <n v="0"/>
    <n v="0"/>
    <n v="0"/>
    <n v="1.6778520000000001E-3"/>
    <n v="12150.33"/>
    <n v="12969.06"/>
    <n v="676821.3"/>
    <n v="12150.33"/>
    <n v="313931.09999999998"/>
    <n v="82962.48"/>
    <n v="10705.46"/>
    <n v="313931.09999999998"/>
    <n v="79611.75"/>
    <n v="979"/>
    <n v="2731"/>
    <n v="540"/>
    <n v="7680"/>
    <n v="15860"/>
    <n v="540"/>
    <n v="2947.384"/>
    <n v="28352"/>
    <n v="4.1315539999999998E-2"/>
    <n v="0"/>
    <n v="0.57346549999999996"/>
    <n v="0"/>
    <n v="932.03049999999996"/>
    <n v="4.3811820000000001E-2"/>
    <n v="50.934440000000002"/>
    <n v="0"/>
    <n v="18.895859999999999"/>
    <n v="0"/>
    <n v="63.725450000000002"/>
    <n v="0"/>
    <n v="30.635833333333299"/>
    <n v="26.181000000000001"/>
    <n v="37.688229999999997"/>
    <n v="6.6137085999999998"/>
    <n v="17.428063000000002"/>
    <n v="-3.4835349999999998"/>
    <n v="96.45035"/>
    <n v="-1072.328"/>
    <n v="-542.11120000000005"/>
    <n v="1"/>
    <n v="9"/>
    <x v="0"/>
    <n v="4.4232889999999996"/>
    <n v="30.9"/>
    <n v="28.8"/>
    <n v="27.1"/>
    <n v="25.6"/>
    <n v="23.6"/>
    <n v="22.1"/>
    <n v="21"/>
    <n v="19.8"/>
    <n v="17.5"/>
    <n v="15.7"/>
    <n v="14.8"/>
    <n v="15.3"/>
    <n v="15.4"/>
    <n v="16.2"/>
    <n v="17"/>
    <n v="17.2"/>
    <n v="16.399999999999999"/>
    <n v="15.4"/>
    <n v="13.4"/>
    <n v="10.8"/>
    <n v="8.5"/>
    <n v="6.8"/>
    <n v="5.8"/>
    <n v="5.4"/>
    <n v="5.6"/>
    <n v="6.3"/>
    <n v="6.8"/>
    <n v="7.9"/>
    <n v="8.6999999999999993"/>
    <n v="6.9"/>
    <n v="5.6"/>
    <n v="2.9"/>
    <n v="-0.5"/>
    <n v="40.700000000000003"/>
    <n v="38.200000000000003"/>
    <n v="35.799999999999997"/>
    <n v="33.6"/>
    <n v="31.5"/>
    <n v="29.9"/>
    <n v="28.5"/>
    <n v="26.8"/>
    <n v="24.4"/>
    <n v="22.3"/>
    <n v="21.6"/>
    <n v="22.4"/>
    <n v="22.6"/>
    <n v="23.5"/>
    <n v="24.2"/>
    <n v="25.1"/>
    <n v="24.4"/>
    <n v="22.8"/>
    <n v="20.6"/>
    <n v="17.8"/>
    <n v="14.6"/>
    <n v="11.1"/>
    <n v="9.3000000000000007"/>
    <n v="9.5"/>
    <n v="9.4"/>
    <n v="10.3"/>
    <x v="44"/>
    <n v="13.3"/>
    <n v="15.8"/>
    <n v="12.8"/>
    <n v="9"/>
    <n v="6.2"/>
    <n v="1.1000000000000001"/>
    <n v="53.7"/>
    <n v="50.5"/>
    <n v="47.5"/>
    <n v="44.6"/>
    <n v="41.8"/>
    <n v="39.5"/>
    <n v="37.5"/>
    <n v="35.700000000000003"/>
    <n v="33.4"/>
    <n v="33.200000000000003"/>
    <n v="34.4"/>
    <n v="34.700000000000003"/>
    <n v="32"/>
    <n v="31"/>
    <n v="31.2"/>
    <n v="32.299999999999997"/>
    <n v="32.299999999999997"/>
    <n v="31.6"/>
    <n v="29.4"/>
    <n v="26.6"/>
    <n v="23.6"/>
    <n v="19.8"/>
    <n v="16.5"/>
    <n v="15.5"/>
    <n v="17.100000000000001"/>
    <n v="18.7"/>
    <n v="18.7"/>
    <n v="20.3"/>
    <n v="25.7"/>
    <n v="23.5"/>
    <n v="16.8"/>
    <n v="14.7"/>
    <n v="6.5"/>
    <n v="26.9"/>
    <n v="32.4"/>
    <n v="38.9"/>
    <n v="44"/>
    <n v="46.669768461053501"/>
    <n v="33.299999999999997"/>
    <n v="32.6"/>
    <n v="31.8"/>
    <n v="32"/>
    <n v="40.200000000000003"/>
    <n v="44.8"/>
    <n v="44.8"/>
    <n v="42"/>
    <n v="32.799999999999997"/>
    <n v="39.9"/>
    <n v="37"/>
    <n v="51.2"/>
    <n v="44.6"/>
    <n v="40.9"/>
    <n v="41.9"/>
    <n v="42"/>
    <n v="41.2"/>
    <n v="40.4"/>
    <n v="39.799999999999997"/>
    <n v="42.3"/>
    <n v="35.6"/>
    <n v="36.5"/>
    <n v="33.6"/>
  </r>
  <r>
    <s v="BRCA021"/>
    <s v="Summer"/>
    <s v="CONUS"/>
    <x v="7"/>
    <s v="PARK"/>
    <n v="2010"/>
    <n v="1"/>
    <n v="429"/>
    <n v="37.576680000000003"/>
    <n v="-112.2176"/>
    <n v="2312"/>
    <n v="6.0839600999999996"/>
    <n v="17"/>
    <n v="5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4.9496640000000001E-2"/>
    <n v="6.4995360000000002E-3"/>
    <n v="0"/>
    <n v="0"/>
    <n v="0"/>
    <n v="2.5167779999999999E-3"/>
    <n v="2.0973160000000001E-2"/>
    <n v="0.75251679999999999"/>
    <n v="0.5236769"/>
    <n v="0"/>
    <n v="0"/>
    <n v="0.75503359999999997"/>
    <n v="0.5236769"/>
    <n v="6.7114089999999998E-3"/>
    <n v="6.7114089999999998E-3"/>
    <n v="0"/>
    <n v="0"/>
    <n v="0"/>
    <n v="0"/>
    <n v="0"/>
    <n v="0"/>
    <n v="0.50882079999999996"/>
    <n v="0.1107383"/>
    <n v="0"/>
    <n v="0"/>
    <n v="6.4995360000000002E-3"/>
    <n v="0"/>
    <n v="0"/>
    <n v="9.2850510000000008E-3"/>
    <n v="0"/>
    <n v="3.3557050000000001E-3"/>
    <n v="0"/>
    <n v="0"/>
    <n v="13971.76"/>
    <n v="15434.41"/>
    <n v="672093"/>
    <n v="13971.76"/>
    <n v="308873.59999999998"/>
    <n v="78392.69"/>
    <n v="11756.98"/>
    <n v="308873.59999999998"/>
    <n v="75004.350000000006"/>
    <n v="700"/>
    <n v="700"/>
    <n v="351"/>
    <n v="3762"/>
    <n v="19083"/>
    <n v="351"/>
    <n v="859.69870000000003"/>
    <n v="28108"/>
    <n v="4.3117460000000003E-2"/>
    <n v="0"/>
    <n v="0.62828170000000005"/>
    <n v="0"/>
    <n v="920.96550000000002"/>
    <n v="4.3811820000000001E-2"/>
    <n v="64.189509999999999"/>
    <n v="0"/>
    <n v="17.042570000000001"/>
    <n v="0"/>
    <n v="88.958539999999999"/>
    <n v="0"/>
    <n v="35.665833333333303"/>
    <n v="29.035720000000001"/>
    <n v="43.828789999999998"/>
    <n v="6.2570695000000001"/>
    <n v="17.034122"/>
    <n v="-3.8997670000000002"/>
    <n v="85.422560000000004"/>
    <n v="-1041.7370000000001"/>
    <n v="-536.10159999999996"/>
    <n v="3"/>
    <n v="-8"/>
    <x v="0"/>
    <n v="4.436439"/>
    <n v="34.200000000000003"/>
    <n v="32.1"/>
    <n v="30.2"/>
    <n v="28.8"/>
    <n v="27.8"/>
    <n v="26.7"/>
    <n v="25.6"/>
    <n v="24.3"/>
    <n v="22.5"/>
    <n v="20.2"/>
    <n v="17.5"/>
    <n v="16"/>
    <n v="16.899999999999999"/>
    <n v="18.100000000000001"/>
    <n v="19.3"/>
    <n v="19.899999999999999"/>
    <n v="19.3"/>
    <n v="17.600000000000001"/>
    <n v="15.6"/>
    <n v="12.4"/>
    <n v="8.9"/>
    <n v="5.7"/>
    <n v="3.7"/>
    <n v="3.6"/>
    <n v="3.8"/>
    <n v="4.2"/>
    <n v="4.5999999999999996"/>
    <n v="5"/>
    <n v="5.2"/>
    <n v="5.5"/>
    <n v="4.9000000000000004"/>
    <n v="2.6"/>
    <n v="-0.3"/>
    <n v="45.4"/>
    <n v="42.4"/>
    <n v="39.700000000000003"/>
    <n v="37.200000000000003"/>
    <n v="35.200000000000003"/>
    <n v="33.5"/>
    <n v="32"/>
    <n v="30.4"/>
    <n v="28.7"/>
    <n v="26.4"/>
    <n v="24"/>
    <n v="23.1"/>
    <n v="23.3"/>
    <n v="24.1"/>
    <n v="25.2"/>
    <n v="26"/>
    <n v="26.1"/>
    <n v="25.1"/>
    <n v="23.5"/>
    <n v="20.8"/>
    <n v="17.3"/>
    <n v="13.4"/>
    <n v="9.6"/>
    <n v="7.6"/>
    <n v="6.8"/>
    <n v="6.6"/>
    <x v="9"/>
    <n v="5.8"/>
    <n v="5.7"/>
    <n v="5.8"/>
    <n v="5.2"/>
    <n v="2.9"/>
    <n v="0.1"/>
    <n v="57.4"/>
    <n v="54.5"/>
    <n v="51.2"/>
    <n v="48"/>
    <n v="45"/>
    <n v="42.2"/>
    <n v="40"/>
    <n v="37.700000000000003"/>
    <n v="35.9"/>
    <n v="34.5"/>
    <n v="34.6"/>
    <n v="34.5"/>
    <n v="32.700000000000003"/>
    <n v="31"/>
    <n v="31.3"/>
    <n v="31.8"/>
    <n v="32.299999999999997"/>
    <n v="32.299999999999997"/>
    <n v="31.7"/>
    <n v="30"/>
    <n v="27"/>
    <n v="23.6"/>
    <n v="19.899999999999999"/>
    <n v="17.7"/>
    <n v="17.7"/>
    <n v="15.7"/>
    <n v="13.4"/>
    <n v="10.7"/>
    <n v="8.5"/>
    <n v="8"/>
    <n v="6.8"/>
    <n v="4.3"/>
    <n v="1.9"/>
    <n v="24.8"/>
    <n v="31.2"/>
    <n v="38.700000000000003"/>
    <n v="40"/>
    <n v="39.212652604067102"/>
    <n v="24.5"/>
    <n v="26.4"/>
    <n v="28.4"/>
    <n v="29.7"/>
    <n v="31.8"/>
    <n v="34.700000000000003"/>
    <n v="31"/>
    <n v="28.5"/>
    <n v="32.200000000000003"/>
    <n v="46.3"/>
    <n v="35.5"/>
    <n v="37"/>
    <n v="41.3"/>
    <n v="39.200000000000003"/>
    <n v="39.9"/>
    <n v="38.700000000000003"/>
    <n v="38.200000000000003"/>
    <n v="38.4"/>
    <n v="35.200000000000003"/>
    <n v="30"/>
    <n v="27"/>
    <n v="25.7"/>
    <n v="26"/>
  </r>
  <r>
    <s v="BRCA022"/>
    <s v="Summer"/>
    <s v="CONUS"/>
    <x v="7"/>
    <s v="PARK"/>
    <n v="2010"/>
    <n v="1"/>
    <n v="597"/>
    <n v="37.538620000000002"/>
    <n v="-112.24679999999999"/>
    <n v="2504"/>
    <n v="40.9350624"/>
    <n v="17"/>
    <n v="42"/>
    <n v="0.5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4.5302009999999997E-2"/>
    <n v="7.4280409999999998E-3"/>
    <n v="0"/>
    <n v="0"/>
    <n v="0"/>
    <n v="6.7114089999999998E-3"/>
    <n v="1.761745E-2"/>
    <n v="0.79194629999999999"/>
    <n v="0.67966570000000004"/>
    <n v="0"/>
    <n v="0"/>
    <n v="0.80117450000000001"/>
    <n v="0.67966570000000004"/>
    <n v="5.0335570000000001E-3"/>
    <n v="5.0335570000000001E-3"/>
    <n v="0"/>
    <n v="0"/>
    <n v="3.4377649999999998E-5"/>
    <n v="2.5167779999999999E-3"/>
    <n v="0"/>
    <n v="0"/>
    <n v="0.36026000000000002"/>
    <n v="7.4664430000000004E-2"/>
    <n v="0"/>
    <n v="0"/>
    <n v="7.4280409999999998E-3"/>
    <n v="0"/>
    <n v="0"/>
    <n v="0"/>
    <n v="9.2850509999999997E-4"/>
    <n v="0"/>
    <n v="0"/>
    <n v="2.5167779999999999E-3"/>
    <n v="13861.75"/>
    <n v="13861.75"/>
    <n v="667306.30000000005"/>
    <n v="18756.310000000001"/>
    <n v="304453.09999999998"/>
    <n v="76806.289999999994"/>
    <n v="11341.43"/>
    <n v="304453.09999999998"/>
    <n v="73351.98"/>
    <n v="402"/>
    <n v="402"/>
    <n v="1570"/>
    <n v="2772"/>
    <n v="19647"/>
    <n v="1570"/>
    <n v="3287.3220000000001"/>
    <n v="27967"/>
    <n v="4.5048089999999999E-2"/>
    <n v="0"/>
    <n v="0.6797938"/>
    <n v="0"/>
    <n v="902.87440000000004"/>
    <n v="4.3811820000000001E-2"/>
    <n v="63.90316"/>
    <n v="1.405637"/>
    <n v="15.730729999999999"/>
    <n v="1.405637"/>
    <n v="90.915729999999996"/>
    <n v="4.2169100000000004"/>
    <n v="43.14"/>
    <n v="33.439869999999999"/>
    <n v="55.958419999999997"/>
    <n v="6.2966929"/>
    <n v="17.011371"/>
    <n v="-3.3524444999999998"/>
    <n v="85.411289999999994"/>
    <n v="-1057.019"/>
    <n v="-548.0421"/>
    <n v="6"/>
    <n v="-20"/>
    <x v="0"/>
    <n v="4.4479129999999998"/>
    <n v="29.2"/>
    <n v="27.3"/>
    <n v="25.8"/>
    <n v="23.9"/>
    <n v="21.9"/>
    <n v="20.5"/>
    <n v="18.5"/>
    <n v="16"/>
    <n v="12.9"/>
    <n v="9.5"/>
    <n v="8.5"/>
    <n v="9.6"/>
    <n v="10.8"/>
    <n v="9.9"/>
    <n v="9.1999999999999993"/>
    <n v="11.2"/>
    <n v="7.7"/>
    <n v="7.1"/>
    <n v="6.4"/>
    <n v="6"/>
    <n v="4.7"/>
    <n v="3.6"/>
    <n v="2.8"/>
    <n v="2.6"/>
    <n v="3.1"/>
    <n v="3.9"/>
    <n v="4.4000000000000004"/>
    <n v="4.7"/>
    <n v="5"/>
    <n v="5.3"/>
    <n v="4.8"/>
    <n v="2.1"/>
    <n v="-0.7"/>
    <n v="34.5"/>
    <n v="32.6"/>
    <n v="30.9"/>
    <n v="29.3"/>
    <n v="27.7"/>
    <n v="26.7"/>
    <n v="24.9"/>
    <n v="22.6"/>
    <n v="20"/>
    <n v="16.8"/>
    <n v="16.100000000000001"/>
    <n v="17.2"/>
    <n v="17.100000000000001"/>
    <n v="16.3"/>
    <n v="15.5"/>
    <n v="15.9"/>
    <n v="13.7"/>
    <n v="12.3"/>
    <n v="10.9"/>
    <n v="9.4"/>
    <n v="7.9"/>
    <n v="6.8"/>
    <n v="5"/>
    <n v="4.0999999999999996"/>
    <n v="4.5"/>
    <n v="6.1"/>
    <x v="17"/>
    <n v="5.4"/>
    <n v="5.4"/>
    <n v="5.5"/>
    <n v="5"/>
    <n v="2.4"/>
    <n v="-0.5"/>
    <n v="42.9"/>
    <n v="40.700000000000003"/>
    <n v="39.1"/>
    <n v="37.6"/>
    <n v="36.299999999999997"/>
    <n v="35.6"/>
    <n v="34.6"/>
    <n v="32.6"/>
    <n v="30.6"/>
    <n v="30.5"/>
    <n v="32.700000000000003"/>
    <n v="33"/>
    <n v="30.1"/>
    <n v="28.3"/>
    <n v="27.2"/>
    <n v="25.8"/>
    <n v="23.9"/>
    <n v="21.8"/>
    <n v="19.899999999999999"/>
    <n v="17.100000000000001"/>
    <n v="16"/>
    <n v="17.600000000000001"/>
    <n v="14.1"/>
    <n v="14.5"/>
    <n v="15.5"/>
    <n v="15.2"/>
    <n v="13.2"/>
    <n v="11.8"/>
    <n v="9.1999999999999993"/>
    <n v="6.6"/>
    <n v="5.9"/>
    <n v="3.2"/>
    <n v="-0.1"/>
    <n v="18.399999999999999"/>
    <n v="23.7"/>
    <n v="33.5"/>
    <n v="42"/>
    <n v="41.555679459418897"/>
    <n v="25.2"/>
    <n v="25.7"/>
    <n v="24.5"/>
    <n v="27.1"/>
    <n v="25.8"/>
    <n v="21.9"/>
    <n v="27.3"/>
    <n v="34.299999999999997"/>
    <n v="30.9"/>
    <n v="31.1"/>
    <n v="35.4"/>
    <n v="44.1"/>
    <n v="42.8"/>
    <n v="45"/>
    <n v="35.4"/>
    <n v="43.7"/>
    <n v="47"/>
    <n v="45"/>
    <n v="42.9"/>
    <n v="37.4"/>
    <n v="34.5"/>
    <n v="48.7"/>
    <n v="31.7"/>
  </r>
  <r>
    <s v="BRCA023"/>
    <s v="Summer"/>
    <s v="CONUS"/>
    <x v="7"/>
    <s v="PARK"/>
    <n v="2010"/>
    <n v="1"/>
    <n v="528"/>
    <n v="37.468510000000002"/>
    <n v="-112.2406"/>
    <n v="2479"/>
    <n v="22.395294199999999"/>
    <n v="17"/>
    <n v="42"/>
    <n v="0.1666667"/>
    <n v="0"/>
    <n v="0"/>
    <n v="0"/>
    <n v="0"/>
    <n v="0"/>
    <n v="0"/>
    <n v="0.5"/>
    <n v="0"/>
    <n v="0"/>
    <n v="0"/>
    <n v="0"/>
    <n v="0.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3.52349E-2"/>
    <n v="9.2850509999999997E-4"/>
    <n v="0"/>
    <n v="0"/>
    <n v="0"/>
    <n v="3.4395969999999998E-2"/>
    <n v="9.228188E-3"/>
    <n v="0.81627519999999998"/>
    <n v="0.48746519999999999"/>
    <n v="0"/>
    <n v="0"/>
    <n v="0.85906039999999995"/>
    <n v="0.4744661"/>
    <n v="8.389262E-4"/>
    <n v="8.389262E-4"/>
    <n v="0"/>
    <n v="0"/>
    <n v="1.145922E-4"/>
    <n v="8.3892619999999998E-3"/>
    <n v="0"/>
    <n v="0"/>
    <n v="0.55988859999999996"/>
    <n v="4.1107379999999999E-2"/>
    <n v="0"/>
    <n v="1.299907E-2"/>
    <n v="9.2850509999999997E-4"/>
    <n v="0"/>
    <n v="0"/>
    <n v="0"/>
    <n v="0"/>
    <n v="0"/>
    <n v="0"/>
    <n v="8.389262E-4"/>
    <n v="14164.64"/>
    <n v="14164.64"/>
    <n v="662349.30000000005"/>
    <n v="26260.57"/>
    <n v="300874.5"/>
    <n v="79574.710000000006"/>
    <n v="7292.2219999999998"/>
    <n v="300874.5"/>
    <n v="76044.25"/>
    <n v="541"/>
    <n v="541"/>
    <n v="2501"/>
    <n v="8253"/>
    <n v="18702"/>
    <n v="2501"/>
    <n v="1868.4490000000001"/>
    <n v="27105"/>
    <n v="4.7750979999999998E-2"/>
    <n v="0"/>
    <n v="0.71996769999999999"/>
    <n v="0"/>
    <n v="865.42880000000002"/>
    <n v="5.6305169999999998E-3"/>
    <n v="53.082450000000001"/>
    <n v="0"/>
    <n v="6.9067730000000003"/>
    <n v="0"/>
    <n v="63.431199999999997"/>
    <n v="0"/>
    <n v="44.345833333333303"/>
    <n v="34.190820000000002"/>
    <n v="57.57414"/>
    <n v="6.8455529999999998"/>
    <n v="17.144232500000001"/>
    <n v="-2.5957664999999999"/>
    <n v="94.332800000000006"/>
    <n v="-1049.663"/>
    <n v="-556.09670000000006"/>
    <n v="6"/>
    <n v="-42"/>
    <x v="0"/>
    <n v="4.4529629999999996"/>
    <n v="28.8"/>
    <n v="27.3"/>
    <n v="25.5"/>
    <n v="23.5"/>
    <n v="21.5"/>
    <n v="19.899999999999999"/>
    <n v="18.2"/>
    <n v="16.5"/>
    <n v="14.6"/>
    <n v="13.2"/>
    <n v="11.6"/>
    <n v="12.1"/>
    <n v="13.1"/>
    <n v="13.6"/>
    <n v="15.2"/>
    <n v="18.7"/>
    <n v="20.399999999999999"/>
    <n v="20.399999999999999"/>
    <n v="21.6"/>
    <n v="22.6"/>
    <n v="23.7"/>
    <n v="24.6"/>
    <n v="24.2"/>
    <n v="24.8"/>
    <n v="24.1"/>
    <n v="23.1"/>
    <n v="23"/>
    <n v="21.4"/>
    <n v="19"/>
    <n v="16.7"/>
    <n v="12.7"/>
    <n v="7"/>
    <n v="0.7"/>
    <n v="38.700000000000003"/>
    <n v="36.1"/>
    <n v="34"/>
    <n v="32.200000000000003"/>
    <n v="30.6"/>
    <n v="28.9"/>
    <n v="27"/>
    <n v="25.1"/>
    <n v="23"/>
    <n v="21"/>
    <n v="19.5"/>
    <n v="19.600000000000001"/>
    <n v="19.899999999999999"/>
    <n v="19.7"/>
    <n v="19.8"/>
    <n v="21.6"/>
    <n v="22.3"/>
    <n v="22.2"/>
    <n v="23.5"/>
    <n v="24.6"/>
    <n v="25.5"/>
    <n v="25.5"/>
    <n v="24.9"/>
    <n v="25.5"/>
    <n v="24.9"/>
    <n v="24"/>
    <x v="45"/>
    <n v="22.3"/>
    <n v="19.899999999999999"/>
    <n v="17.8"/>
    <n v="13.6"/>
    <n v="7.7"/>
    <n v="1"/>
    <n v="50.9"/>
    <n v="47.5"/>
    <n v="44.9"/>
    <n v="42.2"/>
    <n v="40.299999999999997"/>
    <n v="38.700000000000003"/>
    <n v="37.5"/>
    <n v="36.1"/>
    <n v="34.4"/>
    <n v="34.1"/>
    <n v="34.799999999999997"/>
    <n v="34.700000000000003"/>
    <n v="32.799999999999997"/>
    <n v="30.4"/>
    <n v="29.7"/>
    <n v="29.3"/>
    <n v="27.9"/>
    <n v="26.6"/>
    <n v="26.1"/>
    <n v="26.6"/>
    <n v="27.4"/>
    <n v="28.2"/>
    <n v="27.6"/>
    <n v="26.6"/>
    <n v="25.8"/>
    <n v="24.9"/>
    <n v="24.7"/>
    <n v="23.4"/>
    <n v="21.1"/>
    <n v="18.8"/>
    <n v="14.7"/>
    <n v="8.8000000000000007"/>
    <n v="2.1"/>
    <n v="35"/>
    <n v="36.5"/>
    <n v="39.4"/>
    <n v="56"/>
    <n v="53.461285358813299"/>
    <n v="37.4"/>
    <n v="37.799999999999997"/>
    <n v="37.799999999999997"/>
    <n v="38.700000000000003"/>
    <n v="37.6"/>
    <n v="37.4"/>
    <n v="37.6"/>
    <n v="42.9"/>
    <n v="38.700000000000003"/>
    <n v="38"/>
    <n v="38.200000000000003"/>
    <n v="52.8"/>
    <n v="44.8"/>
    <n v="41.1"/>
    <n v="39.799999999999997"/>
    <n v="65.5"/>
    <n v="57.1"/>
    <n v="51.8"/>
    <n v="53.1"/>
    <n v="48.4"/>
    <n v="38.700000000000003"/>
    <n v="38.4"/>
    <n v="38.299999999999997"/>
  </r>
  <r>
    <s v="BRCA024"/>
    <s v="Winter"/>
    <s v="CONUS"/>
    <x v="7"/>
    <s v="PARK"/>
    <n v="2010"/>
    <n v="1"/>
    <n v="866"/>
    <n v="37.639040000000001"/>
    <n v="-112.1718"/>
    <n v="2400"/>
    <n v="2.1011745999999998"/>
    <n v="17"/>
    <n v="52"/>
    <n v="0"/>
    <n v="0.13551830000000001"/>
    <n v="0"/>
    <n v="0"/>
    <n v="0"/>
    <n v="0"/>
    <n v="0.1666667"/>
    <n v="0.3333333"/>
    <n v="0"/>
    <n v="0"/>
    <n v="1.299907E-2"/>
    <n v="0"/>
    <n v="0.3333333"/>
    <n v="0"/>
    <n v="0"/>
    <n v="0"/>
    <n v="0"/>
    <n v="0"/>
    <n v="0"/>
    <n v="0"/>
    <n v="0"/>
    <n v="0.93222179999999999"/>
    <n v="0.3333333"/>
    <n v="0"/>
    <n v="0"/>
    <n v="0"/>
    <n v="0.13210649999999999"/>
    <n v="0"/>
    <n v="0"/>
    <n v="0"/>
    <n v="-4.2592020000000003E-5"/>
    <n v="0"/>
    <n v="0"/>
    <n v="0"/>
    <n v="0.12835569999999999"/>
    <n v="3.8997209999999997E-2"/>
    <n v="0"/>
    <n v="0"/>
    <n v="0"/>
    <n v="8.389262E-4"/>
    <n v="2.936242E-2"/>
    <n v="0.5218121"/>
    <n v="0.44661099999999998"/>
    <n v="1.299907E-2"/>
    <n v="1.392758E-2"/>
    <n v="0.52265099999999998"/>
    <n v="0.44568249999999998"/>
    <n v="1.174497E-2"/>
    <n v="1.174497E-2"/>
    <n v="0"/>
    <n v="8.3565459999999994E-3"/>
    <n v="0"/>
    <n v="0"/>
    <n v="0"/>
    <n v="0"/>
    <n v="0.55803159999999996"/>
    <n v="0.24748319999999999"/>
    <n v="0"/>
    <n v="9.2850509999999997E-4"/>
    <n v="2.7855150000000001E-3"/>
    <n v="0"/>
    <n v="1.392758E-2"/>
    <n v="0"/>
    <n v="9.2850509999999997E-4"/>
    <n v="1.6778520000000001E-3"/>
    <n v="3.7140200000000002E-3"/>
    <n v="5.0335570000000001E-3"/>
    <n v="6750.6"/>
    <n v="7889.7719999999999"/>
    <n v="679802.6"/>
    <n v="6750.6"/>
    <n v="315994.2"/>
    <n v="81407.23"/>
    <n v="16076.78"/>
    <n v="315994.2"/>
    <n v="78145.34"/>
    <n v="42"/>
    <n v="42"/>
    <n v="3529"/>
    <n v="4956"/>
    <n v="11058"/>
    <n v="3529"/>
    <n v="559.00120000000004"/>
    <n v="28349"/>
    <n v="3.8741360000000002E-2"/>
    <n v="0"/>
    <n v="0.55811569999999999"/>
    <n v="0"/>
    <n v="961.91129999999998"/>
    <n v="4.3811820000000001E-2"/>
    <n v="88.1738"/>
    <n v="3.8917709999999999"/>
    <n v="34.282859999999999"/>
    <n v="3.8917709999999999"/>
    <n v="110.54730000000001"/>
    <n v="6.4135289999999996"/>
    <n v="30.996666666666702"/>
    <n v="26.3888"/>
    <n v="38.154240000000001"/>
    <n v="5.5971000000000002"/>
    <n v="16.421583999999999"/>
    <n v="-4.7261705000000003"/>
    <n v="75.9512"/>
    <n v="-1069.44"/>
    <n v="-558.01869999999997"/>
    <n v="4"/>
    <n v="-3"/>
    <x v="0"/>
    <n v="4.4298539999999997"/>
    <n v="35.6"/>
    <n v="35.9"/>
    <n v="41.2"/>
    <n v="37.799999999999997"/>
    <n v="38.6"/>
    <n v="38.299999999999997"/>
    <n v="38"/>
    <n v="38.6"/>
    <n v="37"/>
    <n v="36.4"/>
    <n v="34.799999999999997"/>
    <n v="32.700000000000003"/>
    <n v="30.7"/>
    <n v="28.5"/>
    <n v="26.2"/>
    <n v="25.2"/>
    <n v="25.2"/>
    <n v="26.2"/>
    <n v="28"/>
    <n v="27.9"/>
    <n v="25.3"/>
    <n v="22"/>
    <n v="17.899999999999999"/>
    <n v="13.9"/>
    <n v="10.4"/>
    <n v="7.6"/>
    <n v="6.1"/>
    <n v="5.6"/>
    <n v="5.6"/>
    <n v="5.6"/>
    <n v="4.7"/>
    <n v="1.6"/>
    <n v="-1.2"/>
    <n v="43.1"/>
    <n v="42.5"/>
    <n v="44.6"/>
    <n v="44.1"/>
    <n v="44.1"/>
    <n v="43.7"/>
    <n v="43.4"/>
    <n v="43.8"/>
    <n v="42.3"/>
    <n v="41.9"/>
    <n v="40.4"/>
    <n v="38.700000000000003"/>
    <n v="36.6"/>
    <n v="34.5"/>
    <n v="31.8"/>
    <n v="30.6"/>
    <n v="30.6"/>
    <n v="31.8"/>
    <n v="33.5"/>
    <n v="33.799999999999997"/>
    <n v="31.2"/>
    <n v="27.8"/>
    <n v="24.2"/>
    <n v="20.7"/>
    <n v="17"/>
    <n v="13.5"/>
    <x v="46"/>
    <n v="8.3000000000000007"/>
    <n v="6.9"/>
    <n v="6.3"/>
    <n v="5.3"/>
    <n v="2.2999999999999998"/>
    <n v="-0.7"/>
    <n v="53.7"/>
    <n v="52"/>
    <n v="51.4"/>
    <n v="51.9"/>
    <n v="51"/>
    <n v="50.8"/>
    <n v="50.4"/>
    <n v="50.8"/>
    <n v="49.5"/>
    <n v="48"/>
    <n v="46.7"/>
    <n v="44.8"/>
    <n v="42.8"/>
    <n v="40.299999999999997"/>
    <n v="37.9"/>
    <n v="36.5"/>
    <n v="36.4"/>
    <n v="37.1"/>
    <n v="38.5"/>
    <n v="39.1"/>
    <n v="37.1"/>
    <n v="34.299999999999997"/>
    <n v="31"/>
    <n v="28"/>
    <n v="24.8"/>
    <n v="21.6"/>
    <n v="19.2"/>
    <n v="15.4"/>
    <n v="12.1"/>
    <n v="9.5"/>
    <n v="7.7"/>
    <n v="4.8"/>
    <n v="1.1000000000000001"/>
    <n v="36.5"/>
    <n v="41.8"/>
    <n v="47"/>
    <n v="47"/>
    <n v="49.229353007676799"/>
    <n v="36.700000000000003"/>
    <n v="37.299999999999997"/>
    <n v="49"/>
    <n v="36.200000000000003"/>
    <n v="39.299999999999997"/>
    <n v="37.9"/>
    <n v="43.5"/>
    <n v="44.1"/>
    <n v="46.4"/>
    <n v="46.4"/>
    <n v="46.8"/>
    <n v="47.2"/>
    <n v="47.3"/>
    <n v="47.5"/>
    <n v="45.8"/>
    <n v="46.4"/>
    <n v="46.4"/>
    <n v="45.9"/>
    <n v="47.3"/>
    <n v="43.1"/>
    <n v="40.4"/>
    <n v="39.6"/>
    <n v="38.5"/>
  </r>
  <r>
    <s v="BRCA024"/>
    <s v="Fall"/>
    <s v="CONUS"/>
    <x v="7"/>
    <s v="PARK"/>
    <n v="2010"/>
    <n v="1"/>
    <n v="541"/>
    <n v="37.639040000000001"/>
    <n v="-112.1718"/>
    <n v="2400"/>
    <n v="2.1011745999999998"/>
    <n v="17"/>
    <n v="52"/>
    <n v="0"/>
    <n v="0.13551830000000001"/>
    <n v="0"/>
    <n v="0"/>
    <n v="0"/>
    <n v="0"/>
    <n v="0.1666667"/>
    <n v="0.3333333"/>
    <n v="0"/>
    <n v="0"/>
    <n v="1.299907E-2"/>
    <n v="0"/>
    <n v="0.3333333"/>
    <n v="0"/>
    <n v="0"/>
    <n v="0"/>
    <n v="0"/>
    <n v="0"/>
    <n v="0"/>
    <n v="0"/>
    <n v="0"/>
    <n v="0.93222179999999999"/>
    <n v="0.3333333"/>
    <n v="0"/>
    <n v="0"/>
    <n v="0"/>
    <n v="0.13210649999999999"/>
    <n v="0"/>
    <n v="0"/>
    <n v="0"/>
    <n v="-4.2592020000000003E-5"/>
    <n v="0"/>
    <n v="0"/>
    <n v="0"/>
    <n v="0.12835569999999999"/>
    <n v="3.8997209999999997E-2"/>
    <n v="0"/>
    <n v="0"/>
    <n v="0"/>
    <n v="8.389262E-4"/>
    <n v="2.936242E-2"/>
    <n v="0.5218121"/>
    <n v="0.44661099999999998"/>
    <n v="1.299907E-2"/>
    <n v="1.392758E-2"/>
    <n v="0.52265099999999998"/>
    <n v="0.44568249999999998"/>
    <n v="1.174497E-2"/>
    <n v="1.174497E-2"/>
    <n v="0"/>
    <n v="8.3565459999999994E-3"/>
    <n v="0"/>
    <n v="0"/>
    <n v="0"/>
    <n v="0"/>
    <n v="0.55803159999999996"/>
    <n v="0.24748319999999999"/>
    <n v="0"/>
    <n v="9.2850509999999997E-4"/>
    <n v="2.7855150000000001E-3"/>
    <n v="0"/>
    <n v="1.392758E-2"/>
    <n v="0"/>
    <n v="9.2850509999999997E-4"/>
    <n v="1.6778520000000001E-3"/>
    <n v="3.7140200000000002E-3"/>
    <n v="5.0335570000000001E-3"/>
    <n v="6750.6"/>
    <n v="7889.7719999999999"/>
    <n v="679802.6"/>
    <n v="6750.6"/>
    <n v="315994.2"/>
    <n v="81407.23"/>
    <n v="16076.78"/>
    <n v="315994.2"/>
    <n v="78145.34"/>
    <n v="42"/>
    <n v="42"/>
    <n v="3529"/>
    <n v="4956"/>
    <n v="11058"/>
    <n v="3529"/>
    <n v="559.00120000000004"/>
    <n v="28349"/>
    <n v="3.8741360000000002E-2"/>
    <n v="0"/>
    <n v="0.55811569999999999"/>
    <n v="0"/>
    <n v="961.91129999999998"/>
    <n v="4.3811820000000001E-2"/>
    <n v="88.1738"/>
    <n v="3.8917709999999999"/>
    <n v="34.282859999999999"/>
    <n v="3.8917709999999999"/>
    <n v="110.54730000000001"/>
    <n v="6.4135289999999996"/>
    <n v="30.996666666666702"/>
    <n v="26.3888"/>
    <n v="38.154240000000001"/>
    <n v="5.5971000000000002"/>
    <n v="16.421583999999999"/>
    <n v="-4.7261705000000003"/>
    <n v="75.9512"/>
    <n v="-1069.44"/>
    <n v="-558.01869999999997"/>
    <n v="4"/>
    <n v="-3"/>
    <x v="0"/>
    <n v="4.4298539999999997"/>
    <n v="39.700000000000003"/>
    <n v="40.4"/>
    <n v="43"/>
    <n v="44.4"/>
    <n v="43.9"/>
    <n v="43.9"/>
    <n v="44.5"/>
    <n v="43.1"/>
    <n v="41.7"/>
    <n v="39.799999999999997"/>
    <n v="37.9"/>
    <n v="35.9"/>
    <n v="33.5"/>
    <n v="31.4"/>
    <n v="28.9"/>
    <n v="28.4"/>
    <n v="28.7"/>
    <n v="29.9"/>
    <n v="31.1"/>
    <n v="30.9"/>
    <n v="27.6"/>
    <n v="23.9"/>
    <n v="19.8"/>
    <n v="15.8"/>
    <n v="12.1"/>
    <n v="8.8000000000000007"/>
    <n v="6.9"/>
    <n v="6.3"/>
    <n v="6"/>
    <n v="6"/>
    <n v="5.4"/>
    <n v="2.6"/>
    <n v="-0.5"/>
    <n v="49"/>
    <n v="48"/>
    <n v="48.3"/>
    <n v="52.7"/>
    <n v="49.9"/>
    <n v="49.6"/>
    <n v="53.3"/>
    <n v="50"/>
    <n v="48"/>
    <n v="46.2"/>
    <n v="43.7"/>
    <n v="41.8"/>
    <n v="38.700000000000003"/>
    <n v="36.4"/>
    <n v="34"/>
    <n v="33.1"/>
    <n v="33.299999999999997"/>
    <n v="34.700000000000003"/>
    <n v="36.299999999999997"/>
    <n v="36.200000000000003"/>
    <n v="33.200000000000003"/>
    <n v="29.6"/>
    <n v="26"/>
    <n v="22.7"/>
    <n v="18.899999999999999"/>
    <n v="15.4"/>
    <x v="47"/>
    <n v="9.5"/>
    <n v="7.6"/>
    <n v="7.1"/>
    <n v="6.4"/>
    <n v="3.7"/>
    <n v="0.4"/>
    <n v="59.7"/>
    <n v="57.3"/>
    <n v="55.6"/>
    <n v="63"/>
    <n v="58"/>
    <n v="59"/>
    <n v="61.9"/>
    <n v="59.6"/>
    <n v="57.2"/>
    <n v="55"/>
    <n v="51.4"/>
    <n v="49.8"/>
    <n v="46.5"/>
    <n v="43.1"/>
    <n v="41"/>
    <n v="40.200000000000003"/>
    <n v="39.700000000000003"/>
    <n v="40.5"/>
    <n v="41.5"/>
    <n v="41.6"/>
    <n v="39.6"/>
    <n v="37.5"/>
    <n v="35"/>
    <n v="32.6"/>
    <n v="29.2"/>
    <n v="25.8"/>
    <n v="21.9"/>
    <n v="18"/>
    <n v="14"/>
    <n v="11.5"/>
    <n v="9.9"/>
    <n v="7.2"/>
    <n v="3.6"/>
    <n v="39"/>
    <n v="43.8"/>
    <n v="50.3"/>
    <n v="48"/>
    <n v="47.526076044057803"/>
    <n v="33.700000000000003"/>
    <n v="31.7"/>
    <n v="33.9"/>
    <n v="32.5"/>
    <n v="33"/>
    <n v="37"/>
    <n v="43.6"/>
    <n v="44.7"/>
    <n v="47.1"/>
    <n v="46.7"/>
    <n v="46.8"/>
    <n v="48.9"/>
    <n v="50.7"/>
    <n v="49.4"/>
    <n v="49.1"/>
    <n v="49.1"/>
    <n v="49.2"/>
    <n v="48.1"/>
    <n v="46.6"/>
    <n v="45.1"/>
    <n v="41.6"/>
    <n v="39.700000000000003"/>
    <n v="38.1"/>
  </r>
  <r>
    <s v="BRCA025"/>
    <s v="Summer"/>
    <s v="CONUS"/>
    <x v="7"/>
    <s v="PARK"/>
    <n v="2012"/>
    <n v="1"/>
    <n v="672"/>
    <n v="37.622459999999997"/>
    <n v="-112.1682"/>
    <n v="2435"/>
    <n v="13.297639800000001"/>
    <n v="17"/>
    <n v="31"/>
    <n v="0.5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3842280000000001"/>
    <n v="3.6211699999999999E-2"/>
    <n v="0"/>
    <n v="0"/>
    <n v="8.389262E-4"/>
    <n v="0"/>
    <n v="2.684564E-2"/>
    <n v="0.55704699999999996"/>
    <n v="0.30919219999999997"/>
    <n v="0"/>
    <n v="1.8570100000000001E-3"/>
    <n v="0.55704699999999996"/>
    <n v="0.30919219999999997"/>
    <n v="9.228188E-3"/>
    <n v="1.0067114199999999E-2"/>
    <n v="0"/>
    <n v="3.1569180000000002E-2"/>
    <n v="0"/>
    <n v="0"/>
    <n v="0"/>
    <n v="0"/>
    <n v="0.70194979999999996"/>
    <n v="0.2122483"/>
    <n v="0"/>
    <n v="0"/>
    <n v="2.7855150000000001E-3"/>
    <n v="0"/>
    <n v="1.8570100000000001E-3"/>
    <n v="0"/>
    <n v="9.2850509999999997E-4"/>
    <n v="0"/>
    <n v="0"/>
    <n v="1.6778520000000001E-3"/>
    <n v="8640.4689999999991"/>
    <n v="9627.8960000000006"/>
    <n v="678755.7"/>
    <n v="8640.4689999999991"/>
    <n v="315263.09999999998"/>
    <n v="81914.44"/>
    <n v="14194.34"/>
    <n v="315263.09999999998"/>
    <n v="78619.520000000004"/>
    <n v="90"/>
    <n v="351"/>
    <n v="2665"/>
    <n v="6014"/>
    <n v="12684"/>
    <n v="2665"/>
    <n v="2433.1280000000002"/>
    <n v="28352"/>
    <n v="3.9642320000000002E-2"/>
    <n v="0"/>
    <n v="0.56321089999999996"/>
    <n v="0"/>
    <n v="950.68349999999998"/>
    <n v="4.3811820000000001E-2"/>
    <n v="75.605220000000003"/>
    <n v="2.6378400000000002"/>
    <n v="31.689"/>
    <n v="2.6378400000000002"/>
    <n v="96.438310000000001"/>
    <n v="3.5415410000000001"/>
    <n v="30.98"/>
    <n v="25.963190000000001"/>
    <n v="37.872079999999997"/>
    <n v="5.8590454999999997"/>
    <n v="16.713979500000001"/>
    <n v="-4.4643300000000004"/>
    <n v="81.552509999999998"/>
    <n v="-1082.885"/>
    <n v="-561.33720000000005"/>
    <n v="1"/>
    <n v="23"/>
    <x v="0"/>
    <n v="4.4271050000000001"/>
    <n v="36.4"/>
    <n v="36.799999999999997"/>
    <n v="37.200000000000003"/>
    <n v="39.6"/>
    <n v="39"/>
    <n v="38.5"/>
    <n v="38"/>
    <n v="36.4"/>
    <n v="34.9"/>
    <n v="31.7"/>
    <n v="28.2"/>
    <n v="25.1"/>
    <n v="23.2"/>
    <n v="24.1"/>
    <n v="25.2"/>
    <n v="26.5"/>
    <n v="26.9"/>
    <n v="26.7"/>
    <n v="26.3"/>
    <n v="25.1"/>
    <n v="21.8"/>
    <n v="18.399999999999999"/>
    <n v="14.6"/>
    <n v="11"/>
    <n v="7.9"/>
    <n v="5.8"/>
    <n v="5.0999999999999996"/>
    <n v="5"/>
    <n v="5.0999999999999996"/>
    <n v="5.2"/>
    <n v="4.5"/>
    <n v="2"/>
    <n v="-0.9"/>
    <n v="45"/>
    <n v="44.1"/>
    <n v="43.8"/>
    <n v="46.5"/>
    <n v="45.7"/>
    <n v="44.7"/>
    <n v="44.8"/>
    <n v="42.9"/>
    <n v="40.799999999999997"/>
    <n v="37.6"/>
    <n v="34.4"/>
    <n v="31.4"/>
    <n v="28.5"/>
    <n v="28.8"/>
    <n v="29.9"/>
    <n v="31.5"/>
    <n v="32.1"/>
    <n v="32.1"/>
    <n v="32"/>
    <n v="30.9"/>
    <n v="28.1"/>
    <n v="25.1"/>
    <n v="21.7"/>
    <n v="18"/>
    <n v="13.9"/>
    <n v="10.5"/>
    <x v="48"/>
    <n v="6.2"/>
    <n v="5.8"/>
    <n v="5.7"/>
    <n v="4.9000000000000004"/>
    <n v="2.4"/>
    <n v="-0.5"/>
    <n v="56.9"/>
    <n v="54.6"/>
    <n v="52.6"/>
    <n v="56"/>
    <n v="53.6"/>
    <n v="52.8"/>
    <n v="56.3"/>
    <n v="51.6"/>
    <n v="49"/>
    <n v="45.9"/>
    <n v="42.6"/>
    <n v="39.4"/>
    <n v="35.700000000000003"/>
    <n v="34.6"/>
    <n v="34.6"/>
    <n v="35.9"/>
    <n v="36.799999999999997"/>
    <n v="37.299999999999997"/>
    <n v="37.299999999999997"/>
    <n v="36.299999999999997"/>
    <n v="34.700000000000003"/>
    <n v="31.8"/>
    <n v="29"/>
    <n v="25.9"/>
    <n v="22.3"/>
    <n v="19.2"/>
    <n v="16.600000000000001"/>
    <n v="11.3"/>
    <n v="8.9"/>
    <n v="7.9"/>
    <n v="6.8"/>
    <n v="4.3"/>
    <n v="1.6"/>
    <n v="34.1"/>
    <n v="39.299999999999997"/>
    <n v="44.7"/>
    <n v="46"/>
    <n v="47.122711229471598"/>
    <n v="40.4"/>
    <n v="36.200000000000003"/>
    <n v="36.6"/>
    <n v="37.700000000000003"/>
    <n v="36.299999999999997"/>
    <n v="41.1"/>
    <n v="39.6"/>
    <n v="40.4"/>
    <n v="40.200000000000003"/>
    <n v="42.5"/>
    <n v="42.4"/>
    <n v="43.7"/>
    <n v="47.9"/>
    <n v="47.1"/>
    <n v="50.2"/>
    <n v="46.9"/>
    <n v="46.6"/>
    <n v="46.6"/>
    <n v="44.5"/>
    <n v="44.6"/>
    <n v="40.4"/>
    <n v="40.299999999999997"/>
    <n v="39.4"/>
  </r>
  <r>
    <s v="BRCA025"/>
    <s v="Fall"/>
    <s v="CONUS"/>
    <x v="7"/>
    <s v="PARK"/>
    <n v="2010"/>
    <n v="1"/>
    <n v="357"/>
    <n v="37.622459999999997"/>
    <n v="-112.1682"/>
    <n v="2435"/>
    <n v="13.297639800000001"/>
    <n v="17"/>
    <n v="31"/>
    <n v="0.5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3842280000000001"/>
    <n v="3.6211699999999999E-2"/>
    <n v="0"/>
    <n v="0"/>
    <n v="8.389262E-4"/>
    <n v="0"/>
    <n v="2.684564E-2"/>
    <n v="0.55704699999999996"/>
    <n v="0.30919219999999997"/>
    <n v="0"/>
    <n v="1.8570100000000001E-3"/>
    <n v="0.55704699999999996"/>
    <n v="0.30919219999999997"/>
    <n v="9.228188E-3"/>
    <n v="1.0067114199999999E-2"/>
    <n v="0"/>
    <n v="3.1569180000000002E-2"/>
    <n v="0"/>
    <n v="0"/>
    <n v="0"/>
    <n v="0"/>
    <n v="0.70194979999999996"/>
    <n v="0.2122483"/>
    <n v="0"/>
    <n v="0"/>
    <n v="2.7855150000000001E-3"/>
    <n v="0"/>
    <n v="1.8570100000000001E-3"/>
    <n v="0"/>
    <n v="9.2850509999999997E-4"/>
    <n v="0"/>
    <n v="0"/>
    <n v="1.6778520000000001E-3"/>
    <n v="8640.4689999999991"/>
    <n v="9627.8960000000006"/>
    <n v="678755.7"/>
    <n v="8640.4689999999991"/>
    <n v="315263.09999999998"/>
    <n v="81914.44"/>
    <n v="14194.34"/>
    <n v="315263.09999999998"/>
    <n v="78619.520000000004"/>
    <n v="90"/>
    <n v="351"/>
    <n v="2665"/>
    <n v="6014"/>
    <n v="12684"/>
    <n v="2665"/>
    <n v="2433.1280000000002"/>
    <n v="28352"/>
    <n v="3.9642320000000002E-2"/>
    <n v="0"/>
    <n v="0.56321089999999996"/>
    <n v="0"/>
    <n v="950.68349999999998"/>
    <n v="4.3811820000000001E-2"/>
    <n v="75.605220000000003"/>
    <n v="2.6378400000000002"/>
    <n v="31.689"/>
    <n v="2.6378400000000002"/>
    <n v="96.438310000000001"/>
    <n v="3.5415410000000001"/>
    <n v="30.98"/>
    <n v="25.963190000000001"/>
    <n v="37.872079999999997"/>
    <n v="5.8590454999999997"/>
    <n v="16.713979500000001"/>
    <n v="-4.4643300000000004"/>
    <n v="81.552509999999998"/>
    <n v="-1082.885"/>
    <n v="-561.33720000000005"/>
    <n v="1"/>
    <n v="23"/>
    <x v="0"/>
    <n v="4.4271050000000001"/>
    <n v="34.6"/>
    <n v="35.799999999999997"/>
    <n v="36.799999999999997"/>
    <n v="40.799999999999997"/>
    <n v="40.700000000000003"/>
    <n v="39.5"/>
    <n v="39.9"/>
    <n v="37.799999999999997"/>
    <n v="36"/>
    <n v="32.9"/>
    <n v="30.3"/>
    <n v="26.9"/>
    <n v="24.8"/>
    <n v="23.7"/>
    <n v="23.9"/>
    <n v="25.2"/>
    <n v="25.7"/>
    <n v="25.7"/>
    <n v="25.7"/>
    <n v="24.8"/>
    <n v="21.8"/>
    <n v="18.399999999999999"/>
    <n v="15.1"/>
    <n v="11.6"/>
    <n v="8.4"/>
    <n v="6.3"/>
    <n v="5.4"/>
    <n v="5.5"/>
    <n v="5.4"/>
    <n v="5.6"/>
    <n v="4.9000000000000004"/>
    <n v="2.4"/>
    <n v="-0.5"/>
    <n v="42"/>
    <n v="42.3"/>
    <n v="43.3"/>
    <n v="48.1"/>
    <n v="46.7"/>
    <n v="45.7"/>
    <n v="47.4"/>
    <n v="44.9"/>
    <n v="42.1"/>
    <n v="39.1"/>
    <n v="35.700000000000003"/>
    <n v="32.1"/>
    <n v="29.2"/>
    <n v="27.9"/>
    <n v="28.2"/>
    <n v="29.5"/>
    <n v="30.1"/>
    <n v="30.4"/>
    <n v="30.9"/>
    <n v="30.2"/>
    <n v="27.6"/>
    <n v="24.9"/>
    <n v="21.9"/>
    <n v="18.2"/>
    <n v="14.2"/>
    <n v="11.3"/>
    <x v="43"/>
    <n v="6.7"/>
    <n v="5.9"/>
    <n v="5.9"/>
    <n v="5.2"/>
    <n v="2.7"/>
    <n v="-0.2"/>
    <n v="52.5"/>
    <n v="51"/>
    <n v="51.1"/>
    <n v="58.4"/>
    <n v="54.6"/>
    <n v="53.9"/>
    <n v="57.7"/>
    <n v="53.5"/>
    <n v="50.2"/>
    <n v="47.2"/>
    <n v="43.2"/>
    <n v="39.700000000000003"/>
    <n v="36.299999999999997"/>
    <n v="33.6"/>
    <n v="33.4"/>
    <n v="34.5"/>
    <n v="35.299999999999997"/>
    <n v="35.9"/>
    <n v="36.4"/>
    <n v="35.700000000000003"/>
    <n v="34.299999999999997"/>
    <n v="31.8"/>
    <n v="29.2"/>
    <n v="26.2"/>
    <n v="22.6"/>
    <n v="20.3"/>
    <n v="17.2"/>
    <n v="12.2"/>
    <n v="8.6999999999999993"/>
    <n v="8"/>
    <n v="6.5"/>
    <n v="3.9"/>
    <n v="0.9"/>
    <n v="33.6"/>
    <n v="38.4"/>
    <n v="44"/>
    <n v="45"/>
    <n v="43.649424132448601"/>
    <n v="32.200000000000003"/>
    <n v="31.7"/>
    <n v="34.299999999999997"/>
    <n v="31.7"/>
    <n v="30.5"/>
    <n v="29"/>
    <n v="35.6"/>
    <n v="38.299999999999997"/>
    <n v="41.1"/>
    <n v="40.799999999999997"/>
    <n v="41"/>
    <n v="44"/>
    <n v="50.8"/>
    <n v="45.4"/>
    <n v="44.7"/>
    <n v="45.1"/>
    <n v="44.5"/>
    <n v="43.9"/>
    <n v="42.1"/>
    <n v="41.9"/>
    <n v="35"/>
    <n v="33"/>
    <n v="34.9"/>
  </r>
  <r>
    <s v="BRCA025"/>
    <s v="Winter"/>
    <s v="CONUS"/>
    <x v="7"/>
    <s v="PARK"/>
    <n v="2010"/>
    <n v="1"/>
    <n v="644"/>
    <n v="37.622459999999997"/>
    <n v="-112.1682"/>
    <n v="2435"/>
    <n v="13.297639800000001"/>
    <n v="17"/>
    <n v="31"/>
    <n v="0.5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3842280000000001"/>
    <n v="3.6211699999999999E-2"/>
    <n v="0"/>
    <n v="0"/>
    <n v="8.389262E-4"/>
    <n v="0"/>
    <n v="2.684564E-2"/>
    <n v="0.55704699999999996"/>
    <n v="0.30919219999999997"/>
    <n v="0"/>
    <n v="1.8570100000000001E-3"/>
    <n v="0.55704699999999996"/>
    <n v="0.30919219999999997"/>
    <n v="9.228188E-3"/>
    <n v="1.0067114199999999E-2"/>
    <n v="0"/>
    <n v="3.1569180000000002E-2"/>
    <n v="0"/>
    <n v="0"/>
    <n v="0"/>
    <n v="0"/>
    <n v="0.70194979999999996"/>
    <n v="0.2122483"/>
    <n v="0"/>
    <n v="0"/>
    <n v="2.7855150000000001E-3"/>
    <n v="0"/>
    <n v="1.8570100000000001E-3"/>
    <n v="0"/>
    <n v="9.2850509999999997E-4"/>
    <n v="0"/>
    <n v="0"/>
    <n v="1.6778520000000001E-3"/>
    <n v="8640.4689999999991"/>
    <n v="9627.8960000000006"/>
    <n v="678755.7"/>
    <n v="8640.4689999999991"/>
    <n v="315263.09999999998"/>
    <n v="81914.44"/>
    <n v="14194.34"/>
    <n v="315263.09999999998"/>
    <n v="78619.520000000004"/>
    <n v="90"/>
    <n v="351"/>
    <n v="2665"/>
    <n v="6014"/>
    <n v="12684"/>
    <n v="2665"/>
    <n v="2433.1280000000002"/>
    <n v="28352"/>
    <n v="3.9642320000000002E-2"/>
    <n v="0"/>
    <n v="0.56321089999999996"/>
    <n v="0"/>
    <n v="950.68349999999998"/>
    <n v="4.3811820000000001E-2"/>
    <n v="75.605220000000003"/>
    <n v="2.6378400000000002"/>
    <n v="31.689"/>
    <n v="2.6378400000000002"/>
    <n v="96.438310000000001"/>
    <n v="3.5415410000000001"/>
    <n v="30.98"/>
    <n v="25.963190000000001"/>
    <n v="37.872079999999997"/>
    <n v="5.8590454999999997"/>
    <n v="16.713979500000001"/>
    <n v="-4.4643300000000004"/>
    <n v="81.552509999999998"/>
    <n v="-1082.885"/>
    <n v="-561.33720000000005"/>
    <n v="1"/>
    <n v="23"/>
    <x v="0"/>
    <n v="4.4271050000000001"/>
    <n v="33.700000000000003"/>
    <n v="34.4"/>
    <n v="35"/>
    <n v="37.4"/>
    <n v="38.700000000000003"/>
    <n v="37.200000000000003"/>
    <n v="36.9"/>
    <n v="35.9"/>
    <n v="34.9"/>
    <n v="32.5"/>
    <n v="32.4"/>
    <n v="27.9"/>
    <n v="25.3"/>
    <n v="23.5"/>
    <n v="22.4"/>
    <n v="23.1"/>
    <n v="23.6"/>
    <n v="23.8"/>
    <n v="24.4"/>
    <n v="23.8"/>
    <n v="20.8"/>
    <n v="17.600000000000001"/>
    <n v="14.3"/>
    <n v="11.2"/>
    <n v="8.5"/>
    <n v="6.7"/>
    <n v="5.8"/>
    <n v="5.8"/>
    <n v="5.6"/>
    <n v="5.6"/>
    <n v="4.5999999999999996"/>
    <n v="1.9"/>
    <n v="-0.7"/>
    <n v="40.1"/>
    <n v="40.4"/>
    <n v="40.6"/>
    <n v="43.4"/>
    <n v="44.1"/>
    <n v="43"/>
    <n v="42.1"/>
    <n v="41.6"/>
    <n v="40.6"/>
    <n v="38.5"/>
    <n v="36.799999999999997"/>
    <n v="33.299999999999997"/>
    <n v="30.5"/>
    <n v="28"/>
    <n v="26.9"/>
    <n v="27.6"/>
    <n v="28.3"/>
    <n v="28.9"/>
    <n v="29.6"/>
    <n v="29.5"/>
    <n v="27.2"/>
    <n v="24.4"/>
    <n v="21.2"/>
    <n v="18"/>
    <n v="15"/>
    <n v="12.4"/>
    <x v="49"/>
    <n v="7.6"/>
    <n v="6.3"/>
    <n v="5.9"/>
    <n v="4.9000000000000004"/>
    <n v="2.2000000000000002"/>
    <n v="-0.5"/>
    <n v="48.5"/>
    <n v="48.3"/>
    <n v="48.8"/>
    <n v="51"/>
    <n v="52"/>
    <n v="50.3"/>
    <n v="50.6"/>
    <n v="50.2"/>
    <n v="48"/>
    <n v="46.3"/>
    <n v="43.7"/>
    <n v="40.700000000000003"/>
    <n v="37.5"/>
    <n v="34.5"/>
    <n v="33.299999999999997"/>
    <n v="33.4"/>
    <n v="33.700000000000003"/>
    <n v="34.1"/>
    <n v="35.200000000000003"/>
    <n v="35"/>
    <n v="33.4"/>
    <n v="31.7"/>
    <n v="29.3"/>
    <n v="26.3"/>
    <n v="23.3"/>
    <n v="21.4"/>
    <n v="18.2"/>
    <n v="13.6"/>
    <n v="9.4"/>
    <n v="7.4"/>
    <n v="5.5"/>
    <n v="2.7"/>
    <n v="0"/>
    <n v="32.5"/>
    <n v="37.9"/>
    <n v="43.6"/>
    <n v="45"/>
    <n v="49.016680439918801"/>
    <n v="36.4"/>
    <n v="35.1"/>
    <n v="50.8"/>
    <n v="34.4"/>
    <n v="35.200000000000003"/>
    <n v="35.9"/>
    <n v="38.6"/>
    <n v="41.1"/>
    <n v="43.9"/>
    <n v="43.6"/>
    <n v="44.9"/>
    <n v="45.7"/>
    <n v="45.5"/>
    <n v="46.6"/>
    <n v="45.5"/>
    <n v="44.7"/>
    <n v="43.3"/>
    <n v="43.5"/>
    <n v="45.4"/>
    <n v="39.4"/>
    <n v="36.700000000000003"/>
    <n v="35.4"/>
    <n v="36.799999999999997"/>
  </r>
  <r>
    <s v="BRCA028"/>
    <s v="Summer"/>
    <s v="CONUS"/>
    <x v="7"/>
    <s v="PARK"/>
    <n v="2011"/>
    <n v="1"/>
    <n v="708"/>
    <n v="37.627200000000002"/>
    <n v="-112.16930000000001"/>
    <n v="2427"/>
    <n v="4.3619652000000002"/>
    <n v="17"/>
    <n v="42"/>
    <n v="0"/>
    <n v="0"/>
    <n v="0"/>
    <n v="0"/>
    <n v="0"/>
    <n v="0"/>
    <n v="0.1666667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.13422819999999999"/>
    <n v="3.435469E-2"/>
    <n v="0"/>
    <n v="0"/>
    <n v="8.389262E-4"/>
    <n v="0"/>
    <n v="2.6006709999999999E-2"/>
    <n v="0.55872480000000002"/>
    <n v="0.35840300000000003"/>
    <n v="0"/>
    <n v="4.6425260000000001E-3"/>
    <n v="0.55872480000000002"/>
    <n v="0.35840300000000003"/>
    <n v="1.0067110000000001E-2"/>
    <n v="1.09060362E-2"/>
    <n v="0"/>
    <n v="2.692665E-2"/>
    <n v="0"/>
    <n v="0"/>
    <n v="0"/>
    <n v="0"/>
    <n v="0.65366760000000002"/>
    <n v="0.2130872"/>
    <n v="0"/>
    <n v="0"/>
    <n v="2.7855150000000001E-3"/>
    <n v="0"/>
    <n v="4.6425260000000001E-3"/>
    <n v="0"/>
    <n v="9.2850509999999997E-4"/>
    <n v="8.389262E-4"/>
    <n v="9.2850509999999997E-4"/>
    <n v="2.5167779999999999E-3"/>
    <n v="8100.5"/>
    <n v="9125.1299999999992"/>
    <n v="679054.4"/>
    <n v="8100.5"/>
    <n v="315471"/>
    <n v="81765.38"/>
    <n v="14731.99"/>
    <n v="315471"/>
    <n v="78479.69"/>
    <n v="0"/>
    <n v="306"/>
    <n v="2887"/>
    <n v="5676"/>
    <n v="12212"/>
    <n v="2887"/>
    <n v="1894.4480000000001"/>
    <n v="28352"/>
    <n v="3.9513609999999998E-2"/>
    <n v="0"/>
    <n v="0.56175960000000003"/>
    <n v="0"/>
    <n v="953.80840000000001"/>
    <n v="4.3811820000000001E-2"/>
    <n v="85.144469999999998"/>
    <n v="2.6378400000000002"/>
    <n v="34.786769999999997"/>
    <n v="2.6378400000000002"/>
    <n v="107.6696"/>
    <n v="3.5415410000000001"/>
    <n v="30.953333333333301"/>
    <n v="25.94923"/>
    <n v="37.831299999999999"/>
    <n v="5.7028365000000001"/>
    <n v="16.589959499999999"/>
    <n v="-4.5879149999999997"/>
    <n v="81.494129999999998"/>
    <n v="-1081.701"/>
    <n v="-559.76149999999996"/>
    <n v="3"/>
    <n v="0"/>
    <x v="0"/>
    <n v="4.4284520000000001"/>
    <n v="35.299999999999997"/>
    <n v="37"/>
    <n v="37.5"/>
    <n v="49.2"/>
    <n v="44.6"/>
    <n v="41.8"/>
    <n v="38.5"/>
    <n v="37.200000000000003"/>
    <n v="35.6"/>
    <n v="32"/>
    <n v="31.2"/>
    <n v="29.1"/>
    <n v="32.299999999999997"/>
    <n v="31.7"/>
    <n v="27.5"/>
    <n v="31.3"/>
    <n v="28.2"/>
    <n v="27.6"/>
    <n v="27.6"/>
    <n v="27.3"/>
    <n v="24"/>
    <n v="21.4"/>
    <n v="18.100000000000001"/>
    <n v="14.5"/>
    <n v="11.6"/>
    <n v="9.3000000000000007"/>
    <n v="7.3"/>
    <n v="6.3"/>
    <n v="6"/>
    <n v="5.9"/>
    <n v="4.9000000000000004"/>
    <n v="2.1"/>
    <n v="-0.6"/>
    <n v="40.6"/>
    <n v="41.4"/>
    <n v="41.5"/>
    <n v="51.7"/>
    <n v="47.7"/>
    <n v="44.8"/>
    <n v="42.8"/>
    <n v="41.1"/>
    <n v="39.5"/>
    <n v="36.5"/>
    <n v="34.6"/>
    <n v="32.200000000000003"/>
    <n v="33.9"/>
    <n v="33.200000000000003"/>
    <n v="29.6"/>
    <n v="33"/>
    <n v="30.2"/>
    <n v="30.2"/>
    <n v="30.3"/>
    <n v="29.9"/>
    <n v="26.9"/>
    <n v="24.6"/>
    <n v="21.6"/>
    <n v="18.899999999999999"/>
    <n v="16.399999999999999"/>
    <n v="14.5"/>
    <x v="50"/>
    <n v="8.5"/>
    <n v="6.8"/>
    <n v="6.3"/>
    <n v="5.3"/>
    <n v="2.4"/>
    <n v="-0.5"/>
    <n v="48.3"/>
    <n v="47.6"/>
    <n v="47.5"/>
    <n v="54.9"/>
    <n v="51.2"/>
    <n v="50.1"/>
    <n v="51.1"/>
    <n v="48.7"/>
    <n v="46.3"/>
    <n v="44.2"/>
    <n v="41.6"/>
    <n v="38.799999999999997"/>
    <n v="36.799999999999997"/>
    <n v="35.5"/>
    <n v="33.5"/>
    <n v="35.4"/>
    <n v="33.6"/>
    <n v="34.299999999999997"/>
    <n v="35.1"/>
    <n v="34.5"/>
    <n v="32"/>
    <n v="29.8"/>
    <n v="27.5"/>
    <n v="25.4"/>
    <n v="23.4"/>
    <n v="22.3"/>
    <n v="19.600000000000001"/>
    <n v="14.6"/>
    <n v="10.6"/>
    <n v="8.5"/>
    <n v="6.6"/>
    <n v="3.5"/>
    <n v="0.1"/>
    <n v="36.200000000000003"/>
    <n v="38.5"/>
    <n v="42.8"/>
    <n v="43"/>
    <n v="50.8897570453898"/>
    <n v="48.9"/>
    <n v="42.1"/>
    <n v="47.1"/>
    <n v="42.9"/>
    <n v="43.6"/>
    <n v="44.1"/>
    <n v="42.7"/>
    <n v="42.3"/>
    <n v="41.7"/>
    <n v="42.8"/>
    <n v="41.7"/>
    <n v="41.6"/>
    <n v="42.1"/>
    <n v="44.1"/>
    <n v="43"/>
    <n v="42.8"/>
    <n v="44.2"/>
    <n v="42"/>
    <n v="41"/>
    <n v="42.5"/>
    <n v="49.9"/>
    <n v="41.4"/>
    <n v="42.3"/>
  </r>
  <r>
    <s v="BRCA029"/>
    <s v="Summer"/>
    <s v="CONUS"/>
    <x v="7"/>
    <s v="PARK"/>
    <n v="2011"/>
    <n v="1"/>
    <n v="667"/>
    <n v="37.623249999999999"/>
    <n v="-112.1622"/>
    <n v="2311"/>
    <n v="15.919891399999999"/>
    <n v="17"/>
    <n v="52"/>
    <n v="0.3333333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4261740000000001"/>
    <n v="5.5710309999999999E-2"/>
    <n v="0"/>
    <n v="0"/>
    <n v="8.389262E-4"/>
    <n v="0"/>
    <n v="2.6006709999999999E-2"/>
    <n v="0.52768459999999995"/>
    <n v="0.27019500000000002"/>
    <n v="0"/>
    <n v="7.4280409999999998E-3"/>
    <n v="0.52768459999999995"/>
    <n v="0.27019500000000002"/>
    <n v="1.258389E-2"/>
    <n v="1.34228162E-2"/>
    <n v="0"/>
    <n v="4.5496750000000002E-2"/>
    <n v="0"/>
    <n v="0"/>
    <n v="0"/>
    <n v="0"/>
    <n v="0.72144850000000005"/>
    <n v="0.23489930000000001"/>
    <n v="0"/>
    <n v="0"/>
    <n v="2.7855150000000001E-3"/>
    <n v="0"/>
    <n v="7.4280409999999998E-3"/>
    <n v="0"/>
    <n v="9.2850509999999997E-4"/>
    <n v="0"/>
    <n v="0"/>
    <n v="1.6778520000000001E-3"/>
    <n v="8651.7109999999993"/>
    <n v="9449.5709999999999"/>
    <n v="679205.7"/>
    <n v="8651.7109999999993"/>
    <n v="315761.7"/>
    <n v="82433.13"/>
    <n v="14153.2"/>
    <n v="315761.7"/>
    <n v="79140.77"/>
    <n v="335"/>
    <n v="874"/>
    <n v="2162"/>
    <n v="6433"/>
    <n v="12437"/>
    <n v="2162"/>
    <n v="2524.6210000000001"/>
    <n v="28352"/>
    <n v="3.9513609999999998E-2"/>
    <n v="0"/>
    <n v="0.55843109999999996"/>
    <n v="0"/>
    <n v="951.70500000000004"/>
    <n v="4.3811820000000001E-2"/>
    <n v="75.605220000000003"/>
    <n v="2.6378400000000002"/>
    <n v="31.689"/>
    <n v="2.6378400000000002"/>
    <n v="96.438310000000001"/>
    <n v="3.5415410000000001"/>
    <n v="30.070833333333301"/>
    <n v="25.477409999999999"/>
    <n v="36.126829999999998"/>
    <n v="6.0554300000000003"/>
    <n v="16.891894499999999"/>
    <n v="-4.3909335"/>
    <n v="88.568640000000002"/>
    <n v="-1084.444"/>
    <n v="-558.971"/>
    <n v="3"/>
    <n v="-12"/>
    <x v="0"/>
    <n v="4.4271050000000001"/>
    <n v="29.7"/>
    <n v="27.7"/>
    <n v="26.3"/>
    <n v="26.2"/>
    <n v="24.1"/>
    <n v="21.9"/>
    <n v="20.6"/>
    <n v="17.5"/>
    <n v="14.6"/>
    <n v="12.7"/>
    <n v="10.6"/>
    <n v="11.1"/>
    <n v="12.5"/>
    <n v="14.3"/>
    <n v="13.1"/>
    <n v="12.7"/>
    <n v="12.2"/>
    <n v="10.6"/>
    <n v="9.4"/>
    <n v="7.8"/>
    <n v="5.9"/>
    <n v="4.5"/>
    <n v="3.6"/>
    <n v="3.1"/>
    <n v="3.3"/>
    <n v="3.9"/>
    <n v="4.4000000000000004"/>
    <n v="5"/>
    <n v="5.0999999999999996"/>
    <n v="5.3"/>
    <n v="4.5999999999999996"/>
    <n v="1.8"/>
    <n v="-1.3"/>
    <n v="37.9"/>
    <n v="35.1"/>
    <n v="33.1"/>
    <n v="32.700000000000003"/>
    <n v="30.3"/>
    <n v="29"/>
    <n v="27.8"/>
    <n v="25.1"/>
    <n v="22.5"/>
    <n v="20.3"/>
    <n v="18.100000000000001"/>
    <n v="19"/>
    <n v="19.3"/>
    <n v="20.100000000000001"/>
    <n v="19"/>
    <n v="18.3"/>
    <n v="17.600000000000001"/>
    <n v="15.6"/>
    <n v="13.7"/>
    <n v="11.7"/>
    <n v="9.5"/>
    <n v="7.6"/>
    <n v="5.8"/>
    <n v="5"/>
    <n v="5.3"/>
    <n v="5.7"/>
    <x v="51"/>
    <n v="6.3"/>
    <n v="5.5"/>
    <n v="5.6"/>
    <n v="4.9000000000000004"/>
    <n v="2.1"/>
    <n v="-1.1000000000000001"/>
    <n v="50"/>
    <n v="46.8"/>
    <n v="43.6"/>
    <n v="41.1"/>
    <n v="38.700000000000003"/>
    <n v="36.9"/>
    <n v="35.700000000000003"/>
    <n v="33.700000000000003"/>
    <n v="31.9"/>
    <n v="31.4"/>
    <n v="31.8"/>
    <n v="32.700000000000003"/>
    <n v="30.3"/>
    <n v="28.4"/>
    <n v="27"/>
    <n v="26.1"/>
    <n v="25.4"/>
    <n v="23.8"/>
    <n v="21"/>
    <n v="18.399999999999999"/>
    <n v="16.100000000000001"/>
    <n v="13.5"/>
    <n v="11.3"/>
    <n v="10.6"/>
    <n v="12"/>
    <n v="14.3"/>
    <n v="12.1"/>
    <n v="10.199999999999999"/>
    <n v="8"/>
    <n v="6.9"/>
    <n v="5.7"/>
    <n v="2.9"/>
    <n v="-0.2"/>
    <n v="20.5"/>
    <n v="25.1"/>
    <n v="32.6"/>
    <n v="35"/>
    <n v="44.221784172557498"/>
    <n v="34.1"/>
    <n v="30.8"/>
    <n v="44.2"/>
    <n v="35.700000000000003"/>
    <n v="42.5"/>
    <n v="34.299999999999997"/>
    <n v="33.5"/>
    <n v="32.1"/>
    <n v="35.299999999999997"/>
    <n v="31.1"/>
    <n v="34.9"/>
    <n v="32.799999999999997"/>
    <n v="33.9"/>
    <n v="35.799999999999997"/>
    <n v="34.9"/>
    <n v="35.6"/>
    <n v="40.200000000000003"/>
    <n v="31.1"/>
    <n v="29.5"/>
    <n v="34.4"/>
    <n v="30.2"/>
    <n v="30.5"/>
    <n v="32.5"/>
  </r>
  <r>
    <s v="BRCA030"/>
    <s v="Fall"/>
    <s v="CONUS"/>
    <x v="7"/>
    <s v="PARK"/>
    <n v="2011"/>
    <n v="1"/>
    <n v="640"/>
    <n v="37.627989999999997"/>
    <n v="-112.1819"/>
    <n v="2428"/>
    <n v="9.6011219000000008"/>
    <n v="17"/>
    <n v="52"/>
    <n v="0"/>
    <n v="0"/>
    <n v="0"/>
    <n v="0"/>
    <n v="0"/>
    <n v="0"/>
    <n v="0"/>
    <n v="0.66666669999999995"/>
    <n v="0"/>
    <n v="0"/>
    <n v="0"/>
    <n v="0"/>
    <n v="0.66666669999999995"/>
    <n v="-1.738839E-5"/>
    <n v="0"/>
    <n v="0"/>
    <n v="0"/>
    <n v="0"/>
    <n v="0"/>
    <n v="0"/>
    <n v="0"/>
    <n v="1.064303"/>
    <n v="0.1666667"/>
    <n v="0"/>
    <n v="0"/>
    <n v="0"/>
    <n v="0"/>
    <n v="0"/>
    <n v="0"/>
    <n v="0"/>
    <n v="0"/>
    <n v="0"/>
    <n v="0"/>
    <n v="0"/>
    <n v="0.1124161"/>
    <n v="1.1142060000000001E-2"/>
    <n v="0"/>
    <n v="0"/>
    <n v="0"/>
    <n v="8.389262E-4"/>
    <n v="2.936242E-2"/>
    <n v="0.58808729999999998"/>
    <n v="0.45961000000000002"/>
    <n v="0"/>
    <n v="2.7855150000000001E-3"/>
    <n v="0.58892619999999996"/>
    <n v="0.45868150000000002"/>
    <n v="9.228188E-3"/>
    <n v="9.228188E-3"/>
    <n v="0"/>
    <n v="5.5710309999999997E-3"/>
    <n v="0"/>
    <n v="0"/>
    <n v="0"/>
    <n v="0"/>
    <n v="0.57660169999999999"/>
    <n v="0.20385909999999999"/>
    <n v="0"/>
    <n v="9.2850509999999997E-4"/>
    <n v="2.7855150000000001E-3"/>
    <n v="0"/>
    <n v="2.7855150000000001E-3"/>
    <n v="0"/>
    <n v="0"/>
    <n v="0"/>
    <n v="9.2850509999999997E-4"/>
    <n v="2.5167779999999999E-3"/>
    <n v="7916.9309999999996"/>
    <n v="9344.8439999999991"/>
    <n v="678304.9"/>
    <n v="7916.9309999999996"/>
    <n v="314579.40000000002"/>
    <n v="80652.7"/>
    <n v="15136.33"/>
    <n v="314579.40000000002"/>
    <n v="77366.55"/>
    <n v="90"/>
    <n v="690"/>
    <n v="2220"/>
    <n v="4671"/>
    <n v="12556"/>
    <n v="2220"/>
    <n v="1851.902"/>
    <n v="28349"/>
    <n v="3.9899740000000003E-2"/>
    <n v="0"/>
    <n v="0.57050409999999996"/>
    <n v="0"/>
    <n v="953.78200000000004"/>
    <n v="4.3811820000000001E-2"/>
    <n v="90.478610000000003"/>
    <n v="2.6357140000000001"/>
    <n v="35.427419999999998"/>
    <n v="2.6357140000000001"/>
    <n v="113.47239999999999"/>
    <n v="3.7070940000000001"/>
    <n v="32.214166666666699"/>
    <n v="26.097169999999998"/>
    <n v="38.589970000000001"/>
    <n v="5.7473355000000002"/>
    <n v="16.607202000000001"/>
    <n v="-4.5141534999999999"/>
    <n v="76.68929"/>
    <n v="-1086.307"/>
    <n v="-563.74810000000002"/>
    <n v="3"/>
    <n v="-6"/>
    <x v="0"/>
    <n v="4.4298520000000003"/>
    <n v="31.5"/>
    <n v="31.6"/>
    <n v="32.4"/>
    <n v="33.9"/>
    <n v="33.1"/>
    <n v="31.9"/>
    <n v="31.9"/>
    <n v="30.3"/>
    <n v="28.3"/>
    <n v="26"/>
    <n v="23.7"/>
    <n v="21.3"/>
    <n v="18.8"/>
    <n v="16.3"/>
    <n v="15"/>
    <n v="15.1"/>
    <n v="15"/>
    <n v="14.9"/>
    <n v="15.3"/>
    <n v="14.8"/>
    <n v="12.9"/>
    <n v="11.8"/>
    <n v="11.2"/>
    <n v="10.1"/>
    <n v="9.1999999999999993"/>
    <n v="8.4"/>
    <n v="7.6"/>
    <n v="7.1"/>
    <n v="6.6"/>
    <n v="6.4"/>
    <n v="5.4"/>
    <n v="2.4"/>
    <n v="0.2"/>
    <n v="40.700000000000003"/>
    <n v="39"/>
    <n v="38.200000000000003"/>
    <n v="39"/>
    <n v="38.1"/>
    <n v="37.6"/>
    <n v="37.4"/>
    <n v="35.799999999999997"/>
    <n v="34.200000000000003"/>
    <n v="31.9"/>
    <n v="30.2"/>
    <n v="29.1"/>
    <n v="27.2"/>
    <n v="24.4"/>
    <n v="21.6"/>
    <n v="21.1"/>
    <n v="20.6"/>
    <n v="20.100000000000001"/>
    <n v="20.3"/>
    <n v="19.5"/>
    <n v="17.7"/>
    <n v="17.399999999999999"/>
    <n v="17.8"/>
    <n v="17.7"/>
    <n v="18.100000000000001"/>
    <n v="16.600000000000001"/>
    <x v="52"/>
    <n v="10.9"/>
    <n v="9.4"/>
    <n v="7.5"/>
    <n v="6"/>
    <n v="3"/>
    <n v="0.6"/>
    <n v="53.8"/>
    <n v="50.9"/>
    <n v="47.7"/>
    <n v="46.1"/>
    <n v="45.6"/>
    <n v="45"/>
    <n v="44.5"/>
    <n v="43.2"/>
    <n v="42.1"/>
    <n v="40.799999999999997"/>
    <n v="39.700000000000003"/>
    <n v="38.9"/>
    <n v="35.9"/>
    <n v="33.700000000000003"/>
    <n v="32"/>
    <n v="30.3"/>
    <n v="28.6"/>
    <n v="27.6"/>
    <n v="27.5"/>
    <n v="27"/>
    <n v="26.2"/>
    <n v="25.2"/>
    <n v="25.4"/>
    <n v="25.7"/>
    <n v="27.2"/>
    <n v="26"/>
    <n v="22.8"/>
    <n v="19.2"/>
    <n v="16.8"/>
    <n v="12.3"/>
    <n v="9.6999999999999993"/>
    <n v="5.9"/>
    <n v="3.1"/>
    <n v="27"/>
    <n v="32.6"/>
    <n v="39.700000000000003"/>
    <n v="46"/>
    <n v="44.629564299390701"/>
    <n v="31.5"/>
    <n v="28.9"/>
    <n v="31.1"/>
    <n v="34.4"/>
    <n v="34.6"/>
    <n v="31.1"/>
    <n v="39"/>
    <n v="41.1"/>
    <n v="42.3"/>
    <n v="45.7"/>
    <n v="43.4"/>
    <n v="40.700000000000003"/>
    <n v="44.6"/>
    <n v="48.3"/>
    <n v="53.6"/>
    <n v="42.8"/>
    <n v="42.1"/>
    <n v="40.1"/>
    <n v="39.5"/>
    <n v="37.200000000000003"/>
    <n v="32.700000000000003"/>
    <n v="30.7"/>
    <n v="32.5"/>
  </r>
  <r>
    <s v="BRCA030"/>
    <s v="Summer"/>
    <s v="CONUS"/>
    <x v="7"/>
    <s v="PARK"/>
    <n v="2011"/>
    <n v="1"/>
    <n v="746"/>
    <n v="37.627989999999997"/>
    <n v="-112.1819"/>
    <n v="2428"/>
    <n v="9.6011219000000008"/>
    <n v="17"/>
    <n v="52"/>
    <n v="0"/>
    <n v="0"/>
    <n v="0"/>
    <n v="0"/>
    <n v="0"/>
    <n v="0"/>
    <n v="0"/>
    <n v="0.66666669999999995"/>
    <n v="0"/>
    <n v="0"/>
    <n v="0"/>
    <n v="0"/>
    <n v="0.66666669999999995"/>
    <n v="-1.738839E-5"/>
    <n v="0"/>
    <n v="0"/>
    <n v="0"/>
    <n v="0"/>
    <n v="0"/>
    <n v="0"/>
    <n v="0"/>
    <n v="1.064303"/>
    <n v="0.1666667"/>
    <n v="0"/>
    <n v="0"/>
    <n v="0"/>
    <n v="0"/>
    <n v="0"/>
    <n v="0"/>
    <n v="0"/>
    <n v="0"/>
    <n v="0"/>
    <n v="0"/>
    <n v="0"/>
    <n v="0.1124161"/>
    <n v="1.1142060000000001E-2"/>
    <n v="0"/>
    <n v="0"/>
    <n v="0"/>
    <n v="8.389262E-4"/>
    <n v="2.936242E-2"/>
    <n v="0.58808729999999998"/>
    <n v="0.45961000000000002"/>
    <n v="0"/>
    <n v="2.7855150000000001E-3"/>
    <n v="0.58892619999999996"/>
    <n v="0.45868150000000002"/>
    <n v="9.228188E-3"/>
    <n v="9.228188E-3"/>
    <n v="0"/>
    <n v="5.5710309999999997E-3"/>
    <n v="0"/>
    <n v="0"/>
    <n v="0"/>
    <n v="0"/>
    <n v="0.57660169999999999"/>
    <n v="0.20385909999999999"/>
    <n v="0"/>
    <n v="9.2850509999999997E-4"/>
    <n v="2.7855150000000001E-3"/>
    <n v="0"/>
    <n v="2.7855150000000001E-3"/>
    <n v="0"/>
    <n v="0"/>
    <n v="0"/>
    <n v="9.2850509999999997E-4"/>
    <n v="2.5167779999999999E-3"/>
    <n v="7916.9309999999996"/>
    <n v="9344.8439999999991"/>
    <n v="678304.9"/>
    <n v="7916.9309999999996"/>
    <n v="314579.40000000002"/>
    <n v="80652.7"/>
    <n v="15136.33"/>
    <n v="314579.40000000002"/>
    <n v="77366.55"/>
    <n v="90"/>
    <n v="690"/>
    <n v="2220"/>
    <n v="4671"/>
    <n v="12556"/>
    <n v="2220"/>
    <n v="1851.902"/>
    <n v="28349"/>
    <n v="3.9899740000000003E-2"/>
    <n v="0"/>
    <n v="0.57050409999999996"/>
    <n v="0"/>
    <n v="953.78200000000004"/>
    <n v="4.3811820000000001E-2"/>
    <n v="90.478610000000003"/>
    <n v="2.6357140000000001"/>
    <n v="35.427419999999998"/>
    <n v="2.6357140000000001"/>
    <n v="113.47239999999999"/>
    <n v="3.7070940000000001"/>
    <n v="32.214166666666699"/>
    <n v="26.097169999999998"/>
    <n v="38.589970000000001"/>
    <n v="5.7473355000000002"/>
    <n v="16.607202000000001"/>
    <n v="-4.5141534999999999"/>
    <n v="76.68929"/>
    <n v="-1086.307"/>
    <n v="-563.74810000000002"/>
    <n v="3"/>
    <n v="-6"/>
    <x v="0"/>
    <n v="4.4298520000000003"/>
    <n v="27.3"/>
    <n v="27.7"/>
    <n v="29.3"/>
    <n v="29.8"/>
    <n v="28.8"/>
    <n v="27.5"/>
    <n v="27.1"/>
    <n v="26.6"/>
    <n v="25.1"/>
    <n v="23.1"/>
    <n v="21.3"/>
    <n v="18.100000000000001"/>
    <n v="15.5"/>
    <n v="12.8"/>
    <n v="11.6"/>
    <n v="12.5"/>
    <n v="12.6"/>
    <n v="12.4"/>
    <n v="12.5"/>
    <n v="11.4"/>
    <n v="9.1999999999999993"/>
    <n v="7.4"/>
    <n v="6.4"/>
    <n v="5.4"/>
    <n v="4.9000000000000004"/>
    <n v="4.8"/>
    <n v="5.0999999999999996"/>
    <n v="5.4"/>
    <n v="5.5"/>
    <n v="5.5"/>
    <n v="4.5999999999999996"/>
    <n v="1.7"/>
    <n v="-0.9"/>
    <n v="32.1"/>
    <n v="32.1"/>
    <n v="34"/>
    <n v="34.5"/>
    <n v="33.799999999999997"/>
    <n v="32.9"/>
    <n v="32.700000000000003"/>
    <n v="32.4"/>
    <n v="30.9"/>
    <n v="28.3"/>
    <n v="26.4"/>
    <n v="24.4"/>
    <n v="21.7"/>
    <n v="18.899999999999999"/>
    <n v="17"/>
    <n v="17.3"/>
    <n v="17.3"/>
    <n v="17.100000000000001"/>
    <n v="17"/>
    <n v="16"/>
    <n v="14.1"/>
    <n v="12.1"/>
    <n v="11"/>
    <n v="9.4"/>
    <n v="8.1999999999999993"/>
    <n v="7.2"/>
    <x v="42"/>
    <n v="6.7"/>
    <n v="6.3"/>
    <n v="6.1"/>
    <n v="5.0999999999999996"/>
    <n v="2"/>
    <n v="-0.4"/>
    <n v="41.1"/>
    <n v="39.1"/>
    <n v="39.1"/>
    <n v="40.700000000000003"/>
    <n v="39.5"/>
    <n v="39.700000000000003"/>
    <n v="40"/>
    <n v="39"/>
    <n v="37.9"/>
    <n v="36.700000000000003"/>
    <n v="35.299999999999997"/>
    <n v="34.5"/>
    <n v="31.2"/>
    <n v="28.2"/>
    <n v="25.6"/>
    <n v="25"/>
    <n v="24.5"/>
    <n v="24.3"/>
    <n v="24.6"/>
    <n v="24.3"/>
    <n v="22.9"/>
    <n v="20.9"/>
    <n v="18.8"/>
    <n v="17.399999999999999"/>
    <n v="15.5"/>
    <n v="13.5"/>
    <n v="11.9"/>
    <n v="10.5"/>
    <n v="9.1999999999999993"/>
    <n v="8.6999999999999993"/>
    <n v="7.1"/>
    <n v="4"/>
    <n v="3.1"/>
    <n v="22.8"/>
    <n v="27.6"/>
    <n v="35.1"/>
    <n v="43"/>
    <n v="54.292274175956202"/>
    <n v="43"/>
    <n v="38.200000000000003"/>
    <n v="49.2"/>
    <n v="42.3"/>
    <n v="46.8"/>
    <n v="53.6"/>
    <n v="44.9"/>
    <n v="41.6"/>
    <n v="40.700000000000003"/>
    <n v="43.2"/>
    <n v="42.4"/>
    <n v="40.6"/>
    <n v="38.200000000000003"/>
    <n v="47.8"/>
    <n v="45.7"/>
    <n v="41"/>
    <n v="40"/>
    <n v="38.700000000000003"/>
    <n v="39.5"/>
    <n v="40.9"/>
    <n v="39"/>
    <n v="40.1"/>
    <n v="41.9"/>
  </r>
  <r>
    <s v="BRCA031"/>
    <s v="Fall"/>
    <s v="CONUS"/>
    <x v="7"/>
    <s v="PARK"/>
    <n v="2011"/>
    <n v="1"/>
    <n v="428"/>
    <n v="37.60904"/>
    <n v="-112.15900000000001"/>
    <n v="2324"/>
    <n v="20.214614900000001"/>
    <n v="17"/>
    <n v="42"/>
    <n v="0.1666667"/>
    <n v="0"/>
    <n v="0"/>
    <n v="0"/>
    <n v="0"/>
    <n v="0"/>
    <n v="0"/>
    <n v="0.5"/>
    <n v="0"/>
    <n v="0"/>
    <n v="0"/>
    <n v="0"/>
    <n v="0.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4010069999999999"/>
    <n v="5.6638809999999998E-2"/>
    <n v="0"/>
    <n v="0"/>
    <n v="1.6778520000000001E-3"/>
    <n v="0"/>
    <n v="1.761745E-2"/>
    <n v="0.50755039999999996"/>
    <n v="0.13277620000000001"/>
    <n v="0"/>
    <n v="8.3565459999999994E-3"/>
    <n v="0.50755039999999996"/>
    <n v="0.13277620000000001"/>
    <n v="1.258389E-2"/>
    <n v="1.4261742000000001E-2"/>
    <n v="0"/>
    <n v="4.5496750000000002E-2"/>
    <n v="0"/>
    <n v="0"/>
    <n v="0"/>
    <n v="0"/>
    <n v="0.85793870000000005"/>
    <n v="0.26510070000000002"/>
    <n v="0"/>
    <n v="0"/>
    <n v="2.7855150000000001E-3"/>
    <n v="0"/>
    <n v="8.3565459999999994E-3"/>
    <n v="0"/>
    <n v="9.2850509999999997E-4"/>
    <n v="0"/>
    <n v="0"/>
    <n v="1.6778520000000001E-3"/>
    <n v="10269.86"/>
    <n v="11003.58"/>
    <n v="678311.9"/>
    <n v="10269.86"/>
    <n v="315143.8"/>
    <n v="82896.98"/>
    <n v="12536.2"/>
    <n v="315143.8"/>
    <n v="79578.02"/>
    <n v="541"/>
    <n v="1824"/>
    <n v="2106"/>
    <n v="7394"/>
    <n v="13909"/>
    <n v="2106"/>
    <n v="2930.4340000000002"/>
    <n v="28352"/>
    <n v="4.0543280000000001E-2"/>
    <n v="0"/>
    <n v="0.56271629999999995"/>
    <n v="0"/>
    <n v="942.70899999999995"/>
    <n v="4.3811820000000001E-2"/>
    <n v="57.48283"/>
    <n v="1.2502599999999999"/>
    <n v="26.484310000000001"/>
    <n v="0"/>
    <n v="74.254230000000007"/>
    <n v="1.2502599999999999"/>
    <n v="30.594166666666698"/>
    <n v="25.782520000000002"/>
    <n v="36.936819999999997"/>
    <n v="6.2131030000000003"/>
    <n v="17.083452000000001"/>
    <n v="-4.1421124999999996"/>
    <n v="94.466570000000004"/>
    <n v="-1061.126"/>
    <n v="-546.85270000000003"/>
    <n v="3"/>
    <n v="-5"/>
    <x v="0"/>
    <n v="4.425802"/>
    <n v="23.6"/>
    <n v="22.4"/>
    <n v="22.3"/>
    <n v="22.4"/>
    <n v="21.1"/>
    <n v="19.8"/>
    <n v="19.600000000000001"/>
    <n v="17.8"/>
    <n v="16.100000000000001"/>
    <n v="14.2"/>
    <n v="12.2"/>
    <n v="11.8"/>
    <n v="11.8"/>
    <n v="11.8"/>
    <n v="11.9"/>
    <n v="11.5"/>
    <n v="10.8"/>
    <n v="10.9"/>
    <n v="11.1"/>
    <n v="11.8"/>
    <n v="11.7"/>
    <n v="12.8"/>
    <n v="12.2"/>
    <n v="11.5"/>
    <n v="11.1"/>
    <n v="10.1"/>
    <n v="9.8000000000000007"/>
    <n v="9.1999999999999993"/>
    <n v="8"/>
    <n v="7.5"/>
    <n v="5.9"/>
    <n v="2"/>
    <n v="-1.2"/>
    <n v="32.799999999999997"/>
    <n v="31.5"/>
    <n v="30.6"/>
    <n v="30.8"/>
    <n v="29.5"/>
    <n v="28.7"/>
    <n v="28.5"/>
    <n v="27"/>
    <n v="25.2"/>
    <n v="23.1"/>
    <n v="21.6"/>
    <n v="21.3"/>
    <n v="20.5"/>
    <n v="19.3"/>
    <n v="18"/>
    <n v="16.5"/>
    <n v="15.4"/>
    <n v="14.6"/>
    <n v="13.4"/>
    <n v="13.7"/>
    <n v="13.3"/>
    <n v="14"/>
    <n v="13.2"/>
    <n v="12.5"/>
    <n v="11.9"/>
    <n v="10.9"/>
    <x v="23"/>
    <n v="9.8000000000000007"/>
    <n v="8.5"/>
    <n v="7.9"/>
    <n v="6.2"/>
    <n v="2.2999999999999998"/>
    <n v="-1"/>
    <n v="46.4"/>
    <n v="43.6"/>
    <n v="41.3"/>
    <n v="39.700000000000003"/>
    <n v="38.200000000000003"/>
    <n v="37.5"/>
    <n v="36.9"/>
    <n v="35.9"/>
    <n v="34.6"/>
    <n v="33.799999999999997"/>
    <n v="34.700000000000003"/>
    <n v="34.9"/>
    <n v="32.700000000000003"/>
    <n v="30.7"/>
    <n v="28.8"/>
    <n v="27.1"/>
    <n v="25.4"/>
    <n v="23.4"/>
    <n v="21"/>
    <n v="19.5"/>
    <n v="18.2"/>
    <n v="17.5"/>
    <n v="16.2"/>
    <n v="15.2"/>
    <n v="14.5"/>
    <n v="14.5"/>
    <n v="13.6"/>
    <n v="12.7"/>
    <n v="10.5"/>
    <n v="9.1999999999999993"/>
    <n v="7.3"/>
    <n v="3.1"/>
    <n v="-0.5"/>
    <n v="23.7"/>
    <n v="26.4"/>
    <n v="34.200000000000003"/>
    <n v="38"/>
    <n v="39.043320198755801"/>
    <n v="30"/>
    <n v="30.9"/>
    <n v="29.1"/>
    <n v="29.4"/>
    <n v="34.799999999999997"/>
    <n v="25.3"/>
    <n v="24.9"/>
    <n v="27.5"/>
    <n v="29.1"/>
    <n v="34.299999999999997"/>
    <n v="32.4"/>
    <n v="34"/>
    <n v="35.5"/>
    <n v="45.7"/>
    <n v="43.1"/>
    <n v="39.799999999999997"/>
    <n v="34.1"/>
    <n v="32.4"/>
    <n v="32.6"/>
    <n v="32.9"/>
    <n v="32"/>
    <n v="32"/>
    <n v="32.4"/>
  </r>
  <r>
    <s v="BRCA031"/>
    <s v="Summer"/>
    <s v="CONUS"/>
    <x v="7"/>
    <s v="PARK"/>
    <n v="2011"/>
    <n v="1"/>
    <n v="656"/>
    <n v="37.60904"/>
    <n v="-112.15900000000001"/>
    <n v="2324"/>
    <n v="20.214614900000001"/>
    <n v="17"/>
    <n v="42"/>
    <n v="0.1666667"/>
    <n v="0"/>
    <n v="0"/>
    <n v="0"/>
    <n v="0"/>
    <n v="0"/>
    <n v="0"/>
    <n v="0.5"/>
    <n v="0"/>
    <n v="0"/>
    <n v="0"/>
    <n v="0"/>
    <n v="0.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4010069999999999"/>
    <n v="5.6638809999999998E-2"/>
    <n v="0"/>
    <n v="0"/>
    <n v="1.6778520000000001E-3"/>
    <n v="0"/>
    <n v="1.761745E-2"/>
    <n v="0.50755039999999996"/>
    <n v="0.13277620000000001"/>
    <n v="0"/>
    <n v="8.3565459999999994E-3"/>
    <n v="0.50755039999999996"/>
    <n v="0.13277620000000001"/>
    <n v="1.258389E-2"/>
    <n v="1.4261742000000001E-2"/>
    <n v="0"/>
    <n v="4.5496750000000002E-2"/>
    <n v="0"/>
    <n v="0"/>
    <n v="0"/>
    <n v="0"/>
    <n v="0.85793870000000005"/>
    <n v="0.26510070000000002"/>
    <n v="0"/>
    <n v="0"/>
    <n v="2.7855150000000001E-3"/>
    <n v="0"/>
    <n v="8.3565459999999994E-3"/>
    <n v="0"/>
    <n v="9.2850509999999997E-4"/>
    <n v="0"/>
    <n v="0"/>
    <n v="1.6778520000000001E-3"/>
    <n v="10269.86"/>
    <n v="11003.58"/>
    <n v="678311.9"/>
    <n v="10269.86"/>
    <n v="315143.8"/>
    <n v="82896.98"/>
    <n v="12536.2"/>
    <n v="315143.8"/>
    <n v="79578.02"/>
    <n v="541"/>
    <n v="1824"/>
    <n v="2106"/>
    <n v="7394"/>
    <n v="13909"/>
    <n v="2106"/>
    <n v="2930.4340000000002"/>
    <n v="28352"/>
    <n v="4.0543280000000001E-2"/>
    <n v="0"/>
    <n v="0.56271629999999995"/>
    <n v="0"/>
    <n v="942.70899999999995"/>
    <n v="4.3811820000000001E-2"/>
    <n v="57.48283"/>
    <n v="1.2502599999999999"/>
    <n v="26.484310000000001"/>
    <n v="0"/>
    <n v="74.254230000000007"/>
    <n v="1.2502599999999999"/>
    <n v="30.594166666666698"/>
    <n v="25.782520000000002"/>
    <n v="36.936819999999997"/>
    <n v="6.2131030000000003"/>
    <n v="17.083452000000001"/>
    <n v="-4.1421124999999996"/>
    <n v="94.466570000000004"/>
    <n v="-1061.126"/>
    <n v="-546.85270000000003"/>
    <n v="3"/>
    <n v="-5"/>
    <x v="0"/>
    <n v="4.425802"/>
    <n v="26.5"/>
    <n v="24.6"/>
    <n v="23.9"/>
    <n v="24"/>
    <n v="22.6"/>
    <n v="21.1"/>
    <n v="20.8"/>
    <n v="18.399999999999999"/>
    <n v="16.3"/>
    <n v="14.3"/>
    <n v="12.3"/>
    <n v="12.6"/>
    <n v="12.9"/>
    <n v="12.8"/>
    <n v="12.4"/>
    <n v="12.2"/>
    <n v="11.3"/>
    <n v="10.5"/>
    <n v="9.5"/>
    <n v="8.6999999999999993"/>
    <n v="7.8"/>
    <n v="6.8"/>
    <n v="5.6"/>
    <n v="4.7"/>
    <n v="4.4000000000000004"/>
    <n v="4.5"/>
    <n v="4.8"/>
    <n v="5.2"/>
    <n v="5.2"/>
    <n v="5.5"/>
    <n v="5"/>
    <n v="2"/>
    <n v="-1.1000000000000001"/>
    <n v="37.6"/>
    <n v="35.1"/>
    <n v="33.5"/>
    <n v="32.5"/>
    <n v="30.9"/>
    <n v="29.9"/>
    <n v="29.2"/>
    <n v="27.6"/>
    <n v="25.5"/>
    <n v="23.4"/>
    <n v="22"/>
    <n v="21.9"/>
    <n v="21"/>
    <n v="20.100000000000001"/>
    <n v="18.899999999999999"/>
    <n v="18"/>
    <n v="16.7"/>
    <n v="15.7"/>
    <n v="13.8"/>
    <n v="12.2"/>
    <n v="10.6"/>
    <n v="9.3000000000000007"/>
    <n v="7.9"/>
    <n v="6.9"/>
    <n v="6.5"/>
    <n v="6.2"/>
    <x v="9"/>
    <n v="6.8"/>
    <n v="5.8"/>
    <n v="6"/>
    <n v="5.4"/>
    <n v="2.4"/>
    <n v="-0.9"/>
    <n v="52.9"/>
    <n v="49.5"/>
    <n v="46.6"/>
    <n v="43.6"/>
    <n v="41.4"/>
    <n v="39.5"/>
    <n v="38"/>
    <n v="36.799999999999997"/>
    <n v="35.1"/>
    <n v="34.5"/>
    <n v="35.1"/>
    <n v="35.200000000000003"/>
    <n v="32.6"/>
    <n v="30.8"/>
    <n v="29.4"/>
    <n v="28.5"/>
    <n v="27.3"/>
    <n v="25.9"/>
    <n v="23.5"/>
    <n v="20.9"/>
    <n v="19.100000000000001"/>
    <n v="17.5"/>
    <n v="15.6"/>
    <n v="14.2"/>
    <n v="13.6"/>
    <n v="13.9"/>
    <n v="13.6"/>
    <n v="13.3"/>
    <n v="10.4"/>
    <n v="9.4"/>
    <n v="7.5"/>
    <n v="3.9"/>
    <n v="0.3"/>
    <n v="20.6"/>
    <n v="25.8"/>
    <n v="34.700000000000003"/>
    <n v="53"/>
    <n v="50.569296702968302"/>
    <n v="32.6"/>
    <n v="29.9"/>
    <n v="28.1"/>
    <n v="26.1"/>
    <n v="31"/>
    <n v="24.8"/>
    <n v="27.7"/>
    <n v="29.4"/>
    <n v="30.1"/>
    <n v="33.9"/>
    <n v="32.200000000000003"/>
    <n v="45.2"/>
    <n v="62.4"/>
    <n v="58.6"/>
    <n v="49.8"/>
    <n v="40.9"/>
    <n v="34.200000000000003"/>
    <n v="42.7"/>
    <n v="35.299999999999997"/>
    <n v="39.1"/>
    <n v="38.4"/>
    <n v="38.9"/>
    <n v="30"/>
  </r>
  <r>
    <s v="BRCA032"/>
    <s v="Winter"/>
    <s v="CONUS"/>
    <x v="7"/>
    <s v="PARK"/>
    <n v="2011"/>
    <n v="1"/>
    <n v="323"/>
    <n v="37.682459999999999"/>
    <n v="-112.10299999999999"/>
    <n v="2371"/>
    <n v="41.253845200000001"/>
    <n v="17"/>
    <n v="31"/>
    <n v="0.3333333"/>
    <n v="0"/>
    <n v="0"/>
    <n v="0"/>
    <n v="0"/>
    <n v="0"/>
    <n v="0"/>
    <n v="0.5"/>
    <n v="0"/>
    <n v="0"/>
    <n v="2.5998139999999999E-2"/>
    <n v="0"/>
    <n v="0.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.147651"/>
    <n v="0.11234909999999999"/>
    <n v="0"/>
    <n v="0"/>
    <n v="8.3892619999999998E-3"/>
    <n v="0"/>
    <n v="1.426174E-2"/>
    <n v="0.33892620000000001"/>
    <n v="0.44568249999999998"/>
    <n v="2.5998139999999999E-2"/>
    <n v="4.6425260000000001E-3"/>
    <n v="0.33892620000000001"/>
    <n v="0.44568249999999998"/>
    <n v="8.3892619999999998E-3"/>
    <n v="1.6778524E-2"/>
    <n v="0"/>
    <n v="7.6137419999999997E-2"/>
    <n v="0"/>
    <n v="0"/>
    <n v="0"/>
    <n v="0"/>
    <n v="0.48560819999999999"/>
    <n v="0.42785240000000002"/>
    <n v="0"/>
    <n v="0"/>
    <n v="4.6425260000000001E-3"/>
    <n v="0"/>
    <n v="4.6425260000000001E-3"/>
    <n v="0"/>
    <n v="4.6425260000000001E-3"/>
    <n v="8.389262E-4"/>
    <n v="0"/>
    <n v="0"/>
    <n v="4709.3310000000001"/>
    <n v="4709.3310000000001"/>
    <n v="687515.8"/>
    <n v="7292.2219999999998"/>
    <n v="323684.40000000002"/>
    <n v="87122.7"/>
    <n v="20523.16"/>
    <n v="323684.40000000002"/>
    <n v="83959.92"/>
    <n v="960"/>
    <n v="960"/>
    <n v="1380"/>
    <n v="5104"/>
    <n v="5453"/>
    <n v="1380"/>
    <n v="3291.17"/>
    <n v="28285"/>
    <n v="3.5266220000000001E-2"/>
    <n v="0"/>
    <n v="0.53466480000000005"/>
    <n v="0"/>
    <n v="1001.736"/>
    <n v="4.3811820000000001E-2"/>
    <n v="30.682089999999999"/>
    <n v="0"/>
    <n v="22.994949999999999"/>
    <n v="0"/>
    <n v="64.110960000000006"/>
    <n v="0"/>
    <n v="26.128333333333298"/>
    <n v="23.607669999999999"/>
    <n v="29.979140000000001"/>
    <n v="6.1695795000000002"/>
    <n v="16.895681"/>
    <n v="-4.4776414999999998"/>
    <n v="110.4207"/>
    <n v="-1007.597"/>
    <n v="-494.60390000000001"/>
    <n v="1"/>
    <n v="78"/>
    <x v="0"/>
    <n v="4.435009"/>
    <n v="34.9"/>
    <n v="33.700000000000003"/>
    <n v="32.799999999999997"/>
    <n v="31.6"/>
    <n v="30.7"/>
    <n v="30"/>
    <n v="28.7"/>
    <n v="28.5"/>
    <n v="27.7"/>
    <n v="26.1"/>
    <n v="23.5"/>
    <n v="20.8"/>
    <n v="19"/>
    <n v="19"/>
    <n v="19.7"/>
    <n v="21.1"/>
    <n v="22.1"/>
    <n v="22.1"/>
    <n v="21.3"/>
    <n v="18.600000000000001"/>
    <n v="14.1"/>
    <n v="8.8000000000000007"/>
    <n v="4.8"/>
    <n v="2.9"/>
    <n v="2.9"/>
    <n v="3.5"/>
    <n v="4.2"/>
    <n v="4.9000000000000004"/>
    <n v="5.2"/>
    <n v="5.4"/>
    <n v="4.5"/>
    <n v="1.6"/>
    <n v="-0.8"/>
    <n v="47.1"/>
    <n v="43.9"/>
    <n v="41.2"/>
    <n v="38.799999999999997"/>
    <n v="37"/>
    <n v="35.9"/>
    <n v="34.799999999999997"/>
    <n v="34.1"/>
    <n v="33.4"/>
    <n v="32.1"/>
    <n v="30.1"/>
    <n v="28.1"/>
    <n v="25.5"/>
    <n v="24.5"/>
    <n v="24.9"/>
    <n v="25.6"/>
    <n v="26.6"/>
    <n v="27"/>
    <n v="26.8"/>
    <n v="24.7"/>
    <n v="20.7"/>
    <n v="16.5"/>
    <n v="12.1"/>
    <n v="8.3000000000000007"/>
    <n v="5.8"/>
    <n v="4.5999999999999996"/>
    <x v="53"/>
    <n v="6.4"/>
    <n v="5.5"/>
    <n v="5.6"/>
    <n v="4.8"/>
    <n v="1.9"/>
    <n v="-0.4"/>
    <n v="59.3"/>
    <n v="56.5"/>
    <n v="53.2"/>
    <n v="49.4"/>
    <n v="46.2"/>
    <n v="44"/>
    <n v="42.1"/>
    <n v="40.799999999999997"/>
    <n v="40.5"/>
    <n v="40.299999999999997"/>
    <n v="39.6"/>
    <n v="38.200000000000003"/>
    <n v="34.6"/>
    <n v="32.1"/>
    <n v="31.8"/>
    <n v="31.8"/>
    <n v="31.2"/>
    <n v="31.1"/>
    <n v="31.4"/>
    <n v="29.7"/>
    <n v="26.4"/>
    <n v="22.2"/>
    <n v="18.399999999999999"/>
    <n v="14.9"/>
    <n v="11.5"/>
    <n v="8.5"/>
    <n v="7.1"/>
    <n v="8.5"/>
    <n v="6.4"/>
    <n v="6.3"/>
    <n v="5.3"/>
    <n v="2.9"/>
    <n v="1.9"/>
    <n v="28.4"/>
    <n v="33.4"/>
    <n v="38.200000000000003"/>
    <n v="42"/>
    <n v="49.291733217675798"/>
    <n v="41.9"/>
    <n v="42.7"/>
    <n v="44.8"/>
    <n v="44.8"/>
    <n v="43.7"/>
    <n v="42.1"/>
    <n v="41.8"/>
    <n v="44.8"/>
    <n v="41.3"/>
    <n v="42.6"/>
    <n v="40.5"/>
    <n v="39.299999999999997"/>
    <n v="40.799999999999997"/>
    <n v="43.2"/>
    <n v="38.4"/>
    <n v="42.2"/>
    <n v="38.6"/>
    <n v="44.3"/>
    <n v="42.6"/>
    <n v="40"/>
    <n v="42.7"/>
    <n v="43.8"/>
    <n v="41.9"/>
  </r>
  <r>
    <s v="BRCA034"/>
    <s v="Summer"/>
    <s v="CONUS"/>
    <x v="7"/>
    <s v="PARK"/>
    <n v="2012"/>
    <n v="1"/>
    <n v="700"/>
    <n v="37.447510000000001"/>
    <n v="-112.2329"/>
    <n v="2236"/>
    <n v="3.077518"/>
    <n v="17"/>
    <n v="21"/>
    <n v="0"/>
    <n v="0"/>
    <n v="0"/>
    <n v="0"/>
    <n v="0"/>
    <n v="0.1666667"/>
    <n v="0"/>
    <n v="0.66666669999999995"/>
    <n v="7.1513389999999996E-3"/>
    <n v="0"/>
    <n v="0"/>
    <n v="0"/>
    <n v="0.83333330000000005"/>
    <n v="5.3430830000000002E-3"/>
    <n v="0"/>
    <n v="0"/>
    <n v="0"/>
    <n v="0"/>
    <n v="0"/>
    <n v="0"/>
    <n v="0"/>
    <n v="1.058943"/>
    <n v="0"/>
    <n v="0"/>
    <n v="0"/>
    <n v="0"/>
    <n v="0"/>
    <n v="0"/>
    <n v="0"/>
    <n v="0"/>
    <n v="0"/>
    <n v="0"/>
    <n v="0"/>
    <n v="0"/>
    <n v="3.020134E-2"/>
    <n v="9.2850509999999997E-4"/>
    <n v="0"/>
    <n v="0"/>
    <n v="0"/>
    <n v="5.6208059999999997E-2"/>
    <n v="6.7114089999999998E-3"/>
    <n v="0.76510069999999997"/>
    <n v="0.41689880000000001"/>
    <n v="0"/>
    <n v="0"/>
    <n v="0.82802019999999998"/>
    <n v="0.3296193"/>
    <n v="8.389262E-4"/>
    <n v="8.389262E-4"/>
    <n v="0"/>
    <n v="0"/>
    <n v="9.1673729999999998E-5"/>
    <n v="6.7114089999999998E-3"/>
    <n v="0"/>
    <n v="0"/>
    <n v="0.63045499999999999"/>
    <n v="7.9697989999999996E-2"/>
    <n v="0"/>
    <n v="8.7279480000000007E-2"/>
    <n v="9.2850509999999997E-4"/>
    <n v="0"/>
    <n v="0"/>
    <n v="0"/>
    <n v="0"/>
    <n v="0"/>
    <n v="0"/>
    <n v="8.389262E-4"/>
    <n v="11767.65"/>
    <n v="11767.65"/>
    <n v="661261.30000000005"/>
    <n v="28460.5"/>
    <n v="300287.09999999998"/>
    <n v="81019.45"/>
    <n v="5618.3360000000002"/>
    <n v="300287.09999999998"/>
    <n v="77474.53"/>
    <n v="85"/>
    <n v="2985"/>
    <n v="67"/>
    <n v="10656"/>
    <n v="17506"/>
    <n v="67"/>
    <n v="3651.4949999999999"/>
    <n v="27105"/>
    <n v="4.8523230000000001E-2"/>
    <n v="0"/>
    <n v="0.73697330000000005"/>
    <n v="0"/>
    <n v="848.1336"/>
    <n v="5.6305169999999998E-3"/>
    <n v="41.922809999999998"/>
    <n v="0.54296009999999995"/>
    <n v="3.7574749999999999"/>
    <n v="0"/>
    <n v="47.432459999999999"/>
    <n v="0.54296009999999995"/>
    <n v="34.456666666666699"/>
    <n v="28.390360000000001"/>
    <n v="43.286790000000003"/>
    <n v="7.1865633500000001"/>
    <n v="17.704118000000001"/>
    <n v="-2.643205"/>
    <n v="91.468220000000002"/>
    <n v="-994.404"/>
    <n v="-516.38930000000005"/>
    <n v="5"/>
    <n v="-15"/>
    <x v="0"/>
    <n v="4.450806"/>
    <n v="29.6"/>
    <n v="28.1"/>
    <n v="26.6"/>
    <n v="24.9"/>
    <n v="23.2"/>
    <n v="21.5"/>
    <n v="19.899999999999999"/>
    <n v="18.3"/>
    <n v="16.7"/>
    <n v="15.1"/>
    <n v="14.5"/>
    <n v="14.8"/>
    <n v="15.7"/>
    <n v="17.3"/>
    <n v="19.2"/>
    <n v="20.100000000000001"/>
    <n v="19.7"/>
    <n v="17.899999999999999"/>
    <n v="15.2"/>
    <n v="12.3"/>
    <n v="9.6"/>
    <n v="7.1"/>
    <n v="5"/>
    <n v="3.9"/>
    <n v="3.8"/>
    <n v="4.0999999999999996"/>
    <n v="4.5"/>
    <n v="4.9000000000000004"/>
    <n v="5.0999999999999996"/>
    <n v="5.4"/>
    <n v="5"/>
    <n v="2.4"/>
    <n v="-0.9"/>
    <n v="39.799999999999997"/>
    <n v="37.1"/>
    <n v="34.700000000000003"/>
    <n v="32.700000000000003"/>
    <n v="30.9"/>
    <n v="29.2"/>
    <n v="27.6"/>
    <n v="25.6"/>
    <n v="23.8"/>
    <n v="22.3"/>
    <n v="21.2"/>
    <n v="21.4"/>
    <n v="22.1"/>
    <n v="23.6"/>
    <n v="25.3"/>
    <n v="26.6"/>
    <n v="26.9"/>
    <n v="25.8"/>
    <n v="23.6"/>
    <n v="20.100000000000001"/>
    <n v="16.399999999999999"/>
    <n v="12.5"/>
    <n v="8.6999999999999993"/>
    <n v="6.6"/>
    <n v="5.7"/>
    <n v="5.5"/>
    <x v="51"/>
    <n v="5.7"/>
    <n v="5.6"/>
    <n v="5.8"/>
    <n v="5.3"/>
    <n v="2.8"/>
    <n v="-0.6"/>
    <n v="53.9"/>
    <n v="50.7"/>
    <n v="47.2"/>
    <n v="44.1"/>
    <n v="41.3"/>
    <n v="39.1"/>
    <n v="37"/>
    <n v="34.700000000000003"/>
    <n v="32.9"/>
    <n v="33.200000000000003"/>
    <n v="34.1"/>
    <n v="34.299999999999997"/>
    <n v="32.4"/>
    <n v="31.5"/>
    <n v="31.7"/>
    <n v="32.799999999999997"/>
    <n v="33.700000000000003"/>
    <n v="33.6"/>
    <n v="32.299999999999997"/>
    <n v="30"/>
    <n v="26.5"/>
    <n v="22.4"/>
    <n v="18.600000000000001"/>
    <n v="15.3"/>
    <n v="14"/>
    <n v="12.8"/>
    <n v="11.3"/>
    <n v="9.5"/>
    <n v="8.4"/>
    <n v="7.6"/>
    <n v="6.9"/>
    <n v="4.5"/>
    <n v="1.1000000000000001"/>
    <n v="24.7"/>
    <n v="31.7"/>
    <n v="39.200000000000003"/>
    <n v="42"/>
    <n v="45.880029321755103"/>
    <n v="39.799999999999997"/>
    <n v="39.9"/>
    <n v="40.4"/>
    <n v="40"/>
    <n v="39"/>
    <n v="38.5"/>
    <n v="38"/>
    <n v="38.6"/>
    <n v="39.5"/>
    <n v="40.9"/>
    <n v="41"/>
    <n v="41.9"/>
    <n v="42.4"/>
    <n v="44.1"/>
    <n v="42.9"/>
    <n v="44.5"/>
    <n v="44"/>
    <n v="42.9"/>
    <n v="42.3"/>
    <n v="36.1"/>
    <n v="34.299999999999997"/>
    <n v="35.200000000000003"/>
    <n v="35.799999999999997"/>
  </r>
  <r>
    <s v="BRCA035"/>
    <s v="Summer"/>
    <s v="CONUS"/>
    <x v="7"/>
    <s v="PARK"/>
    <n v="2012"/>
    <n v="1"/>
    <n v="483"/>
    <n v="37.621670000000002"/>
    <n v="-112.1743"/>
    <n v="2444"/>
    <n v="3.0485932999999998"/>
    <n v="17"/>
    <n v="42"/>
    <n v="0.1666667"/>
    <n v="0.13551830000000001"/>
    <n v="0"/>
    <n v="0"/>
    <n v="0"/>
    <n v="0"/>
    <n v="0.1666667"/>
    <n v="0.5"/>
    <n v="0"/>
    <n v="0"/>
    <n v="0"/>
    <n v="0"/>
    <n v="0.5"/>
    <n v="0"/>
    <n v="0"/>
    <n v="0"/>
    <n v="0"/>
    <n v="0"/>
    <n v="0"/>
    <n v="0"/>
    <n v="0"/>
    <n v="0.93203279999999999"/>
    <n v="0"/>
    <n v="0"/>
    <n v="0"/>
    <n v="0"/>
    <n v="0.13225290000000001"/>
    <n v="0"/>
    <n v="0"/>
    <n v="0"/>
    <n v="0"/>
    <n v="0"/>
    <n v="0"/>
    <n v="0"/>
    <n v="0.1258389"/>
    <n v="2.2284120000000001E-2"/>
    <n v="0"/>
    <n v="0"/>
    <n v="8.389262E-4"/>
    <n v="0"/>
    <n v="2.5167789999999999E-2"/>
    <n v="0.58640939999999997"/>
    <n v="0.35097489999999998"/>
    <n v="0"/>
    <n v="0"/>
    <n v="0.58640939999999997"/>
    <n v="0.35097489999999998"/>
    <n v="7.550335E-3"/>
    <n v="8.3892611999999995E-3"/>
    <n v="0"/>
    <n v="1.949861E-2"/>
    <n v="0"/>
    <n v="0"/>
    <n v="0"/>
    <n v="0"/>
    <n v="0.67502320000000005"/>
    <n v="0.19882549999999999"/>
    <n v="0"/>
    <n v="0"/>
    <n v="2.7855150000000001E-3"/>
    <n v="0"/>
    <n v="0"/>
    <n v="0"/>
    <n v="0"/>
    <n v="0"/>
    <n v="0"/>
    <n v="1.6778520000000001E-3"/>
    <n v="8662.9380000000001"/>
    <n v="9832.6810000000005"/>
    <n v="678305.8"/>
    <n v="8662.9380000000001"/>
    <n v="314764.59999999998"/>
    <n v="81396.03"/>
    <n v="14255.84"/>
    <n v="314764.59999999998"/>
    <n v="78098.53"/>
    <n v="0"/>
    <n v="67"/>
    <n v="2640"/>
    <n v="5558"/>
    <n v="12950"/>
    <n v="2640"/>
    <n v="2455.038"/>
    <n v="28352"/>
    <n v="3.9771029999999999E-2"/>
    <n v="0"/>
    <n v="0.56810150000000004"/>
    <n v="0"/>
    <n v="950.01099999999997"/>
    <n v="4.3811820000000001E-2"/>
    <n v="80.547359999999998"/>
    <n v="3.2200289999999998"/>
    <n v="33.04898"/>
    <n v="3.2200289999999998"/>
    <n v="104.10039999999999"/>
    <n v="4.7479449999999996"/>
    <n v="31.805"/>
    <n v="26.15896"/>
    <n v="39.119120000000002"/>
    <n v="5.9723309999999996"/>
    <n v="16.697351000000001"/>
    <n v="-4.2105670000000002"/>
    <n v="77.911779999999993"/>
    <n v="-1086.739"/>
    <n v="-561.82719999999995"/>
    <n v="4"/>
    <n v="-4"/>
    <x v="0"/>
    <n v="4.4287409999999996"/>
    <n v="34.700000000000003"/>
    <n v="35.9"/>
    <n v="38.299999999999997"/>
    <n v="39.9"/>
    <n v="39.200000000000003"/>
    <n v="38.9"/>
    <n v="38.799999999999997"/>
    <n v="37.6"/>
    <n v="35.299999999999997"/>
    <n v="32.6"/>
    <n v="28.7"/>
    <n v="25.3"/>
    <n v="23"/>
    <n v="24.2"/>
    <n v="25"/>
    <n v="26"/>
    <n v="26.4"/>
    <n v="26.2"/>
    <n v="25.6"/>
    <n v="24.1"/>
    <n v="20.5"/>
    <n v="16.7"/>
    <n v="12.7"/>
    <n v="9.4"/>
    <n v="6.5"/>
    <n v="5.0999999999999996"/>
    <n v="4.8"/>
    <n v="4.9000000000000004"/>
    <n v="5.0999999999999996"/>
    <n v="5.3"/>
    <n v="4.8"/>
    <n v="2.4"/>
    <n v="-0.7"/>
    <n v="41.7"/>
    <n v="42"/>
    <n v="42.9"/>
    <n v="44.8"/>
    <n v="44.3"/>
    <n v="44.5"/>
    <n v="44.9"/>
    <n v="43.7"/>
    <n v="41.5"/>
    <n v="38.4"/>
    <n v="34.299999999999997"/>
    <n v="30.9"/>
    <n v="28"/>
    <n v="28.4"/>
    <n v="29.8"/>
    <n v="30.9"/>
    <n v="31.5"/>
    <n v="31.3"/>
    <n v="30.8"/>
    <n v="29.5"/>
    <n v="26.1"/>
    <n v="22.2"/>
    <n v="18.3"/>
    <n v="15.1"/>
    <n v="12.1"/>
    <n v="9"/>
    <x v="42"/>
    <n v="5.8"/>
    <n v="5.7"/>
    <n v="5.8"/>
    <n v="5.2"/>
    <n v="2.8"/>
    <n v="-0.4"/>
    <n v="51.9"/>
    <n v="50.1"/>
    <n v="48.9"/>
    <n v="50.7"/>
    <n v="50.4"/>
    <n v="52.2"/>
    <n v="54.1"/>
    <n v="51.7"/>
    <n v="50"/>
    <n v="46.4"/>
    <n v="41.9"/>
    <n v="38.6"/>
    <n v="34"/>
    <n v="33.5"/>
    <n v="34.299999999999997"/>
    <n v="35.5"/>
    <n v="36"/>
    <n v="36.200000000000003"/>
    <n v="35.9"/>
    <n v="34.6"/>
    <n v="31.8"/>
    <n v="28.6"/>
    <n v="26"/>
    <n v="23.4"/>
    <n v="21.1"/>
    <n v="19"/>
    <n v="16"/>
    <n v="10.7"/>
    <n v="8.8000000000000007"/>
    <n v="8.4"/>
    <n v="7.3"/>
    <n v="4.5999999999999996"/>
    <n v="1"/>
    <n v="33.6"/>
    <n v="38.299999999999997"/>
    <n v="43.2"/>
    <n v="46"/>
    <n v="46.261091152054"/>
    <n v="37.6"/>
    <n v="36.9"/>
    <n v="34.6"/>
    <n v="32.700000000000003"/>
    <n v="32.1"/>
    <n v="42"/>
    <n v="37"/>
    <n v="37.799999999999997"/>
    <n v="41.9"/>
    <n v="44.6"/>
    <n v="44.6"/>
    <n v="45.1"/>
    <n v="43.7"/>
    <n v="45.1"/>
    <n v="45.3"/>
    <n v="45.5"/>
    <n v="52.5"/>
    <n v="44.8"/>
    <n v="43.9"/>
    <n v="42.8"/>
    <n v="41"/>
    <n v="37.799999999999997"/>
    <n v="36.6"/>
  </r>
  <r>
    <s v="BRCA036"/>
    <s v="Summer"/>
    <s v="CONUS"/>
    <x v="7"/>
    <s v="PARK"/>
    <n v="2012"/>
    <n v="1"/>
    <n v="692"/>
    <n v="37.649470000000001"/>
    <n v="-112.1491"/>
    <n v="2366"/>
    <n v="2.8604188000000002"/>
    <n v="17"/>
    <n v="52"/>
    <n v="0.3333333"/>
    <n v="0"/>
    <n v="0"/>
    <n v="0"/>
    <n v="0"/>
    <n v="0"/>
    <n v="0"/>
    <n v="0.1666667"/>
    <n v="0"/>
    <n v="0"/>
    <n v="2.5998139999999999E-2"/>
    <n v="0"/>
    <n v="0.1666667"/>
    <n v="-6.237503E-5"/>
    <n v="0"/>
    <n v="0"/>
    <n v="0"/>
    <n v="0"/>
    <n v="0"/>
    <n v="0"/>
    <n v="0"/>
    <n v="1.0643480000000001"/>
    <n v="0.3333333"/>
    <n v="0"/>
    <n v="0"/>
    <n v="0"/>
    <n v="0"/>
    <n v="0"/>
    <n v="0"/>
    <n v="0"/>
    <n v="0"/>
    <n v="0"/>
    <n v="0"/>
    <n v="0"/>
    <n v="0.14848990000000001"/>
    <n v="0.12999069999999999"/>
    <n v="0"/>
    <n v="0"/>
    <n v="8.389262E-4"/>
    <n v="0"/>
    <n v="3.1040269999999998E-2"/>
    <n v="0.46057049999999999"/>
    <n v="0.30269269999999998"/>
    <n v="2.5998139999999999E-2"/>
    <n v="1.671309E-2"/>
    <n v="0.46057049999999999"/>
    <n v="0.30269269999999998"/>
    <n v="1.0067110000000001E-2"/>
    <n v="1.09060362E-2"/>
    <n v="0"/>
    <n v="8.0779950000000003E-2"/>
    <n v="0"/>
    <n v="0"/>
    <n v="0"/>
    <n v="0"/>
    <n v="0.60724230000000001"/>
    <n v="0.28859059999999997"/>
    <n v="0"/>
    <n v="0"/>
    <n v="5.5710309999999997E-3"/>
    <n v="0"/>
    <n v="1.671309E-2"/>
    <n v="0"/>
    <n v="4.6425260000000001E-3"/>
    <n v="1.6778520000000001E-3"/>
    <n v="3.7140200000000002E-3"/>
    <n v="5.0335570000000001E-3"/>
    <n v="6290.35"/>
    <n v="6424.7650000000003"/>
    <n v="682049.2"/>
    <n v="6290.35"/>
    <n v="318299.09999999998"/>
    <n v="83296.45"/>
    <n v="16849.48"/>
    <n v="318299.09999999998"/>
    <n v="80059.03"/>
    <n v="30"/>
    <n v="1366"/>
    <n v="2778"/>
    <n v="6383"/>
    <n v="9303"/>
    <n v="2778"/>
    <n v="2292.7539999999999"/>
    <n v="28349"/>
    <n v="3.7840400000000003E-2"/>
    <n v="0"/>
    <n v="0.54008920000000005"/>
    <n v="0"/>
    <n v="974.09590000000003"/>
    <n v="4.3811820000000001E-2"/>
    <n v="80.662390000000002"/>
    <n v="0.91878179999999998"/>
    <n v="43.281399999999998"/>
    <n v="0"/>
    <n v="118.527"/>
    <n v="0.91878179999999998"/>
    <n v="28.9516666666667"/>
    <n v="25.05076"/>
    <n v="34.723410000000001"/>
    <n v="5.7343310000000001"/>
    <n v="16.636339499999998"/>
    <n v="-4.7346795000000004"/>
    <n v="90.280690000000007"/>
    <n v="-1052.5250000000001"/>
    <n v="-539.55550000000005"/>
    <n v="4"/>
    <n v="7"/>
    <x v="0"/>
    <n v="4.4296720000000001"/>
    <n v="32.299999999999997"/>
    <n v="31.8"/>
    <n v="31"/>
    <n v="31"/>
    <n v="30.5"/>
    <n v="29.7"/>
    <n v="29.1"/>
    <n v="27.3"/>
    <n v="25.9"/>
    <n v="23.8"/>
    <n v="22"/>
    <n v="20.6"/>
    <n v="19.2"/>
    <n v="18.7"/>
    <n v="18.399999999999999"/>
    <n v="18.8"/>
    <n v="19"/>
    <n v="18.3"/>
    <n v="17.3"/>
    <n v="14.9"/>
    <n v="11.3"/>
    <n v="8.3000000000000007"/>
    <n v="5.9"/>
    <n v="4.8"/>
    <n v="4.9000000000000004"/>
    <n v="4.9000000000000004"/>
    <n v="4.7"/>
    <n v="5"/>
    <n v="5.0999999999999996"/>
    <n v="5.3"/>
    <n v="4.7"/>
    <n v="2.2999999999999998"/>
    <n v="-0.8"/>
    <n v="41"/>
    <n v="39.4"/>
    <n v="38.1"/>
    <n v="37.9"/>
    <n v="37.200000000000003"/>
    <n v="36.4"/>
    <n v="35.6"/>
    <n v="33.799999999999997"/>
    <n v="32.6"/>
    <n v="30.6"/>
    <n v="29.1"/>
    <n v="28.4"/>
    <n v="26.5"/>
    <n v="25.2"/>
    <n v="24.9"/>
    <n v="25.1"/>
    <n v="25.1"/>
    <n v="24.6"/>
    <n v="23.5"/>
    <n v="21.5"/>
    <n v="18.399999999999999"/>
    <n v="15.4"/>
    <n v="12.5"/>
    <n v="9.9"/>
    <n v="9.3000000000000007"/>
    <n v="9.1"/>
    <x v="13"/>
    <n v="6.1"/>
    <n v="6.2"/>
    <n v="6"/>
    <n v="5.3"/>
    <n v="2.8"/>
    <n v="-0.3"/>
    <n v="53"/>
    <n v="50.3"/>
    <n v="47.7"/>
    <n v="46.9"/>
    <n v="46.2"/>
    <n v="45.1"/>
    <n v="44.1"/>
    <n v="42"/>
    <n v="40.700000000000003"/>
    <n v="39.6"/>
    <n v="39.200000000000003"/>
    <n v="38.4"/>
    <n v="35.700000000000003"/>
    <n v="33.4"/>
    <n v="32.4"/>
    <n v="32.1"/>
    <n v="31.6"/>
    <n v="31.1"/>
    <n v="31"/>
    <n v="29.9"/>
    <n v="27.6"/>
    <n v="25"/>
    <n v="22"/>
    <n v="19.399999999999999"/>
    <n v="18.8"/>
    <n v="18.899999999999999"/>
    <n v="15.6"/>
    <n v="12"/>
    <n v="10.1"/>
    <n v="9.6999999999999993"/>
    <n v="8.4"/>
    <n v="6.2"/>
    <n v="2.2999999999999998"/>
    <n v="26.7"/>
    <n v="32.200000000000003"/>
    <n v="39.700000000000003"/>
    <n v="46"/>
    <n v="44.139359549413903"/>
    <n v="30.4"/>
    <n v="30.8"/>
    <n v="29.6"/>
    <n v="27.2"/>
    <n v="26"/>
    <n v="27.5"/>
    <n v="32.700000000000003"/>
    <n v="32.700000000000003"/>
    <n v="36.200000000000003"/>
    <n v="36.5"/>
    <n v="37.200000000000003"/>
    <n v="49.4"/>
    <n v="41.2"/>
    <n v="41.4"/>
    <n v="43.8"/>
    <n v="42.5"/>
    <n v="54.1"/>
    <n v="45.1"/>
    <n v="42.9"/>
    <n v="38.4"/>
    <n v="39.9"/>
    <n v="34.200000000000003"/>
    <n v="36.299999999999997"/>
  </r>
  <r>
    <s v="BRCA037"/>
    <s v="Summer"/>
    <s v="CONUS"/>
    <x v="7"/>
    <s v="PARK"/>
    <n v="2012"/>
    <n v="1"/>
    <n v="666"/>
    <n v="37.566249999999997"/>
    <n v="-112.1495"/>
    <n v="2079"/>
    <n v="4.8111519999999999"/>
    <n v="17"/>
    <n v="52"/>
    <n v="0"/>
    <n v="0"/>
    <n v="0"/>
    <n v="0"/>
    <n v="0"/>
    <n v="0"/>
    <n v="0"/>
    <n v="0"/>
    <n v="1.9525890000000001E-2"/>
    <n v="0"/>
    <n v="0"/>
    <n v="0"/>
    <n v="0"/>
    <n v="5.9306539999999996E-3"/>
    <n v="0"/>
    <n v="0"/>
    <n v="0"/>
    <n v="0"/>
    <n v="0"/>
    <n v="0"/>
    <n v="0"/>
    <n v="1.0583549999999999"/>
    <n v="0.83333330000000005"/>
    <n v="0"/>
    <n v="0"/>
    <n v="0"/>
    <n v="0"/>
    <n v="0"/>
    <n v="0"/>
    <n v="0"/>
    <n v="0"/>
    <n v="0"/>
    <n v="0"/>
    <n v="0"/>
    <n v="6.7114090000000001E-2"/>
    <n v="1.8570100000000001E-3"/>
    <n v="0"/>
    <n v="0"/>
    <n v="2.5167779999999999E-3"/>
    <n v="8.389262E-4"/>
    <n v="6.7114089999999998E-3"/>
    <n v="0.44379200000000002"/>
    <n v="0.18291550000000001"/>
    <n v="0"/>
    <n v="0"/>
    <n v="0.4446309"/>
    <n v="0.18291550000000001"/>
    <n v="1.5939600000000002E-2"/>
    <n v="1.8456377999999999E-2"/>
    <n v="0"/>
    <n v="1.8570100000000001E-3"/>
    <n v="0"/>
    <n v="0"/>
    <n v="0"/>
    <n v="0"/>
    <n v="0.8625813"/>
    <n v="0.40939599999999998"/>
    <n v="0"/>
    <n v="0"/>
    <n v="0"/>
    <n v="0"/>
    <n v="0"/>
    <n v="0"/>
    <n v="9.2850509999999997E-4"/>
    <n v="0"/>
    <n v="0"/>
    <n v="0"/>
    <n v="15126.7"/>
    <n v="15745.63"/>
    <n v="675646.8"/>
    <n v="15126.7"/>
    <n v="313332.8"/>
    <n v="84459.91"/>
    <n v="7692.7629999999999"/>
    <n v="313332.8"/>
    <n v="81070.070000000007"/>
    <n v="242"/>
    <n v="5586"/>
    <n v="926"/>
    <n v="4916"/>
    <n v="18462"/>
    <n v="926"/>
    <n v="2461.098"/>
    <n v="27922"/>
    <n v="4.2602620000000001E-2"/>
    <n v="0"/>
    <n v="0.57689670000000004"/>
    <n v="0"/>
    <n v="914.45280000000002"/>
    <n v="4.3811820000000001E-2"/>
    <n v="35.24492"/>
    <n v="1.5388250000000001"/>
    <n v="0"/>
    <n v="0"/>
    <n v="35.24492"/>
    <n v="1.5388250000000001"/>
    <n v="25.172499999999999"/>
    <n v="23.55078"/>
    <n v="28.181699999999999"/>
    <n v="7.7218413999999997"/>
    <n v="18.277979500000001"/>
    <n v="-2.6465800000000002"/>
    <n v="151.2268"/>
    <n v="-910.73350000000005"/>
    <n v="-437.98779999999999"/>
    <n v="3"/>
    <n v="-7"/>
    <x v="0"/>
    <n v="4.4195929999999999"/>
    <n v="34.1"/>
    <n v="31.8"/>
    <n v="29.9"/>
    <n v="27.8"/>
    <n v="25.8"/>
    <n v="23.7"/>
    <n v="21.8"/>
    <n v="19.3"/>
    <n v="17"/>
    <n v="14.6"/>
    <n v="12.2"/>
    <n v="10.6"/>
    <n v="9.4"/>
    <n v="7.6"/>
    <n v="7.1"/>
    <n v="7.7"/>
    <n v="7.7"/>
    <n v="6.1"/>
    <n v="5.2"/>
    <n v="4.2"/>
    <n v="3.3"/>
    <n v="2.6"/>
    <n v="2.2999999999999998"/>
    <n v="2.5"/>
    <n v="3.1"/>
    <n v="3.9"/>
    <n v="4.4000000000000004"/>
    <n v="4.8"/>
    <n v="5.0999999999999996"/>
    <n v="5.4"/>
    <n v="4.9000000000000004"/>
    <n v="2.4"/>
    <n v="-0.9"/>
    <n v="49.6"/>
    <n v="46.2"/>
    <n v="43.3"/>
    <n v="40.299999999999997"/>
    <n v="37.700000000000003"/>
    <n v="35.5"/>
    <n v="33.4"/>
    <n v="30.8"/>
    <n v="28.3"/>
    <n v="26"/>
    <n v="23.5"/>
    <n v="22.1"/>
    <n v="21.9"/>
    <n v="19.8"/>
    <n v="17.2"/>
    <n v="16.5"/>
    <n v="16"/>
    <n v="14.4"/>
    <n v="12.4"/>
    <n v="10.8"/>
    <n v="8.6999999999999993"/>
    <n v="6.7"/>
    <n v="5.0999999999999996"/>
    <n v="4.3"/>
    <n v="4.5"/>
    <n v="5.4"/>
    <x v="17"/>
    <n v="5.6"/>
    <n v="5.9"/>
    <n v="6.3"/>
    <n v="5.8"/>
    <n v="3.3"/>
    <n v="0.2"/>
    <n v="61.6"/>
    <n v="59.4"/>
    <n v="56.3"/>
    <n v="52.6"/>
    <n v="49.5"/>
    <n v="46.7"/>
    <n v="43.9"/>
    <n v="41.5"/>
    <n v="39"/>
    <n v="37.9"/>
    <n v="37.299999999999997"/>
    <n v="36.5"/>
    <n v="35.5"/>
    <n v="32.700000000000003"/>
    <n v="28.4"/>
    <n v="26.5"/>
    <n v="24.8"/>
    <n v="23.1"/>
    <n v="21.8"/>
    <n v="20.100000000000001"/>
    <n v="17.8"/>
    <n v="15.4"/>
    <n v="12.8"/>
    <n v="10.8"/>
    <n v="9.9"/>
    <n v="10.199999999999999"/>
    <n v="9.4"/>
    <n v="9"/>
    <n v="9.1"/>
    <n v="9.8000000000000007"/>
    <n v="9.4"/>
    <n v="6.9"/>
    <n v="3.5"/>
    <n v="17.899999999999999"/>
    <n v="24.9"/>
    <n v="34.799999999999997"/>
    <n v="48"/>
    <n v="45.461691929357499"/>
    <n v="31.1"/>
    <n v="35"/>
    <n v="32.700000000000003"/>
    <n v="28.5"/>
    <n v="27.9"/>
    <n v="26.1"/>
    <n v="25.7"/>
    <n v="30.1"/>
    <n v="31.4"/>
    <n v="52.9"/>
    <n v="34"/>
    <n v="34.299999999999997"/>
    <n v="37.4"/>
    <n v="48.4"/>
    <n v="40.6"/>
    <n v="38.700000000000003"/>
    <n v="55.5"/>
    <n v="39.299999999999997"/>
    <n v="41.4"/>
    <n v="35"/>
    <n v="39.799999999999997"/>
    <n v="37.799999999999997"/>
    <n v="37.1"/>
  </r>
  <r>
    <s v="BRCA040"/>
    <s v="Summer"/>
    <s v="CONUS"/>
    <x v="7"/>
    <s v="PARK"/>
    <n v="2013"/>
    <n v="1"/>
    <n v="1456"/>
    <n v="37.447510000000001"/>
    <n v="-112.2329"/>
    <n v="2236"/>
    <n v="12.993411099999999"/>
    <n v="17"/>
    <n v="21"/>
    <n v="0"/>
    <n v="0"/>
    <n v="0"/>
    <n v="0"/>
    <n v="0"/>
    <n v="0.1666667"/>
    <n v="0"/>
    <n v="0.66666669999999995"/>
    <n v="7.1513389999999996E-3"/>
    <n v="0"/>
    <n v="0"/>
    <n v="0"/>
    <n v="0.83333330000000005"/>
    <n v="5.3430830000000002E-3"/>
    <n v="0"/>
    <n v="0"/>
    <n v="0"/>
    <n v="0"/>
    <n v="0"/>
    <n v="0"/>
    <n v="0"/>
    <n v="1.058943"/>
    <n v="0"/>
    <n v="0"/>
    <n v="0"/>
    <n v="0"/>
    <n v="0"/>
    <n v="0"/>
    <n v="0"/>
    <n v="0"/>
    <n v="0"/>
    <n v="0"/>
    <n v="0"/>
    <n v="0"/>
    <n v="3.020134E-2"/>
    <n v="9.2850509999999997E-4"/>
    <n v="0"/>
    <n v="0"/>
    <n v="0"/>
    <n v="5.6208059999999997E-2"/>
    <n v="6.7114089999999998E-3"/>
    <n v="0.76510069999999997"/>
    <n v="0.41689880000000001"/>
    <n v="0"/>
    <n v="0"/>
    <n v="0.82802019999999998"/>
    <n v="0.3296193"/>
    <n v="8.389262E-4"/>
    <n v="8.389262E-4"/>
    <n v="0"/>
    <n v="0"/>
    <n v="9.1673729999999998E-5"/>
    <n v="6.7114089999999998E-3"/>
    <n v="0"/>
    <n v="0"/>
    <n v="0.63045499999999999"/>
    <n v="7.9697989999999996E-2"/>
    <n v="0"/>
    <n v="8.7279480000000007E-2"/>
    <n v="9.2850509999999997E-4"/>
    <n v="0"/>
    <n v="0"/>
    <n v="0"/>
    <n v="0"/>
    <n v="0"/>
    <n v="0"/>
    <n v="8.389262E-4"/>
    <n v="11767.65"/>
    <n v="11767.65"/>
    <n v="661261.30000000005"/>
    <n v="28460.5"/>
    <n v="300287.09999999998"/>
    <n v="81019.45"/>
    <n v="5618.3360000000002"/>
    <n v="300287.09999999998"/>
    <n v="77474.53"/>
    <n v="85"/>
    <n v="2985"/>
    <n v="67"/>
    <n v="10656"/>
    <n v="17506"/>
    <n v="67"/>
    <n v="3651.4949999999999"/>
    <n v="27105"/>
    <n v="4.8523230000000001E-2"/>
    <n v="0"/>
    <n v="0.73697330000000005"/>
    <n v="0"/>
    <n v="848.1336"/>
    <n v="5.6305169999999998E-3"/>
    <n v="41.922809999999998"/>
    <n v="0.54296009999999995"/>
    <n v="3.7574749999999999"/>
    <n v="0"/>
    <n v="47.432459999999999"/>
    <n v="0.54296009999999995"/>
    <n v="34.456666666666699"/>
    <n v="28.390360000000001"/>
    <n v="43.286790000000003"/>
    <n v="7.1865633500000001"/>
    <n v="17.704118000000001"/>
    <n v="-2.643205"/>
    <n v="91.468220000000002"/>
    <n v="-994.404"/>
    <n v="-516.38930000000005"/>
    <n v="5"/>
    <n v="-17"/>
    <x v="0"/>
    <n v="4.450806"/>
    <n v="29.5"/>
    <n v="27.8"/>
    <n v="26.2"/>
    <n v="24.5"/>
    <n v="22.8"/>
    <n v="20.8"/>
    <n v="18.899999999999999"/>
    <n v="17.3"/>
    <n v="15.7"/>
    <n v="14.4"/>
    <n v="14.1"/>
    <n v="14.8"/>
    <n v="15.4"/>
    <n v="15.5"/>
    <n v="16.2"/>
    <n v="17.100000000000001"/>
    <n v="16.7"/>
    <n v="15"/>
    <n v="13.5"/>
    <n v="12.2"/>
    <n v="11"/>
    <n v="9.1"/>
    <n v="6.9"/>
    <n v="5.3"/>
    <n v="4.7"/>
    <n v="4.7"/>
    <n v="5"/>
    <n v="5.2"/>
    <n v="5.4"/>
    <n v="5.6"/>
    <n v="5.2"/>
    <n v="2.5"/>
    <n v="-0.9"/>
    <n v="38.700000000000003"/>
    <n v="36.4"/>
    <n v="34.299999999999997"/>
    <n v="32.700000000000003"/>
    <n v="31.2"/>
    <n v="29.7"/>
    <n v="28.1"/>
    <n v="26.3"/>
    <n v="24.6"/>
    <n v="22.7"/>
    <n v="21.7"/>
    <n v="21.8"/>
    <n v="21.9"/>
    <n v="22.6"/>
    <n v="23.5"/>
    <n v="24.3"/>
    <n v="23.8"/>
    <n v="22.2"/>
    <n v="20.100000000000001"/>
    <n v="17.5"/>
    <n v="15.1"/>
    <n v="12.4"/>
    <n v="9.6999999999999993"/>
    <n v="7.8"/>
    <n v="6.9"/>
    <n v="6.4"/>
    <x v="54"/>
    <n v="6.6"/>
    <n v="6.4"/>
    <n v="6.3"/>
    <n v="5.7"/>
    <n v="3"/>
    <n v="-0.6"/>
    <n v="52.6"/>
    <n v="49.7"/>
    <n v="46.8"/>
    <n v="44"/>
    <n v="41.8"/>
    <n v="40.1"/>
    <n v="38.6"/>
    <n v="36.700000000000003"/>
    <n v="35.200000000000003"/>
    <n v="35.200000000000003"/>
    <n v="36.200000000000003"/>
    <n v="36.299999999999997"/>
    <n v="33.200000000000003"/>
    <n v="31.4"/>
    <n v="31.4"/>
    <n v="31.9"/>
    <n v="31.8"/>
    <n v="30.9"/>
    <n v="29.3"/>
    <n v="26.8"/>
    <n v="23.8"/>
    <n v="20.5"/>
    <n v="17.5"/>
    <n v="16.3"/>
    <n v="15.5"/>
    <n v="13.6"/>
    <n v="12.5"/>
    <n v="13.8"/>
    <n v="13"/>
    <n v="10.8"/>
    <n v="9.1"/>
    <n v="5.3"/>
    <n v="1.1000000000000001"/>
    <n v="24.1"/>
    <n v="30.2"/>
    <n v="38.299999999999997"/>
    <n v="45"/>
    <n v="43.500916527597802"/>
    <n v="31.1"/>
    <n v="27.4"/>
    <n v="27.8"/>
    <n v="30"/>
    <n v="27"/>
    <n v="27.6"/>
    <n v="29.4"/>
    <n v="37.799999999999997"/>
    <n v="40.5"/>
    <n v="37.4"/>
    <n v="37.799999999999997"/>
    <n v="38.9"/>
    <n v="39.9"/>
    <n v="47.7"/>
    <n v="52"/>
    <n v="45.7"/>
    <n v="46.4"/>
    <n v="47.7"/>
    <n v="37.9"/>
    <n v="34"/>
    <n v="37.799999999999997"/>
    <n v="46.4"/>
    <n v="31.3"/>
  </r>
  <r>
    <s v="BRCA041"/>
    <s v="Summer"/>
    <s v="CONUS"/>
    <x v="7"/>
    <s v="PARK"/>
    <n v="2013"/>
    <n v="1"/>
    <n v="699"/>
    <n v="37.465989999999998"/>
    <n v="-112.259"/>
    <n v="2572"/>
    <n v="19.322483099999999"/>
    <n v="17"/>
    <n v="4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3.4395969999999998E-2"/>
    <n v="9.2850509999999997E-4"/>
    <n v="0"/>
    <n v="0"/>
    <n v="0"/>
    <n v="5.4530200000000001E-2"/>
    <n v="1.0906040000000001E-2"/>
    <n v="0.79194629999999999"/>
    <n v="0.63231199999999999"/>
    <n v="0"/>
    <n v="0"/>
    <n v="0.85822149999999997"/>
    <n v="0.61002780000000001"/>
    <n v="3.3557050000000001E-3"/>
    <n v="3.3557050000000001E-3"/>
    <n v="0"/>
    <n v="0"/>
    <n v="1.6042899999999999E-4"/>
    <n v="1.174497E-2"/>
    <n v="0"/>
    <n v="0"/>
    <n v="0.41504180000000002"/>
    <n v="3.8590600000000003E-2"/>
    <n v="0"/>
    <n v="2.2284120000000001E-2"/>
    <n v="9.2850509999999997E-4"/>
    <n v="0"/>
    <n v="0"/>
    <n v="0"/>
    <n v="0"/>
    <n v="0"/>
    <n v="0"/>
    <n v="8.389262E-4"/>
    <n v="14144.04"/>
    <n v="14144.04"/>
    <n v="660989.1"/>
    <n v="26875.21"/>
    <n v="299357.3"/>
    <n v="78164.210000000006"/>
    <n v="8588.2829999999994"/>
    <n v="299357.3"/>
    <n v="74627.59"/>
    <n v="120"/>
    <n v="1605"/>
    <n v="3108"/>
    <n v="7892"/>
    <n v="20168"/>
    <n v="3108"/>
    <n v="617.01080000000002"/>
    <n v="27105"/>
    <n v="4.80084E-2"/>
    <n v="0"/>
    <n v="0.74237900000000001"/>
    <n v="0"/>
    <n v="868.40520000000004"/>
    <n v="5.6305169999999998E-3"/>
    <n v="71.203739999999996"/>
    <n v="0.93394169999999999"/>
    <n v="8.1962530000000005"/>
    <n v="0"/>
    <n v="83.735399999999998"/>
    <n v="0.93394169999999999"/>
    <n v="47.109166666666702"/>
    <n v="35.863630000000001"/>
    <n v="62.051279999999998"/>
    <n v="6.7258045500000003"/>
    <n v="17.197144999999999"/>
    <n v="-2.6218115000000002"/>
    <n v="92.980739999999997"/>
    <n v="-1034.501"/>
    <n v="-526.58199999999999"/>
    <n v="6"/>
    <n v="-15"/>
    <x v="0"/>
    <n v="4.4571870000000002"/>
    <n v="27.6"/>
    <n v="26.6"/>
    <n v="25.4"/>
    <n v="24.4"/>
    <n v="22.9"/>
    <n v="21"/>
    <n v="19.399999999999999"/>
    <n v="17.600000000000001"/>
    <n v="16.100000000000001"/>
    <n v="15"/>
    <n v="13.5"/>
    <n v="13.7"/>
    <n v="14.7"/>
    <n v="14.1"/>
    <n v="15.3"/>
    <n v="16.600000000000001"/>
    <n v="15"/>
    <n v="13.7"/>
    <n v="12.5"/>
    <n v="11.6"/>
    <n v="10.199999999999999"/>
    <n v="8.5"/>
    <n v="7.1"/>
    <n v="6.8"/>
    <n v="7.2"/>
    <n v="7.3"/>
    <n v="7.4"/>
    <n v="7"/>
    <n v="6.5"/>
    <n v="6.1"/>
    <n v="5.4"/>
    <n v="3.1"/>
    <n v="-0.1"/>
    <n v="33.799999999999997"/>
    <n v="32.299999999999997"/>
    <n v="31.4"/>
    <n v="30.4"/>
    <n v="29.6"/>
    <n v="28.5"/>
    <n v="27.3"/>
    <n v="25.8"/>
    <n v="24.4"/>
    <n v="22.8"/>
    <n v="20.7"/>
    <n v="19.8"/>
    <n v="20.100000000000001"/>
    <n v="19.899999999999999"/>
    <n v="21"/>
    <n v="21.9"/>
    <n v="20.8"/>
    <n v="19.5"/>
    <n v="17.600000000000001"/>
    <n v="15.8"/>
    <n v="14.2"/>
    <n v="12.9"/>
    <n v="11.9"/>
    <n v="12.5"/>
    <n v="13.6"/>
    <n v="13.7"/>
    <x v="55"/>
    <n v="12.7"/>
    <n v="10.7"/>
    <n v="8.5"/>
    <n v="6.8"/>
    <n v="4"/>
    <n v="0.3"/>
    <n v="44.5"/>
    <n v="42.3"/>
    <n v="40.4"/>
    <n v="39"/>
    <n v="37.9"/>
    <n v="37.200000000000003"/>
    <n v="36.1"/>
    <n v="34.5"/>
    <n v="33.4"/>
    <n v="34"/>
    <n v="35.299999999999997"/>
    <n v="35"/>
    <n v="31.9"/>
    <n v="30.7"/>
    <n v="29.6"/>
    <n v="29.3"/>
    <n v="28.6"/>
    <n v="27"/>
    <n v="24.8"/>
    <n v="23.1"/>
    <n v="21.2"/>
    <n v="19.600000000000001"/>
    <n v="19.100000000000001"/>
    <n v="20.5"/>
    <n v="22.6"/>
    <n v="23.1"/>
    <n v="23.2"/>
    <n v="22.9"/>
    <n v="21"/>
    <n v="18.399999999999999"/>
    <n v="15.3"/>
    <n v="10.4"/>
    <n v="3.2"/>
    <n v="23.6"/>
    <n v="29"/>
    <n v="37.1"/>
    <n v="48"/>
    <n v="49.315305387982598"/>
    <n v="33.4"/>
    <n v="46.6"/>
    <n v="32.6"/>
    <n v="31.3"/>
    <n v="28.1"/>
    <n v="32.299999999999997"/>
    <n v="31"/>
    <n v="33.9"/>
    <n v="47.2"/>
    <n v="38.200000000000003"/>
    <n v="42.1"/>
    <n v="36.5"/>
    <n v="37.700000000000003"/>
    <n v="43"/>
    <n v="45.1"/>
    <n v="53.1"/>
    <n v="56.6"/>
    <n v="44.7"/>
    <n v="32.9"/>
    <n v="57.8"/>
    <n v="46.1"/>
    <n v="33.9"/>
    <n v="30.1"/>
  </r>
  <r>
    <s v="BRCA042"/>
    <s v="Fall"/>
    <s v="CONUS"/>
    <x v="7"/>
    <s v="PARK"/>
    <n v="2013"/>
    <n v="1"/>
    <n v="470"/>
    <n v="37.639040000000001"/>
    <n v="-112.1718"/>
    <n v="2400"/>
    <n v="2.1011745999999998"/>
    <n v="17"/>
    <n v="52"/>
    <n v="0"/>
    <n v="0.13551830000000001"/>
    <n v="0"/>
    <n v="0"/>
    <n v="0"/>
    <n v="0"/>
    <n v="0.1666667"/>
    <n v="0.3333333"/>
    <n v="0"/>
    <n v="0"/>
    <n v="1.299907E-2"/>
    <n v="0"/>
    <n v="0.3333333"/>
    <n v="0"/>
    <n v="0"/>
    <n v="0"/>
    <n v="0"/>
    <n v="0"/>
    <n v="0"/>
    <n v="0"/>
    <n v="0"/>
    <n v="0.93222179999999999"/>
    <n v="0.3333333"/>
    <n v="0"/>
    <n v="0"/>
    <n v="0"/>
    <n v="0.13210649999999999"/>
    <n v="0"/>
    <n v="0"/>
    <n v="0"/>
    <n v="-4.2592020000000003E-5"/>
    <n v="0"/>
    <n v="0"/>
    <n v="0"/>
    <n v="0.12835569999999999"/>
    <n v="3.8997209999999997E-2"/>
    <n v="0"/>
    <n v="0"/>
    <n v="0"/>
    <n v="8.389262E-4"/>
    <n v="2.936242E-2"/>
    <n v="0.5218121"/>
    <n v="0.44661099999999998"/>
    <n v="1.299907E-2"/>
    <n v="1.392758E-2"/>
    <n v="0.52265099999999998"/>
    <n v="0.44568249999999998"/>
    <n v="1.174497E-2"/>
    <n v="1.174497E-2"/>
    <n v="0"/>
    <n v="8.3565459999999994E-3"/>
    <n v="0"/>
    <n v="0"/>
    <n v="0"/>
    <n v="0"/>
    <n v="0.55803159999999996"/>
    <n v="0.24748319999999999"/>
    <n v="0"/>
    <n v="9.2850509999999997E-4"/>
    <n v="2.7855150000000001E-3"/>
    <n v="0"/>
    <n v="1.392758E-2"/>
    <n v="0"/>
    <n v="9.2850509999999997E-4"/>
    <n v="1.6778520000000001E-3"/>
    <n v="3.7140200000000002E-3"/>
    <n v="5.0335570000000001E-3"/>
    <n v="6750.6"/>
    <n v="7889.7719999999999"/>
    <n v="679802.6"/>
    <n v="6750.6"/>
    <n v="315994.2"/>
    <n v="81407.23"/>
    <n v="16076.78"/>
    <n v="315994.2"/>
    <n v="78145.34"/>
    <n v="42"/>
    <n v="42"/>
    <n v="3529"/>
    <n v="4956"/>
    <n v="11058"/>
    <n v="3529"/>
    <n v="559.00120000000004"/>
    <n v="28349"/>
    <n v="3.8741360000000002E-2"/>
    <n v="0"/>
    <n v="0.55811569999999999"/>
    <n v="0"/>
    <n v="961.91129999999998"/>
    <n v="4.3811820000000001E-2"/>
    <n v="88.1738"/>
    <n v="3.8917709999999999"/>
    <n v="34.282859999999999"/>
    <n v="3.8917709999999999"/>
    <n v="110.54730000000001"/>
    <n v="6.4135289999999996"/>
    <n v="30.996666666666702"/>
    <n v="26.3888"/>
    <n v="38.154240000000001"/>
    <n v="5.5971000000000002"/>
    <n v="16.421583999999999"/>
    <n v="-4.7261705000000003"/>
    <n v="75.9512"/>
    <n v="-1069.44"/>
    <n v="-558.01869999999997"/>
    <n v="4"/>
    <n v="-3"/>
    <x v="0"/>
    <n v="4.4298539999999997"/>
    <n v="37.6"/>
    <n v="38.6"/>
    <n v="41.6"/>
    <n v="43"/>
    <n v="43.7"/>
    <n v="43.1"/>
    <n v="43.2"/>
    <n v="42.5"/>
    <n v="40.799999999999997"/>
    <n v="38.9"/>
    <n v="37.200000000000003"/>
    <n v="34.9"/>
    <n v="33.200000000000003"/>
    <n v="31.5"/>
    <n v="29.1"/>
    <n v="27.6"/>
    <n v="27.4"/>
    <n v="28.1"/>
    <n v="30.2"/>
    <n v="31.3"/>
    <n v="29.2"/>
    <n v="25.9"/>
    <n v="22.4"/>
    <n v="18.600000000000001"/>
    <n v="15.1"/>
    <n v="11.6"/>
    <n v="8.9"/>
    <n v="7.4"/>
    <n v="6.2"/>
    <n v="5.8"/>
    <n v="4.9000000000000004"/>
    <n v="1.9"/>
    <n v="-1.3"/>
    <n v="45.4"/>
    <n v="45.3"/>
    <n v="46.5"/>
    <n v="49.6"/>
    <n v="49.3"/>
    <n v="48.3"/>
    <n v="49.5"/>
    <n v="48.3"/>
    <n v="46.4"/>
    <n v="44.3"/>
    <n v="42.3"/>
    <n v="39.799999999999997"/>
    <n v="37.9"/>
    <n v="36.299999999999997"/>
    <n v="33.9"/>
    <n v="32.4"/>
    <n v="32.1"/>
    <n v="32.799999999999997"/>
    <n v="34.799999999999997"/>
    <n v="35.9"/>
    <n v="34.299999999999997"/>
    <n v="31.3"/>
    <n v="28.1"/>
    <n v="24.5"/>
    <n v="21.3"/>
    <n v="17.7"/>
    <x v="56"/>
    <n v="11.7"/>
    <n v="9.1999999999999993"/>
    <n v="7.3"/>
    <n v="5.7"/>
    <n v="2.6"/>
    <n v="-0.7"/>
    <n v="55.4"/>
    <n v="54.2"/>
    <n v="53.8"/>
    <n v="56.1"/>
    <n v="55.6"/>
    <n v="55.1"/>
    <n v="58.7"/>
    <n v="57.1"/>
    <n v="55.1"/>
    <n v="52.7"/>
    <n v="50.4"/>
    <n v="47.5"/>
    <n v="44.7"/>
    <n v="42.1"/>
    <n v="39.799999999999997"/>
    <n v="38.200000000000003"/>
    <n v="37.4"/>
    <n v="38.1"/>
    <n v="39.4"/>
    <n v="40.6"/>
    <n v="39.4"/>
    <n v="37.200000000000003"/>
    <n v="34.799999999999997"/>
    <n v="32.200000000000003"/>
    <n v="29.5"/>
    <n v="26.3"/>
    <n v="23.2"/>
    <n v="19.8"/>
    <n v="16.399999999999999"/>
    <n v="12.8"/>
    <n v="9.1"/>
    <n v="5.6"/>
    <n v="3.1"/>
    <n v="39.6"/>
    <n v="43.9"/>
    <n v="49.3"/>
    <n v="51"/>
    <n v="48.758395539047299"/>
    <n v="31.8"/>
    <n v="31.1"/>
    <n v="30.2"/>
    <n v="31"/>
    <n v="32.299999999999997"/>
    <n v="35.6"/>
    <n v="41.9"/>
    <n v="43.8"/>
    <n v="46.3"/>
    <n v="47.4"/>
    <n v="48.9"/>
    <n v="48.8"/>
    <n v="48.7"/>
    <n v="48.7"/>
    <n v="56.8"/>
    <n v="50.1"/>
    <n v="50.8"/>
    <n v="51.8"/>
    <n v="51.2"/>
    <n v="47.8"/>
    <n v="39.9"/>
    <n v="39.799999999999997"/>
    <n v="35.9"/>
  </r>
  <r>
    <s v="BRCA042"/>
    <s v="Winter"/>
    <s v="CONUS"/>
    <x v="7"/>
    <s v="PARK"/>
    <n v="2013"/>
    <n v="1"/>
    <n v="495"/>
    <n v="37.639040000000001"/>
    <n v="-112.1718"/>
    <n v="2400"/>
    <n v="2.1011745999999998"/>
    <n v="17"/>
    <n v="52"/>
    <n v="0"/>
    <n v="0.13551830000000001"/>
    <n v="0"/>
    <n v="0"/>
    <n v="0"/>
    <n v="0"/>
    <n v="0.1666667"/>
    <n v="0.3333333"/>
    <n v="0"/>
    <n v="0"/>
    <n v="1.299907E-2"/>
    <n v="0"/>
    <n v="0.3333333"/>
    <n v="0"/>
    <n v="0"/>
    <n v="0"/>
    <n v="0"/>
    <n v="0"/>
    <n v="0"/>
    <n v="0"/>
    <n v="0"/>
    <n v="0.93222179999999999"/>
    <n v="0.3333333"/>
    <n v="0"/>
    <n v="0"/>
    <n v="0"/>
    <n v="0.13210649999999999"/>
    <n v="0"/>
    <n v="0"/>
    <n v="0"/>
    <n v="-4.2592020000000003E-5"/>
    <n v="0"/>
    <n v="0"/>
    <n v="0"/>
    <n v="0.12835569999999999"/>
    <n v="3.8997209999999997E-2"/>
    <n v="0"/>
    <n v="0"/>
    <n v="0"/>
    <n v="8.389262E-4"/>
    <n v="2.936242E-2"/>
    <n v="0.5218121"/>
    <n v="0.44661099999999998"/>
    <n v="1.299907E-2"/>
    <n v="1.392758E-2"/>
    <n v="0.52265099999999998"/>
    <n v="0.44568249999999998"/>
    <n v="1.174497E-2"/>
    <n v="1.174497E-2"/>
    <n v="0"/>
    <n v="8.3565459999999994E-3"/>
    <n v="0"/>
    <n v="0"/>
    <n v="0"/>
    <n v="0"/>
    <n v="0.55803159999999996"/>
    <n v="0.24748319999999999"/>
    <n v="0"/>
    <n v="9.2850509999999997E-4"/>
    <n v="2.7855150000000001E-3"/>
    <n v="0"/>
    <n v="1.392758E-2"/>
    <n v="0"/>
    <n v="9.2850509999999997E-4"/>
    <n v="1.6778520000000001E-3"/>
    <n v="3.7140200000000002E-3"/>
    <n v="5.0335570000000001E-3"/>
    <n v="6750.6"/>
    <n v="7889.7719999999999"/>
    <n v="679802.6"/>
    <n v="6750.6"/>
    <n v="315994.2"/>
    <n v="81407.23"/>
    <n v="16076.78"/>
    <n v="315994.2"/>
    <n v="78145.34"/>
    <n v="42"/>
    <n v="42"/>
    <n v="3529"/>
    <n v="4956"/>
    <n v="11058"/>
    <n v="3529"/>
    <n v="559.00120000000004"/>
    <n v="28349"/>
    <n v="3.8741360000000002E-2"/>
    <n v="0"/>
    <n v="0.55811569999999999"/>
    <n v="0"/>
    <n v="961.91129999999998"/>
    <n v="4.3811820000000001E-2"/>
    <n v="88.1738"/>
    <n v="3.8917709999999999"/>
    <n v="34.282859999999999"/>
    <n v="3.8917709999999999"/>
    <n v="110.54730000000001"/>
    <n v="6.4135289999999996"/>
    <n v="30.996666666666702"/>
    <n v="26.3888"/>
    <n v="38.154240000000001"/>
    <n v="5.5971000000000002"/>
    <n v="16.421583999999999"/>
    <n v="-4.7261705000000003"/>
    <n v="75.9512"/>
    <n v="-1069.44"/>
    <n v="-558.01869999999997"/>
    <n v="4"/>
    <n v="-3"/>
    <x v="0"/>
    <n v="4.4298539999999997"/>
    <n v="37"/>
    <n v="36.700000000000003"/>
    <n v="40.299999999999997"/>
    <n v="36.5"/>
    <n v="36.799999999999997"/>
    <n v="35.700000000000003"/>
    <n v="35"/>
    <n v="35"/>
    <n v="32"/>
    <n v="30.5"/>
    <n v="28.5"/>
    <n v="26.9"/>
    <n v="26.3"/>
    <n v="25.7"/>
    <n v="24.3"/>
    <n v="23.9"/>
    <n v="24.6"/>
    <n v="25.4"/>
    <n v="25.8"/>
    <n v="25.4"/>
    <n v="22"/>
    <n v="18.100000000000001"/>
    <n v="14"/>
    <n v="9.3000000000000007"/>
    <n v="6.9"/>
    <n v="5.4"/>
    <n v="5.0999999999999996"/>
    <n v="5.3"/>
    <n v="5.3"/>
    <n v="5.4"/>
    <n v="4.5999999999999996"/>
    <n v="1.7"/>
    <n v="-1.3"/>
    <n v="45.6"/>
    <n v="44.5"/>
    <n v="44.9"/>
    <n v="43.9"/>
    <n v="43.1"/>
    <n v="41.7"/>
    <n v="40.5"/>
    <n v="39.5"/>
    <n v="37.700000000000003"/>
    <n v="35.4"/>
    <n v="33.9"/>
    <n v="32.299999999999997"/>
    <n v="31.3"/>
    <n v="31"/>
    <n v="29.1"/>
    <n v="28.6"/>
    <n v="29.1"/>
    <n v="30.3"/>
    <n v="31.3"/>
    <n v="31.1"/>
    <n v="28.2"/>
    <n v="24.8"/>
    <n v="20.7"/>
    <n v="16.3"/>
    <n v="12.8"/>
    <n v="9.9"/>
    <x v="57"/>
    <n v="7"/>
    <n v="6.2"/>
    <n v="5.9"/>
    <n v="5.0999999999999996"/>
    <n v="2.2000000000000002"/>
    <n v="-0.9"/>
    <n v="57.5"/>
    <n v="55.4"/>
    <n v="52.9"/>
    <n v="51.7"/>
    <n v="50.7"/>
    <n v="49.2"/>
    <n v="48.5"/>
    <n v="47.5"/>
    <n v="45.3"/>
    <n v="43.2"/>
    <n v="41.4"/>
    <n v="39.5"/>
    <n v="37.6"/>
    <n v="36.4"/>
    <n v="34.799999999999997"/>
    <n v="34.200000000000003"/>
    <n v="34.700000000000003"/>
    <n v="35.6"/>
    <n v="36.799999999999997"/>
    <n v="36.200000000000003"/>
    <n v="34.299999999999997"/>
    <n v="31.3"/>
    <n v="27.9"/>
    <n v="24.4"/>
    <n v="21.1"/>
    <n v="17.8"/>
    <n v="15.1"/>
    <n v="12.5"/>
    <n v="10.4"/>
    <n v="8.8000000000000007"/>
    <n v="7.6"/>
    <n v="4.5999999999999996"/>
    <n v="1.4"/>
    <n v="33.799999999999997"/>
    <n v="38.9"/>
    <n v="44.3"/>
    <n v="44"/>
    <n v="43.504661595065699"/>
    <n v="32.6"/>
    <n v="30.2"/>
    <n v="32.799999999999997"/>
    <n v="30.8"/>
    <n v="31.6"/>
    <n v="30.9"/>
    <n v="37.4"/>
    <n v="41.2"/>
    <n v="43.7"/>
    <n v="43.3"/>
    <n v="42.3"/>
    <n v="42.8"/>
    <n v="43.5"/>
    <n v="44"/>
    <n v="48.2"/>
    <n v="43.9"/>
    <n v="44"/>
    <n v="42.6"/>
    <n v="43.6"/>
    <n v="42.3"/>
    <n v="40.4"/>
    <n v="35.6"/>
    <n v="35.9"/>
  </r>
  <r>
    <s v="CAHA001"/>
    <s v="Summer"/>
    <s v="CONUS"/>
    <x v="8"/>
    <s v="PARK"/>
    <n v="2008"/>
    <n v="1"/>
    <n v="632"/>
    <n v="35.826219999999999"/>
    <n v="-75.568610000000007"/>
    <n v="0"/>
    <n v="6.8503599999999998E-2"/>
    <n v="17"/>
    <n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38939999999999"/>
    <n v="0"/>
    <n v="0"/>
    <n v="0"/>
    <n v="0"/>
    <n v="0"/>
    <n v="0"/>
    <n v="0"/>
    <n v="0"/>
    <n v="3.9196430000000001E-4"/>
    <n v="0"/>
    <n v="0"/>
    <n v="0.83333330000000005"/>
    <n v="5.7046979999999997E-2"/>
    <n v="1.671309E-2"/>
    <n v="1.8570100000000001E-3"/>
    <n v="0"/>
    <n v="0"/>
    <n v="0"/>
    <n v="2.5167789999999999E-2"/>
    <n v="2.5167779999999999E-3"/>
    <n v="1.8570100000000001E-3"/>
    <n v="0"/>
    <n v="9.2850509999999997E-4"/>
    <n v="7.550335E-3"/>
    <n v="9.2850509999999997E-4"/>
    <n v="5.8724830000000004E-3"/>
    <n v="5.8724830000000004E-3"/>
    <n v="0"/>
    <n v="0"/>
    <n v="6.8755299999999995E-5"/>
    <n v="5.0335570000000001E-3"/>
    <n v="0"/>
    <n v="0"/>
    <n v="0.1634169"/>
    <n v="1.0906040000000001E-2"/>
    <n v="0"/>
    <n v="9.2850509999999997E-4"/>
    <n v="3.7140200000000002E-3"/>
    <n v="0"/>
    <n v="9.2850509999999997E-4"/>
    <n v="0"/>
    <n v="0.84029710000000002"/>
    <n v="0.70805370000000001"/>
    <n v="2.414113E-2"/>
    <n v="0.13171140000000001"/>
    <n v="15483.4"/>
    <n v="15483.4"/>
    <n v="227.465"/>
    <n v="19104.18"/>
    <n v="132286"/>
    <n v="132286"/>
    <n v="19281.02"/>
    <n v="132286"/>
    <n v="77505.52"/>
    <n v="379"/>
    <n v="907"/>
    <n v="6768"/>
    <n v="41604"/>
    <n v="64373"/>
    <n v="6768"/>
    <n v="88.5"/>
    <n v="2817"/>
    <n v="5.6374470000000003E-2"/>
    <n v="0"/>
    <n v="1.219449"/>
    <n v="0"/>
    <n v="123.8518"/>
    <n v="1.02942"/>
    <n v="27.91405"/>
    <n v="0.20971799999999999"/>
    <n v="21.847000000000001"/>
    <n v="0.20971799999999999"/>
    <n v="46.883249999999997"/>
    <n v="0.37883749999999999"/>
    <n v="113.68666666666699"/>
    <n v="144.857"/>
    <n v="91.191959999999995"/>
    <n v="17.013670000000001"/>
    <n v="26.231359999999999"/>
    <n v="7.5342640000000003"/>
    <n v="2098.0540000000001"/>
    <n v="221.72669999999999"/>
    <n v="1173.492"/>
    <n v="4"/>
    <n v="0"/>
    <x v="0"/>
    <n v="4.801863"/>
    <n v="43.5"/>
    <n v="43.2"/>
    <n v="42.9"/>
    <n v="42.6"/>
    <n v="42.5"/>
    <n v="41.9"/>
    <n v="41"/>
    <n v="40.299999999999997"/>
    <n v="38.5"/>
    <n v="35.700000000000003"/>
    <n v="31.4"/>
    <n v="27.6"/>
    <n v="26"/>
    <n v="25.6"/>
    <n v="26.8"/>
    <n v="28.4"/>
    <n v="29.3"/>
    <n v="29.3"/>
    <n v="28.1"/>
    <n v="25.7"/>
    <n v="23.3"/>
    <n v="21"/>
    <n v="18.8"/>
    <n v="18.100000000000001"/>
    <n v="17.600000000000001"/>
    <n v="17.100000000000001"/>
    <n v="15.9"/>
    <n v="12.4"/>
    <n v="12.4"/>
    <n v="11.4"/>
    <n v="9.6"/>
    <n v="7.5"/>
    <n v="6.3"/>
    <n v="50.4"/>
    <n v="48.9"/>
    <n v="47.3"/>
    <n v="46.1"/>
    <n v="45.6"/>
    <n v="45.1"/>
    <n v="43.9"/>
    <n v="43.4"/>
    <n v="42.2"/>
    <n v="39.200000000000003"/>
    <n v="34.700000000000003"/>
    <n v="30.7"/>
    <n v="29.2"/>
    <n v="28.9"/>
    <n v="29.6"/>
    <n v="30.7"/>
    <n v="31.7"/>
    <n v="31.9"/>
    <n v="30.7"/>
    <n v="28.6"/>
    <n v="26.2"/>
    <n v="23.7"/>
    <n v="22.3"/>
    <n v="23.2"/>
    <n v="22.9"/>
    <n v="22.6"/>
    <x v="58"/>
    <n v="16.2"/>
    <n v="15.8"/>
    <n v="14.6"/>
    <n v="12"/>
    <n v="9.1"/>
    <n v="6.9"/>
    <n v="61.7"/>
    <n v="58.8"/>
    <n v="55.9"/>
    <n v="53.3"/>
    <n v="51"/>
    <n v="49.9"/>
    <n v="48.5"/>
    <n v="48.4"/>
    <n v="49.3"/>
    <n v="45.1"/>
    <n v="40.6"/>
    <n v="37.299999999999997"/>
    <n v="34.9"/>
    <n v="33.6"/>
    <n v="33.799999999999997"/>
    <n v="34.200000000000003"/>
    <n v="34.799999999999997"/>
    <n v="34.700000000000003"/>
    <n v="33.9"/>
    <n v="32.1"/>
    <n v="30.4"/>
    <n v="28.5"/>
    <n v="28.5"/>
    <n v="31.7"/>
    <n v="31.6"/>
    <n v="30.3"/>
    <n v="26.9"/>
    <n v="22"/>
    <n v="21"/>
    <n v="19.3"/>
    <n v="16.3"/>
    <n v="12.6"/>
    <n v="8.5"/>
    <n v="37"/>
    <n v="39.4"/>
    <n v="44.3"/>
    <n v="51"/>
    <n v="53.731459857094499"/>
    <n v="45.7"/>
    <n v="45"/>
    <n v="44.8"/>
    <n v="44.8"/>
    <n v="44.6"/>
    <n v="50.1"/>
    <n v="45.3"/>
    <n v="44.1"/>
    <n v="48.3"/>
    <n v="45.2"/>
    <n v="46.3"/>
    <n v="47.9"/>
    <n v="58.8"/>
    <n v="48.2"/>
    <n v="49.9"/>
    <n v="52.4"/>
    <n v="48.2"/>
    <n v="48"/>
    <n v="52"/>
    <n v="55.1"/>
    <n v="48.7"/>
    <n v="50.5"/>
    <n v="45.5"/>
  </r>
  <r>
    <s v="CAHA002"/>
    <s v="Summer"/>
    <s v="CONUS"/>
    <x v="8"/>
    <s v="PARK"/>
    <n v="2008"/>
    <n v="1"/>
    <n v="443"/>
    <n v="35.235520000000001"/>
    <n v="-75.550920000000005"/>
    <n v="2"/>
    <n v="0.92395450000000001"/>
    <n v="19.100000000000001"/>
    <n v="95"/>
    <n v="0.66666669999999995"/>
    <n v="0"/>
    <n v="0"/>
    <n v="0"/>
    <n v="0"/>
    <n v="0"/>
    <n v="0"/>
    <n v="0"/>
    <n v="0"/>
    <n v="0"/>
    <n v="9.2850509999999997E-4"/>
    <n v="0"/>
    <n v="0"/>
    <n v="0"/>
    <n v="0"/>
    <n v="0"/>
    <n v="0"/>
    <n v="0"/>
    <n v="8.5714289999999999E-2"/>
    <n v="0"/>
    <n v="0"/>
    <n v="1.07562"/>
    <n v="0"/>
    <n v="0"/>
    <n v="0"/>
    <n v="0"/>
    <n v="0"/>
    <n v="0"/>
    <n v="0"/>
    <n v="0"/>
    <n v="-1.1334210000000001E-2"/>
    <n v="0"/>
    <n v="0"/>
    <n v="0.1666667"/>
    <n v="7.8020129999999993E-2"/>
    <n v="5.6638809999999998E-2"/>
    <n v="0"/>
    <n v="0"/>
    <n v="2.5167779999999999E-3"/>
    <n v="0"/>
    <n v="3.1040269999999998E-2"/>
    <n v="8.2214770000000006E-2"/>
    <n v="0"/>
    <n v="9.2850509999999997E-4"/>
    <n v="1.2070569999999999E-2"/>
    <n v="8.7248329999999999E-2"/>
    <n v="0"/>
    <n v="6.7114089999999998E-3"/>
    <n v="9.2281870000000005E-3"/>
    <n v="0"/>
    <n v="0"/>
    <n v="6.8755299999999995E-5"/>
    <n v="5.0335570000000001E-3"/>
    <n v="0"/>
    <n v="0"/>
    <n v="0.25533889999999998"/>
    <n v="3.020134E-2"/>
    <n v="0"/>
    <n v="0"/>
    <n v="4.6425260000000001E-3"/>
    <n v="0"/>
    <n v="1.2070569999999999E-2"/>
    <n v="0"/>
    <n v="0.70009290000000002"/>
    <n v="0.59060400000000002"/>
    <n v="3.6211699999999999E-2"/>
    <n v="0.1199664"/>
    <n v="6133.8810000000003"/>
    <n v="6133.8810000000003"/>
    <n v="176.21199999999999"/>
    <n v="52399.79"/>
    <n v="194698"/>
    <n v="136095.4"/>
    <n v="13644.43"/>
    <n v="194698"/>
    <n v="102770.5"/>
    <n v="30"/>
    <n v="3273"/>
    <n v="47747"/>
    <n v="64373"/>
    <n v="64373"/>
    <n v="47747"/>
    <n v="790.83029999999997"/>
    <n v="464"/>
    <n v="3.7582980000000002E-2"/>
    <n v="0"/>
    <n v="0.48200959999999998"/>
    <n v="0"/>
    <n v="15.230829999999999"/>
    <n v="5.8731299999999997"/>
    <n v="66.884900000000002"/>
    <n v="3.2977439999999998"/>
    <n v="31.35295"/>
    <n v="0"/>
    <n v="81.028059999999996"/>
    <n v="3.2977439999999998"/>
    <n v="119.61083333333301"/>
    <n v="130.47929999999999"/>
    <n v="97.190250000000006"/>
    <n v="17.278320000000001"/>
    <n v="25.798594999999999"/>
    <n v="8.5714314999999992"/>
    <n v="2186.63"/>
    <n v="376.89620000000002"/>
    <n v="1284.001"/>
    <n v="4"/>
    <n v="1"/>
    <x v="0"/>
    <n v="0"/>
    <n v="52.3"/>
    <n v="49.2"/>
    <n v="46.2"/>
    <n v="44.9"/>
    <n v="44.4"/>
    <n v="43.6"/>
    <n v="41.9"/>
    <n v="41.2"/>
    <n v="41.1"/>
    <n v="39.1"/>
    <n v="37.200000000000003"/>
    <n v="34.6"/>
    <n v="31.5"/>
    <n v="29.1"/>
    <n v="26.9"/>
    <n v="26"/>
    <n v="25"/>
    <n v="24.6"/>
    <n v="24"/>
    <n v="23"/>
    <n v="21.7"/>
    <n v="20.3"/>
    <n v="18.3"/>
    <n v="17"/>
    <n v="15"/>
    <n v="13.4"/>
    <n v="12.5"/>
    <n v="8.6"/>
    <n v="7.8"/>
    <n v="7.5"/>
    <n v="6.6"/>
    <n v="6.4"/>
    <n v="5.7"/>
    <n v="59.1"/>
    <n v="56.2"/>
    <n v="53.3"/>
    <n v="50.8"/>
    <n v="48.3"/>
    <n v="47.1"/>
    <n v="45.6"/>
    <n v="44.2"/>
    <n v="43.6"/>
    <n v="41.7"/>
    <n v="39.299999999999997"/>
    <n v="36.799999999999997"/>
    <n v="33.6"/>
    <n v="31.8"/>
    <n v="30.1"/>
    <n v="28.3"/>
    <n v="27.3"/>
    <n v="26.8"/>
    <n v="26.2"/>
    <n v="25.5"/>
    <n v="24.7"/>
    <n v="22.8"/>
    <n v="21.4"/>
    <n v="20.5"/>
    <n v="19"/>
    <n v="17.5"/>
    <x v="59"/>
    <n v="10.7"/>
    <n v="8.8000000000000007"/>
    <n v="8.1"/>
    <n v="7.2"/>
    <n v="6.8"/>
    <n v="6"/>
    <n v="65.599999999999994"/>
    <n v="63.2"/>
    <n v="60.5"/>
    <n v="57.5"/>
    <n v="54.4"/>
    <n v="51.3"/>
    <n v="49.8"/>
    <n v="48.6"/>
    <n v="48.2"/>
    <n v="45.7"/>
    <n v="43.3"/>
    <n v="40.299999999999997"/>
    <n v="37.5"/>
    <n v="35.799999999999997"/>
    <n v="33.5"/>
    <n v="32.5"/>
    <n v="31.8"/>
    <n v="31.2"/>
    <n v="30.3"/>
    <n v="29.4"/>
    <n v="28.4"/>
    <n v="27.5"/>
    <n v="26.3"/>
    <n v="27.8"/>
    <n v="27.3"/>
    <n v="26.5"/>
    <n v="25.1"/>
    <n v="15.7"/>
    <n v="10.7"/>
    <n v="9.6"/>
    <n v="8.4"/>
    <n v="7.6"/>
    <n v="6.4"/>
    <n v="35.6"/>
    <n v="37.9"/>
    <n v="42.8"/>
    <n v="47"/>
    <n v="57.189418054684097"/>
    <n v="50.7"/>
    <n v="48.6"/>
    <n v="47.7"/>
    <n v="47.5"/>
    <n v="47.3"/>
    <n v="48.2"/>
    <n v="51.6"/>
    <n v="47.1"/>
    <n v="45.1"/>
    <n v="45.4"/>
    <n v="44.5"/>
    <n v="44.9"/>
    <n v="47.8"/>
    <n v="46.4"/>
    <n v="50.6"/>
    <n v="49.3"/>
    <n v="48.1"/>
    <n v="48.8"/>
    <n v="47.8"/>
    <n v="48.1"/>
    <n v="55"/>
    <n v="56"/>
    <n v="55.5"/>
  </r>
  <r>
    <s v="CAHA003"/>
    <s v="Fall"/>
    <s v="CONUS"/>
    <x v="8"/>
    <s v="PARK"/>
    <n v="2011"/>
    <n v="1"/>
    <n v="493"/>
    <n v="35.802219999999998"/>
    <n v="-75.544290000000004"/>
    <n v="2"/>
    <n v="0.64620549999999999"/>
    <n v="17"/>
    <n v="31"/>
    <n v="0.66666669999999995"/>
    <n v="0"/>
    <n v="0"/>
    <n v="0"/>
    <n v="0"/>
    <n v="0"/>
    <n v="0.1666667"/>
    <n v="0"/>
    <n v="0"/>
    <n v="0"/>
    <n v="0"/>
    <n v="0"/>
    <n v="0"/>
    <n v="0"/>
    <n v="0"/>
    <n v="0"/>
    <n v="0"/>
    <n v="0"/>
    <n v="0"/>
    <n v="0"/>
    <n v="0"/>
    <n v="0.65189989999999998"/>
    <n v="0"/>
    <n v="0"/>
    <n v="0"/>
    <n v="0"/>
    <n v="-4.7542409999999999E-4"/>
    <n v="0"/>
    <n v="0"/>
    <n v="0"/>
    <n v="0.41286119999999998"/>
    <n v="0"/>
    <n v="0"/>
    <n v="0"/>
    <n v="9.563758E-2"/>
    <n v="5.5710309999999997E-3"/>
    <n v="0"/>
    <n v="9.2850509999999997E-4"/>
    <n v="0"/>
    <n v="0"/>
    <n v="1.258389E-2"/>
    <n v="2.5167779999999999E-3"/>
    <n v="2.7855150000000001E-3"/>
    <n v="0"/>
    <n v="0"/>
    <n v="3.3557050000000001E-3"/>
    <n v="1.8570100000000001E-3"/>
    <n v="1.6778520000000001E-3"/>
    <n v="1.6778520000000001E-3"/>
    <n v="0"/>
    <n v="0"/>
    <n v="1.145922E-5"/>
    <n v="8.389262E-4"/>
    <n v="0"/>
    <n v="0"/>
    <n v="0.1039926"/>
    <n v="8.3892619999999998E-3"/>
    <n v="0"/>
    <n v="0"/>
    <n v="5.5710309999999997E-3"/>
    <n v="0"/>
    <n v="0"/>
    <n v="0"/>
    <n v="0.92014859999999998"/>
    <n v="0.74244960000000004"/>
    <n v="1.392758E-2"/>
    <n v="8.2214770000000006E-2"/>
    <n v="18908.78"/>
    <n v="18908.78"/>
    <n v="41.514409999999998"/>
    <n v="22449.18"/>
    <n v="135643.20000000001"/>
    <n v="135643.20000000001"/>
    <n v="16939.38"/>
    <n v="135643.20000000001"/>
    <n v="80950.48"/>
    <n v="170"/>
    <n v="242"/>
    <n v="10093"/>
    <n v="44557"/>
    <n v="64373"/>
    <n v="10093"/>
    <n v="283.7"/>
    <n v="2517"/>
    <n v="5.856252E-2"/>
    <n v="0"/>
    <n v="1.2154689999999999"/>
    <n v="0"/>
    <n v="110.40940000000001"/>
    <n v="0.34314"/>
    <n v="20.51885"/>
    <n v="0"/>
    <n v="18.672699999999999"/>
    <n v="0"/>
    <n v="41.544240000000002"/>
    <n v="3.5331774"/>
    <n v="113.90333333333299"/>
    <n v="144.416"/>
    <n v="91.197680000000005"/>
    <n v="17.039915000000001"/>
    <n v="26.241890000000001"/>
    <n v="7.5846879999999999"/>
    <n v="2101.4189999999999"/>
    <n v="224.12909999999999"/>
    <n v="1176.0630000000001"/>
    <n v="4"/>
    <n v="0"/>
    <x v="0"/>
    <n v="4.801863"/>
    <n v="51.4"/>
    <n v="50.5"/>
    <n v="49.8"/>
    <n v="50"/>
    <n v="50.4"/>
    <n v="50.2"/>
    <n v="50.8"/>
    <n v="50"/>
    <n v="50.3"/>
    <n v="49.6"/>
    <n v="47.8"/>
    <n v="45.8"/>
    <n v="42.3"/>
    <n v="40.700000000000003"/>
    <n v="40.799999999999997"/>
    <n v="40.4"/>
    <n v="39.700000000000003"/>
    <n v="38"/>
    <n v="37.4"/>
    <n v="36.799999999999997"/>
    <n v="35.9"/>
    <n v="34.9"/>
    <n v="34.5"/>
    <n v="33.299999999999997"/>
    <n v="31.9"/>
    <n v="29.7"/>
    <n v="27"/>
    <n v="24.4"/>
    <n v="20.8"/>
    <n v="15.3"/>
    <n v="9.8000000000000007"/>
    <n v="5.5"/>
    <n v="2.9"/>
    <n v="58.8"/>
    <n v="56.9"/>
    <n v="54.9"/>
    <n v="54.9"/>
    <n v="54.6"/>
    <n v="53.9"/>
    <n v="53.7"/>
    <n v="52.9"/>
    <n v="53"/>
    <n v="52.5"/>
    <n v="50.3"/>
    <n v="48"/>
    <n v="44.4"/>
    <n v="43"/>
    <n v="43.2"/>
    <n v="42.8"/>
    <n v="41.7"/>
    <n v="40.4"/>
    <n v="39.700000000000003"/>
    <n v="39.6"/>
    <n v="39.1"/>
    <n v="38.799999999999997"/>
    <n v="38.4"/>
    <n v="37.299999999999997"/>
    <n v="35.700000000000003"/>
    <n v="33.6"/>
    <x v="60"/>
    <n v="28.2"/>
    <n v="24.3"/>
    <n v="18.600000000000001"/>
    <n v="12.3"/>
    <n v="7.1"/>
    <n v="4.3"/>
    <n v="64.7"/>
    <n v="63"/>
    <n v="61.9"/>
    <n v="59.5"/>
    <n v="58.7"/>
    <n v="57.7"/>
    <n v="57"/>
    <n v="56.2"/>
    <n v="56.4"/>
    <n v="56.8"/>
    <n v="53.8"/>
    <n v="51.5"/>
    <n v="47.6"/>
    <n v="45.5"/>
    <n v="45.6"/>
    <n v="44.9"/>
    <n v="43.6"/>
    <n v="42.4"/>
    <n v="42.4"/>
    <n v="42.1"/>
    <n v="42"/>
    <n v="41.7"/>
    <n v="41.3"/>
    <n v="40.200000000000003"/>
    <n v="38.700000000000003"/>
    <n v="36.5"/>
    <n v="33.799999999999997"/>
    <n v="31.1"/>
    <n v="27.5"/>
    <n v="21.9"/>
    <n v="15.4"/>
    <n v="10.199999999999999"/>
    <n v="8.3000000000000007"/>
    <n v="48.8"/>
    <n v="50.9"/>
    <n v="52.9"/>
    <n v="54"/>
    <n v="60.139232698640797"/>
    <n v="53.6"/>
    <n v="53.4"/>
    <n v="52.9"/>
    <n v="52.9"/>
    <n v="54.1"/>
    <n v="54"/>
    <n v="55.1"/>
    <n v="54.2"/>
    <n v="53.6"/>
    <n v="53.7"/>
    <n v="53.1"/>
    <n v="54.3"/>
    <n v="53.2"/>
    <n v="54.5"/>
    <n v="53.8"/>
    <n v="54.6"/>
    <n v="54.9"/>
    <n v="55.1"/>
    <n v="54.2"/>
    <n v="53.8"/>
    <n v="54.1"/>
    <n v="53.8"/>
    <n v="53.5"/>
  </r>
  <r>
    <s v="CAHA003"/>
    <s v="Winter"/>
    <s v="CONUS"/>
    <x v="8"/>
    <s v="PARK"/>
    <n v="2011"/>
    <n v="1"/>
    <n v="782"/>
    <n v="35.802219999999998"/>
    <n v="-75.544290000000004"/>
    <n v="2"/>
    <n v="0.64620549999999999"/>
    <n v="17"/>
    <n v="31"/>
    <n v="0.66666669999999995"/>
    <n v="0"/>
    <n v="0"/>
    <n v="0"/>
    <n v="0"/>
    <n v="0"/>
    <n v="0.1666667"/>
    <n v="0"/>
    <n v="0"/>
    <n v="0"/>
    <n v="0"/>
    <n v="0"/>
    <n v="0"/>
    <n v="0"/>
    <n v="0"/>
    <n v="0"/>
    <n v="0"/>
    <n v="0"/>
    <n v="0"/>
    <n v="0"/>
    <n v="0"/>
    <n v="0.65189989999999998"/>
    <n v="0"/>
    <n v="0"/>
    <n v="0"/>
    <n v="0"/>
    <n v="-4.7542409999999999E-4"/>
    <n v="0"/>
    <n v="0"/>
    <n v="0"/>
    <n v="0.41286119999999998"/>
    <n v="0"/>
    <n v="0"/>
    <n v="0"/>
    <n v="9.563758E-2"/>
    <n v="5.5710309999999997E-3"/>
    <n v="0"/>
    <n v="9.2850509999999997E-4"/>
    <n v="0"/>
    <n v="0"/>
    <n v="1.258389E-2"/>
    <n v="2.5167779999999999E-3"/>
    <n v="2.7855150000000001E-3"/>
    <n v="0"/>
    <n v="0"/>
    <n v="3.3557050000000001E-3"/>
    <n v="1.8570100000000001E-3"/>
    <n v="1.6778520000000001E-3"/>
    <n v="1.6778520000000001E-3"/>
    <n v="0"/>
    <n v="0"/>
    <n v="1.145922E-5"/>
    <n v="8.389262E-4"/>
    <n v="0"/>
    <n v="0"/>
    <n v="0.1039926"/>
    <n v="8.3892619999999998E-3"/>
    <n v="0"/>
    <n v="0"/>
    <n v="5.5710309999999997E-3"/>
    <n v="0"/>
    <n v="0"/>
    <n v="0"/>
    <n v="0.92014859999999998"/>
    <n v="0.74244960000000004"/>
    <n v="1.392758E-2"/>
    <n v="8.2214770000000006E-2"/>
    <n v="18908.78"/>
    <n v="18908.78"/>
    <n v="41.514409999999998"/>
    <n v="22449.18"/>
    <n v="135643.20000000001"/>
    <n v="135643.20000000001"/>
    <n v="16939.38"/>
    <n v="135643.20000000001"/>
    <n v="80950.48"/>
    <n v="170"/>
    <n v="242"/>
    <n v="10093"/>
    <n v="44557"/>
    <n v="64373"/>
    <n v="10093"/>
    <n v="283.7"/>
    <n v="2517"/>
    <n v="5.856252E-2"/>
    <n v="0"/>
    <n v="1.2154689999999999"/>
    <n v="0"/>
    <n v="110.40940000000001"/>
    <n v="0.34314"/>
    <n v="20.51885"/>
    <n v="0"/>
    <n v="18.672699999999999"/>
    <n v="0"/>
    <n v="41.544240000000002"/>
    <n v="3.5331774"/>
    <n v="113.90333333333299"/>
    <n v="144.416"/>
    <n v="91.197680000000005"/>
    <n v="17.039915000000001"/>
    <n v="26.241890000000001"/>
    <n v="7.5846879999999999"/>
    <n v="2101.4189999999999"/>
    <n v="224.12909999999999"/>
    <n v="1176.0630000000001"/>
    <n v="4"/>
    <n v="0"/>
    <x v="0"/>
    <n v="4.801863"/>
    <n v="59.5"/>
    <n v="57.2"/>
    <n v="55.6"/>
    <n v="54.5"/>
    <n v="53"/>
    <n v="51.9"/>
    <n v="51.4"/>
    <n v="50.5"/>
    <n v="49.9"/>
    <n v="49.3"/>
    <n v="47.1"/>
    <n v="43.9"/>
    <n v="40.6"/>
    <n v="41.1"/>
    <n v="42.5"/>
    <n v="42"/>
    <n v="40"/>
    <n v="40.1"/>
    <n v="39.700000000000003"/>
    <n v="39.200000000000003"/>
    <n v="38.4"/>
    <n v="37.4"/>
    <n v="36"/>
    <n v="34.5"/>
    <n v="32.5"/>
    <n v="29.9"/>
    <n v="26.8"/>
    <n v="23.5"/>
    <n v="18.8"/>
    <n v="14.1"/>
    <n v="9.3000000000000007"/>
    <n v="5.7"/>
    <n v="4.3"/>
    <n v="65.900000000000006"/>
    <n v="63.7"/>
    <n v="61.6"/>
    <n v="59.3"/>
    <n v="57.8"/>
    <n v="56"/>
    <n v="54.4"/>
    <n v="53.2"/>
    <n v="52.6"/>
    <n v="51.7"/>
    <n v="49.5"/>
    <n v="46.3"/>
    <n v="42.9"/>
    <n v="43.2"/>
    <n v="44.8"/>
    <n v="44.6"/>
    <n v="42.7"/>
    <n v="42.9"/>
    <n v="42.8"/>
    <n v="42.5"/>
    <n v="41.5"/>
    <n v="40.6"/>
    <n v="39.200000000000003"/>
    <n v="37.700000000000003"/>
    <n v="35.700000000000003"/>
    <n v="33"/>
    <x v="61"/>
    <n v="26.5"/>
    <n v="21.8"/>
    <n v="16.3"/>
    <n v="12.1"/>
    <n v="9.1999999999999993"/>
    <n v="7.8"/>
    <n v="70.5"/>
    <n v="68.5"/>
    <n v="66.400000000000006"/>
    <n v="64.2"/>
    <n v="61.8"/>
    <n v="60.2"/>
    <n v="58"/>
    <n v="56.7"/>
    <n v="56.1"/>
    <n v="55.2"/>
    <n v="52"/>
    <n v="49"/>
    <n v="46.1"/>
    <n v="45.5"/>
    <n v="46.7"/>
    <n v="46.4"/>
    <n v="44.8"/>
    <n v="44.9"/>
    <n v="45.4"/>
    <n v="44.8"/>
    <n v="44.1"/>
    <n v="43.2"/>
    <n v="41.7"/>
    <n v="40.200000000000003"/>
    <n v="38.200000000000003"/>
    <n v="35.6"/>
    <n v="32.4"/>
    <n v="28.8"/>
    <n v="24"/>
    <n v="18.7"/>
    <n v="14.9"/>
    <n v="12.4"/>
    <n v="11.6"/>
    <n v="51.9"/>
    <n v="53.2"/>
    <n v="54.6"/>
    <n v="54"/>
    <n v="60.059849527146802"/>
    <n v="53.5"/>
    <n v="53.1"/>
    <n v="53.4"/>
    <n v="53.6"/>
    <n v="54"/>
    <n v="53.8"/>
    <n v="53.9"/>
    <n v="54"/>
    <n v="54"/>
    <n v="54.4"/>
    <n v="54.3"/>
    <n v="54.8"/>
    <n v="54.3"/>
    <n v="54.2"/>
    <n v="54.6"/>
    <n v="54.4"/>
    <n v="54.8"/>
    <n v="54.6"/>
    <n v="54.5"/>
    <n v="54.5"/>
    <n v="54.5"/>
    <n v="53.7"/>
    <n v="53.4"/>
  </r>
  <r>
    <s v="CAHA004"/>
    <s v="Fall"/>
    <s v="CONUS"/>
    <x v="8"/>
    <s v="PARK"/>
    <n v="2011"/>
    <n v="1"/>
    <n v="578"/>
    <n v="35.826219999999999"/>
    <n v="-75.568610000000007"/>
    <n v="0"/>
    <n v="6.8503599999999998E-2"/>
    <n v="17"/>
    <n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38939999999999"/>
    <n v="0"/>
    <n v="0"/>
    <n v="0"/>
    <n v="0"/>
    <n v="0"/>
    <n v="0"/>
    <n v="0"/>
    <n v="0"/>
    <n v="3.9196430000000001E-4"/>
    <n v="0"/>
    <n v="0"/>
    <n v="0.83333330000000005"/>
    <n v="5.7046979999999997E-2"/>
    <n v="1.671309E-2"/>
    <n v="1.8570100000000001E-3"/>
    <n v="0"/>
    <n v="0"/>
    <n v="0"/>
    <n v="2.5167789999999999E-2"/>
    <n v="2.5167779999999999E-3"/>
    <n v="1.8570100000000001E-3"/>
    <n v="0"/>
    <n v="9.2850509999999997E-4"/>
    <n v="7.550335E-3"/>
    <n v="9.2850509999999997E-4"/>
    <n v="5.8724830000000004E-3"/>
    <n v="5.8724830000000004E-3"/>
    <n v="0"/>
    <n v="0"/>
    <n v="6.8755299999999995E-5"/>
    <n v="5.0335570000000001E-3"/>
    <n v="0"/>
    <n v="0"/>
    <n v="0.1634169"/>
    <n v="1.0906040000000001E-2"/>
    <n v="0"/>
    <n v="9.2850509999999997E-4"/>
    <n v="3.7140200000000002E-3"/>
    <n v="0"/>
    <n v="9.2850509999999997E-4"/>
    <n v="0"/>
    <n v="0.84029710000000002"/>
    <n v="0.70805370000000001"/>
    <n v="2.414113E-2"/>
    <n v="0.13171140000000001"/>
    <n v="15483.4"/>
    <n v="15483.4"/>
    <n v="227.465"/>
    <n v="19104.18"/>
    <n v="132286"/>
    <n v="132286"/>
    <n v="19281.02"/>
    <n v="132286"/>
    <n v="77505.52"/>
    <n v="379"/>
    <n v="907"/>
    <n v="6768"/>
    <n v="41604"/>
    <n v="64373"/>
    <n v="6768"/>
    <n v="88.5"/>
    <n v="2817"/>
    <n v="5.6374470000000003E-2"/>
    <n v="0"/>
    <n v="1.219449"/>
    <n v="0"/>
    <n v="123.8518"/>
    <n v="1.02942"/>
    <n v="27.91405"/>
    <n v="0.20971799999999999"/>
    <n v="21.847000000000001"/>
    <n v="0.20971799999999999"/>
    <n v="46.883249999999997"/>
    <n v="0.37883749999999999"/>
    <n v="113.68666666666699"/>
    <n v="144.857"/>
    <n v="91.191959999999995"/>
    <n v="17.013670000000001"/>
    <n v="26.231359999999999"/>
    <n v="7.5342640000000003"/>
    <n v="2098.0540000000001"/>
    <n v="221.72669999999999"/>
    <n v="1173.492"/>
    <n v="4"/>
    <n v="0"/>
    <x v="0"/>
    <n v="4.801863"/>
    <n v="39.700000000000003"/>
    <n v="40.799999999999997"/>
    <n v="41"/>
    <n v="42.1"/>
    <n v="43.6"/>
    <n v="42.5"/>
    <n v="41.4"/>
    <n v="40.200000000000003"/>
    <n v="38.4"/>
    <n v="35.6"/>
    <n v="31.1"/>
    <n v="27.3"/>
    <n v="26.3"/>
    <n v="27.1"/>
    <n v="28.2"/>
    <n v="28.7"/>
    <n v="28.5"/>
    <n v="27.2"/>
    <n v="24.8"/>
    <n v="22"/>
    <n v="19.100000000000001"/>
    <n v="16.7"/>
    <n v="14.9"/>
    <n v="12.2"/>
    <n v="11.7"/>
    <n v="16.100000000000001"/>
    <n v="15.7"/>
    <n v="25.4"/>
    <n v="33.1"/>
    <n v="22.4"/>
    <n v="18.899999999999999"/>
    <n v="17.5"/>
    <n v="7.1"/>
    <n v="44.4"/>
    <n v="44.9"/>
    <n v="44.6"/>
    <n v="45"/>
    <n v="46.6"/>
    <n v="45.3"/>
    <n v="44.4"/>
    <n v="43.8"/>
    <n v="42.9"/>
    <n v="40"/>
    <n v="35"/>
    <n v="31"/>
    <n v="29.5"/>
    <n v="30.2"/>
    <n v="30.7"/>
    <n v="31.2"/>
    <n v="30.7"/>
    <n v="29.5"/>
    <n v="27.5"/>
    <n v="24.8"/>
    <n v="22.3"/>
    <n v="19.899999999999999"/>
    <n v="17.899999999999999"/>
    <n v="16.7"/>
    <n v="18"/>
    <n v="21.5"/>
    <x v="62"/>
    <n v="30.8"/>
    <n v="38.799999999999997"/>
    <n v="27.9"/>
    <n v="23.9"/>
    <n v="22.4"/>
    <n v="11.4"/>
    <n v="50.8"/>
    <n v="49.8"/>
    <n v="49.2"/>
    <n v="49.1"/>
    <n v="50.3"/>
    <n v="49.1"/>
    <n v="49.2"/>
    <n v="49.8"/>
    <n v="50.2"/>
    <n v="47.3"/>
    <n v="42.1"/>
    <n v="38.200000000000003"/>
    <n v="36.5"/>
    <n v="36"/>
    <n v="36.200000000000003"/>
    <n v="35.5"/>
    <n v="34.6"/>
    <n v="33.299999999999997"/>
    <n v="31.3"/>
    <n v="28.8"/>
    <n v="26.2"/>
    <n v="23.7"/>
    <n v="23.3"/>
    <n v="24.2"/>
    <n v="26.2"/>
    <n v="29.2"/>
    <n v="29.6"/>
    <n v="36.799999999999997"/>
    <n v="43.9"/>
    <n v="34.1"/>
    <n v="28.5"/>
    <n v="28.3"/>
    <n v="18.2"/>
    <n v="42"/>
    <n v="44.9"/>
    <n v="48.8"/>
    <n v="50"/>
    <n v="59.035864062030498"/>
    <n v="51.6"/>
    <n v="51.7"/>
    <n v="51.5"/>
    <n v="51.3"/>
    <n v="51.1"/>
    <n v="53.2"/>
    <n v="57.8"/>
    <n v="50.6"/>
    <n v="53.4"/>
    <n v="52.9"/>
    <n v="51.3"/>
    <n v="50.3"/>
    <n v="50.3"/>
    <n v="48.3"/>
    <n v="46.5"/>
    <n v="46.3"/>
    <n v="46.3"/>
    <n v="45.9"/>
    <n v="45.6"/>
    <n v="46.8"/>
    <n v="50.2"/>
    <n v="51.1"/>
    <n v="51.1"/>
  </r>
  <r>
    <s v="CAHA004"/>
    <s v="Summer"/>
    <s v="CONUS"/>
    <x v="8"/>
    <s v="PARK"/>
    <n v="2008"/>
    <n v="1"/>
    <n v="405"/>
    <n v="35.826219999999999"/>
    <n v="-75.568610000000007"/>
    <n v="0"/>
    <n v="6.8503599999999998E-2"/>
    <n v="19.100000000000001"/>
    <n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38939999999999"/>
    <n v="0"/>
    <n v="0"/>
    <n v="0"/>
    <n v="0"/>
    <n v="0"/>
    <n v="0"/>
    <n v="0"/>
    <n v="0"/>
    <n v="3.9196430000000001E-4"/>
    <n v="0"/>
    <n v="0"/>
    <n v="0.83333330000000005"/>
    <n v="5.7046979999999997E-2"/>
    <n v="1.671309E-2"/>
    <n v="1.8570100000000001E-3"/>
    <n v="0"/>
    <n v="0"/>
    <n v="0"/>
    <n v="2.5167789999999999E-2"/>
    <n v="2.5167779999999999E-3"/>
    <n v="1.8570100000000001E-3"/>
    <n v="0"/>
    <n v="9.2850509999999997E-4"/>
    <n v="7.550335E-3"/>
    <n v="9.2850509999999997E-4"/>
    <n v="5.8724830000000004E-3"/>
    <n v="5.8724830000000004E-3"/>
    <n v="0"/>
    <n v="0"/>
    <n v="6.8755299999999995E-5"/>
    <n v="5.0335570000000001E-3"/>
    <n v="0"/>
    <n v="0"/>
    <n v="0.1634169"/>
    <n v="1.0906040000000001E-2"/>
    <n v="0"/>
    <n v="9.2850509999999997E-4"/>
    <n v="3.7140200000000002E-3"/>
    <n v="0"/>
    <n v="9.2850509999999997E-4"/>
    <n v="0"/>
    <n v="0.84029710000000002"/>
    <n v="0.70805370000000001"/>
    <n v="2.414113E-2"/>
    <n v="0.13171140000000001"/>
    <n v="15483.4"/>
    <n v="15483.4"/>
    <n v="227.465"/>
    <n v="19104.18"/>
    <n v="132286"/>
    <n v="132286"/>
    <n v="19281.02"/>
    <n v="132286"/>
    <n v="77505.52"/>
    <n v="379"/>
    <n v="907"/>
    <n v="6768"/>
    <n v="41604"/>
    <n v="64373"/>
    <n v="6768"/>
    <n v="88.5"/>
    <n v="2817"/>
    <n v="5.6374470000000003E-2"/>
    <n v="0"/>
    <n v="1.219449"/>
    <n v="0"/>
    <n v="123.8518"/>
    <n v="1.02942"/>
    <n v="27.91405"/>
    <n v="0.20971799999999999"/>
    <n v="21.847000000000001"/>
    <n v="0.20971799999999999"/>
    <n v="46.883249999999997"/>
    <n v="0.37883749999999999"/>
    <n v="113.68666666666699"/>
    <n v="144.857"/>
    <n v="91.191959999999995"/>
    <n v="17.013670000000001"/>
    <n v="26.231359999999999"/>
    <n v="7.5342640000000003"/>
    <n v="2098.0540000000001"/>
    <n v="221.72669999999999"/>
    <n v="1173.492"/>
    <n v="4"/>
    <n v="0"/>
    <x v="0"/>
    <n v="4.801863"/>
    <n v="51.7"/>
    <n v="48.8"/>
    <n v="45.9"/>
    <n v="44.5"/>
    <n v="44"/>
    <n v="43.6"/>
    <n v="42.1"/>
    <n v="41.3"/>
    <n v="41.3"/>
    <n v="39.4"/>
    <n v="37.5"/>
    <n v="34.799999999999997"/>
    <n v="32.1"/>
    <n v="29.7"/>
    <n v="27.2"/>
    <n v="26"/>
    <n v="24.8"/>
    <n v="24.4"/>
    <n v="24"/>
    <n v="23.3"/>
    <n v="22.3"/>
    <n v="20.5"/>
    <n v="18.7"/>
    <n v="17.3"/>
    <n v="15.7"/>
    <n v="14.2"/>
    <n v="12.7"/>
    <n v="8.5"/>
    <n v="7.7"/>
    <n v="7.4"/>
    <n v="6.6"/>
    <n v="6.4"/>
    <n v="5.7"/>
    <n v="58.7"/>
    <n v="55.8"/>
    <n v="52.6"/>
    <n v="50.1"/>
    <n v="47.9"/>
    <n v="46.8"/>
    <n v="45.5"/>
    <n v="44.3"/>
    <n v="43.9"/>
    <n v="41.9"/>
    <n v="39.799999999999997"/>
    <n v="37"/>
    <n v="34"/>
    <n v="32.5"/>
    <n v="30.2"/>
    <n v="28.1"/>
    <n v="27.1"/>
    <n v="26.6"/>
    <n v="26.6"/>
    <n v="26.3"/>
    <n v="25.2"/>
    <n v="23.3"/>
    <n v="22"/>
    <n v="20.9"/>
    <n v="19.3"/>
    <n v="18.100000000000001"/>
    <x v="63"/>
    <n v="10.3"/>
    <n v="8.6999999999999993"/>
    <n v="8"/>
    <n v="7.1"/>
    <n v="6.7"/>
    <n v="6"/>
    <n v="65.400000000000006"/>
    <n v="63"/>
    <n v="60"/>
    <n v="57.2"/>
    <n v="53.6"/>
    <n v="50.8"/>
    <n v="49.2"/>
    <n v="48.6"/>
    <n v="48.3"/>
    <n v="45.9"/>
    <n v="43.5"/>
    <n v="40.700000000000003"/>
    <n v="37.799999999999997"/>
    <n v="36.1"/>
    <n v="33.799999999999997"/>
    <n v="32.4"/>
    <n v="31.8"/>
    <n v="31.7"/>
    <n v="30.6"/>
    <n v="30"/>
    <n v="29.3"/>
    <n v="27.9"/>
    <n v="27.2"/>
    <n v="28.2"/>
    <n v="28"/>
    <n v="26.6"/>
    <n v="25.3"/>
    <n v="15.7"/>
    <n v="10.6"/>
    <n v="9.5"/>
    <n v="8.3000000000000007"/>
    <n v="7.5"/>
    <n v="6.3"/>
    <n v="36.1"/>
    <n v="38.200000000000003"/>
    <n v="43.1"/>
    <n v="48"/>
    <n v="56.798930100669402"/>
    <n v="51.1"/>
    <n v="48.9"/>
    <n v="47.8"/>
    <n v="47.7"/>
    <n v="47.4"/>
    <n v="48.3"/>
    <n v="48.7"/>
    <n v="47.3"/>
    <n v="45.3"/>
    <n v="45.4"/>
    <n v="44.5"/>
    <n v="45.1"/>
    <n v="47.9"/>
    <n v="46.7"/>
    <n v="50.7"/>
    <n v="49.6"/>
    <n v="48.4"/>
    <n v="49.1"/>
    <n v="47.8"/>
    <n v="48.4"/>
    <n v="53.8"/>
    <n v="56.2"/>
    <n v="55.2"/>
  </r>
  <r>
    <s v="CALO001"/>
    <s v="Summer"/>
    <s v="CONUS"/>
    <x v="9"/>
    <s v="PARK"/>
    <n v="2008"/>
    <n v="1"/>
    <n v="439"/>
    <n v="35.05189"/>
    <n v="-76.05556"/>
    <n v="1"/>
    <n v="0.99967640000000002"/>
    <n v="19.100000000000001"/>
    <n v="31"/>
    <n v="0.6666666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666667"/>
    <n v="0"/>
    <n v="0"/>
    <n v="0"/>
    <n v="0"/>
    <n v="0"/>
    <n v="0"/>
    <n v="0"/>
    <n v="1.0642860000000001"/>
    <n v="0"/>
    <n v="0"/>
    <n v="0"/>
    <n v="0.1786913"/>
    <n v="0"/>
    <n v="0"/>
    <n v="0"/>
    <n v="0"/>
    <n v="0"/>
    <n v="0"/>
    <n v="1.6778520000000001E-3"/>
    <n v="0"/>
    <n v="0"/>
    <n v="0"/>
    <n v="7.550335E-3"/>
    <n v="0"/>
    <n v="1.6778520000000001E-3"/>
    <n v="1.6778520000000001E-3"/>
    <n v="0"/>
    <n v="0"/>
    <n v="8.0214519999999997E-5"/>
    <n v="5.8724830000000004E-3"/>
    <n v="0"/>
    <n v="0"/>
    <n v="5.5710309999999997E-3"/>
    <n v="1.426174E-2"/>
    <n v="0"/>
    <n v="0"/>
    <n v="0"/>
    <n v="0"/>
    <n v="0"/>
    <n v="0"/>
    <n v="1.0427109999999999"/>
    <n v="0.65604030000000002"/>
    <n v="0"/>
    <n v="8.8087250000000006E-2"/>
    <n v="9742.0589999999993"/>
    <n v="9742.0589999999993"/>
    <n v="3995.7710000000002"/>
    <n v="51182.47"/>
    <n v="206790.39999999999"/>
    <n v="89433.919999999998"/>
    <n v="24339.63"/>
    <n v="189303.6"/>
    <n v="64314.75"/>
    <n v="1366"/>
    <n v="1758"/>
    <n v="34688"/>
    <n v="40513"/>
    <n v="40513"/>
    <n v="34688"/>
    <n v="5137.2669999999998"/>
    <n v="1805"/>
    <n v="7.7265050000000002E-2"/>
    <n v="0"/>
    <n v="1.2902579999999999"/>
    <n v="0"/>
    <n v="168.85489999999999"/>
    <n v="0"/>
    <n v="4.7013590000000001"/>
    <n v="0"/>
    <n v="2.7791389999999998"/>
    <n v="0"/>
    <n v="9.0239039999999999"/>
    <n v="0"/>
    <n v="119.65"/>
    <n v="138.2775"/>
    <n v="93.376750000000001"/>
    <n v="17.200890000000001"/>
    <n v="25.848725000000002"/>
    <n v="8.1222080000000005"/>
    <n v="2176.7289999999998"/>
    <n v="330.38659999999999"/>
    <n v="1263.029"/>
    <n v="4"/>
    <n v="1"/>
    <x v="0"/>
    <n v="0"/>
    <n v="47.8"/>
    <n v="45.6"/>
    <n v="44.2"/>
    <n v="43.7"/>
    <n v="42.9"/>
    <n v="42.3"/>
    <n v="41"/>
    <n v="40.4"/>
    <n v="39.200000000000003"/>
    <n v="37.299999999999997"/>
    <n v="34.6"/>
    <n v="31.5"/>
    <n v="27.6"/>
    <n v="25.8"/>
    <n v="25.1"/>
    <n v="25.7"/>
    <n v="25.8"/>
    <n v="25.7"/>
    <n v="24.5"/>
    <n v="22.8"/>
    <n v="21.3"/>
    <n v="19.600000000000001"/>
    <n v="17.8"/>
    <n v="18.600000000000001"/>
    <n v="18.5"/>
    <n v="17.399999999999999"/>
    <n v="15.2"/>
    <n v="10.3"/>
    <n v="8.6999999999999993"/>
    <n v="7.9"/>
    <n v="5.8"/>
    <n v="5.0999999999999996"/>
    <n v="4.9000000000000004"/>
    <n v="56.3"/>
    <n v="53.1"/>
    <n v="50.8"/>
    <n v="48.5"/>
    <n v="46.7"/>
    <n v="46"/>
    <n v="44"/>
    <n v="42.9"/>
    <n v="41.7"/>
    <n v="39.200000000000003"/>
    <n v="36.5"/>
    <n v="33.5"/>
    <n v="29.9"/>
    <n v="27.8"/>
    <n v="26.9"/>
    <n v="27.5"/>
    <n v="28.1"/>
    <n v="28.1"/>
    <n v="26.6"/>
    <n v="25.2"/>
    <n v="23.8"/>
    <n v="22.3"/>
    <n v="21.7"/>
    <n v="22.3"/>
    <n v="22.1"/>
    <n v="20.9"/>
    <x v="64"/>
    <n v="13.7"/>
    <n v="11.1"/>
    <n v="10.1"/>
    <n v="7.1"/>
    <n v="5.8"/>
    <n v="5.2"/>
    <n v="64.7"/>
    <n v="61.9"/>
    <n v="58.9"/>
    <n v="55.9"/>
    <n v="53"/>
    <n v="50.5"/>
    <n v="48.7"/>
    <n v="46.8"/>
    <n v="46.5"/>
    <n v="44.1"/>
    <n v="41.5"/>
    <n v="38.700000000000003"/>
    <n v="34.299999999999997"/>
    <n v="31.1"/>
    <n v="30.2"/>
    <n v="30.9"/>
    <n v="31.4"/>
    <n v="31"/>
    <n v="29.7"/>
    <n v="28.7"/>
    <n v="27.5"/>
    <n v="26.3"/>
    <n v="26.7"/>
    <n v="28.9"/>
    <n v="28.8"/>
    <n v="27.6"/>
    <n v="26.8"/>
    <n v="19.2"/>
    <n v="15.7"/>
    <n v="13"/>
    <n v="10.1"/>
    <n v="7.5"/>
    <n v="5.8"/>
    <n v="35.299999999999997"/>
    <n v="37.700000000000003"/>
    <n v="42.6"/>
    <n v="47"/>
    <n v="54.061194513148799"/>
    <n v="44.6"/>
    <n v="45.4"/>
    <n v="44.8"/>
    <n v="44.7"/>
    <n v="44.7"/>
    <n v="47.7"/>
    <n v="48.1"/>
    <n v="47.3"/>
    <n v="49.2"/>
    <n v="45.5"/>
    <n v="53.9"/>
    <n v="41.9"/>
    <n v="43.8"/>
    <n v="42.3"/>
    <n v="43.2"/>
    <n v="43.8"/>
    <n v="42.9"/>
    <n v="44.7"/>
    <n v="43.8"/>
    <n v="45.1"/>
    <n v="54.9"/>
    <n v="48.7"/>
    <n v="52.6"/>
  </r>
  <r>
    <s v="CANY001"/>
    <s v="Summer"/>
    <s v="CONUS"/>
    <x v="10"/>
    <s v="PARK"/>
    <n v="2005"/>
    <n v="2"/>
    <n v="671"/>
    <n v="38.353209999999997"/>
    <n v="-109.87"/>
    <n v="1894"/>
    <n v="3.6741676000000001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7.4664430000000004E-2"/>
    <n v="0"/>
    <n v="0"/>
    <n v="0"/>
    <n v="0"/>
    <n v="0"/>
    <n v="0"/>
    <n v="3.6073830000000001E-2"/>
    <n v="0"/>
    <n v="0"/>
    <n v="0"/>
    <n v="3.6073830000000001E-2"/>
    <n v="0"/>
    <n v="7.550335E-3"/>
    <n v="7.550335E-3"/>
    <n v="0"/>
    <n v="0"/>
    <n v="0"/>
    <n v="0"/>
    <n v="0"/>
    <n v="0"/>
    <n v="1.0482819999999999"/>
    <n v="0.82802019999999998"/>
    <n v="0"/>
    <n v="0"/>
    <n v="0"/>
    <n v="0"/>
    <n v="0"/>
    <n v="0"/>
    <n v="0"/>
    <n v="0"/>
    <n v="0"/>
    <n v="0"/>
    <n v="22468.3"/>
    <n v="22468.3"/>
    <n v="884508.3"/>
    <n v="36792.28"/>
    <n v="326585.3"/>
    <n v="144237.9"/>
    <n v="68068.149999999994"/>
    <n v="326585.3"/>
    <n v="25570.14"/>
    <n v="503"/>
    <n v="17253"/>
    <n v="3107"/>
    <n v="6212"/>
    <n v="6212"/>
    <n v="3107"/>
    <n v="10300.32"/>
    <n v="18238"/>
    <n v="0"/>
    <n v="0"/>
    <n v="0.99189439999999995"/>
    <n v="0"/>
    <n v="845.40009999999995"/>
    <n v="2.2717890000000001E-2"/>
    <n v="41.314970000000002"/>
    <n v="0"/>
    <n v="0"/>
    <n v="0"/>
    <n v="41.314970000000002"/>
    <n v="0"/>
    <n v="19.4591666666667"/>
    <n v="18.432469999999999"/>
    <n v="16.61806"/>
    <n v="11.48394"/>
    <n v="23.692395000000001"/>
    <n v="-0.59794999999999998"/>
    <n v="269.28109999999998"/>
    <n v="-827.32380000000001"/>
    <n v="-302.31200000000001"/>
    <n v="4"/>
    <n v="3"/>
    <x v="0"/>
    <n v="3.962898"/>
    <n v="30.6"/>
    <n v="28.5"/>
    <n v="26.7"/>
    <n v="25.4"/>
    <n v="24.4"/>
    <n v="21.9"/>
    <n v="19.7"/>
    <n v="17.7"/>
    <n v="16.3"/>
    <n v="14.2"/>
    <n v="11.8"/>
    <n v="9.6999999999999993"/>
    <n v="7.4"/>
    <n v="5.2"/>
    <n v="4.0999999999999996"/>
    <n v="3.3"/>
    <n v="3.6"/>
    <n v="3.4"/>
    <n v="3.6"/>
    <n v="3"/>
    <n v="2.4"/>
    <n v="2.5"/>
    <n v="2.7"/>
    <n v="3.5"/>
    <n v="4.2"/>
    <n v="5.9"/>
    <n v="7.5"/>
    <n v="6.9"/>
    <n v="7.9"/>
    <n v="8.8000000000000007"/>
    <n v="9.1999999999999993"/>
    <n v="9.6999999999999993"/>
    <n v="10.5"/>
    <n v="35.1"/>
    <n v="33.1"/>
    <n v="31.2"/>
    <n v="30.2"/>
    <n v="29.5"/>
    <n v="28.1"/>
    <n v="26.9"/>
    <n v="26"/>
    <n v="24.7"/>
    <n v="22.6"/>
    <n v="20.100000000000001"/>
    <n v="17.899999999999999"/>
    <n v="16"/>
    <n v="14.2"/>
    <n v="12.9"/>
    <n v="11.5"/>
    <n v="10.199999999999999"/>
    <n v="9.1"/>
    <n v="8"/>
    <n v="6.6"/>
    <n v="4.5999999999999996"/>
    <n v="3.8"/>
    <n v="3.5"/>
    <n v="3.9"/>
    <n v="4.8"/>
    <n v="6.7"/>
    <x v="48"/>
    <n v="7.3"/>
    <n v="8.3000000000000007"/>
    <n v="9"/>
    <n v="9.4"/>
    <n v="10"/>
    <n v="10.6"/>
    <n v="44"/>
    <n v="41"/>
    <n v="38.799999999999997"/>
    <n v="37.9"/>
    <n v="37.299999999999997"/>
    <n v="36.700000000000003"/>
    <n v="35.9"/>
    <n v="34.9"/>
    <n v="33.9"/>
    <n v="32.200000000000003"/>
    <n v="32.1"/>
    <n v="32"/>
    <n v="29.7"/>
    <n v="27.4"/>
    <n v="25.8"/>
    <n v="24.3"/>
    <n v="22.3"/>
    <n v="19.8"/>
    <n v="17.600000000000001"/>
    <n v="15"/>
    <n v="12.3"/>
    <n v="9.9"/>
    <n v="7.8"/>
    <n v="7.4"/>
    <n v="7.7"/>
    <n v="8.4"/>
    <n v="9.8000000000000007"/>
    <n v="9.8000000000000007"/>
    <n v="9.3000000000000007"/>
    <n v="9.9"/>
    <n v="9.6999999999999993"/>
    <n v="10.3"/>
    <n v="10.8"/>
    <n v="18.5"/>
    <n v="21.7"/>
    <n v="31.2"/>
    <n v="39"/>
    <n v="42.0419750371478"/>
    <n v="32.700000000000003"/>
    <n v="31"/>
    <n v="32"/>
    <n v="31.5"/>
    <n v="30.3"/>
    <n v="30.3"/>
    <n v="29"/>
    <n v="28.5"/>
    <n v="31.1"/>
    <n v="30.3"/>
    <n v="31.4"/>
    <n v="33.6"/>
    <n v="32"/>
    <n v="32.4"/>
    <n v="35"/>
    <n v="33.6"/>
    <n v="38.299999999999997"/>
    <n v="45.6"/>
    <n v="46"/>
    <n v="39.299999999999997"/>
    <n v="32.4"/>
    <n v="31"/>
    <n v="42"/>
  </r>
  <r>
    <s v="CANY001"/>
    <s v="Winter"/>
    <s v="CONUS"/>
    <x v="10"/>
    <s v="PARK"/>
    <n v="2005"/>
    <n v="2"/>
    <n v="754"/>
    <n v="38.353209999999997"/>
    <n v="-109.87"/>
    <n v="1894"/>
    <n v="3.6741676000000001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7.4664430000000004E-2"/>
    <n v="0"/>
    <n v="0"/>
    <n v="0"/>
    <n v="0"/>
    <n v="0"/>
    <n v="0"/>
    <n v="3.6073830000000001E-2"/>
    <n v="0"/>
    <n v="0"/>
    <n v="0"/>
    <n v="3.6073830000000001E-2"/>
    <n v="0"/>
    <n v="7.550335E-3"/>
    <n v="7.550335E-3"/>
    <n v="0"/>
    <n v="0"/>
    <n v="0"/>
    <n v="0"/>
    <n v="0"/>
    <n v="0"/>
    <n v="1.0482819999999999"/>
    <n v="0.82802019999999998"/>
    <n v="0"/>
    <n v="0"/>
    <n v="0"/>
    <n v="0"/>
    <n v="0"/>
    <n v="0"/>
    <n v="0"/>
    <n v="0"/>
    <n v="0"/>
    <n v="0"/>
    <n v="22468.3"/>
    <n v="22468.3"/>
    <n v="884508.3"/>
    <n v="36792.28"/>
    <n v="326585.3"/>
    <n v="144237.9"/>
    <n v="68068.149999999994"/>
    <n v="326585.3"/>
    <n v="25570.14"/>
    <n v="503"/>
    <n v="17253"/>
    <n v="3107"/>
    <n v="6212"/>
    <n v="6212"/>
    <n v="3107"/>
    <n v="10300.32"/>
    <n v="18238"/>
    <n v="0"/>
    <n v="0"/>
    <n v="0.99189439999999995"/>
    <n v="0"/>
    <n v="845.40009999999995"/>
    <n v="2.2717890000000001E-2"/>
    <n v="41.314970000000002"/>
    <n v="0"/>
    <n v="0"/>
    <n v="0"/>
    <n v="41.314970000000002"/>
    <n v="0"/>
    <n v="19.4591666666667"/>
    <n v="18.432469999999999"/>
    <n v="16.61806"/>
    <n v="11.48394"/>
    <n v="23.692395000000001"/>
    <n v="-0.59794999999999998"/>
    <n v="269.28109999999998"/>
    <n v="-827.32380000000001"/>
    <n v="-302.31200000000001"/>
    <n v="4"/>
    <n v="3"/>
    <x v="0"/>
    <n v="3.962898"/>
    <n v="0"/>
    <n v="0"/>
    <n v="24"/>
    <n v="23"/>
    <n v="21.2"/>
    <n v="19.5"/>
    <n v="17"/>
    <n v="14.9"/>
    <n v="12.7"/>
    <n v="9.3000000000000007"/>
    <n v="6"/>
    <n v="3"/>
    <n v="0.5"/>
    <n v="-1"/>
    <n v="-1.9"/>
    <n v="-2.2000000000000002"/>
    <n v="-2.2999999999999998"/>
    <n v="-2.4"/>
    <n v="-2.2000000000000002"/>
    <n v="-2.1"/>
    <n v="-1.3"/>
    <n v="-0.1"/>
    <n v="1.1000000000000001"/>
    <n v="2.4"/>
    <n v="3.8"/>
    <n v="5.4"/>
    <n v="7.2"/>
    <n v="8.5"/>
    <n v="10.1"/>
    <n v="11.9"/>
    <n v="13"/>
    <n v="12.9"/>
    <n v="12.2"/>
    <n v="0"/>
    <n v="0"/>
    <n v="30.4"/>
    <n v="29.3"/>
    <n v="27.8"/>
    <n v="26.4"/>
    <n v="24.5"/>
    <n v="22.9"/>
    <n v="21.3"/>
    <n v="18.5"/>
    <n v="15.3"/>
    <n v="13.1"/>
    <n v="10.9"/>
    <n v="8.8000000000000007"/>
    <n v="6.4"/>
    <n v="4.3"/>
    <n v="3.2"/>
    <n v="1.9"/>
    <n v="1"/>
    <n v="-0.2"/>
    <n v="-0.1"/>
    <n v="0.8"/>
    <n v="1.8"/>
    <n v="3"/>
    <n v="4.3"/>
    <n v="5.9"/>
    <x v="65"/>
    <n v="8.9"/>
    <n v="10.4"/>
    <n v="12.2"/>
    <n v="13.2"/>
    <n v="13.1"/>
    <n v="12.4"/>
    <n v="0"/>
    <n v="0"/>
    <n v="37.6"/>
    <n v="37.1"/>
    <n v="36.4"/>
    <n v="35.700000000000003"/>
    <n v="34.700000000000003"/>
    <n v="33.200000000000003"/>
    <n v="31.9"/>
    <n v="31"/>
    <n v="31.2"/>
    <n v="31.4"/>
    <n v="28.8"/>
    <n v="25.4"/>
    <n v="23"/>
    <n v="19.5"/>
    <n v="15.8"/>
    <n v="12.2"/>
    <n v="9.6"/>
    <n v="6.4"/>
    <n v="3.7"/>
    <n v="3.2"/>
    <n v="3.1"/>
    <n v="3.9"/>
    <n v="5"/>
    <n v="6.4"/>
    <n v="8"/>
    <n v="9.3000000000000007"/>
    <n v="10.8"/>
    <n v="12.5"/>
    <n v="13.5"/>
    <n v="13.5"/>
    <n v="12.7"/>
    <n v="18.2"/>
    <n v="19.5"/>
    <n v="28.1"/>
    <n v="33"/>
    <n v="40.7468561841089"/>
    <n v="37.700000000000003"/>
    <n v="34.9"/>
    <n v="24.3"/>
    <n v="27.5"/>
    <n v="29.1"/>
    <n v="35.6"/>
    <n v="32.9"/>
    <n v="31"/>
    <n v="32.6"/>
    <n v="30.1"/>
    <n v="31.6"/>
    <n v="31.9"/>
    <n v="30.1"/>
    <n v="33.299999999999997"/>
    <n v="31.7"/>
    <n v="34.200000000000003"/>
    <n v="34.6"/>
    <n v="36.9"/>
    <n v="32.200000000000003"/>
    <n v="35.700000000000003"/>
    <n v="32.799999999999997"/>
    <n v="37.1"/>
    <n v="35.700000000000003"/>
  </r>
  <r>
    <s v="CANY003"/>
    <s v="Summer"/>
    <s v="CONUS"/>
    <x v="10"/>
    <s v="PARK"/>
    <n v="2005"/>
    <n v="1"/>
    <n v="998"/>
    <n v="38.354320000000001"/>
    <n v="-109.86060000000001"/>
    <n v="1898"/>
    <n v="6.0134486999999996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7.0469799999999999E-2"/>
    <n v="0"/>
    <n v="0"/>
    <n v="0"/>
    <n v="0"/>
    <n v="0"/>
    <n v="0"/>
    <n v="3.9429529999999997E-2"/>
    <n v="0"/>
    <n v="0"/>
    <n v="0"/>
    <n v="3.9429529999999997E-2"/>
    <n v="0"/>
    <n v="1.258389E-2"/>
    <n v="1.258389E-2"/>
    <n v="0"/>
    <n v="0"/>
    <n v="0"/>
    <n v="0"/>
    <n v="0"/>
    <n v="0"/>
    <n v="1.0482819999999999"/>
    <n v="0.82382549999999999"/>
    <n v="0"/>
    <n v="0"/>
    <n v="0"/>
    <n v="0"/>
    <n v="0"/>
    <n v="0"/>
    <n v="0"/>
    <n v="0"/>
    <n v="0"/>
    <n v="0"/>
    <n v="21757.86"/>
    <n v="21757.86"/>
    <n v="885218.4"/>
    <n v="36145.620000000003"/>
    <n v="326920.09999999998"/>
    <n v="143528.29999999999"/>
    <n v="67288.83"/>
    <n v="326920.09999999998"/>
    <n v="24913.1"/>
    <n v="270"/>
    <n v="16657"/>
    <n v="3065"/>
    <n v="6630"/>
    <n v="6630"/>
    <n v="3065"/>
    <n v="9496.3150000000005"/>
    <n v="18238"/>
    <n v="0"/>
    <n v="0"/>
    <n v="0.99553950000000002"/>
    <n v="0"/>
    <n v="853.81"/>
    <n v="2.2717890000000001E-2"/>
    <n v="40.661499999999997"/>
    <n v="1.0181610000000001"/>
    <n v="0"/>
    <n v="0"/>
    <n v="40.661499999999997"/>
    <n v="1.0181610000000001"/>
    <n v="19.3958333333333"/>
    <n v="18.212669999999999"/>
    <n v="16.344899999999999"/>
    <n v="11.728885"/>
    <n v="24.033795000000001"/>
    <n v="-0.53570249999999997"/>
    <n v="264.42500000000001"/>
    <n v="-824.94960000000003"/>
    <n v="-310.01670000000001"/>
    <n v="4"/>
    <n v="8"/>
    <x v="0"/>
    <n v="3.9602849999999998"/>
    <n v="35.700000000000003"/>
    <n v="33"/>
    <n v="31.5"/>
    <n v="29.5"/>
    <n v="27.9"/>
    <n v="26"/>
    <n v="24"/>
    <n v="21.5"/>
    <n v="18.899999999999999"/>
    <n v="15.7"/>
    <n v="11.4"/>
    <n v="9.4"/>
    <n v="9.1"/>
    <n v="8.9"/>
    <n v="7.9"/>
    <n v="8"/>
    <n v="8"/>
    <n v="7.1"/>
    <n v="7.2"/>
    <n v="5.5"/>
    <n v="4"/>
    <n v="3.3"/>
    <n v="3.2"/>
    <n v="3.8"/>
    <n v="4.9000000000000004"/>
    <n v="6.3"/>
    <n v="7.8"/>
    <n v="9.3000000000000007"/>
    <n v="10.8"/>
    <n v="12.2"/>
    <n v="12.4"/>
    <n v="12.1"/>
    <n v="11.6"/>
    <n v="47.2"/>
    <n v="44.8"/>
    <n v="42.6"/>
    <n v="40.4"/>
    <n v="37.799999999999997"/>
    <n v="35.4"/>
    <n v="33.200000000000003"/>
    <n v="30.6"/>
    <n v="27.7"/>
    <n v="24.3"/>
    <n v="20.8"/>
    <n v="19.2"/>
    <n v="18.3"/>
    <n v="18.100000000000001"/>
    <n v="17.600000000000001"/>
    <n v="16.399999999999999"/>
    <n v="15.3"/>
    <n v="13.7"/>
    <n v="13.2"/>
    <n v="10.7"/>
    <n v="8"/>
    <n v="5.8"/>
    <n v="4.5"/>
    <n v="4.5"/>
    <n v="5.4"/>
    <n v="6.8"/>
    <x v="66"/>
    <n v="9.6"/>
    <n v="11.1"/>
    <n v="12.4"/>
    <n v="12.6"/>
    <n v="12.2"/>
    <n v="11.8"/>
    <n v="59.1"/>
    <n v="56.6"/>
    <n v="53.8"/>
    <n v="51.2"/>
    <n v="48.9"/>
    <n v="46.7"/>
    <n v="43.9"/>
    <n v="41"/>
    <n v="37.799999999999997"/>
    <n v="35.1"/>
    <n v="33.6"/>
    <n v="32.6"/>
    <n v="30.6"/>
    <n v="29"/>
    <n v="28.3"/>
    <n v="28.2"/>
    <n v="28.3"/>
    <n v="26"/>
    <n v="24.2"/>
    <n v="21.4"/>
    <n v="18.399999999999999"/>
    <n v="15"/>
    <n v="11.6"/>
    <n v="10.199999999999999"/>
    <n v="11.3"/>
    <n v="13.5"/>
    <n v="13.8"/>
    <n v="14.5"/>
    <n v="13.5"/>
    <n v="13.2"/>
    <n v="13"/>
    <n v="12.5"/>
    <n v="12"/>
    <n v="20.399999999999999"/>
    <n v="26"/>
    <n v="36"/>
    <n v="41"/>
    <n v="42.975232632465598"/>
    <n v="36.200000000000003"/>
    <n v="40"/>
    <n v="35.9"/>
    <n v="28.2"/>
    <n v="28"/>
    <n v="28.8"/>
    <n v="28.4"/>
    <n v="41.1"/>
    <n v="35.4"/>
    <n v="36.9"/>
    <n v="39.5"/>
    <n v="40.9"/>
    <n v="41.2"/>
    <n v="41.4"/>
    <n v="41.9"/>
    <n v="42.1"/>
    <n v="40.6"/>
    <n v="43.9"/>
    <n v="38.4"/>
    <n v="38.700000000000003"/>
    <n v="38.799999999999997"/>
    <n v="35.700000000000003"/>
    <n v="36.4"/>
  </r>
  <r>
    <s v="CANY004"/>
    <s v="Summer"/>
    <s v="CONUS"/>
    <x v="10"/>
    <s v="PARK"/>
    <n v="2006"/>
    <n v="1"/>
    <n v="1322"/>
    <n v="38.137839999999997"/>
    <n v="-109.7504"/>
    <n v="1540"/>
    <n v="0.74345110000000003"/>
    <n v="18"/>
    <n v="31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3333333"/>
    <n v="0"/>
    <n v="0"/>
    <n v="0"/>
    <n v="0"/>
    <n v="0"/>
    <n v="0"/>
    <n v="0"/>
    <n v="0"/>
    <n v="0"/>
    <n v="0"/>
    <n v="0.3333333"/>
    <n v="0.14429529999999999"/>
    <n v="0"/>
    <n v="0"/>
    <n v="0"/>
    <n v="1.342282E-2"/>
    <n v="0"/>
    <n v="0"/>
    <n v="5.7046979999999997E-2"/>
    <n v="9.6564529999999996E-2"/>
    <n v="0"/>
    <n v="0"/>
    <n v="5.7046979999999997E-2"/>
    <n v="9.6564529999999996E-2"/>
    <n v="4.3624160000000002E-2"/>
    <n v="5.7046979999999997E-2"/>
    <n v="0"/>
    <n v="0"/>
    <n v="0"/>
    <n v="0"/>
    <n v="0"/>
    <n v="0"/>
    <n v="0.9480037"/>
    <n v="0.65436240000000001"/>
    <n v="0"/>
    <n v="0"/>
    <n v="0"/>
    <n v="0"/>
    <n v="0"/>
    <n v="0"/>
    <n v="3.7140200000000002E-3"/>
    <n v="0"/>
    <n v="0"/>
    <n v="3.3557049999999998E-2"/>
    <n v="36104.81"/>
    <n v="36104.81"/>
    <n v="878584.9"/>
    <n v="49569.74"/>
    <n v="352517.3"/>
    <n v="135442"/>
    <n v="54670.54"/>
    <n v="352517.3"/>
    <n v="42554.39"/>
    <n v="234"/>
    <n v="3302"/>
    <n v="192"/>
    <n v="9630"/>
    <n v="11394"/>
    <n v="192"/>
    <n v="2523.3910000000001"/>
    <n v="15486"/>
    <n v="0"/>
    <n v="0"/>
    <n v="0.45923999999999998"/>
    <n v="0"/>
    <n v="824.47659999999996"/>
    <n v="5.0683229999999996E-3"/>
    <n v="39.52234"/>
    <n v="1.2868390000000001"/>
    <n v="6.572794"/>
    <n v="0"/>
    <n v="49.332340000000002"/>
    <n v="1.2868390000000001"/>
    <n v="17.18"/>
    <n v="17.588170000000002"/>
    <n v="13.706989999999999"/>
    <n v="12.585072500000001"/>
    <n v="25.062384999999999"/>
    <n v="0.31981150000000003"/>
    <n v="306.17329999999998"/>
    <n v="-709.96220000000005"/>
    <n v="-244.6635"/>
    <n v="5"/>
    <n v="-12"/>
    <x v="0"/>
    <n v="4.0050369999999997"/>
    <n v="0"/>
    <n v="0"/>
    <n v="20.100000000000001"/>
    <n v="19"/>
    <n v="17.2"/>
    <n v="15.5"/>
    <n v="13.9"/>
    <n v="12.6"/>
    <n v="10.6"/>
    <n v="8.8000000000000007"/>
    <n v="7.6"/>
    <n v="9.1"/>
    <n v="9.5"/>
    <n v="9.5"/>
    <n v="11.6"/>
    <n v="12.1"/>
    <n v="11.6"/>
    <n v="10.5"/>
    <n v="9.9"/>
    <n v="9.6999999999999993"/>
    <n v="9"/>
    <n v="7.6"/>
    <n v="6.1"/>
    <n v="5.4"/>
    <n v="5.4"/>
    <n v="5.8"/>
    <n v="5.6"/>
    <n v="5.3"/>
    <n v="5.9"/>
    <n v="6.6"/>
    <n v="6.7"/>
    <n v="5.2"/>
    <n v="2.4"/>
    <n v="0"/>
    <n v="0"/>
    <n v="27.9"/>
    <n v="26.6"/>
    <n v="25.1"/>
    <n v="23.8"/>
    <n v="22.2"/>
    <n v="21"/>
    <n v="18.8"/>
    <n v="16.899999999999999"/>
    <n v="16.100000000000001"/>
    <n v="16.2"/>
    <n v="15.5"/>
    <n v="15.8"/>
    <n v="17.600000000000001"/>
    <n v="16.7"/>
    <n v="16.3"/>
    <n v="14.8"/>
    <n v="13.8"/>
    <n v="13.2"/>
    <n v="12.6"/>
    <n v="11.2"/>
    <n v="10.3"/>
    <n v="10.3"/>
    <n v="10.7"/>
    <n v="11.9"/>
    <x v="67"/>
    <n v="8.3000000000000007"/>
    <n v="8.1"/>
    <n v="8"/>
    <n v="7.8"/>
    <n v="5.9"/>
    <n v="2.9"/>
    <n v="0"/>
    <n v="0"/>
    <n v="38.299999999999997"/>
    <n v="37.6"/>
    <n v="36.299999999999997"/>
    <n v="35"/>
    <n v="33.700000000000003"/>
    <n v="32.200000000000003"/>
    <n v="30.5"/>
    <n v="28.8"/>
    <n v="29.1"/>
    <n v="28.3"/>
    <n v="26.7"/>
    <n v="26.3"/>
    <n v="25.8"/>
    <n v="25"/>
    <n v="24.5"/>
    <n v="23.1"/>
    <n v="21.8"/>
    <n v="21"/>
    <n v="20.2"/>
    <n v="19.399999999999999"/>
    <n v="19.2"/>
    <n v="20.100000000000001"/>
    <n v="21.5"/>
    <n v="23"/>
    <n v="21.5"/>
    <n v="17.899999999999999"/>
    <n v="16.399999999999999"/>
    <n v="14.7"/>
    <n v="13.1"/>
    <n v="9.6999999999999993"/>
    <n v="4.7"/>
    <n v="20.8"/>
    <n v="25.9"/>
    <n v="35.1"/>
    <n v="46"/>
    <n v="50.474762095488202"/>
    <n v="41.9"/>
    <n v="40.299999999999997"/>
    <n v="48.1"/>
    <n v="32.299999999999997"/>
    <n v="40.6"/>
    <n v="34.9"/>
    <n v="47.4"/>
    <n v="50.1"/>
    <n v="54.6"/>
    <n v="35.5"/>
    <n v="36.700000000000003"/>
    <n v="37.9"/>
    <n v="38.4"/>
    <n v="39"/>
    <n v="38.799999999999997"/>
    <n v="37.4"/>
    <n v="37.299999999999997"/>
    <n v="41.3"/>
    <n v="39.6"/>
    <n v="37.200000000000003"/>
    <n v="34.4"/>
    <n v="44.8"/>
    <n v="46.8"/>
  </r>
  <r>
    <s v="CANY004"/>
    <s v="Winter"/>
    <s v="CONUS"/>
    <x v="10"/>
    <s v="PARK"/>
    <n v="2006"/>
    <n v="1"/>
    <n v="695"/>
    <n v="38.137839999999997"/>
    <n v="-109.7504"/>
    <n v="1540"/>
    <n v="0.74345110000000003"/>
    <n v="18"/>
    <n v="31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3333333"/>
    <n v="0"/>
    <n v="0"/>
    <n v="0"/>
    <n v="0"/>
    <n v="0"/>
    <n v="0"/>
    <n v="0"/>
    <n v="0"/>
    <n v="0"/>
    <n v="0"/>
    <n v="0.3333333"/>
    <n v="0.14429529999999999"/>
    <n v="0"/>
    <n v="0"/>
    <n v="0"/>
    <n v="1.342282E-2"/>
    <n v="0"/>
    <n v="0"/>
    <n v="5.7046979999999997E-2"/>
    <n v="9.6564529999999996E-2"/>
    <n v="0"/>
    <n v="0"/>
    <n v="5.7046979999999997E-2"/>
    <n v="9.6564529999999996E-2"/>
    <n v="4.3624160000000002E-2"/>
    <n v="5.7046979999999997E-2"/>
    <n v="0"/>
    <n v="0"/>
    <n v="0"/>
    <n v="0"/>
    <n v="0"/>
    <n v="0"/>
    <n v="0.9480037"/>
    <n v="0.65436240000000001"/>
    <n v="0"/>
    <n v="0"/>
    <n v="0"/>
    <n v="0"/>
    <n v="0"/>
    <n v="0"/>
    <n v="3.7140200000000002E-3"/>
    <n v="0"/>
    <n v="0"/>
    <n v="3.3557049999999998E-2"/>
    <n v="36104.81"/>
    <n v="36104.81"/>
    <n v="878584.9"/>
    <n v="49569.74"/>
    <n v="352517.3"/>
    <n v="135442"/>
    <n v="54670.54"/>
    <n v="352517.3"/>
    <n v="42554.39"/>
    <n v="234"/>
    <n v="3302"/>
    <n v="192"/>
    <n v="9630"/>
    <n v="11394"/>
    <n v="192"/>
    <n v="2523.3910000000001"/>
    <n v="15486"/>
    <n v="0"/>
    <n v="0"/>
    <n v="0.45923999999999998"/>
    <n v="0"/>
    <n v="824.47659999999996"/>
    <n v="5.0683229999999996E-3"/>
    <n v="39.52234"/>
    <n v="1.2868390000000001"/>
    <n v="6.572794"/>
    <n v="0"/>
    <n v="49.332340000000002"/>
    <n v="1.2868390000000001"/>
    <n v="17.18"/>
    <n v="17.588170000000002"/>
    <n v="13.706989999999999"/>
    <n v="12.585072500000001"/>
    <n v="25.062384999999999"/>
    <n v="0.31981150000000003"/>
    <n v="306.17329999999998"/>
    <n v="-709.96220000000005"/>
    <n v="-244.6635"/>
    <n v="5"/>
    <n v="-12"/>
    <x v="0"/>
    <n v="4.0050369999999997"/>
    <n v="0"/>
    <n v="0"/>
    <n v="23.2"/>
    <n v="21.9"/>
    <n v="19.8"/>
    <n v="17.600000000000001"/>
    <n v="14.6"/>
    <n v="11.5"/>
    <n v="8.6"/>
    <n v="5.6"/>
    <n v="2"/>
    <n v="0.2"/>
    <n v="-0.2"/>
    <n v="0.6"/>
    <n v="0.3"/>
    <n v="0.6"/>
    <n v="0.7"/>
    <n v="1.3"/>
    <n v="1.9"/>
    <n v="2.6"/>
    <n v="3.3"/>
    <n v="4.0999999999999996"/>
    <n v="4.8"/>
    <n v="5.3"/>
    <n v="5.9"/>
    <n v="6.2"/>
    <n v="6.4"/>
    <n v="6.5"/>
    <n v="6.8"/>
    <n v="6.9"/>
    <n v="7"/>
    <n v="6.9"/>
    <n v="6.1"/>
    <n v="0"/>
    <n v="0"/>
    <n v="29.6"/>
    <n v="27.6"/>
    <n v="25.7"/>
    <n v="23.3"/>
    <n v="21"/>
    <n v="17.899999999999999"/>
    <n v="15"/>
    <n v="12.5"/>
    <n v="8.9"/>
    <n v="6.9"/>
    <n v="5.7"/>
    <n v="5.6"/>
    <n v="3.8"/>
    <n v="3.5"/>
    <n v="3"/>
    <n v="3.2"/>
    <n v="3.5"/>
    <n v="4.0999999999999996"/>
    <n v="4.4000000000000004"/>
    <n v="5.0999999999999996"/>
    <n v="5.7"/>
    <n v="6.2"/>
    <n v="6.6"/>
    <n v="6.9"/>
    <x v="68"/>
    <n v="7"/>
    <n v="7.3"/>
    <n v="7.4"/>
    <n v="7.4"/>
    <n v="7.2"/>
    <n v="6.5"/>
    <n v="0"/>
    <n v="0"/>
    <n v="36"/>
    <n v="34.9"/>
    <n v="33.200000000000003"/>
    <n v="31.6"/>
    <n v="30.1"/>
    <n v="28.3"/>
    <n v="26.2"/>
    <n v="24"/>
    <n v="23.3"/>
    <n v="22.9"/>
    <n v="21.4"/>
    <n v="19.2"/>
    <n v="16.399999999999999"/>
    <n v="14"/>
    <n v="11.1"/>
    <n v="9.1"/>
    <n v="7.9"/>
    <n v="8.5"/>
    <n v="7.9"/>
    <n v="8"/>
    <n v="8.6"/>
    <n v="8.6999999999999993"/>
    <n v="9.1999999999999993"/>
    <n v="9.3000000000000007"/>
    <n v="9"/>
    <n v="8.6999999999999993"/>
    <n v="8.8000000000000007"/>
    <n v="8.9"/>
    <n v="9.1999999999999993"/>
    <n v="9.6999999999999993"/>
    <n v="10"/>
    <n v="17.399999999999999"/>
    <n v="18.3"/>
    <n v="24"/>
    <n v="37"/>
    <n v="36.703957385849897"/>
    <n v="29.5"/>
    <n v="25.4"/>
    <n v="28.3"/>
    <n v="21.6"/>
    <n v="24.2"/>
    <n v="25.6"/>
    <n v="27.2"/>
    <n v="28.4"/>
    <n v="45.9"/>
    <n v="34.299999999999997"/>
    <n v="32.6"/>
    <n v="35.4"/>
    <n v="36.9"/>
    <n v="36.299999999999997"/>
    <n v="34.4"/>
    <n v="31.2"/>
    <n v="34.700000000000003"/>
    <n v="30.7"/>
    <n v="28.3"/>
    <n v="27.3"/>
    <n v="31.2"/>
    <n v="28.9"/>
    <n v="29.1"/>
  </r>
  <r>
    <s v="CANY005"/>
    <s v="Summer"/>
    <s v="CONUS"/>
    <x v="10"/>
    <s v="PARK"/>
    <n v="2006"/>
    <n v="1"/>
    <n v="473"/>
    <n v="38.462479999999999"/>
    <n v="-110.1908"/>
    <n v="1533"/>
    <n v="14.6653795"/>
    <n v="18"/>
    <n v="31"/>
    <n v="0.3333333"/>
    <n v="0"/>
    <n v="0"/>
    <n v="0"/>
    <n v="0"/>
    <n v="0"/>
    <n v="0"/>
    <n v="0"/>
    <n v="0.24250849999999999"/>
    <n v="0"/>
    <n v="0"/>
    <n v="0"/>
    <n v="0"/>
    <n v="0.24250849999999999"/>
    <n v="0"/>
    <n v="0"/>
    <n v="0"/>
    <n v="0"/>
    <n v="0"/>
    <n v="0"/>
    <n v="0"/>
    <n v="0.82177730000000004"/>
    <n v="0.5"/>
    <n v="0"/>
    <n v="0"/>
    <n v="0"/>
    <n v="0"/>
    <n v="0"/>
    <n v="0"/>
    <n v="0"/>
    <n v="0"/>
    <n v="0"/>
    <n v="0"/>
    <n v="0"/>
    <n v="0.19798660000000001"/>
    <n v="0"/>
    <n v="0"/>
    <n v="0"/>
    <n v="0"/>
    <n v="0"/>
    <n v="8.389262E-4"/>
    <n v="1.6778520000000001E-3"/>
    <n v="0.75673170000000001"/>
    <n v="0"/>
    <n v="0"/>
    <n v="1.6778520000000001E-3"/>
    <n v="0.75673170000000001"/>
    <n v="0.36744969999999999"/>
    <n v="0.36744969999999999"/>
    <n v="0"/>
    <n v="0"/>
    <n v="0"/>
    <n v="0"/>
    <n v="0"/>
    <n v="0"/>
    <n v="0.29155059999999999"/>
    <n v="0.37751679999999999"/>
    <n v="0"/>
    <n v="0"/>
    <n v="0"/>
    <n v="0"/>
    <n v="0"/>
    <n v="0"/>
    <n v="0"/>
    <n v="0"/>
    <n v="0"/>
    <n v="8.389262E-4"/>
    <n v="19520.87"/>
    <n v="19520.87"/>
    <n v="870207"/>
    <n v="50272.63"/>
    <n v="301713.5"/>
    <n v="161132.20000000001"/>
    <n v="97153.66"/>
    <n v="301713.5"/>
    <n v="46549.58"/>
    <n v="1451"/>
    <n v="3877"/>
    <n v="390"/>
    <n v="402"/>
    <n v="12596"/>
    <n v="390"/>
    <n v="5370.0020000000004"/>
    <n v="22090"/>
    <n v="0"/>
    <n v="0"/>
    <n v="0.18277109999999999"/>
    <n v="0"/>
    <n v="837.13850000000002"/>
    <n v="1.8572669999999999E-2"/>
    <n v="14.39819"/>
    <n v="0"/>
    <n v="7.5550470000000001"/>
    <n v="0"/>
    <n v="27.062290000000001"/>
    <n v="0"/>
    <n v="16.7425"/>
    <n v="16.40652"/>
    <n v="14.35234"/>
    <n v="12.065364499999999"/>
    <n v="24.613679999999999"/>
    <n v="-0.52558550000000004"/>
    <n v="259.90260000000001"/>
    <n v="-789.93050000000005"/>
    <n v="-297.08199999999999"/>
    <n v="2"/>
    <n v="11"/>
    <x v="0"/>
    <n v="4.0289479999999998"/>
    <n v="0"/>
    <n v="0"/>
    <n v="16.2"/>
    <n v="15.6"/>
    <n v="13.9"/>
    <n v="13.1"/>
    <n v="11.8"/>
    <n v="10.4"/>
    <n v="9.6999999999999993"/>
    <n v="7.3"/>
    <n v="6.4"/>
    <n v="8.1"/>
    <n v="6.5"/>
    <n v="5.0999999999999996"/>
    <n v="4.2"/>
    <n v="4.8"/>
    <n v="4.0999999999999996"/>
    <n v="3.4"/>
    <n v="3.8"/>
    <n v="4.5"/>
    <n v="4.2"/>
    <n v="4.0999999999999996"/>
    <n v="4.2"/>
    <n v="4.3"/>
    <n v="5.2"/>
    <n v="6.2"/>
    <n v="6.9"/>
    <n v="7.5"/>
    <n v="8"/>
    <n v="8.4"/>
    <n v="8.6999999999999993"/>
    <n v="8.8000000000000007"/>
    <n v="7.6"/>
    <n v="0"/>
    <n v="0"/>
    <n v="24"/>
    <n v="23.2"/>
    <n v="22.5"/>
    <n v="21.9"/>
    <n v="21.1"/>
    <n v="19.7"/>
    <n v="17.7"/>
    <n v="15.5"/>
    <n v="13.7"/>
    <n v="14.5"/>
    <n v="12.7"/>
    <n v="11.3"/>
    <n v="10.199999999999999"/>
    <n v="9.6999999999999993"/>
    <n v="8.6"/>
    <n v="7.7"/>
    <n v="7.2"/>
    <n v="7.5"/>
    <n v="6.7"/>
    <n v="6.4"/>
    <n v="6"/>
    <n v="6.2"/>
    <n v="6.7"/>
    <n v="7.5"/>
    <x v="69"/>
    <n v="7.9"/>
    <n v="8.3000000000000007"/>
    <n v="8.8000000000000007"/>
    <n v="9"/>
    <n v="9"/>
    <n v="7.9"/>
    <n v="0"/>
    <n v="0"/>
    <n v="32.5"/>
    <n v="32.9"/>
    <n v="33.5"/>
    <n v="33.6"/>
    <n v="33.4"/>
    <n v="32.4"/>
    <n v="30.1"/>
    <n v="28.3"/>
    <n v="28.4"/>
    <n v="28.6"/>
    <n v="26.9"/>
    <n v="23.8"/>
    <n v="21.9"/>
    <n v="20.100000000000001"/>
    <n v="18.2"/>
    <n v="16"/>
    <n v="14"/>
    <n v="13.2"/>
    <n v="13.2"/>
    <n v="12.3"/>
    <n v="11.7"/>
    <n v="12.6"/>
    <n v="14.2"/>
    <n v="15.1"/>
    <n v="14"/>
    <n v="11.5"/>
    <n v="10.5"/>
    <n v="10"/>
    <n v="9.8000000000000007"/>
    <n v="9.5"/>
    <n v="8.3000000000000007"/>
    <n v="18.5"/>
    <n v="21.6"/>
    <n v="29.8"/>
    <n v="30"/>
    <n v="43.314218561035503"/>
    <n v="38.799999999999997"/>
    <n v="38.1"/>
    <n v="36.799999999999997"/>
    <n v="38.5"/>
    <n v="37.1"/>
    <n v="31.6"/>
    <n v="26.3"/>
    <n v="26.5"/>
    <n v="30.1"/>
    <n v="30.2"/>
    <n v="32.1"/>
    <n v="29.5"/>
    <n v="29.2"/>
    <n v="30"/>
    <n v="29.2"/>
    <n v="29.1"/>
    <n v="32.6"/>
    <n v="30.7"/>
    <n v="32.4"/>
    <n v="29.5"/>
    <n v="27.1"/>
    <n v="36.200000000000003"/>
    <n v="38.1"/>
  </r>
  <r>
    <s v="CANY006"/>
    <s v="Summer"/>
    <s v="CONUS"/>
    <x v="10"/>
    <s v="PARK"/>
    <n v="2006"/>
    <n v="1"/>
    <n v="645"/>
    <n v="38.403579999999998"/>
    <n v="-109.7471"/>
    <n v="1196"/>
    <n v="16.901992799999999"/>
    <n v="18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6534859999999996"/>
    <n v="0.3333333"/>
    <n v="0"/>
    <n v="0"/>
    <n v="0"/>
    <n v="0"/>
    <n v="0"/>
    <n v="0"/>
    <n v="0"/>
    <n v="0.39893699999999999"/>
    <n v="0.1666667"/>
    <n v="0"/>
    <n v="0.3333333"/>
    <n v="2.4328860000000001E-2"/>
    <n v="0"/>
    <n v="0"/>
    <n v="0"/>
    <n v="2.5167779999999999E-3"/>
    <n v="0"/>
    <n v="0"/>
    <n v="2.0973160000000001E-2"/>
    <n v="0.36397400000000002"/>
    <n v="0"/>
    <n v="0"/>
    <n v="2.0973160000000001E-2"/>
    <n v="0.36397400000000002"/>
    <n v="1.6778520000000001E-3"/>
    <n v="4.1946300000000004E-3"/>
    <n v="0"/>
    <n v="0"/>
    <n v="0"/>
    <n v="0"/>
    <n v="0"/>
    <n v="0"/>
    <n v="0.65088210000000002"/>
    <n v="0.84144289999999999"/>
    <n v="0"/>
    <n v="0"/>
    <n v="0"/>
    <n v="0"/>
    <n v="0"/>
    <n v="0"/>
    <n v="3.342618E-2"/>
    <n v="2.684564E-2"/>
    <n v="0"/>
    <n v="2.8523489999999999E-2"/>
    <n v="10711.51"/>
    <n v="10711.51"/>
    <n v="896400"/>
    <n v="25084.18"/>
    <n v="327790.40000000002"/>
    <n v="132361.70000000001"/>
    <n v="58251.97"/>
    <n v="327790.40000000002"/>
    <n v="14342.79"/>
    <n v="1395"/>
    <n v="7526"/>
    <n v="42"/>
    <n v="30"/>
    <n v="30"/>
    <n v="30"/>
    <n v="2409.3009999999999"/>
    <n v="18905"/>
    <n v="0"/>
    <n v="0"/>
    <n v="1.048872"/>
    <n v="0"/>
    <n v="956.57069999999999"/>
    <n v="2.2717890000000001E-2"/>
    <n v="32.242780000000003"/>
    <n v="0"/>
    <n v="0"/>
    <n v="0"/>
    <n v="32.242780000000003"/>
    <n v="0"/>
    <n v="17.865833333333299"/>
    <n v="16.115539999999999"/>
    <n v="15.85826"/>
    <n v="13.5568495"/>
    <n v="26.262329999999999"/>
    <n v="0.63429049999999998"/>
    <n v="315.1431"/>
    <n v="-706.92409999999995"/>
    <n v="-229.4051"/>
    <n v="1"/>
    <n v="51"/>
    <x v="0"/>
    <n v="3.9511400000000001"/>
    <n v="0"/>
    <n v="0"/>
    <n v="19.600000000000001"/>
    <n v="18.2"/>
    <n v="17"/>
    <n v="13.8"/>
    <n v="10.199999999999999"/>
    <n v="6.8"/>
    <n v="4.2"/>
    <n v="2.2999999999999998"/>
    <n v="1.7"/>
    <n v="3.8"/>
    <n v="4.8"/>
    <n v="4"/>
    <n v="4.9000000000000004"/>
    <n v="5.9"/>
    <n v="6.1"/>
    <n v="5.4"/>
    <n v="5.5"/>
    <n v="4.8"/>
    <n v="3.4"/>
    <n v="2.6"/>
    <n v="2.2000000000000002"/>
    <n v="2.2000000000000002"/>
    <n v="2.7"/>
    <n v="4.4000000000000004"/>
    <n v="11.6"/>
    <n v="4.9000000000000004"/>
    <n v="5.7"/>
    <n v="6.7"/>
    <n v="7.3"/>
    <n v="8.1"/>
    <n v="8.3000000000000007"/>
    <n v="0"/>
    <n v="0"/>
    <n v="26.1"/>
    <n v="24.3"/>
    <n v="23.5"/>
    <n v="20.7"/>
    <n v="18.600000000000001"/>
    <n v="16"/>
    <n v="13.3"/>
    <n v="11.2"/>
    <n v="10"/>
    <n v="10.6"/>
    <n v="10.199999999999999"/>
    <n v="9.1"/>
    <n v="9.1999999999999993"/>
    <n v="9.5"/>
    <n v="9.3000000000000007"/>
    <n v="8.4"/>
    <n v="8.1999999999999993"/>
    <n v="7.1"/>
    <n v="5.7"/>
    <n v="4.9000000000000004"/>
    <n v="4.8"/>
    <n v="4.5999999999999996"/>
    <n v="4.9000000000000004"/>
    <n v="7.8"/>
    <x v="70"/>
    <n v="7"/>
    <n v="7.9"/>
    <n v="7.9"/>
    <n v="7.8"/>
    <n v="8.5"/>
    <n v="8.6"/>
    <n v="0"/>
    <n v="0"/>
    <n v="32.5"/>
    <n v="31.8"/>
    <n v="31.6"/>
    <n v="31.3"/>
    <n v="30.9"/>
    <n v="28.9"/>
    <n v="27.1"/>
    <n v="27.1"/>
    <n v="27.9"/>
    <n v="28.3"/>
    <n v="25.3"/>
    <n v="22.9"/>
    <n v="21.5"/>
    <n v="19.2"/>
    <n v="17.7"/>
    <n v="15.9"/>
    <n v="14.4"/>
    <n v="13"/>
    <n v="11.6"/>
    <n v="11.8"/>
    <n v="13.8"/>
    <n v="14.3"/>
    <n v="12.9"/>
    <n v="15.3"/>
    <n v="26.3"/>
    <n v="25"/>
    <n v="31.5"/>
    <n v="26.1"/>
    <n v="15.1"/>
    <n v="12.8"/>
    <n v="10.199999999999999"/>
    <n v="19.899999999999999"/>
    <n v="25.8"/>
    <n v="37.799999999999997"/>
    <n v="47"/>
    <n v="47.191397393860797"/>
    <n v="37.799999999999997"/>
    <n v="40.1"/>
    <n v="38.799999999999997"/>
    <n v="37.5"/>
    <n v="38.9"/>
    <n v="37.799999999999997"/>
    <n v="33.799999999999997"/>
    <n v="33.4"/>
    <n v="40.1"/>
    <n v="45"/>
    <n v="50.2"/>
    <n v="47.8"/>
    <n v="47.9"/>
    <n v="47.2"/>
    <n v="49.4"/>
    <n v="47.6"/>
    <n v="43.9"/>
    <n v="46.2"/>
    <n v="43.9"/>
    <n v="41.2"/>
    <n v="49.1"/>
    <n v="40.1"/>
    <n v="38.700000000000003"/>
  </r>
  <r>
    <s v="CANY007"/>
    <s v="Winter"/>
    <s v="CONUS"/>
    <x v="10"/>
    <s v="PARK"/>
    <n v="2006"/>
    <n v="2"/>
    <n v="575"/>
    <n v="38.484259999999999"/>
    <n v="-110.00230000000001"/>
    <n v="1256"/>
    <n v="1.5601734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12239999999999"/>
    <n v="0.66666669999999995"/>
    <n v="0"/>
    <n v="0"/>
    <n v="0"/>
    <n v="0"/>
    <n v="0"/>
    <n v="0"/>
    <n v="0"/>
    <n v="6.3061610000000004E-2"/>
    <n v="0.1666667"/>
    <n v="0"/>
    <n v="0"/>
    <n v="8.7248329999999999E-2"/>
    <n v="0"/>
    <n v="0"/>
    <n v="0"/>
    <n v="8.3892619999999998E-3"/>
    <n v="0"/>
    <n v="0"/>
    <n v="8.3892619999999998E-3"/>
    <n v="0.34726089999999998"/>
    <n v="0"/>
    <n v="0"/>
    <n v="8.3892619999999998E-3"/>
    <n v="0.34726089999999998"/>
    <n v="3.7751680000000003E-2"/>
    <n v="4.6140941999999997E-2"/>
    <n v="0"/>
    <n v="0"/>
    <n v="0"/>
    <n v="0"/>
    <n v="0"/>
    <n v="0"/>
    <n v="0.67038070000000005"/>
    <n v="0.73489930000000003"/>
    <n v="0"/>
    <n v="0"/>
    <n v="0"/>
    <n v="0"/>
    <n v="0"/>
    <n v="0"/>
    <n v="3.0640669999999998E-2"/>
    <n v="2.936242E-2"/>
    <n v="0"/>
    <n v="4.0268449999999997E-2"/>
    <n v="5720.4889999999996"/>
    <n v="5720.4889999999996"/>
    <n v="884444.2"/>
    <n v="37722.99"/>
    <n v="308046.09999999998"/>
    <n v="145686.9"/>
    <n v="81303.429999999993"/>
    <n v="308046.09999999998"/>
    <n v="30090.3"/>
    <n v="108"/>
    <n v="15710"/>
    <n v="201"/>
    <n v="189"/>
    <n v="189"/>
    <n v="189"/>
    <n v="7096.5630000000001"/>
    <n v="20277"/>
    <n v="1.1712500000000001E-2"/>
    <n v="0"/>
    <n v="0.98388410000000004"/>
    <n v="0"/>
    <n v="849.01930000000004"/>
    <n v="2.2717890000000001E-2"/>
    <n v="20.605149999999998"/>
    <n v="0.75099919999999998"/>
    <n v="0"/>
    <n v="0"/>
    <n v="20.605149999999998"/>
    <n v="0.75099919999999998"/>
    <n v="17.198333333333299"/>
    <n v="15.1898"/>
    <n v="15.73901"/>
    <n v="13.388491500000001"/>
    <n v="26.234455000000001"/>
    <n v="0.53542800000000002"/>
    <n v="285.98390000000001"/>
    <n v="-725.11159999999995"/>
    <n v="-250.98509999999999"/>
    <n v="4"/>
    <n v="-7"/>
    <x v="0"/>
    <n v="3.9862579999999999"/>
    <n v="0"/>
    <n v="0"/>
    <n v="27.2"/>
    <n v="24.6"/>
    <n v="21.6"/>
    <n v="19"/>
    <n v="16.100000000000001"/>
    <n v="13.8"/>
    <n v="11.4"/>
    <n v="8.6"/>
    <n v="5.5"/>
    <n v="3.6"/>
    <n v="2"/>
    <n v="0.6"/>
    <n v="-0.2"/>
    <n v="0.1"/>
    <n v="0.1"/>
    <n v="0.5"/>
    <n v="0.9"/>
    <n v="1.3"/>
    <n v="1.9"/>
    <n v="2.8"/>
    <n v="3.7"/>
    <n v="4.8"/>
    <n v="6"/>
    <n v="7.5"/>
    <n v="8.9"/>
    <n v="10"/>
    <n v="11.1"/>
    <n v="12"/>
    <n v="12.9"/>
    <n v="13.8"/>
    <n v="13.8"/>
    <n v="0"/>
    <n v="0"/>
    <n v="30.3"/>
    <n v="28.6"/>
    <n v="27.4"/>
    <n v="26.9"/>
    <n v="26.1"/>
    <n v="25"/>
    <n v="23.3"/>
    <n v="20.5"/>
    <n v="16.899999999999999"/>
    <n v="13.7"/>
    <n v="10.9"/>
    <n v="8.8000000000000007"/>
    <n v="6.4"/>
    <n v="4.4000000000000004"/>
    <n v="3"/>
    <n v="2.7"/>
    <n v="2.8"/>
    <n v="2.9"/>
    <n v="3.2"/>
    <n v="3.7"/>
    <n v="4.3"/>
    <n v="5.2"/>
    <n v="6.6"/>
    <n v="7.9"/>
    <x v="71"/>
    <n v="10.3"/>
    <n v="11.4"/>
    <n v="12.2"/>
    <n v="13"/>
    <n v="14"/>
    <n v="13.9"/>
    <n v="0"/>
    <n v="0"/>
    <n v="35.700000000000003"/>
    <n v="36.1"/>
    <n v="36.4"/>
    <n v="36.9"/>
    <n v="36.799999999999997"/>
    <n v="35.799999999999997"/>
    <n v="34.200000000000003"/>
    <n v="32.6"/>
    <n v="33.5"/>
    <n v="34.299999999999997"/>
    <n v="31.8"/>
    <n v="27.5"/>
    <n v="25.3"/>
    <n v="21.9"/>
    <n v="17.3"/>
    <n v="13.1"/>
    <n v="9.6999999999999993"/>
    <n v="7.9"/>
    <n v="7"/>
    <n v="7.2"/>
    <n v="7.4"/>
    <n v="7.7"/>
    <n v="9.5"/>
    <n v="11.1"/>
    <n v="11.4"/>
    <n v="12.3"/>
    <n v="13.4"/>
    <n v="13.5"/>
    <n v="14.1"/>
    <n v="14.6"/>
    <n v="14.3"/>
    <n v="19.399999999999999"/>
    <n v="21.2"/>
    <n v="31.2"/>
    <n v="39"/>
    <n v="38.242287545695703"/>
    <n v="26.4"/>
    <n v="30.2"/>
    <n v="27"/>
    <n v="28.9"/>
    <n v="28.2"/>
    <n v="26.7"/>
    <n v="25.7"/>
    <n v="32.5"/>
    <n v="31.9"/>
    <n v="35.4"/>
    <n v="40.200000000000003"/>
    <n v="43.5"/>
    <n v="44.4"/>
    <n v="37.6"/>
    <n v="34.200000000000003"/>
    <n v="37.1"/>
    <n v="33.700000000000003"/>
    <n v="32.200000000000003"/>
    <n v="29.7"/>
    <n v="33"/>
    <n v="31"/>
    <n v="31.9"/>
    <n v="33.200000000000003"/>
  </r>
  <r>
    <s v="CANY007"/>
    <s v="Summer"/>
    <s v="CONUS"/>
    <x v="10"/>
    <s v="PARK"/>
    <n v="2006"/>
    <n v="2"/>
    <n v="861"/>
    <n v="38.484259999999999"/>
    <n v="-110.00230000000001"/>
    <n v="1256"/>
    <n v="1.5601734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012239999999999"/>
    <n v="0.66666669999999995"/>
    <n v="0"/>
    <n v="0"/>
    <n v="0"/>
    <n v="0"/>
    <n v="0"/>
    <n v="0"/>
    <n v="0"/>
    <n v="6.3061610000000004E-2"/>
    <n v="0.1666667"/>
    <n v="0"/>
    <n v="0"/>
    <n v="8.7248329999999999E-2"/>
    <n v="0"/>
    <n v="0"/>
    <n v="0"/>
    <n v="8.3892619999999998E-3"/>
    <n v="0"/>
    <n v="0"/>
    <n v="8.3892619999999998E-3"/>
    <n v="0.34726089999999998"/>
    <n v="0"/>
    <n v="0"/>
    <n v="8.3892619999999998E-3"/>
    <n v="0.34726089999999998"/>
    <n v="3.7751680000000003E-2"/>
    <n v="4.6140941999999997E-2"/>
    <n v="0"/>
    <n v="0"/>
    <n v="0"/>
    <n v="0"/>
    <n v="0"/>
    <n v="0"/>
    <n v="0.67038070000000005"/>
    <n v="0.73489930000000003"/>
    <n v="0"/>
    <n v="0"/>
    <n v="0"/>
    <n v="0"/>
    <n v="0"/>
    <n v="0"/>
    <n v="3.0640669999999998E-2"/>
    <n v="2.936242E-2"/>
    <n v="0"/>
    <n v="4.0268449999999997E-2"/>
    <n v="5720.4889999999996"/>
    <n v="5720.4889999999996"/>
    <n v="884444.2"/>
    <n v="37722.99"/>
    <n v="308046.09999999998"/>
    <n v="145686.9"/>
    <n v="81303.429999999993"/>
    <n v="308046.09999999998"/>
    <n v="30090.3"/>
    <n v="108"/>
    <n v="15710"/>
    <n v="201"/>
    <n v="189"/>
    <n v="189"/>
    <n v="189"/>
    <n v="7096.5630000000001"/>
    <n v="20277"/>
    <n v="1.1712500000000001E-2"/>
    <n v="0"/>
    <n v="0.98388410000000004"/>
    <n v="0"/>
    <n v="849.01930000000004"/>
    <n v="2.2717890000000001E-2"/>
    <n v="20.605149999999998"/>
    <n v="0.75099919999999998"/>
    <n v="0"/>
    <n v="0"/>
    <n v="20.605149999999998"/>
    <n v="0.75099919999999998"/>
    <n v="17.198333333333299"/>
    <n v="15.1898"/>
    <n v="15.73901"/>
    <n v="13.388491500000001"/>
    <n v="26.234455000000001"/>
    <n v="0.53542800000000002"/>
    <n v="285.98390000000001"/>
    <n v="-725.11159999999995"/>
    <n v="-250.98509999999999"/>
    <n v="4"/>
    <n v="-7"/>
    <x v="0"/>
    <n v="3.9862579999999999"/>
    <n v="0"/>
    <n v="0"/>
    <n v="19.8"/>
    <n v="18.8"/>
    <n v="18"/>
    <n v="16.100000000000001"/>
    <n v="14.7"/>
    <n v="12.9"/>
    <n v="11.8"/>
    <n v="10.199999999999999"/>
    <n v="8.9"/>
    <n v="10.5"/>
    <n v="10.8"/>
    <n v="9"/>
    <n v="9.4"/>
    <n v="9.9"/>
    <n v="9.4"/>
    <n v="8.9"/>
    <n v="8.6"/>
    <n v="8"/>
    <n v="7.6"/>
    <n v="7.4"/>
    <n v="7.1"/>
    <n v="7.3"/>
    <n v="8"/>
    <n v="9.8000000000000007"/>
    <n v="11.1"/>
    <n v="9.1999999999999993"/>
    <n v="9.9"/>
    <n v="10.4"/>
    <n v="10.7"/>
    <n v="10.9"/>
    <n v="10.1"/>
    <n v="0"/>
    <n v="0"/>
    <n v="26.8"/>
    <n v="26.5"/>
    <n v="26.2"/>
    <n v="26"/>
    <n v="25.6"/>
    <n v="24.6"/>
    <n v="23.2"/>
    <n v="21.6"/>
    <n v="19.3"/>
    <n v="18.2"/>
    <n v="17.5"/>
    <n v="15.9"/>
    <n v="15.4"/>
    <n v="16.3"/>
    <n v="14.7"/>
    <n v="13.5"/>
    <n v="13.1"/>
    <n v="12.2"/>
    <n v="11.2"/>
    <n v="10.4"/>
    <n v="9.8000000000000007"/>
    <n v="10.3"/>
    <n v="10.4"/>
    <n v="13.8"/>
    <x v="72"/>
    <n v="12.4"/>
    <n v="13.5"/>
    <n v="14"/>
    <n v="14.1"/>
    <n v="14.6"/>
    <n v="13.7"/>
    <n v="0"/>
    <n v="0"/>
    <n v="35.6"/>
    <n v="36.1"/>
    <n v="36.5"/>
    <n v="36.799999999999997"/>
    <n v="36.700000000000003"/>
    <n v="35.4"/>
    <n v="33.9"/>
    <n v="34"/>
    <n v="35.200000000000003"/>
    <n v="34.6"/>
    <n v="31.3"/>
    <n v="29.3"/>
    <n v="27.7"/>
    <n v="25.8"/>
    <n v="23.9"/>
    <n v="21.7"/>
    <n v="20.2"/>
    <n v="18.7"/>
    <n v="18"/>
    <n v="18"/>
    <n v="18.600000000000001"/>
    <n v="20.2"/>
    <n v="19"/>
    <n v="23.6"/>
    <n v="25.5"/>
    <n v="19.2"/>
    <n v="20.3"/>
    <n v="20.2"/>
    <n v="21.2"/>
    <n v="22.2"/>
    <n v="23.5"/>
    <n v="23.6"/>
    <n v="27.2"/>
    <n v="35.299999999999997"/>
    <n v="50"/>
    <n v="57.557204903410202"/>
    <n v="53.3"/>
    <n v="52.9"/>
    <n v="52.2"/>
    <n v="50.3"/>
    <n v="48.3"/>
    <n v="44.7"/>
    <n v="42.7"/>
    <n v="43.1"/>
    <n v="50.6"/>
    <n v="48"/>
    <n v="51.2"/>
    <n v="49.5"/>
    <n v="49.9"/>
    <n v="48.9"/>
    <n v="49.1"/>
    <n v="47.7"/>
    <n v="49"/>
    <n v="55.6"/>
    <n v="47.4"/>
    <n v="49.8"/>
    <n v="53.4"/>
    <n v="53.8"/>
    <n v="53.8"/>
  </r>
  <r>
    <s v="CANY009"/>
    <s v="Winter"/>
    <s v="CONUS"/>
    <x v="10"/>
    <s v="PARK"/>
    <n v="2006"/>
    <n v="1"/>
    <n v="469"/>
    <n v="38.419060000000002"/>
    <n v="-109.8477"/>
    <n v="1828"/>
    <n v="3.2832005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13171140000000001"/>
    <n v="0"/>
    <n v="0"/>
    <n v="0"/>
    <n v="0"/>
    <n v="0"/>
    <n v="0"/>
    <n v="4.697987E-2"/>
    <n v="0"/>
    <n v="0"/>
    <n v="0"/>
    <n v="4.697987E-2"/>
    <n v="0"/>
    <n v="1.342282E-2"/>
    <n v="1.342282E-2"/>
    <n v="0"/>
    <n v="0"/>
    <n v="0"/>
    <n v="0"/>
    <n v="0"/>
    <n v="0"/>
    <n v="1.0482819999999999"/>
    <n v="0.75335569999999996"/>
    <n v="0"/>
    <n v="0"/>
    <n v="0"/>
    <n v="0"/>
    <n v="0"/>
    <n v="0"/>
    <n v="0"/>
    <n v="8.389262E-4"/>
    <n v="0"/>
    <n v="0"/>
    <n v="17210.72"/>
    <n v="17210.72"/>
    <n v="890501.9"/>
    <n v="30464.83"/>
    <n v="321462.90000000002"/>
    <n v="138337.70000000001"/>
    <n v="67115.75"/>
    <n v="321462.90000000002"/>
    <n v="19510.91"/>
    <n v="283"/>
    <n v="10862"/>
    <n v="3860"/>
    <n v="7763"/>
    <n v="7763"/>
    <n v="3860"/>
    <n v="4823.67"/>
    <n v="19210"/>
    <n v="0"/>
    <n v="0"/>
    <n v="1.0148429999999999"/>
    <n v="0"/>
    <n v="894.31629999999996"/>
    <n v="2.2717890000000001E-2"/>
    <n v="31.590319999999998"/>
    <n v="0.96132340000000005"/>
    <n v="0"/>
    <n v="0"/>
    <n v="31.590319999999998"/>
    <n v="0.96132340000000005"/>
    <n v="21.239166666666701"/>
    <n v="20.92482"/>
    <n v="17.71"/>
    <n v="11.6948975"/>
    <n v="24.21115"/>
    <n v="-0.66053249999999997"/>
    <n v="209.2869"/>
    <n v="-848.54780000000005"/>
    <n v="-348.80270000000002"/>
    <n v="4"/>
    <n v="-2"/>
    <x v="0"/>
    <n v="3.9701279999999999"/>
    <n v="0"/>
    <n v="0"/>
    <n v="31.3"/>
    <n v="29.2"/>
    <n v="27"/>
    <n v="24.3"/>
    <n v="21.3"/>
    <n v="18.2"/>
    <n v="14.9"/>
    <n v="11.6"/>
    <n v="7"/>
    <n v="3"/>
    <n v="0.4"/>
    <n v="-0.2"/>
    <n v="-0.6"/>
    <n v="-0.6"/>
    <n v="-0.8"/>
    <n v="-1"/>
    <n v="-0.7"/>
    <n v="-0.2"/>
    <n v="0.6"/>
    <n v="1.6"/>
    <n v="2.6"/>
    <n v="3.7"/>
    <n v="5.0999999999999996"/>
    <n v="6.6"/>
    <n v="8.1"/>
    <n v="9.5"/>
    <n v="10.7"/>
    <n v="11.8"/>
    <n v="12.8"/>
    <n v="13.9"/>
    <n v="13.6"/>
    <n v="0"/>
    <n v="0"/>
    <n v="36.700000000000003"/>
    <n v="35.4"/>
    <n v="33.5"/>
    <n v="31.8"/>
    <n v="29.6"/>
    <n v="27.2"/>
    <n v="24.5"/>
    <n v="21.4"/>
    <n v="17.600000000000001"/>
    <n v="14.1"/>
    <n v="13.2"/>
    <n v="11.5"/>
    <n v="8.5"/>
    <n v="6.3"/>
    <n v="5.2"/>
    <n v="4.4000000000000004"/>
    <n v="3.1"/>
    <n v="1.3"/>
    <n v="1.1000000000000001"/>
    <n v="2"/>
    <n v="2.9"/>
    <n v="4"/>
    <n v="5.3"/>
    <n v="6.7"/>
    <x v="6"/>
    <n v="9.6"/>
    <n v="10.8"/>
    <n v="11.9"/>
    <n v="12.9"/>
    <n v="14"/>
    <n v="13.8"/>
    <n v="0"/>
    <n v="0"/>
    <n v="42.2"/>
    <n v="41.8"/>
    <n v="40.9"/>
    <n v="39.799999999999997"/>
    <n v="38.200000000000003"/>
    <n v="36.200000000000003"/>
    <n v="33.6"/>
    <n v="32.5"/>
    <n v="33.799999999999997"/>
    <n v="35"/>
    <n v="32.200000000000003"/>
    <n v="28.8"/>
    <n v="26.2"/>
    <n v="23"/>
    <n v="19.5"/>
    <n v="15.7"/>
    <n v="13.4"/>
    <n v="10.6"/>
    <n v="5.9"/>
    <n v="3.7"/>
    <n v="3.7"/>
    <n v="4.4000000000000004"/>
    <n v="5.6"/>
    <n v="7"/>
    <n v="8.5"/>
    <n v="9.8000000000000007"/>
    <n v="11"/>
    <n v="12.1"/>
    <n v="13.1"/>
    <n v="14.2"/>
    <n v="14"/>
    <n v="18.8"/>
    <n v="20.6"/>
    <n v="31"/>
    <n v="46"/>
    <n v="47.803448335890103"/>
    <n v="26.3"/>
    <n v="24.7"/>
    <n v="23.8"/>
    <n v="22.2"/>
    <n v="39.5"/>
    <n v="46.8"/>
    <n v="34.299999999999997"/>
    <n v="26.6"/>
    <n v="36.299999999999997"/>
    <n v="38.700000000000003"/>
    <n v="34.9"/>
    <n v="47.9"/>
    <n v="50.7"/>
    <n v="43.8"/>
    <n v="47.2"/>
    <n v="40.1"/>
    <n v="40.200000000000003"/>
    <n v="49.6"/>
    <n v="47.9"/>
    <n v="49.5"/>
    <n v="37"/>
    <n v="30.3"/>
    <n v="44.7"/>
  </r>
  <r>
    <s v="CANY009"/>
    <s v="Fall"/>
    <s v="CONUS"/>
    <x v="10"/>
    <s v="PARK"/>
    <n v="2006"/>
    <n v="1"/>
    <n v="499"/>
    <n v="38.419060000000002"/>
    <n v="-109.8477"/>
    <n v="1828"/>
    <n v="3.2832005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13171140000000001"/>
    <n v="0"/>
    <n v="0"/>
    <n v="0"/>
    <n v="0"/>
    <n v="0"/>
    <n v="0"/>
    <n v="4.697987E-2"/>
    <n v="0"/>
    <n v="0"/>
    <n v="0"/>
    <n v="4.697987E-2"/>
    <n v="0"/>
    <n v="1.342282E-2"/>
    <n v="1.342282E-2"/>
    <n v="0"/>
    <n v="0"/>
    <n v="0"/>
    <n v="0"/>
    <n v="0"/>
    <n v="0"/>
    <n v="1.0482819999999999"/>
    <n v="0.75335569999999996"/>
    <n v="0"/>
    <n v="0"/>
    <n v="0"/>
    <n v="0"/>
    <n v="0"/>
    <n v="0"/>
    <n v="0"/>
    <n v="8.389262E-4"/>
    <n v="0"/>
    <n v="0"/>
    <n v="17210.72"/>
    <n v="17210.72"/>
    <n v="890501.9"/>
    <n v="30464.83"/>
    <n v="321462.90000000002"/>
    <n v="138337.70000000001"/>
    <n v="67115.75"/>
    <n v="321462.90000000002"/>
    <n v="19510.91"/>
    <n v="283"/>
    <n v="10862"/>
    <n v="3860"/>
    <n v="7763"/>
    <n v="7763"/>
    <n v="3860"/>
    <n v="4823.67"/>
    <n v="19210"/>
    <n v="0"/>
    <n v="0"/>
    <n v="1.0148429999999999"/>
    <n v="0"/>
    <n v="894.31629999999996"/>
    <n v="2.2717890000000001E-2"/>
    <n v="31.590319999999998"/>
    <n v="0.96132340000000005"/>
    <n v="0"/>
    <n v="0"/>
    <n v="31.590319999999998"/>
    <n v="0.96132340000000005"/>
    <n v="21.239166666666701"/>
    <n v="20.92482"/>
    <n v="17.71"/>
    <n v="11.6948975"/>
    <n v="24.21115"/>
    <n v="-0.66053249999999997"/>
    <n v="209.2869"/>
    <n v="-848.54780000000005"/>
    <n v="-348.80270000000002"/>
    <n v="4"/>
    <n v="-2"/>
    <x v="0"/>
    <n v="3.9701279999999999"/>
    <n v="29.8"/>
    <n v="28.7"/>
    <n v="27.4"/>
    <n v="26.4"/>
    <n v="25.3"/>
    <n v="24.5"/>
    <n v="23.3"/>
    <n v="22.1"/>
    <n v="20.6"/>
    <n v="18.399999999999999"/>
    <n v="15.5"/>
    <n v="13.6"/>
    <n v="11.7"/>
    <n v="8.9"/>
    <n v="6"/>
    <n v="4.5999999999999996"/>
    <n v="4.8"/>
    <n v="5.7"/>
    <n v="6.7"/>
    <n v="5.0999999999999996"/>
    <n v="2.5"/>
    <n v="2.1"/>
    <n v="2.4"/>
    <n v="3.1"/>
    <n v="4.0999999999999996"/>
    <n v="6.4"/>
    <n v="9"/>
    <n v="8.5"/>
    <n v="8.8000000000000007"/>
    <n v="9.5"/>
    <n v="10.3"/>
    <n v="13.2"/>
    <n v="15.3"/>
    <n v="42.2"/>
    <n v="38.799999999999997"/>
    <n v="36"/>
    <n v="34.299999999999997"/>
    <n v="33.4"/>
    <n v="32.4"/>
    <n v="31.6"/>
    <n v="30.3"/>
    <n v="28.9"/>
    <n v="26.8"/>
    <n v="24.1"/>
    <n v="22"/>
    <n v="20.3"/>
    <n v="18.100000000000001"/>
    <n v="14.5"/>
    <n v="11.3"/>
    <n v="10.1"/>
    <n v="10.8"/>
    <n v="12.5"/>
    <n v="10.4"/>
    <n v="6.1"/>
    <n v="3.9"/>
    <n v="3.4"/>
    <n v="3.8"/>
    <n v="4.7"/>
    <n v="6.9"/>
    <x v="49"/>
    <n v="9.3000000000000007"/>
    <n v="9.4"/>
    <n v="10"/>
    <n v="10.6"/>
    <n v="13.4"/>
    <n v="15.5"/>
    <n v="54.8"/>
    <n v="51.5"/>
    <n v="47.9"/>
    <n v="44.3"/>
    <n v="41.3"/>
    <n v="40.700000000000003"/>
    <n v="39.299999999999997"/>
    <n v="38.1"/>
    <n v="36.9"/>
    <n v="35.700000000000003"/>
    <n v="35.6"/>
    <n v="35.1"/>
    <n v="31.9"/>
    <n v="29.7"/>
    <n v="28"/>
    <n v="25.1"/>
    <n v="21.6"/>
    <n v="18.8"/>
    <n v="18.100000000000001"/>
    <n v="16"/>
    <n v="11.5"/>
    <n v="8.6"/>
    <n v="7"/>
    <n v="6.6"/>
    <n v="6.8"/>
    <n v="8.5"/>
    <n v="10.8"/>
    <n v="11.5"/>
    <n v="11.6"/>
    <n v="12"/>
    <n v="12.1"/>
    <n v="14.1"/>
    <n v="15.7"/>
    <n v="19.7"/>
    <n v="23.2"/>
    <n v="32"/>
    <n v="38"/>
    <n v="43.640455333657698"/>
    <n v="32.700000000000003"/>
    <n v="30.2"/>
    <n v="38.1"/>
    <n v="42"/>
    <n v="29.8"/>
    <n v="30.7"/>
    <n v="28.3"/>
    <n v="34.799999999999997"/>
    <n v="34.5"/>
    <n v="34.700000000000003"/>
    <n v="35.4"/>
    <n v="35.4"/>
    <n v="34.6"/>
    <n v="36"/>
    <n v="46.2"/>
    <n v="36"/>
    <n v="35.299999999999997"/>
    <n v="35.1"/>
    <n v="32.799999999999997"/>
    <n v="34.700000000000003"/>
    <n v="45.9"/>
    <n v="50.7"/>
    <n v="32.6"/>
  </r>
  <r>
    <s v="CANY009"/>
    <s v="Summer"/>
    <s v="CONUS"/>
    <x v="10"/>
    <s v="PARK"/>
    <n v="2006"/>
    <n v="1"/>
    <n v="813"/>
    <n v="38.419060000000002"/>
    <n v="-109.8477"/>
    <n v="1828"/>
    <n v="3.2832005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13171140000000001"/>
    <n v="0"/>
    <n v="0"/>
    <n v="0"/>
    <n v="0"/>
    <n v="0"/>
    <n v="0"/>
    <n v="4.697987E-2"/>
    <n v="0"/>
    <n v="0"/>
    <n v="0"/>
    <n v="4.697987E-2"/>
    <n v="0"/>
    <n v="1.342282E-2"/>
    <n v="1.342282E-2"/>
    <n v="0"/>
    <n v="0"/>
    <n v="0"/>
    <n v="0"/>
    <n v="0"/>
    <n v="0"/>
    <n v="1.0482819999999999"/>
    <n v="0.75335569999999996"/>
    <n v="0"/>
    <n v="0"/>
    <n v="0"/>
    <n v="0"/>
    <n v="0"/>
    <n v="0"/>
    <n v="0"/>
    <n v="8.389262E-4"/>
    <n v="0"/>
    <n v="0"/>
    <n v="17210.72"/>
    <n v="17210.72"/>
    <n v="890501.9"/>
    <n v="30464.83"/>
    <n v="321462.90000000002"/>
    <n v="138337.70000000001"/>
    <n v="67115.75"/>
    <n v="321462.90000000002"/>
    <n v="19510.91"/>
    <n v="283"/>
    <n v="10862"/>
    <n v="3860"/>
    <n v="7763"/>
    <n v="7763"/>
    <n v="3860"/>
    <n v="4823.67"/>
    <n v="19210"/>
    <n v="0"/>
    <n v="0"/>
    <n v="1.0148429999999999"/>
    <n v="0"/>
    <n v="894.31629999999996"/>
    <n v="2.2717890000000001E-2"/>
    <n v="31.590319999999998"/>
    <n v="0.96132340000000005"/>
    <n v="0"/>
    <n v="0"/>
    <n v="31.590319999999998"/>
    <n v="0.96132340000000005"/>
    <n v="21.239166666666701"/>
    <n v="20.92482"/>
    <n v="17.71"/>
    <n v="11.6948975"/>
    <n v="24.21115"/>
    <n v="-0.66053249999999997"/>
    <n v="209.2869"/>
    <n v="-848.54780000000005"/>
    <n v="-348.80270000000002"/>
    <n v="4"/>
    <n v="-2"/>
    <x v="0"/>
    <n v="3.9701279999999999"/>
    <n v="31.9"/>
    <n v="30.3"/>
    <n v="28.1"/>
    <n v="26.5"/>
    <n v="25.1"/>
    <n v="23.2"/>
    <n v="21.3"/>
    <n v="19.899999999999999"/>
    <n v="18.3"/>
    <n v="16.3"/>
    <n v="13.8"/>
    <n v="11.9"/>
    <n v="9.9"/>
    <n v="7.3"/>
    <n v="4.7"/>
    <n v="3.4"/>
    <n v="3.5"/>
    <n v="4.0999999999999996"/>
    <n v="4.8"/>
    <n v="3.6"/>
    <n v="2.2999999999999998"/>
    <n v="2.2999999999999998"/>
    <n v="2.7"/>
    <n v="3.3"/>
    <n v="4.0999999999999996"/>
    <n v="5"/>
    <n v="5.8"/>
    <n v="6.4"/>
    <n v="7.1"/>
    <n v="7.7"/>
    <n v="7.9"/>
    <n v="7.3"/>
    <n v="6.3"/>
    <n v="42"/>
    <n v="39"/>
    <n v="36.1"/>
    <n v="34.4"/>
    <n v="32.9"/>
    <n v="31.7"/>
    <n v="30.4"/>
    <n v="29.3"/>
    <n v="27.7"/>
    <n v="25.7"/>
    <n v="23.1"/>
    <n v="20.8"/>
    <n v="18.899999999999999"/>
    <n v="17.2"/>
    <n v="13.9"/>
    <n v="11.1"/>
    <n v="9.3000000000000007"/>
    <n v="9.6"/>
    <n v="10.7"/>
    <n v="9"/>
    <n v="5.5"/>
    <n v="4.4000000000000004"/>
    <n v="4.0999999999999996"/>
    <n v="4.3"/>
    <n v="5"/>
    <n v="6.1"/>
    <x v="68"/>
    <n v="7.6"/>
    <n v="8.6999999999999993"/>
    <n v="9.5"/>
    <n v="9.5"/>
    <n v="8.5"/>
    <n v="6.7"/>
    <n v="55.4"/>
    <n v="52.4"/>
    <n v="48.6"/>
    <n v="44.9"/>
    <n v="41.9"/>
    <n v="40.299999999999997"/>
    <n v="38.700000000000003"/>
    <n v="37.200000000000003"/>
    <n v="35.799999999999997"/>
    <n v="34.200000000000003"/>
    <n v="34.200000000000003"/>
    <n v="34.1"/>
    <n v="31.6"/>
    <n v="28.8"/>
    <n v="27.4"/>
    <n v="25.2"/>
    <n v="22.5"/>
    <n v="19.7"/>
    <n v="18.100000000000001"/>
    <n v="15.8"/>
    <n v="11.8"/>
    <n v="10.7"/>
    <n v="10.199999999999999"/>
    <n v="8.1999999999999993"/>
    <n v="8.5"/>
    <n v="9.5"/>
    <n v="10.3"/>
    <n v="11.1"/>
    <n v="11.7"/>
    <n v="12.7"/>
    <n v="12.6"/>
    <n v="11.8"/>
    <n v="8.8000000000000007"/>
    <n v="18.7"/>
    <n v="22.8"/>
    <n v="32"/>
    <n v="40"/>
    <n v="38.966209688759797"/>
    <n v="26.9"/>
    <n v="26.2"/>
    <n v="24.5"/>
    <n v="24.2"/>
    <n v="22.2"/>
    <n v="22"/>
    <n v="24.7"/>
    <n v="30.2"/>
    <n v="32.4"/>
    <n v="31.9"/>
    <n v="32"/>
    <n v="32.700000000000003"/>
    <n v="35.700000000000003"/>
    <n v="39.200000000000003"/>
    <n v="39.299999999999997"/>
    <n v="34.799999999999997"/>
    <n v="32.799999999999997"/>
    <n v="38.6"/>
    <n v="49"/>
    <n v="30.1"/>
    <n v="31"/>
    <n v="36"/>
    <n v="35.4"/>
  </r>
  <r>
    <s v="CEBR001"/>
    <s v="Summer"/>
    <s v="CONUS"/>
    <x v="11"/>
    <s v="PARK"/>
    <n v="2012"/>
    <n v="1"/>
    <n v="633"/>
    <n v="37.635570000000001"/>
    <n v="-112.82340000000001"/>
    <n v="3226"/>
    <n v="23.603193300000001"/>
    <n v="18"/>
    <n v="42"/>
    <n v="0"/>
    <n v="0.13571430000000001"/>
    <n v="0"/>
    <n v="0"/>
    <n v="0"/>
    <n v="0"/>
    <n v="0"/>
    <n v="0.83333330000000005"/>
    <n v="-1.611607E-4"/>
    <n v="0"/>
    <n v="1.1142060000000001E-2"/>
    <n v="0"/>
    <n v="0.83333330000000005"/>
    <n v="-1.611607E-4"/>
    <n v="0"/>
    <n v="0"/>
    <n v="0"/>
    <n v="0"/>
    <n v="1.428571E-2"/>
    <n v="0"/>
    <n v="0"/>
    <n v="0.91428569999999998"/>
    <n v="0"/>
    <n v="0"/>
    <n v="0"/>
    <n v="0"/>
    <n v="0.13571430000000001"/>
    <n v="0"/>
    <n v="0"/>
    <n v="0"/>
    <n v="1.444688E-2"/>
    <n v="0"/>
    <n v="0"/>
    <n v="0"/>
    <n v="0.135906"/>
    <n v="2.2284120000000001E-2"/>
    <n v="0"/>
    <n v="0"/>
    <n v="0"/>
    <n v="2.4328860000000001E-2"/>
    <n v="1.6778520000000002E-2"/>
    <n v="0.52852350000000003"/>
    <n v="0.62116990000000005"/>
    <n v="1.1142060000000001E-2"/>
    <n v="4.6425260000000001E-3"/>
    <n v="0.63255039999999996"/>
    <n v="0.60909930000000001"/>
    <n v="8.5570469999999996E-2"/>
    <n v="8.5570469999999996E-2"/>
    <n v="0"/>
    <n v="0"/>
    <n v="1.0886260000000001E-3"/>
    <n v="7.9697989999999996E-2"/>
    <n v="0"/>
    <n v="0"/>
    <n v="0.40389969999999997"/>
    <n v="7.3825500000000002E-2"/>
    <n v="0"/>
    <n v="1.2070569999999999E-2"/>
    <n v="5.5710309999999997E-3"/>
    <n v="0"/>
    <n v="4.6425260000000001E-3"/>
    <n v="0"/>
    <n v="0"/>
    <n v="8.389262E-4"/>
    <n v="9.2850509999999997E-4"/>
    <n v="8.389262E-4"/>
    <n v="20353.73"/>
    <n v="20353.73"/>
    <n v="636782.80000000005"/>
    <n v="23723.32"/>
    <n v="269683.09999999998"/>
    <n v="25277.67"/>
    <n v="7486.7889999999998"/>
    <n v="269683.09999999998"/>
    <n v="21781.119999999999"/>
    <n v="42"/>
    <n v="42"/>
    <n v="2217"/>
    <n v="9902"/>
    <n v="32972"/>
    <n v="2217"/>
    <n v="168.65520000000001"/>
    <n v="21487"/>
    <n v="0.1053458"/>
    <n v="0"/>
    <n v="5.817259"/>
    <n v="0"/>
    <n v="1096.99"/>
    <n v="1.4256720000000001E-2"/>
    <n v="42.140909999999998"/>
    <n v="1.632077"/>
    <n v="28.72278"/>
    <n v="1.632077"/>
    <n v="77.349649999999997"/>
    <n v="2.7292420000000002"/>
    <n v="70.435000000000002"/>
    <n v="42.02093"/>
    <n v="102.1396"/>
    <n v="2.098681"/>
    <n v="11.361931500000001"/>
    <n v="-6.00569285"/>
    <n v="-78.650949999999995"/>
    <n v="-1318"/>
    <n v="-774.18349999999998"/>
    <n v="1"/>
    <n v="17"/>
    <x v="10"/>
    <n v="4.6118759999999996"/>
    <n v="30.2"/>
    <n v="29.9"/>
    <n v="29.6"/>
    <n v="28.8"/>
    <n v="28.2"/>
    <n v="27.5"/>
    <n v="26.4"/>
    <n v="25.6"/>
    <n v="23.6"/>
    <n v="20.8"/>
    <n v="18.7"/>
    <n v="16.5"/>
    <n v="16.3"/>
    <n v="16.2"/>
    <n v="15.6"/>
    <n v="15.7"/>
    <n v="15"/>
    <n v="15.2"/>
    <n v="15.9"/>
    <n v="14.8"/>
    <n v="12.3"/>
    <n v="9.9"/>
    <n v="7.8"/>
    <n v="6.7"/>
    <n v="6.6"/>
    <n v="7"/>
    <n v="7"/>
    <n v="7"/>
    <n v="7.1"/>
    <n v="6.8"/>
    <n v="7.1"/>
    <n v="5.9"/>
    <n v="1.9"/>
    <n v="37"/>
    <n v="36.299999999999997"/>
    <n v="35.799999999999997"/>
    <n v="35.200000000000003"/>
    <n v="34.9"/>
    <n v="34.6"/>
    <n v="34"/>
    <n v="33.5"/>
    <n v="32.299999999999997"/>
    <n v="29.9"/>
    <n v="27.1"/>
    <n v="24.8"/>
    <n v="24.3"/>
    <n v="24.2"/>
    <n v="23.3"/>
    <n v="23.1"/>
    <n v="23.2"/>
    <n v="24.1"/>
    <n v="24.9"/>
    <n v="23.6"/>
    <n v="20.3"/>
    <n v="17.100000000000001"/>
    <n v="14"/>
    <n v="12"/>
    <n v="11.7"/>
    <n v="12.2"/>
    <x v="73"/>
    <n v="11.7"/>
    <n v="10.9"/>
    <n v="9.1999999999999993"/>
    <n v="8.8000000000000007"/>
    <n v="7.3"/>
    <n v="2.9"/>
    <n v="48.9"/>
    <n v="46.8"/>
    <n v="45.6"/>
    <n v="44.7"/>
    <n v="45.3"/>
    <n v="45.8"/>
    <n v="46.4"/>
    <n v="47.1"/>
    <n v="47.1"/>
    <n v="46"/>
    <n v="43.7"/>
    <n v="41.3"/>
    <n v="41"/>
    <n v="40.9"/>
    <n v="39.5"/>
    <n v="38.6"/>
    <n v="38.6"/>
    <n v="39.299999999999997"/>
    <n v="41.9"/>
    <n v="42.2"/>
    <n v="39.299999999999997"/>
    <n v="36.1"/>
    <n v="32.9"/>
    <n v="29.6"/>
    <n v="26"/>
    <n v="24.1"/>
    <n v="22.5"/>
    <n v="21.4"/>
    <n v="19.899999999999999"/>
    <n v="15.2"/>
    <n v="14.2"/>
    <n v="11.2"/>
    <n v="5.5"/>
    <n v="25.4"/>
    <n v="33"/>
    <n v="49.5"/>
    <n v="52"/>
    <n v="51.001770871492397"/>
    <n v="39.6"/>
    <n v="33.299999999999997"/>
    <n v="35"/>
    <n v="35.4"/>
    <n v="32.299999999999997"/>
    <n v="37.200000000000003"/>
    <n v="46.8"/>
    <n v="43.3"/>
    <n v="45.7"/>
    <n v="47.6"/>
    <n v="46.3"/>
    <n v="47"/>
    <n v="50.9"/>
    <n v="52.4"/>
    <n v="51.2"/>
    <n v="48.7"/>
    <n v="56.7"/>
    <n v="56.9"/>
    <n v="45.5"/>
    <n v="50.8"/>
    <n v="46.7"/>
    <n v="46.7"/>
    <n v="41.2"/>
  </r>
  <r>
    <s v="CEBR002"/>
    <s v="Summer"/>
    <s v="CONUS"/>
    <x v="11"/>
    <s v="PARK"/>
    <n v="2012"/>
    <n v="1"/>
    <n v="856"/>
    <n v="37.61157"/>
    <n v="-112.85550000000001"/>
    <n v="3039"/>
    <n v="44.313369799999997"/>
    <n v="17"/>
    <n v="42"/>
    <n v="0.1666667"/>
    <n v="0"/>
    <n v="0"/>
    <n v="0"/>
    <n v="0"/>
    <n v="0"/>
    <n v="0"/>
    <n v="0.66666669999999995"/>
    <n v="0.1144554"/>
    <n v="0"/>
    <n v="0"/>
    <n v="0"/>
    <n v="0.66666669999999995"/>
    <n v="0.113472"/>
    <n v="0"/>
    <n v="0"/>
    <n v="0"/>
    <n v="0"/>
    <n v="1.428571E-2"/>
    <n v="0"/>
    <n v="0"/>
    <n v="0.95081369999999998"/>
    <n v="0"/>
    <n v="0"/>
    <n v="0"/>
    <n v="0"/>
    <n v="0"/>
    <n v="0"/>
    <n v="0"/>
    <n v="0"/>
    <n v="0"/>
    <n v="0"/>
    <n v="0"/>
    <n v="0"/>
    <n v="0.12667790000000001"/>
    <n v="1.021356E-2"/>
    <n v="0"/>
    <n v="0"/>
    <n v="0"/>
    <n v="3.7751680000000003E-2"/>
    <n v="1.761745E-2"/>
    <n v="0.59060400000000002"/>
    <n v="0.5701022"/>
    <n v="0"/>
    <n v="0"/>
    <n v="0.71224829999999995"/>
    <n v="0.55431750000000002"/>
    <n v="6.1241610000000002E-2"/>
    <n v="6.1241610000000002E-2"/>
    <n v="0"/>
    <n v="0"/>
    <n v="1.145922E-3"/>
    <n v="8.3892620000000001E-2"/>
    <n v="0"/>
    <n v="0"/>
    <n v="0.46703810000000001"/>
    <n v="2.684564E-2"/>
    <n v="0"/>
    <n v="1.5784590000000001E-2"/>
    <n v="1.021356E-2"/>
    <n v="0"/>
    <n v="0"/>
    <n v="0"/>
    <n v="0"/>
    <n v="0"/>
    <n v="9.2850509999999997E-4"/>
    <n v="1.6778520000000001E-3"/>
    <n v="21195.91"/>
    <n v="21195.91"/>
    <n v="632889.30000000005"/>
    <n v="21917.360000000001"/>
    <n v="265800"/>
    <n v="23623.93"/>
    <n v="8054.875"/>
    <n v="265800"/>
    <n v="20047.59"/>
    <n v="752"/>
    <n v="752"/>
    <n v="1660"/>
    <n v="7365"/>
    <n v="35811"/>
    <n v="1660"/>
    <n v="2156.6439999999998"/>
    <n v="21487"/>
    <n v="0.1089514"/>
    <n v="0"/>
    <n v="5.8938750000000004"/>
    <n v="0"/>
    <n v="1085.645"/>
    <n v="1.4256720000000001E-2"/>
    <n v="40.837049999999998"/>
    <n v="0"/>
    <n v="25.53998"/>
    <n v="0"/>
    <n v="80.549440000000004"/>
    <n v="0"/>
    <n v="61.835833333333298"/>
    <n v="36.887610000000002"/>
    <n v="87.527230000000003"/>
    <n v="4.0708190000000002"/>
    <n v="13.457996"/>
    <n v="-4.4493194999999996"/>
    <n v="2.576371"/>
    <n v="-1193.748"/>
    <n v="-703.62760000000003"/>
    <n v="1"/>
    <n v="45"/>
    <x v="10"/>
    <n v="4.611224"/>
    <n v="26.4"/>
    <n v="25.7"/>
    <n v="24.7"/>
    <n v="23.4"/>
    <n v="22.7"/>
    <n v="22.1"/>
    <n v="20.8"/>
    <n v="19.600000000000001"/>
    <n v="18.100000000000001"/>
    <n v="16.3"/>
    <n v="14.2"/>
    <n v="12.4"/>
    <n v="12.7"/>
    <n v="12.2"/>
    <n v="12.3"/>
    <n v="12.2"/>
    <n v="11.9"/>
    <n v="11.1"/>
    <n v="11"/>
    <n v="10.5"/>
    <n v="9.9"/>
    <n v="8.4"/>
    <n v="7.3"/>
    <n v="6.5"/>
    <n v="5.7"/>
    <n v="5.2"/>
    <n v="5"/>
    <n v="5.5"/>
    <n v="5.6"/>
    <n v="5.0999999999999996"/>
    <n v="4.3"/>
    <n v="1.2"/>
    <n v="-1.3"/>
    <n v="33.5"/>
    <n v="31.9"/>
    <n v="30.3"/>
    <n v="29"/>
    <n v="28.4"/>
    <n v="27.5"/>
    <n v="26.2"/>
    <n v="25.3"/>
    <n v="23.7"/>
    <n v="22.1"/>
    <n v="20.399999999999999"/>
    <n v="18.600000000000001"/>
    <n v="18.8"/>
    <n v="18.399999999999999"/>
    <n v="18.2"/>
    <n v="18.100000000000001"/>
    <n v="17.899999999999999"/>
    <n v="17.100000000000001"/>
    <n v="16.399999999999999"/>
    <n v="14.9"/>
    <n v="13.2"/>
    <n v="11.4"/>
    <n v="10.1"/>
    <n v="9.1999999999999993"/>
    <n v="8.6999999999999993"/>
    <n v="7.9"/>
    <x v="74"/>
    <n v="6.9"/>
    <n v="6.6"/>
    <n v="5.8"/>
    <n v="4.9000000000000004"/>
    <n v="1.7"/>
    <n v="-1.1000000000000001"/>
    <n v="45.5"/>
    <n v="42.8"/>
    <n v="40.1"/>
    <n v="37.9"/>
    <n v="36.6"/>
    <n v="35.5"/>
    <n v="34.4"/>
    <n v="33"/>
    <n v="31.8"/>
    <n v="30.5"/>
    <n v="29.7"/>
    <n v="28.7"/>
    <n v="28.3"/>
    <n v="26.9"/>
    <n v="26.9"/>
    <n v="26.7"/>
    <n v="26.4"/>
    <n v="25.9"/>
    <n v="24.5"/>
    <n v="22.8"/>
    <n v="20.399999999999999"/>
    <n v="18.600000000000001"/>
    <n v="16.899999999999999"/>
    <n v="16.7"/>
    <n v="16"/>
    <n v="15.9"/>
    <n v="14.8"/>
    <n v="14.3"/>
    <n v="12.5"/>
    <n v="8.5"/>
    <n v="6.9"/>
    <n v="3.7"/>
    <n v="-0.2"/>
    <n v="22"/>
    <n v="26.2"/>
    <n v="35"/>
    <n v="51"/>
    <n v="51.743584123458596"/>
    <n v="46.3"/>
    <n v="43.9"/>
    <n v="41.6"/>
    <n v="41.7"/>
    <n v="42"/>
    <n v="43.8"/>
    <n v="45.2"/>
    <n v="42.7"/>
    <n v="42.2"/>
    <n v="43.8"/>
    <n v="41"/>
    <n v="35.5"/>
    <n v="52.7"/>
    <n v="53.5"/>
    <n v="48.8"/>
    <n v="45.9"/>
    <n v="52"/>
    <n v="57.8"/>
    <n v="41.2"/>
    <n v="47.8"/>
    <n v="44.2"/>
    <n v="42.3"/>
    <n v="41.6"/>
  </r>
  <r>
    <s v="CEBR002"/>
    <s v="Spring"/>
    <s v="CONUS"/>
    <x v="11"/>
    <s v="PARK"/>
    <n v="2012"/>
    <n v="1"/>
    <n v="744"/>
    <n v="37.61157"/>
    <n v="-112.85550000000001"/>
    <n v="3039"/>
    <n v="44.313369799999997"/>
    <n v="17"/>
    <n v="42"/>
    <n v="0.1666667"/>
    <n v="0"/>
    <n v="0"/>
    <n v="0"/>
    <n v="0"/>
    <n v="0"/>
    <n v="0"/>
    <n v="0.66666669999999995"/>
    <n v="0.1144554"/>
    <n v="0"/>
    <n v="0"/>
    <n v="0"/>
    <n v="0.66666669999999995"/>
    <n v="0.113472"/>
    <n v="0"/>
    <n v="0"/>
    <n v="0"/>
    <n v="0"/>
    <n v="1.428571E-2"/>
    <n v="0"/>
    <n v="0"/>
    <n v="0.95081369999999998"/>
    <n v="0"/>
    <n v="0"/>
    <n v="0"/>
    <n v="0"/>
    <n v="0"/>
    <n v="0"/>
    <n v="0"/>
    <n v="0"/>
    <n v="0"/>
    <n v="0"/>
    <n v="0"/>
    <n v="0"/>
    <n v="0.12667790000000001"/>
    <n v="1.021356E-2"/>
    <n v="0"/>
    <n v="0"/>
    <n v="0"/>
    <n v="3.7751680000000003E-2"/>
    <n v="1.761745E-2"/>
    <n v="0.59060400000000002"/>
    <n v="0.5701022"/>
    <n v="0"/>
    <n v="0"/>
    <n v="0.71224829999999995"/>
    <n v="0.55431750000000002"/>
    <n v="6.1241610000000002E-2"/>
    <n v="6.1241610000000002E-2"/>
    <n v="0"/>
    <n v="0"/>
    <n v="1.145922E-3"/>
    <n v="8.3892620000000001E-2"/>
    <n v="0"/>
    <n v="0"/>
    <n v="0.46703810000000001"/>
    <n v="2.684564E-2"/>
    <n v="0"/>
    <n v="1.5784590000000001E-2"/>
    <n v="1.021356E-2"/>
    <n v="0"/>
    <n v="0"/>
    <n v="0"/>
    <n v="0"/>
    <n v="0"/>
    <n v="9.2850509999999997E-4"/>
    <n v="1.6778520000000001E-3"/>
    <n v="21195.91"/>
    <n v="21195.91"/>
    <n v="632889.30000000005"/>
    <n v="21917.360000000001"/>
    <n v="265800"/>
    <n v="23623.93"/>
    <n v="8054.875"/>
    <n v="265800"/>
    <n v="20047.59"/>
    <n v="752"/>
    <n v="752"/>
    <n v="1660"/>
    <n v="7365"/>
    <n v="35811"/>
    <n v="1660"/>
    <n v="2156.6439999999998"/>
    <n v="21487"/>
    <n v="0.1089514"/>
    <n v="0"/>
    <n v="5.8938750000000004"/>
    <n v="0"/>
    <n v="1085.645"/>
    <n v="1.4256720000000001E-2"/>
    <n v="40.837049999999998"/>
    <n v="0"/>
    <n v="25.53998"/>
    <n v="0"/>
    <n v="80.549440000000004"/>
    <n v="0"/>
    <n v="61.835833333333298"/>
    <n v="36.887610000000002"/>
    <n v="87.527230000000003"/>
    <n v="4.0708190000000002"/>
    <n v="13.457996"/>
    <n v="-4.4493194999999996"/>
    <n v="2.576371"/>
    <n v="-1193.748"/>
    <n v="-703.62760000000003"/>
    <n v="1"/>
    <n v="45"/>
    <x v="10"/>
    <n v="4.611224"/>
    <n v="30.9"/>
    <n v="29.7"/>
    <n v="29.1"/>
    <n v="26.9"/>
    <n v="25.5"/>
    <n v="24"/>
    <n v="23.5"/>
    <n v="22.7"/>
    <n v="21.1"/>
    <n v="21.6"/>
    <n v="21.6"/>
    <n v="21.4"/>
    <n v="21.6"/>
    <n v="21"/>
    <n v="20.6"/>
    <n v="19.2"/>
    <n v="18.5"/>
    <n v="17.5"/>
    <n v="16"/>
    <n v="14"/>
    <n v="11"/>
    <n v="7.8"/>
    <n v="5.4"/>
    <n v="3.7"/>
    <n v="3.6"/>
    <n v="4.2"/>
    <n v="4.9000000000000004"/>
    <n v="5.6"/>
    <n v="6.3"/>
    <n v="6.5"/>
    <n v="5.8"/>
    <n v="3.9"/>
    <n v="1.7"/>
    <n v="37.700000000000003"/>
    <n v="35.4"/>
    <n v="34.299999999999997"/>
    <n v="32.299999999999997"/>
    <n v="30.8"/>
    <n v="29"/>
    <n v="28"/>
    <n v="26.5"/>
    <n v="25.2"/>
    <n v="26.2"/>
    <n v="26.7"/>
    <n v="26.2"/>
    <n v="26.1"/>
    <n v="25.8"/>
    <n v="24.8"/>
    <n v="24.4"/>
    <n v="24.4"/>
    <n v="24.4"/>
    <n v="23.6"/>
    <n v="22"/>
    <n v="19.399999999999999"/>
    <n v="16.3"/>
    <n v="12.9"/>
    <n v="9.8000000000000007"/>
    <n v="7.7"/>
    <n v="6.5"/>
    <x v="75"/>
    <n v="6.9"/>
    <n v="7.2"/>
    <n v="7.2"/>
    <n v="6.4"/>
    <n v="4.4000000000000004"/>
    <n v="2"/>
    <n v="49.9"/>
    <n v="46.8"/>
    <n v="43.6"/>
    <n v="40.4"/>
    <n v="37.9"/>
    <n v="36.200000000000003"/>
    <n v="34.6"/>
    <n v="33.5"/>
    <n v="32"/>
    <n v="33.6"/>
    <n v="36.1"/>
    <n v="32.200000000000003"/>
    <n v="31.5"/>
    <n v="31.4"/>
    <n v="31"/>
    <n v="30.5"/>
    <n v="30.8"/>
    <n v="31"/>
    <n v="31.1"/>
    <n v="30.4"/>
    <n v="28.7"/>
    <n v="26.3"/>
    <n v="23.3"/>
    <n v="21"/>
    <n v="18"/>
    <n v="14.7"/>
    <n v="13.6"/>
    <n v="12.7"/>
    <n v="11.5"/>
    <n v="10.7"/>
    <n v="9.4"/>
    <n v="6.8"/>
    <n v="3.9"/>
    <n v="24.5"/>
    <n v="30.9"/>
    <n v="38.799999999999997"/>
    <n v="46"/>
    <n v="51.9289945779242"/>
    <n v="42.8"/>
    <n v="42"/>
    <n v="44"/>
    <n v="44.8"/>
    <n v="45"/>
    <n v="44.7"/>
    <n v="45.9"/>
    <n v="46.5"/>
    <n v="47.5"/>
    <n v="48.2"/>
    <n v="47.7"/>
    <n v="46.9"/>
    <n v="45.5"/>
    <n v="44"/>
    <n v="44.7"/>
    <n v="44.4"/>
    <n v="45"/>
    <n v="42.8"/>
    <n v="42.8"/>
    <n v="46.5"/>
    <n v="47.1"/>
    <n v="46.7"/>
    <n v="47.7"/>
  </r>
  <r>
    <s v="CIRO001"/>
    <s v="Summer"/>
    <s v="CONUS"/>
    <x v="12"/>
    <s v="PARK"/>
    <n v="2008"/>
    <n v="1"/>
    <n v="713"/>
    <n v="42.115119999999997"/>
    <n v="-113.7235"/>
    <n v="2237"/>
    <n v="6.3670315999999998"/>
    <n v="19.100000000000001"/>
    <n v="52"/>
    <n v="0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0"/>
    <n v="0"/>
    <n v="0"/>
    <n v="1.299907E-2"/>
    <n v="1.8456380000000001E-2"/>
    <n v="1.0067110000000001E-2"/>
    <n v="1.0906040000000001E-2"/>
    <n v="0.1057047"/>
    <n v="0.70009290000000002"/>
    <n v="0"/>
    <n v="0"/>
    <n v="0.11577179999999999"/>
    <n v="0.68709379999999998"/>
    <n v="3.3557050000000001E-3"/>
    <n v="2.1812084999999998E-2"/>
    <n v="0"/>
    <n v="0"/>
    <n v="0"/>
    <n v="0"/>
    <n v="0"/>
    <n v="0"/>
    <n v="0.34818939999999998"/>
    <n v="0.79781880000000005"/>
    <n v="0"/>
    <n v="0"/>
    <n v="0"/>
    <n v="0"/>
    <n v="0"/>
    <n v="0"/>
    <n v="0"/>
    <n v="0"/>
    <n v="0"/>
    <n v="0"/>
    <n v="18348.080000000002"/>
    <n v="18348.080000000002"/>
    <n v="820711.1"/>
    <n v="56601.48"/>
    <n v="207335.2"/>
    <n v="74913.58"/>
    <n v="6660"/>
    <n v="207335.2"/>
    <n v="19797.14"/>
    <n v="400"/>
    <n v="2925"/>
    <n v="2240"/>
    <n v="8689"/>
    <n v="17494"/>
    <n v="2240"/>
    <n v="3950.4090000000001"/>
    <n v="14176"/>
    <n v="6.5220899999999998E-2"/>
    <n v="0"/>
    <n v="3.1366390000000002"/>
    <n v="0"/>
    <n v="1065.8219999999999"/>
    <n v="7.8525449999999997E-2"/>
    <n v="53.83831"/>
    <n v="1.2441720000000001"/>
    <n v="19.133369999999999"/>
    <n v="0"/>
    <n v="78.697410000000005"/>
    <n v="1.2441720000000001"/>
    <n v="55.762500000000003"/>
    <n v="25.322659999999999"/>
    <n v="81.05001"/>
    <n v="4.7148488500000001"/>
    <n v="15.262570500000001"/>
    <n v="-4.3132444100000003"/>
    <n v="109.01779999999999"/>
    <n v="-959.45069999999998"/>
    <n v="-472.2869"/>
    <n v="2"/>
    <n v="13"/>
    <x v="0"/>
    <n v="4.5233800000000004"/>
    <n v="31.5"/>
    <n v="31.3"/>
    <n v="30.3"/>
    <n v="29.3"/>
    <n v="27.3"/>
    <n v="24.5"/>
    <n v="20.399999999999999"/>
    <n v="17.100000000000001"/>
    <n v="13.7"/>
    <n v="12.1"/>
    <n v="12.6"/>
    <n v="15.2"/>
    <n v="16.399999999999999"/>
    <n v="15.6"/>
    <n v="16.5"/>
    <n v="16.899999999999999"/>
    <n v="16.8"/>
    <n v="16.100000000000001"/>
    <n v="15.7"/>
    <n v="14.8"/>
    <n v="13.2"/>
    <n v="11.6"/>
    <n v="10"/>
    <n v="8.6999999999999993"/>
    <n v="8.3000000000000007"/>
    <n v="8.1999999999999993"/>
    <n v="7.9"/>
    <n v="8"/>
    <n v="8.6"/>
    <n v="9.6999999999999993"/>
    <n v="10.9"/>
    <n v="11.9"/>
    <n v="12.3"/>
    <n v="36.9"/>
    <n v="35.9"/>
    <n v="34.6"/>
    <n v="33.5"/>
    <n v="31.6"/>
    <n v="29.3"/>
    <n v="26.1"/>
    <n v="24"/>
    <n v="20.5"/>
    <n v="17.899999999999999"/>
    <n v="16.899999999999999"/>
    <n v="18.5"/>
    <n v="19.399999999999999"/>
    <n v="18.600000000000001"/>
    <n v="19.2"/>
    <n v="19.5"/>
    <n v="19.100000000000001"/>
    <n v="18.7"/>
    <n v="18.399999999999999"/>
    <n v="17.7"/>
    <n v="16.3"/>
    <n v="14.5"/>
    <n v="12.7"/>
    <n v="11.6"/>
    <n v="11.3"/>
    <n v="11.9"/>
    <x v="67"/>
    <n v="9.6"/>
    <n v="9.5"/>
    <n v="10.3"/>
    <n v="11.4"/>
    <n v="12.3"/>
    <n v="12.5"/>
    <n v="45.4"/>
    <n v="42.8"/>
    <n v="40.700000000000003"/>
    <n v="39"/>
    <n v="37.6"/>
    <n v="36.799999999999997"/>
    <n v="35.299999999999997"/>
    <n v="33.9"/>
    <n v="31.5"/>
    <n v="29.6"/>
    <n v="28.2"/>
    <n v="28.5"/>
    <n v="27.6"/>
    <n v="26.2"/>
    <n v="25.8"/>
    <n v="24.8"/>
    <n v="23.4"/>
    <n v="22.3"/>
    <n v="21.4"/>
    <n v="20.7"/>
    <n v="19.5"/>
    <n v="17.899999999999999"/>
    <n v="16.7"/>
    <n v="18.2"/>
    <n v="19.5"/>
    <n v="20.7"/>
    <n v="19.399999999999999"/>
    <n v="16.7"/>
    <n v="14.1"/>
    <n v="12.9"/>
    <n v="13.3"/>
    <n v="13.7"/>
    <n v="13.3"/>
    <n v="25.2"/>
    <n v="28"/>
    <n v="34.299999999999997"/>
    <n v="44"/>
    <n v="43.946605567192499"/>
    <n v="32.700000000000003"/>
    <n v="30.2"/>
    <n v="34.200000000000003"/>
    <n v="35.1"/>
    <n v="32.799999999999997"/>
    <n v="36.6"/>
    <n v="35.9"/>
    <n v="37.799999999999997"/>
    <n v="34.4"/>
    <n v="33.6"/>
    <n v="46.3"/>
    <n v="35.200000000000003"/>
    <n v="40.6"/>
    <n v="43.7"/>
    <n v="49.9"/>
    <n v="36.700000000000003"/>
    <n v="47.4"/>
    <n v="45.7"/>
    <n v="46.4"/>
    <n v="36.299999999999997"/>
    <n v="36.799999999999997"/>
    <n v="38.1"/>
    <n v="35.299999999999997"/>
  </r>
  <r>
    <s v="CIRO002"/>
    <s v="Summer"/>
    <s v="CONUS"/>
    <x v="12"/>
    <s v="PARK"/>
    <n v="2008"/>
    <n v="1"/>
    <n v="536"/>
    <n v="42.094119999999997"/>
    <n v="-113.69799999999999"/>
    <n v="1931"/>
    <n v="9.2254620000000003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7.6137419999999997E-2"/>
    <n v="8.3053689999999999E-2"/>
    <n v="4.1946309999999999E-3"/>
    <n v="7.550335E-3"/>
    <n v="0.1107383"/>
    <n v="0.52831939999999999"/>
    <n v="0"/>
    <n v="0"/>
    <n v="0.1149329"/>
    <n v="0.45218199999999997"/>
    <n v="8.3892619999999998E-3"/>
    <n v="9.1442951999999994E-2"/>
    <n v="0"/>
    <n v="0"/>
    <n v="0"/>
    <n v="0"/>
    <n v="0"/>
    <n v="0"/>
    <n v="0.51996279999999995"/>
    <n v="0.73238250000000005"/>
    <n v="0"/>
    <n v="0"/>
    <n v="0"/>
    <n v="0"/>
    <n v="0"/>
    <n v="0"/>
    <n v="0"/>
    <n v="0"/>
    <n v="0"/>
    <n v="0"/>
    <n v="21495.119999999999"/>
    <n v="21495.119999999999"/>
    <n v="821299.9"/>
    <n v="58882.43"/>
    <n v="204191.2"/>
    <n v="77959.8"/>
    <n v="3960"/>
    <n v="204191.2"/>
    <n v="22940.29"/>
    <n v="365"/>
    <n v="2249"/>
    <n v="954"/>
    <n v="8836"/>
    <n v="19191"/>
    <n v="954"/>
    <n v="1745.4749999999999"/>
    <n v="14898"/>
    <n v="6.5230399999999994E-2"/>
    <n v="0"/>
    <n v="2.2439399999999998"/>
    <n v="0"/>
    <n v="1045.405"/>
    <n v="7.8525449999999997E-2"/>
    <n v="48.83211"/>
    <n v="0.35411049999999999"/>
    <n v="19.80095"/>
    <n v="0"/>
    <n v="79.260980000000004"/>
    <n v="0.35411049999999999"/>
    <n v="36.892499999999998"/>
    <n v="22.530950000000001"/>
    <n v="47.311300000000003"/>
    <n v="7.5935280000000001"/>
    <n v="18.731909999999999"/>
    <n v="-2.637626"/>
    <n v="321.8827"/>
    <n v="-751.53750000000002"/>
    <n v="-272.71570000000003"/>
    <n v="3"/>
    <n v="0"/>
    <x v="0"/>
    <n v="4.5276639999999997"/>
    <n v="29.7"/>
    <n v="29"/>
    <n v="27.5"/>
    <n v="25.8"/>
    <n v="23.9"/>
    <n v="21.6"/>
    <n v="19.5"/>
    <n v="17.600000000000001"/>
    <n v="16.2"/>
    <n v="14.5"/>
    <n v="12.8"/>
    <n v="11.8"/>
    <n v="11.5"/>
    <n v="10.5"/>
    <n v="12.2"/>
    <n v="13.4"/>
    <n v="12.2"/>
    <n v="11.5"/>
    <n v="10.8"/>
    <n v="9.6999999999999993"/>
    <n v="8.1999999999999993"/>
    <n v="6.9"/>
    <n v="5.7"/>
    <n v="5.2"/>
    <n v="5.3"/>
    <n v="5.8"/>
    <n v="6.4"/>
    <n v="7.2"/>
    <n v="8.1"/>
    <n v="9.1999999999999993"/>
    <n v="10.5"/>
    <n v="11.6"/>
    <n v="12.1"/>
    <n v="38.9"/>
    <n v="36.5"/>
    <n v="34.299999999999997"/>
    <n v="32.200000000000003"/>
    <n v="30.3"/>
    <n v="28.3"/>
    <n v="26.2"/>
    <n v="24.2"/>
    <n v="22.1"/>
    <n v="20.100000000000001"/>
    <n v="17.8"/>
    <n v="15.9"/>
    <n v="15.6"/>
    <n v="15.8"/>
    <n v="17.399999999999999"/>
    <n v="18.8"/>
    <n v="17.899999999999999"/>
    <n v="16.3"/>
    <n v="14.6"/>
    <n v="13"/>
    <n v="11.2"/>
    <n v="9.1999999999999993"/>
    <n v="7.5"/>
    <n v="6.3"/>
    <n v="6"/>
    <n v="6.3"/>
    <x v="13"/>
    <n v="7.5"/>
    <n v="8.4"/>
    <n v="9.5"/>
    <n v="10.7"/>
    <n v="11.8"/>
    <n v="12.3"/>
    <n v="53.7"/>
    <n v="50.2"/>
    <n v="46.5"/>
    <n v="43.4"/>
    <n v="40.5"/>
    <n v="38.1"/>
    <n v="36.200000000000003"/>
    <n v="34.4"/>
    <n v="32.700000000000003"/>
    <n v="31.2"/>
    <n v="29.5"/>
    <n v="28"/>
    <n v="26"/>
    <n v="24.3"/>
    <n v="25"/>
    <n v="25.8"/>
    <n v="25.8"/>
    <n v="23.9"/>
    <n v="21.2"/>
    <n v="19.100000000000001"/>
    <n v="17.399999999999999"/>
    <n v="14.9"/>
    <n v="12.5"/>
    <n v="10.6"/>
    <n v="9.4"/>
    <n v="9"/>
    <n v="9.1"/>
    <n v="9.9"/>
    <n v="10.199999999999999"/>
    <n v="10.5"/>
    <n v="11.5"/>
    <n v="12.5"/>
    <n v="12.7"/>
    <n v="21.4"/>
    <n v="24.7"/>
    <n v="31.7"/>
    <n v="39"/>
    <n v="47.824163535586898"/>
    <n v="43.4"/>
    <n v="42.6"/>
    <n v="41.5"/>
    <n v="40.299999999999997"/>
    <n v="39.799999999999997"/>
    <n v="38.1"/>
    <n v="35.5"/>
    <n v="31.7"/>
    <n v="30.1"/>
    <n v="29.2"/>
    <n v="47.8"/>
    <n v="35.6"/>
    <n v="35"/>
    <n v="35"/>
    <n v="41.3"/>
    <n v="33.299999999999997"/>
    <n v="33.9"/>
    <n v="33.200000000000003"/>
    <n v="34.299999999999997"/>
    <n v="36.4"/>
    <n v="44"/>
    <n v="46.1"/>
    <n v="43.6"/>
  </r>
  <r>
    <s v="CIRO002"/>
    <s v="Fall"/>
    <s v="CONUS"/>
    <x v="12"/>
    <s v="PARK"/>
    <n v="2008"/>
    <n v="1"/>
    <n v="393"/>
    <n v="42.094119999999997"/>
    <n v="-113.69799999999999"/>
    <n v="1931"/>
    <n v="9.2254620000000003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7.6137419999999997E-2"/>
    <n v="8.3053689999999999E-2"/>
    <n v="4.1946309999999999E-3"/>
    <n v="7.550335E-3"/>
    <n v="0.1107383"/>
    <n v="0.52831939999999999"/>
    <n v="0"/>
    <n v="0"/>
    <n v="0.1149329"/>
    <n v="0.45218199999999997"/>
    <n v="8.3892619999999998E-3"/>
    <n v="9.1442951999999994E-2"/>
    <n v="0"/>
    <n v="0"/>
    <n v="0"/>
    <n v="0"/>
    <n v="0"/>
    <n v="0"/>
    <n v="0.51996279999999995"/>
    <n v="0.73238250000000005"/>
    <n v="0"/>
    <n v="0"/>
    <n v="0"/>
    <n v="0"/>
    <n v="0"/>
    <n v="0"/>
    <n v="0"/>
    <n v="0"/>
    <n v="0"/>
    <n v="0"/>
    <n v="21495.119999999999"/>
    <n v="21495.119999999999"/>
    <n v="821299.9"/>
    <n v="58882.43"/>
    <n v="204191.2"/>
    <n v="77959.8"/>
    <n v="3960"/>
    <n v="204191.2"/>
    <n v="22940.29"/>
    <n v="365"/>
    <n v="2249"/>
    <n v="954"/>
    <n v="8836"/>
    <n v="19191"/>
    <n v="954"/>
    <n v="1745.4749999999999"/>
    <n v="14898"/>
    <n v="6.5230399999999994E-2"/>
    <n v="0"/>
    <n v="2.2439399999999998"/>
    <n v="0"/>
    <n v="1045.405"/>
    <n v="7.8525449999999997E-2"/>
    <n v="48.83211"/>
    <n v="0.35411049999999999"/>
    <n v="19.80095"/>
    <n v="0"/>
    <n v="79.260980000000004"/>
    <n v="0.35411049999999999"/>
    <n v="36.892499999999998"/>
    <n v="22.530950000000001"/>
    <n v="47.311300000000003"/>
    <n v="7.5935280000000001"/>
    <n v="18.731909999999999"/>
    <n v="-2.637626"/>
    <n v="321.8827"/>
    <n v="-751.53750000000002"/>
    <n v="-272.71570000000003"/>
    <n v="3"/>
    <n v="0"/>
    <x v="0"/>
    <n v="4.5276639999999997"/>
    <n v="28.6"/>
    <n v="27.4"/>
    <n v="25.8"/>
    <n v="23.7"/>
    <n v="21.7"/>
    <n v="20.2"/>
    <n v="18.7"/>
    <n v="17.100000000000001"/>
    <n v="15.6"/>
    <n v="13.8"/>
    <n v="12.6"/>
    <n v="12.4"/>
    <n v="12"/>
    <n v="11"/>
    <n v="13.4"/>
    <n v="14.8"/>
    <n v="13.4"/>
    <n v="12.4"/>
    <n v="11.3"/>
    <n v="10.199999999999999"/>
    <n v="8.4"/>
    <n v="6.9"/>
    <n v="5.7"/>
    <n v="5.2"/>
    <n v="5.4"/>
    <n v="5.8"/>
    <n v="6.4"/>
    <n v="7.2"/>
    <n v="8.1"/>
    <n v="9.1999999999999993"/>
    <n v="10.4"/>
    <n v="11.5"/>
    <n v="12"/>
    <n v="40.1"/>
    <n v="36.9"/>
    <n v="34.5"/>
    <n v="32"/>
    <n v="29.8"/>
    <n v="27.7"/>
    <n v="25.5"/>
    <n v="23.5"/>
    <n v="21.4"/>
    <n v="19.100000000000001"/>
    <n v="17.399999999999999"/>
    <n v="16.399999999999999"/>
    <n v="15.9"/>
    <n v="15.9"/>
    <n v="18.2"/>
    <n v="19.3"/>
    <n v="18.7"/>
    <n v="17.100000000000001"/>
    <n v="15.3"/>
    <n v="13.6"/>
    <n v="11.2"/>
    <n v="9.1"/>
    <n v="7.1"/>
    <n v="6.3"/>
    <n v="6.4"/>
    <n v="6.4"/>
    <x v="13"/>
    <n v="7.6"/>
    <n v="8.4"/>
    <n v="9.4"/>
    <n v="10.7"/>
    <n v="11.7"/>
    <n v="12.1"/>
    <n v="54.8"/>
    <n v="51.4"/>
    <n v="47.7"/>
    <n v="44.2"/>
    <n v="41"/>
    <n v="38.700000000000003"/>
    <n v="36.5"/>
    <n v="34.299999999999997"/>
    <n v="32.200000000000003"/>
    <n v="30.4"/>
    <n v="28.3"/>
    <n v="26.6"/>
    <n v="24.9"/>
    <n v="23.3"/>
    <n v="24.5"/>
    <n v="26.2"/>
    <n v="26.6"/>
    <n v="24.7"/>
    <n v="22.1"/>
    <n v="19.7"/>
    <n v="17.2"/>
    <n v="14.5"/>
    <n v="12.2"/>
    <n v="11.7"/>
    <n v="11.8"/>
    <n v="11"/>
    <n v="9.6999999999999993"/>
    <n v="11"/>
    <n v="10.8"/>
    <n v="10.5"/>
    <n v="11.4"/>
    <n v="12.4"/>
    <n v="12.5"/>
    <n v="22.3"/>
    <n v="26"/>
    <n v="32.6"/>
    <n v="38"/>
    <n v="43.703929047718198"/>
    <n v="37.9"/>
    <n v="37.6"/>
    <n v="36.200000000000003"/>
    <n v="35.299999999999997"/>
    <n v="34.200000000000003"/>
    <n v="34.299999999999997"/>
    <n v="32.700000000000003"/>
    <n v="32"/>
    <n v="32.1"/>
    <n v="32.4"/>
    <n v="31.8"/>
    <n v="35"/>
    <n v="33.700000000000003"/>
    <n v="33.200000000000003"/>
    <n v="35.1"/>
    <n v="38.200000000000003"/>
    <n v="37.4"/>
    <n v="46.1"/>
    <n v="39.700000000000003"/>
    <n v="39.700000000000003"/>
    <n v="45.1"/>
    <n v="42.6"/>
    <n v="39.799999999999997"/>
  </r>
  <r>
    <s v="CIRO003"/>
    <s v="Winter"/>
    <s v="CONUS"/>
    <x v="12"/>
    <s v="PARK"/>
    <n v="2008"/>
    <n v="1"/>
    <n v="496"/>
    <n v="42.07076"/>
    <n v="-113.6887"/>
    <n v="1819"/>
    <n v="6.1869869"/>
    <n v="19.100000000000001"/>
    <n v="52"/>
    <n v="0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1.6778520000000001E-3"/>
    <n v="0"/>
    <n v="0"/>
    <n v="4.9210770000000001E-2"/>
    <n v="5.4530200000000001E-2"/>
    <n v="1.6778520000000001E-3"/>
    <n v="1.258389E-2"/>
    <n v="0.1635906"/>
    <n v="0.45589600000000002"/>
    <n v="0"/>
    <n v="0"/>
    <n v="0.16526850000000001"/>
    <n v="0.40668520000000002"/>
    <n v="5.8724829999999999E-2"/>
    <n v="0.11325503000000001"/>
    <n v="0"/>
    <n v="0"/>
    <n v="0"/>
    <n v="0"/>
    <n v="0"/>
    <n v="0"/>
    <n v="0.59238619999999997"/>
    <n v="0.65352350000000003"/>
    <n v="0"/>
    <n v="0"/>
    <n v="0"/>
    <n v="0"/>
    <n v="0"/>
    <n v="0"/>
    <n v="0"/>
    <n v="0"/>
    <n v="0"/>
    <n v="0"/>
    <n v="23944.91"/>
    <n v="23944.91"/>
    <n v="820630.8"/>
    <n v="61478.96"/>
    <n v="201808.9"/>
    <n v="80068.75"/>
    <n v="1260"/>
    <n v="201808.9"/>
    <n v="25359.73"/>
    <n v="330"/>
    <n v="330"/>
    <n v="611"/>
    <n v="6625"/>
    <n v="19888"/>
    <n v="611"/>
    <n v="778.61569999999995"/>
    <n v="14898"/>
    <n v="6.4960500000000004E-2"/>
    <n v="0"/>
    <n v="1.291169"/>
    <n v="0"/>
    <n v="1028.115"/>
    <n v="7.8525449999999997E-2"/>
    <n v="60.170580000000001"/>
    <n v="8.686462E-4"/>
    <n v="24.45674"/>
    <n v="8.686462E-4"/>
    <n v="96.177570000000003"/>
    <n v="2.6059389999999998E-3"/>
    <n v="32.494999999999997"/>
    <n v="22.7851"/>
    <n v="40.058109999999999"/>
    <n v="7.7932744999999999"/>
    <n v="19.49315"/>
    <n v="-2.9860574999999998"/>
    <n v="375.13060000000002"/>
    <n v="-772.72940000000006"/>
    <n v="-224.63290000000001"/>
    <n v="3"/>
    <n v="-6"/>
    <x v="0"/>
    <n v="4.5263239999999998"/>
    <n v="29.5"/>
    <n v="28.6"/>
    <n v="27.3"/>
    <n v="26"/>
    <n v="24.9"/>
    <n v="23.2"/>
    <n v="21.1"/>
    <n v="19.2"/>
    <n v="16.7"/>
    <n v="14.2"/>
    <n v="12.3"/>
    <n v="9.6999999999999993"/>
    <n v="8"/>
    <n v="7.5"/>
    <n v="8"/>
    <n v="8.4"/>
    <n v="8.1999999999999993"/>
    <n v="7.1"/>
    <n v="6"/>
    <n v="4.7"/>
    <n v="3.8"/>
    <n v="3.5"/>
    <n v="4.0999999999999996"/>
    <n v="4.5"/>
    <n v="5.0999999999999996"/>
    <n v="5.9"/>
    <n v="6.7"/>
    <n v="7.7"/>
    <n v="8.6999999999999993"/>
    <n v="9.9"/>
    <n v="11.2"/>
    <n v="12.2"/>
    <n v="12.8"/>
    <n v="40.6"/>
    <n v="38"/>
    <n v="35.9"/>
    <n v="34.4"/>
    <n v="33"/>
    <n v="31.6"/>
    <n v="29.8"/>
    <n v="28.1"/>
    <n v="25.4"/>
    <n v="22.2"/>
    <n v="19"/>
    <n v="16.100000000000001"/>
    <n v="14.3"/>
    <n v="13.4"/>
    <n v="13.9"/>
    <n v="14.3"/>
    <n v="13.6"/>
    <n v="12"/>
    <n v="10.5"/>
    <n v="8.6999999999999993"/>
    <n v="6.7"/>
    <n v="5.8"/>
    <n v="5.5"/>
    <n v="5.2"/>
    <n v="5.4"/>
    <n v="6.1"/>
    <x v="68"/>
    <n v="7.9"/>
    <n v="8.9"/>
    <n v="10.1"/>
    <n v="11.3"/>
    <n v="12.3"/>
    <n v="13"/>
    <n v="54.6"/>
    <n v="51.1"/>
    <n v="47.9"/>
    <n v="44.9"/>
    <n v="43"/>
    <n v="41.5"/>
    <n v="40.4"/>
    <n v="39.200000000000003"/>
    <n v="37.6"/>
    <n v="35.6"/>
    <n v="32.799999999999997"/>
    <n v="30.1"/>
    <n v="27.6"/>
    <n v="24.9"/>
    <n v="23.5"/>
    <n v="23.5"/>
    <n v="22.1"/>
    <n v="21"/>
    <n v="19.8"/>
    <n v="18.399999999999999"/>
    <n v="15.8"/>
    <n v="13.3"/>
    <n v="12.2"/>
    <n v="9.1999999999999993"/>
    <n v="6.8"/>
    <n v="6.8"/>
    <n v="7.4"/>
    <n v="8.5"/>
    <n v="9.3000000000000007"/>
    <n v="10.4"/>
    <n v="11.6"/>
    <n v="12.6"/>
    <n v="13.1"/>
    <n v="20.3"/>
    <n v="23.4"/>
    <n v="31.7"/>
    <n v="41"/>
    <n v="41.609739037509001"/>
    <n v="32.5"/>
    <n v="26.6"/>
    <n v="31.1"/>
    <n v="34"/>
    <n v="34.9"/>
    <n v="36.200000000000003"/>
    <n v="33.799999999999997"/>
    <n v="39.799999999999997"/>
    <n v="40.1"/>
    <n v="35.4"/>
    <n v="38.799999999999997"/>
    <n v="43.7"/>
    <n v="43.3"/>
    <n v="44.9"/>
    <n v="39.9"/>
    <n v="37.4"/>
    <n v="37.6"/>
    <n v="36.799999999999997"/>
    <n v="38"/>
    <n v="38.200000000000003"/>
    <n v="37"/>
    <n v="34.9"/>
    <n v="31.6"/>
  </r>
  <r>
    <s v="CIRO003"/>
    <s v="Fall"/>
    <s v="CONUS"/>
    <x v="12"/>
    <s v="PARK"/>
    <n v="2008"/>
    <n v="1"/>
    <n v="312"/>
    <n v="42.07076"/>
    <n v="-113.6887"/>
    <n v="1819"/>
    <n v="6.1869869"/>
    <n v="19.100000000000001"/>
    <n v="52"/>
    <n v="0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1.6778520000000001E-3"/>
    <n v="0"/>
    <n v="0"/>
    <n v="4.9210770000000001E-2"/>
    <n v="5.4530200000000001E-2"/>
    <n v="1.6778520000000001E-3"/>
    <n v="1.258389E-2"/>
    <n v="0.1635906"/>
    <n v="0.45589600000000002"/>
    <n v="0"/>
    <n v="0"/>
    <n v="0.16526850000000001"/>
    <n v="0.40668520000000002"/>
    <n v="5.8724829999999999E-2"/>
    <n v="0.11325503000000001"/>
    <n v="0"/>
    <n v="0"/>
    <n v="0"/>
    <n v="0"/>
    <n v="0"/>
    <n v="0"/>
    <n v="0.59238619999999997"/>
    <n v="0.65352350000000003"/>
    <n v="0"/>
    <n v="0"/>
    <n v="0"/>
    <n v="0"/>
    <n v="0"/>
    <n v="0"/>
    <n v="0"/>
    <n v="0"/>
    <n v="0"/>
    <n v="0"/>
    <n v="23944.91"/>
    <n v="23944.91"/>
    <n v="820630.8"/>
    <n v="61478.96"/>
    <n v="201808.9"/>
    <n v="80068.75"/>
    <n v="1260"/>
    <n v="201808.9"/>
    <n v="25359.73"/>
    <n v="330"/>
    <n v="330"/>
    <n v="611"/>
    <n v="6625"/>
    <n v="19888"/>
    <n v="611"/>
    <n v="778.61569999999995"/>
    <n v="14898"/>
    <n v="6.4960500000000004E-2"/>
    <n v="0"/>
    <n v="1.291169"/>
    <n v="0"/>
    <n v="1028.115"/>
    <n v="7.8525449999999997E-2"/>
    <n v="60.170580000000001"/>
    <n v="8.686462E-4"/>
    <n v="24.45674"/>
    <n v="8.686462E-4"/>
    <n v="96.177570000000003"/>
    <n v="2.6059389999999998E-3"/>
    <n v="32.494999999999997"/>
    <n v="22.7851"/>
    <n v="40.058109999999999"/>
    <n v="7.7932744999999999"/>
    <n v="19.49315"/>
    <n v="-2.9860574999999998"/>
    <n v="375.13060000000002"/>
    <n v="-772.72940000000006"/>
    <n v="-224.63290000000001"/>
    <n v="3"/>
    <n v="-6"/>
    <x v="0"/>
    <n v="4.5263239999999998"/>
    <n v="28.1"/>
    <n v="27.1"/>
    <n v="26"/>
    <n v="25.2"/>
    <n v="24"/>
    <n v="22.8"/>
    <n v="19.8"/>
    <n v="18.399999999999999"/>
    <n v="16.399999999999999"/>
    <n v="14.3"/>
    <n v="12.8"/>
    <n v="12.7"/>
    <n v="10.6"/>
    <n v="9.5"/>
    <n v="11"/>
    <n v="11"/>
    <n v="11.3"/>
    <n v="10.4"/>
    <n v="10.199999999999999"/>
    <n v="9.5"/>
    <n v="7.8"/>
    <n v="6.4"/>
    <n v="5.7"/>
    <n v="5.4"/>
    <n v="5.7"/>
    <n v="6.1"/>
    <n v="6.7"/>
    <n v="7.7"/>
    <n v="8.6999999999999993"/>
    <n v="9.9"/>
    <n v="11.2"/>
    <n v="12.3"/>
    <n v="12.8"/>
    <n v="43"/>
    <n v="40"/>
    <n v="36.9"/>
    <n v="35.1"/>
    <n v="33.799999999999997"/>
    <n v="33.5"/>
    <n v="31.1"/>
    <n v="28.9"/>
    <n v="26.3"/>
    <n v="23.6"/>
    <n v="20.5"/>
    <n v="18.2"/>
    <n v="16.899999999999999"/>
    <n v="15.6"/>
    <n v="16.3"/>
    <n v="16.3"/>
    <n v="15.5"/>
    <n v="14.7"/>
    <n v="13.8"/>
    <n v="12.6"/>
    <n v="10.4"/>
    <n v="8.8000000000000007"/>
    <n v="7.3"/>
    <n v="6.9"/>
    <n v="6.6"/>
    <n v="6.5"/>
    <x v="74"/>
    <n v="8"/>
    <n v="9"/>
    <n v="10"/>
    <n v="11.4"/>
    <n v="12.4"/>
    <n v="13"/>
    <n v="57.6"/>
    <n v="54.3"/>
    <n v="50.6"/>
    <n v="47.1"/>
    <n v="44.6"/>
    <n v="43"/>
    <n v="41.3"/>
    <n v="40.200000000000003"/>
    <n v="38.6"/>
    <n v="36.4"/>
    <n v="33.5"/>
    <n v="31.1"/>
    <n v="28.5"/>
    <n v="26"/>
    <n v="25.2"/>
    <n v="25.4"/>
    <n v="24.2"/>
    <n v="22.8"/>
    <n v="22"/>
    <n v="20.3"/>
    <n v="17.399999999999999"/>
    <n v="14.9"/>
    <n v="14.2"/>
    <n v="13.6"/>
    <n v="13.1"/>
    <n v="8.8000000000000007"/>
    <n v="8.4"/>
    <n v="9.5"/>
    <n v="9.9"/>
    <n v="10.7"/>
    <n v="11.9"/>
    <n v="12.9"/>
    <n v="13.2"/>
    <n v="22.5"/>
    <n v="26.8"/>
    <n v="33.799999999999997"/>
    <n v="48"/>
    <n v="48.178226610901"/>
    <n v="39.9"/>
    <n v="39.4"/>
    <n v="39.9"/>
    <n v="38"/>
    <n v="38.299999999999997"/>
    <n v="37.6"/>
    <n v="36.700000000000003"/>
    <n v="26.7"/>
    <n v="31"/>
    <n v="53.1"/>
    <n v="50.4"/>
    <n v="34.5"/>
    <n v="36.200000000000003"/>
    <n v="38.6"/>
    <n v="35.9"/>
    <n v="35.9"/>
    <n v="54.9"/>
    <n v="40.9"/>
    <n v="42.2"/>
    <n v="46.6"/>
    <n v="46.8"/>
    <n v="43.1"/>
    <n v="42"/>
  </r>
  <r>
    <s v="CIRO004"/>
    <s v="Winter"/>
    <s v="CONUS"/>
    <x v="12"/>
    <s v="PARK"/>
    <n v="2008"/>
    <n v="1"/>
    <n v="573"/>
    <n v="42.070120000000003"/>
    <n v="-113.7119"/>
    <n v="1900"/>
    <n v="6.1309762000000001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6778520000000001E-3"/>
    <n v="0"/>
    <n v="0"/>
    <n v="3.7140200000000002E-3"/>
    <n v="6.7114089999999998E-3"/>
    <n v="2.5167779999999999E-3"/>
    <n v="1.258389E-2"/>
    <n v="0.1468121"/>
    <n v="0.3788301"/>
    <n v="0"/>
    <n v="0"/>
    <n v="0.14932889999999999"/>
    <n v="0.37511610000000001"/>
    <n v="2.5167779999999999E-3"/>
    <n v="9.2281870000000005E-3"/>
    <n v="0"/>
    <n v="0"/>
    <n v="0"/>
    <n v="0"/>
    <n v="0"/>
    <n v="0"/>
    <n v="0.66945220000000005"/>
    <n v="0.77349000000000001"/>
    <n v="0"/>
    <n v="0"/>
    <n v="0"/>
    <n v="0"/>
    <n v="0"/>
    <n v="0"/>
    <n v="0"/>
    <n v="0"/>
    <n v="0"/>
    <n v="0"/>
    <n v="22822.59"/>
    <n v="22822.59"/>
    <n v="818946"/>
    <n v="61597.42"/>
    <n v="203106.7"/>
    <n v="78568.509999999995"/>
    <n v="1530"/>
    <n v="203106.7"/>
    <n v="24194.61"/>
    <n v="85"/>
    <n v="85"/>
    <n v="1188"/>
    <n v="8161"/>
    <n v="17987"/>
    <n v="1188"/>
    <n v="1208.277"/>
    <n v="14332"/>
    <n v="6.56085E-2"/>
    <n v="0"/>
    <n v="1.3209329999999999"/>
    <n v="0"/>
    <n v="1036.701"/>
    <n v="7.8525449999999997E-2"/>
    <n v="52.35736"/>
    <n v="1.1134329999999999"/>
    <n v="28.30856"/>
    <n v="1.1134329999999999"/>
    <n v="95.816419999999994"/>
    <n v="1.295191"/>
    <n v="36.156666666666702"/>
    <n v="22.848790000000001"/>
    <n v="44.787350000000004"/>
    <n v="7.7353854999999996"/>
    <n v="19.357990000000001"/>
    <n v="-2.8503599999999998"/>
    <n v="380.89"/>
    <n v="-776.08109999999999"/>
    <n v="-229.3312"/>
    <n v="3"/>
    <n v="3"/>
    <x v="0"/>
    <n v="4.5236419999999997"/>
    <n v="32"/>
    <n v="31.5"/>
    <n v="30.2"/>
    <n v="28"/>
    <n v="25.8"/>
    <n v="22.9"/>
    <n v="19.8"/>
    <n v="16.3"/>
    <n v="13.5"/>
    <n v="10.1"/>
    <n v="8.5"/>
    <n v="7.1"/>
    <n v="6.2"/>
    <n v="6.4"/>
    <n v="7.2"/>
    <n v="7.8"/>
    <n v="7.1"/>
    <n v="5.4"/>
    <n v="3.7"/>
    <n v="2.2000000000000002"/>
    <n v="1.7"/>
    <n v="2.2000000000000002"/>
    <n v="2.9"/>
    <n v="3.6"/>
    <n v="4.5"/>
    <n v="5.3"/>
    <n v="6.2"/>
    <n v="7.1"/>
    <n v="8.1"/>
    <n v="9.1999999999999993"/>
    <n v="10.3"/>
    <n v="11.3"/>
    <n v="11.9"/>
    <n v="42.5"/>
    <n v="40.1"/>
    <n v="37.6"/>
    <n v="35.5"/>
    <n v="33.299999999999997"/>
    <n v="30.8"/>
    <n v="28.4"/>
    <n v="25.4"/>
    <n v="22.9"/>
    <n v="19.3"/>
    <n v="16.3"/>
    <n v="13.9"/>
    <n v="13.6"/>
    <n v="13.2"/>
    <n v="13.1"/>
    <n v="13.2"/>
    <n v="12.9"/>
    <n v="11"/>
    <n v="8.8000000000000007"/>
    <n v="6.4"/>
    <n v="4.3"/>
    <n v="3.5"/>
    <n v="3.4"/>
    <n v="4.0999999999999996"/>
    <n v="4.8"/>
    <n v="5.6"/>
    <x v="76"/>
    <n v="7.4"/>
    <n v="8.3000000000000007"/>
    <n v="9.4"/>
    <n v="10.5"/>
    <n v="11.4"/>
    <n v="12"/>
    <n v="57.2"/>
    <n v="54"/>
    <n v="50.5"/>
    <n v="47"/>
    <n v="44.4"/>
    <n v="42"/>
    <n v="40.1"/>
    <n v="37.9"/>
    <n v="36.299999999999997"/>
    <n v="34.9"/>
    <n v="33.200000000000003"/>
    <n v="30.7"/>
    <n v="27.7"/>
    <n v="25.1"/>
    <n v="23.7"/>
    <n v="22.4"/>
    <n v="20.9"/>
    <n v="19.3"/>
    <n v="16.600000000000001"/>
    <n v="14.3"/>
    <n v="11.8"/>
    <n v="8.9"/>
    <n v="6.8"/>
    <n v="6.6"/>
    <n v="6.6"/>
    <n v="7"/>
    <n v="7.7"/>
    <n v="8.6999999999999993"/>
    <n v="9.6"/>
    <n v="10.5"/>
    <n v="11.7"/>
    <n v="12.4"/>
    <n v="12.6"/>
    <n v="18.7"/>
    <n v="21.4"/>
    <n v="29.7"/>
    <n v="39"/>
    <n v="42.322418686493698"/>
    <n v="34.9"/>
    <n v="32.9"/>
    <n v="34.799999999999997"/>
    <n v="36"/>
    <n v="35.1"/>
    <n v="36.5"/>
    <n v="33.9"/>
    <n v="32.1"/>
    <n v="32.299999999999997"/>
    <n v="36.200000000000003"/>
    <n v="33.4"/>
    <n v="35.4"/>
    <n v="47.7"/>
    <n v="37.200000000000003"/>
    <n v="33.799999999999997"/>
    <n v="31.7"/>
    <n v="31.9"/>
    <n v="32.799999999999997"/>
    <n v="33.6"/>
    <n v="39.5"/>
    <n v="34.200000000000003"/>
    <n v="36.5"/>
    <n v="37"/>
  </r>
  <r>
    <s v="CIRO005"/>
    <s v="Summer"/>
    <s v="CONUS"/>
    <x v="12"/>
    <s v="PARK"/>
    <n v="2009"/>
    <n v="1"/>
    <n v="800"/>
    <n v="42.075330000000001"/>
    <n v="-113.7266"/>
    <n v="2022"/>
    <n v="10.7409534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8.389262E-4"/>
    <n v="0"/>
    <n v="0"/>
    <n v="0"/>
    <n v="5.8724830000000004E-3"/>
    <n v="2.5167779999999999E-3"/>
    <n v="1.426174E-2"/>
    <n v="8.2214770000000006E-2"/>
    <n v="0.40204269999999998"/>
    <n v="0"/>
    <n v="0"/>
    <n v="8.4731539999999994E-2"/>
    <n v="0.40204269999999998"/>
    <n v="2.5167779999999999E-3"/>
    <n v="8.3892610000000003E-3"/>
    <n v="0"/>
    <n v="0"/>
    <n v="0"/>
    <n v="0"/>
    <n v="0"/>
    <n v="0"/>
    <n v="0.64623960000000003"/>
    <n v="0.83808729999999998"/>
    <n v="0"/>
    <n v="0"/>
    <n v="0"/>
    <n v="0"/>
    <n v="0"/>
    <n v="0"/>
    <n v="0"/>
    <n v="0"/>
    <n v="0"/>
    <n v="0"/>
    <n v="21630.35"/>
    <n v="21630.35"/>
    <n v="818208.1"/>
    <n v="61054.37"/>
    <n v="204389.4"/>
    <n v="77238.929999999993"/>
    <n v="2340"/>
    <n v="204389.4"/>
    <n v="22982.62"/>
    <n v="306"/>
    <n v="306"/>
    <n v="1913"/>
    <n v="9508"/>
    <n v="16756"/>
    <n v="1913"/>
    <n v="1418.116"/>
    <n v="14332"/>
    <n v="6.5602800000000003E-2"/>
    <n v="0"/>
    <n v="1.4705429999999999"/>
    <n v="0"/>
    <n v="1045.3440000000001"/>
    <n v="7.8525449999999997E-2"/>
    <n v="54.425490000000003"/>
    <n v="0.12841"/>
    <n v="36.342660000000002"/>
    <n v="0"/>
    <n v="108.8424"/>
    <n v="0.12841"/>
    <n v="41.924999999999997"/>
    <n v="23.06457"/>
    <n v="57.148139999999998"/>
    <n v="6.9052905000000004"/>
    <n v="17.783950000000001"/>
    <n v="-2.8491065"/>
    <n v="345.54770000000002"/>
    <n v="-804.00909999999999"/>
    <n v="-281.72730000000001"/>
    <n v="3"/>
    <n v="-2"/>
    <x v="0"/>
    <n v="4.5217869999999998"/>
    <n v="35.9"/>
    <n v="33.799999999999997"/>
    <n v="31.9"/>
    <n v="29.8"/>
    <n v="28"/>
    <n v="25.6"/>
    <n v="23"/>
    <n v="20.8"/>
    <n v="18.399999999999999"/>
    <n v="15.6"/>
    <n v="13.8"/>
    <n v="12.4"/>
    <n v="11.1"/>
    <n v="10.5"/>
    <n v="10.8"/>
    <n v="11.9"/>
    <n v="11.9"/>
    <n v="11.1"/>
    <n v="10.199999999999999"/>
    <n v="9"/>
    <n v="8"/>
    <n v="6.8"/>
    <n v="6"/>
    <n v="5.7"/>
    <n v="5.6"/>
    <n v="5.9"/>
    <n v="6.6"/>
    <n v="7.4"/>
    <n v="8.1999999999999993"/>
    <n v="9.3000000000000007"/>
    <n v="10.5"/>
    <n v="11.5"/>
    <n v="12.1"/>
    <n v="50.1"/>
    <n v="46.4"/>
    <n v="42.9"/>
    <n v="39.6"/>
    <n v="37.200000000000003"/>
    <n v="34.6"/>
    <n v="32.200000000000003"/>
    <n v="29.7"/>
    <n v="26.8"/>
    <n v="23.6"/>
    <n v="21.3"/>
    <n v="19.100000000000001"/>
    <n v="18.2"/>
    <n v="18"/>
    <n v="17.5"/>
    <n v="17.7"/>
    <n v="17.2"/>
    <n v="15.9"/>
    <n v="14.8"/>
    <n v="12.8"/>
    <n v="11"/>
    <n v="9.6999999999999993"/>
    <n v="9.1999999999999993"/>
    <n v="8.8000000000000007"/>
    <n v="7.3"/>
    <n v="6.7"/>
    <x v="74"/>
    <n v="7.7"/>
    <n v="8.5"/>
    <n v="9.6"/>
    <n v="10.8"/>
    <n v="11.7"/>
    <n v="12.3"/>
    <n v="62.5"/>
    <n v="60.1"/>
    <n v="56.9"/>
    <n v="52.9"/>
    <n v="49.1"/>
    <n v="45.9"/>
    <n v="43.5"/>
    <n v="41.8"/>
    <n v="40.1"/>
    <n v="38.299999999999997"/>
    <n v="36.5"/>
    <n v="34.4"/>
    <n v="32"/>
    <n v="29.8"/>
    <n v="28.1"/>
    <n v="26.6"/>
    <n v="25"/>
    <n v="22.9"/>
    <n v="21.5"/>
    <n v="19.899999999999999"/>
    <n v="18.5"/>
    <n v="16.8"/>
    <n v="17"/>
    <n v="17.899999999999999"/>
    <n v="14.6"/>
    <n v="11.5"/>
    <n v="9.4"/>
    <n v="9.5"/>
    <n v="9.9"/>
    <n v="10.5"/>
    <n v="11.6"/>
    <n v="12.5"/>
    <n v="12.8"/>
    <n v="21.5"/>
    <n v="25.6"/>
    <n v="34.700000000000003"/>
    <n v="44"/>
    <n v="43.902553583665402"/>
    <n v="33.299999999999997"/>
    <n v="30.4"/>
    <n v="31.5"/>
    <n v="35.700000000000003"/>
    <n v="30.4"/>
    <n v="34"/>
    <n v="35.1"/>
    <n v="36.6"/>
    <n v="37.5"/>
    <n v="38.799999999999997"/>
    <n v="38.1"/>
    <n v="50.5"/>
    <n v="37.9"/>
    <n v="46.8"/>
    <n v="48.6"/>
    <n v="38.799999999999997"/>
    <n v="38.5"/>
    <n v="46.6"/>
    <n v="38.1"/>
    <n v="37.799999999999997"/>
    <n v="35.9"/>
    <n v="36.6"/>
    <n v="33.5"/>
  </r>
  <r>
    <s v="CIRO006"/>
    <s v="Summer"/>
    <s v="CONUS"/>
    <x v="12"/>
    <s v="PARK"/>
    <n v="2009"/>
    <n v="1"/>
    <n v="666"/>
    <n v="42.058120000000002"/>
    <n v="-113.6922"/>
    <n v="1968"/>
    <n v="11.292733200000001"/>
    <n v="19.100000000000001"/>
    <n v="4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1.6778520000000001E-3"/>
    <n v="0"/>
    <n v="0"/>
    <n v="9.2850510000000008E-3"/>
    <n v="1.426174E-2"/>
    <n v="0"/>
    <n v="9.228188E-3"/>
    <n v="0.18120810000000001"/>
    <n v="0.44661099999999998"/>
    <n v="0"/>
    <n v="0"/>
    <n v="0.18120810000000001"/>
    <n v="0.43732589999999999"/>
    <n v="6.459732E-2"/>
    <n v="7.8859059999999995E-2"/>
    <n v="0"/>
    <n v="0"/>
    <n v="0"/>
    <n v="0"/>
    <n v="0"/>
    <n v="0"/>
    <n v="0.60167130000000002"/>
    <n v="0.67533560000000004"/>
    <n v="0"/>
    <n v="0"/>
    <n v="0"/>
    <n v="0"/>
    <n v="0"/>
    <n v="0"/>
    <n v="0"/>
    <n v="0"/>
    <n v="0"/>
    <n v="0"/>
    <n v="24875.19"/>
    <n v="24875.19"/>
    <n v="819664.4"/>
    <n v="62906.84"/>
    <n v="201005.8"/>
    <n v="80673.59"/>
    <n v="90"/>
    <n v="201005.8"/>
    <n v="26260.27"/>
    <n v="812"/>
    <n v="812"/>
    <n v="1339"/>
    <n v="6084"/>
    <n v="19676"/>
    <n v="1339"/>
    <n v="2079.1329999999998"/>
    <n v="14332"/>
    <n v="6.4952899999999994E-2"/>
    <n v="0"/>
    <n v="1.076095"/>
    <n v="0"/>
    <n v="1022.22"/>
    <n v="7.8525449999999997E-2"/>
    <n v="63.568890000000003"/>
    <n v="0"/>
    <n v="24.86365"/>
    <n v="0"/>
    <n v="99.527789999999996"/>
    <n v="0"/>
    <n v="34.115000000000002"/>
    <n v="22.604890000000001"/>
    <n v="43.588619999999999"/>
    <n v="7.7067494999999999"/>
    <n v="18.897874999999999"/>
    <n v="-2.4914274999999999"/>
    <n v="372.0059"/>
    <n v="-728.34230000000002"/>
    <n v="-238.75819999999999"/>
    <n v="3"/>
    <n v="3"/>
    <x v="0"/>
    <n v="4.5259200000000002"/>
    <n v="28.5"/>
    <n v="28"/>
    <n v="26.8"/>
    <n v="24.6"/>
    <n v="22.3"/>
    <n v="19.2"/>
    <n v="16.7"/>
    <n v="14.7"/>
    <n v="13.1"/>
    <n v="11"/>
    <n v="9.3000000000000007"/>
    <n v="9.1"/>
    <n v="9"/>
    <n v="9.6999999999999993"/>
    <n v="10"/>
    <n v="9.1"/>
    <n v="8.1"/>
    <n v="7"/>
    <n v="6"/>
    <n v="5.3"/>
    <n v="4.5999999999999996"/>
    <n v="4"/>
    <n v="4.0999999999999996"/>
    <n v="4.5999999999999996"/>
    <n v="5.4"/>
    <n v="6"/>
    <n v="6.6"/>
    <n v="7.3"/>
    <n v="8.1999999999999993"/>
    <n v="9.3000000000000007"/>
    <n v="10.6"/>
    <n v="11.5"/>
    <n v="12.1"/>
    <n v="34.200000000000003"/>
    <n v="33.1"/>
    <n v="31.8"/>
    <n v="29.6"/>
    <n v="27.4"/>
    <n v="25"/>
    <n v="22.9"/>
    <n v="21.2"/>
    <n v="19.399999999999999"/>
    <n v="17.2"/>
    <n v="15"/>
    <n v="14.6"/>
    <n v="14.5"/>
    <n v="15.8"/>
    <n v="16.100000000000001"/>
    <n v="14.9"/>
    <n v="13.4"/>
    <n v="12.1"/>
    <n v="10"/>
    <n v="8.6999999999999993"/>
    <n v="7.5"/>
    <n v="6.1"/>
    <n v="5.4"/>
    <n v="5.7"/>
    <n v="6.7"/>
    <n v="7.3"/>
    <x v="77"/>
    <n v="8"/>
    <n v="8.8000000000000007"/>
    <n v="9.6999999999999993"/>
    <n v="10.9"/>
    <n v="11.9"/>
    <n v="12.4"/>
    <n v="44.4"/>
    <n v="41.7"/>
    <n v="39.200000000000003"/>
    <n v="37.1"/>
    <n v="35.799999999999997"/>
    <n v="34.4"/>
    <n v="33.4"/>
    <n v="32.299999999999997"/>
    <n v="30.7"/>
    <n v="29"/>
    <n v="27.8"/>
    <n v="27.4"/>
    <n v="27.1"/>
    <n v="26.6"/>
    <n v="26.3"/>
    <n v="24.6"/>
    <n v="22.5"/>
    <n v="19.5"/>
    <n v="16.8"/>
    <n v="15.6"/>
    <n v="14.6"/>
    <n v="12.6"/>
    <n v="9.9"/>
    <n v="11"/>
    <n v="15.5"/>
    <n v="17.3"/>
    <n v="14.8"/>
    <n v="11.9"/>
    <n v="10.8"/>
    <n v="11"/>
    <n v="12"/>
    <n v="13.2"/>
    <n v="14"/>
    <n v="20.100000000000001"/>
    <n v="23.5"/>
    <n v="32"/>
    <n v="45"/>
    <n v="43.100002488034903"/>
    <n v="31.6"/>
    <n v="29.2"/>
    <n v="26.5"/>
    <n v="32"/>
    <n v="27.3"/>
    <n v="31.3"/>
    <n v="30.9"/>
    <n v="33.700000000000003"/>
    <n v="33.1"/>
    <n v="29.8"/>
    <n v="36.1"/>
    <n v="43.4"/>
    <n v="41"/>
    <n v="46.4"/>
    <n v="39.5"/>
    <n v="48"/>
    <n v="50.1"/>
    <n v="49.4"/>
    <n v="46.1"/>
    <n v="40.700000000000003"/>
    <n v="34.200000000000003"/>
    <n v="30.8"/>
    <n v="28.6"/>
  </r>
  <r>
    <s v="CIRO007"/>
    <s v="Summer"/>
    <s v="CONUS"/>
    <x v="12"/>
    <s v="PARK"/>
    <n v="2009"/>
    <n v="1"/>
    <n v="978"/>
    <n v="42.070120000000003"/>
    <n v="-113.7119"/>
    <n v="1900"/>
    <n v="4.2654309000000001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6778520000000001E-3"/>
    <n v="0"/>
    <n v="0"/>
    <n v="3.7140200000000002E-3"/>
    <n v="6.7114089999999998E-3"/>
    <n v="2.5167779999999999E-3"/>
    <n v="1.258389E-2"/>
    <n v="0.1468121"/>
    <n v="0.3788301"/>
    <n v="0"/>
    <n v="0"/>
    <n v="0.14932889999999999"/>
    <n v="0.37511610000000001"/>
    <n v="2.5167779999999999E-3"/>
    <n v="9.2281870000000005E-3"/>
    <n v="0"/>
    <n v="0"/>
    <n v="0"/>
    <n v="0"/>
    <n v="0"/>
    <n v="0"/>
    <n v="0.66945220000000005"/>
    <n v="0.77349000000000001"/>
    <n v="0"/>
    <n v="0"/>
    <n v="0"/>
    <n v="0"/>
    <n v="0"/>
    <n v="0"/>
    <n v="0"/>
    <n v="0"/>
    <n v="0"/>
    <n v="0"/>
    <n v="22822.59"/>
    <n v="22822.59"/>
    <n v="818946"/>
    <n v="61597.42"/>
    <n v="203106.7"/>
    <n v="78568.509999999995"/>
    <n v="1530"/>
    <n v="203106.7"/>
    <n v="24194.61"/>
    <n v="85"/>
    <n v="85"/>
    <n v="1188"/>
    <n v="8161"/>
    <n v="17987"/>
    <n v="1188"/>
    <n v="1208.277"/>
    <n v="14332"/>
    <n v="6.56085E-2"/>
    <n v="0"/>
    <n v="1.3209329999999999"/>
    <n v="0"/>
    <n v="1036.701"/>
    <n v="7.8525449999999997E-2"/>
    <n v="52.35736"/>
    <n v="1.1134329999999999"/>
    <n v="28.30856"/>
    <n v="1.1134329999999999"/>
    <n v="95.816419999999994"/>
    <n v="1.295191"/>
    <n v="36.156666666666702"/>
    <n v="22.848790000000001"/>
    <n v="44.787350000000004"/>
    <n v="7.7353854999999996"/>
    <n v="19.357990000000001"/>
    <n v="-2.8503599999999998"/>
    <n v="380.89"/>
    <n v="-776.08109999999999"/>
    <n v="-229.3312"/>
    <n v="4"/>
    <n v="-1"/>
    <x v="0"/>
    <n v="4.5236419999999997"/>
    <n v="33.4"/>
    <n v="33.1"/>
    <n v="32"/>
    <n v="30.6"/>
    <n v="28.8"/>
    <n v="26.5"/>
    <n v="23.7"/>
    <n v="20.9"/>
    <n v="18.2"/>
    <n v="15.3"/>
    <n v="12.6"/>
    <n v="10.3"/>
    <n v="9.1999999999999993"/>
    <n v="7.7"/>
    <n v="7.3"/>
    <n v="9.3000000000000007"/>
    <n v="9.6"/>
    <n v="9.4"/>
    <n v="9.4"/>
    <n v="8.8000000000000007"/>
    <n v="8.1"/>
    <n v="7.1"/>
    <n v="6.3"/>
    <n v="6"/>
    <n v="6.4"/>
    <n v="6.9"/>
    <n v="7.2"/>
    <n v="7.9"/>
    <n v="8.9"/>
    <n v="9.9"/>
    <n v="11.1"/>
    <n v="12.1"/>
    <n v="12.5"/>
    <n v="42.8"/>
    <n v="40.6"/>
    <n v="39"/>
    <n v="37.799999999999997"/>
    <n v="36.700000000000003"/>
    <n v="35.299999999999997"/>
    <n v="33.200000000000003"/>
    <n v="31.2"/>
    <n v="28.8"/>
    <n v="25.8"/>
    <n v="22"/>
    <n v="18.100000000000001"/>
    <n v="15.7"/>
    <n v="14.2"/>
    <n v="13.2"/>
    <n v="14.3"/>
    <n v="14.4"/>
    <n v="13.6"/>
    <n v="13.1"/>
    <n v="12.1"/>
    <n v="10.9"/>
    <n v="9.6"/>
    <n v="8.3000000000000007"/>
    <n v="8.1999999999999993"/>
    <n v="9.4"/>
    <n v="9.8000000000000007"/>
    <x v="71"/>
    <n v="9.1999999999999993"/>
    <n v="10.199999999999999"/>
    <n v="10.9"/>
    <n v="12"/>
    <n v="13"/>
    <n v="13.6"/>
    <n v="56.3"/>
    <n v="53.3"/>
    <n v="49.8"/>
    <n v="47.2"/>
    <n v="45.5"/>
    <n v="44.4"/>
    <n v="42.9"/>
    <n v="42.1"/>
    <n v="40.700000000000003"/>
    <n v="38.299999999999997"/>
    <n v="35.799999999999997"/>
    <n v="32.700000000000003"/>
    <n v="29.2"/>
    <n v="27.4"/>
    <n v="25.4"/>
    <n v="24.4"/>
    <n v="23.6"/>
    <n v="22"/>
    <n v="21.1"/>
    <n v="19.899999999999999"/>
    <n v="17.7"/>
    <n v="16"/>
    <n v="14.1"/>
    <n v="15.6"/>
    <n v="20"/>
    <n v="21.5"/>
    <n v="19"/>
    <n v="16.8"/>
    <n v="17.5"/>
    <n v="14.9"/>
    <n v="14.6"/>
    <n v="15.3"/>
    <n v="15.5"/>
    <n v="22.4"/>
    <n v="27.2"/>
    <n v="36.1"/>
    <n v="44"/>
    <n v="43.899932452746903"/>
    <n v="26.3"/>
    <n v="25.7"/>
    <n v="27.6"/>
    <n v="24.8"/>
    <n v="33"/>
    <n v="42.1"/>
    <n v="31"/>
    <n v="35.9"/>
    <n v="36.1"/>
    <n v="34.9"/>
    <n v="47.4"/>
    <n v="47.4"/>
    <n v="39.1"/>
    <n v="45.5"/>
    <n v="43.4"/>
    <n v="46.2"/>
    <n v="47.6"/>
    <n v="43.4"/>
    <n v="41.2"/>
    <n v="42.8"/>
    <n v="39.4"/>
    <n v="37"/>
    <n v="31.5"/>
  </r>
  <r>
    <s v="CIRO008"/>
    <s v="Summer"/>
    <s v="CONUS"/>
    <x v="12"/>
    <s v="PARK"/>
    <n v="2009"/>
    <n v="1"/>
    <n v="735"/>
    <n v="42.035229999999999"/>
    <n v="-113.73309999999999"/>
    <n v="1989"/>
    <n v="16.267328299999999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6778520000000001E-3"/>
    <n v="0"/>
    <n v="0"/>
    <n v="0"/>
    <n v="3.3557050000000001E-3"/>
    <n v="0"/>
    <n v="1.5939600000000002E-2"/>
    <n v="0.1686242"/>
    <n v="0.64716799999999997"/>
    <n v="0"/>
    <n v="0"/>
    <n v="0.1686242"/>
    <n v="0.64716799999999997"/>
    <n v="8.389262E-4"/>
    <n v="4.1946311999999999E-3"/>
    <n v="0"/>
    <n v="0"/>
    <n v="0"/>
    <n v="0"/>
    <n v="0"/>
    <n v="0"/>
    <n v="0.40111419999999998"/>
    <n v="0.75503359999999997"/>
    <n v="0"/>
    <n v="0"/>
    <n v="0"/>
    <n v="0"/>
    <n v="0"/>
    <n v="0"/>
    <n v="0"/>
    <n v="0"/>
    <n v="0"/>
    <n v="8.389262E-4"/>
    <n v="25191.16"/>
    <n v="25191.16"/>
    <n v="815467.6"/>
    <n v="65571.960000000006"/>
    <n v="201657.60000000001"/>
    <n v="79570.69"/>
    <n v="1890"/>
    <n v="201657.60000000001"/>
    <n v="26444.23"/>
    <n v="918"/>
    <n v="918"/>
    <n v="2220"/>
    <n v="8537"/>
    <n v="16741"/>
    <n v="2220"/>
    <n v="429.85079999999999"/>
    <n v="14212"/>
    <n v="6.5450700000000001E-2"/>
    <n v="0"/>
    <n v="0.85278089999999995"/>
    <n v="0"/>
    <n v="1025.604"/>
    <n v="7.8525449999999997E-2"/>
    <n v="67.428139999999999"/>
    <n v="0"/>
    <n v="26.67578"/>
    <n v="0"/>
    <n v="101.78"/>
    <n v="0"/>
    <n v="34.401666666666699"/>
    <n v="22.721630000000001"/>
    <n v="42.351939999999999"/>
    <n v="7.2731005"/>
    <n v="18.57328"/>
    <n v="-2.6750885000000002"/>
    <n v="441.14060000000001"/>
    <n v="-744.60379999999998"/>
    <n v="-195.309"/>
    <n v="3"/>
    <n v="5"/>
    <x v="0"/>
    <n v="4.5217939999999999"/>
    <n v="32.5"/>
    <n v="31.7"/>
    <n v="30.3"/>
    <n v="28"/>
    <n v="25.9"/>
    <n v="23.3"/>
    <n v="20.100000000000001"/>
    <n v="17.3"/>
    <n v="14.7"/>
    <n v="12.3"/>
    <n v="10.7"/>
    <n v="10.6"/>
    <n v="10.199999999999999"/>
    <n v="8.3000000000000007"/>
    <n v="8.4"/>
    <n v="9.9"/>
    <n v="9.1"/>
    <n v="8.9"/>
    <n v="8.8000000000000007"/>
    <n v="8.4"/>
    <n v="7.6"/>
    <n v="7"/>
    <n v="6.5"/>
    <n v="6.2"/>
    <n v="6.3"/>
    <n v="6.6"/>
    <n v="7.1"/>
    <n v="7.8"/>
    <n v="8.6"/>
    <n v="9.6"/>
    <n v="10.9"/>
    <n v="11.8"/>
    <n v="12.2"/>
    <n v="42.4"/>
    <n v="39.700000000000003"/>
    <n v="37.299999999999997"/>
    <n v="34.799999999999997"/>
    <n v="32.6"/>
    <n v="30.7"/>
    <n v="28"/>
    <n v="25.3"/>
    <n v="23.3"/>
    <n v="20.2"/>
    <n v="17.3"/>
    <n v="15.8"/>
    <n v="15"/>
    <n v="13.7"/>
    <n v="13.9"/>
    <n v="14.6"/>
    <n v="14.2"/>
    <n v="12.9"/>
    <n v="11.9"/>
    <n v="11.1"/>
    <n v="10.3"/>
    <n v="9.9"/>
    <n v="9.6"/>
    <n v="9.8000000000000007"/>
    <n v="9.9"/>
    <n v="9.6999999999999993"/>
    <x v="78"/>
    <n v="10"/>
    <n v="10.4"/>
    <n v="11"/>
    <n v="12.6"/>
    <n v="13.4"/>
    <n v="13"/>
    <n v="56.4"/>
    <n v="53.2"/>
    <n v="49.9"/>
    <n v="46.5"/>
    <n v="43.5"/>
    <n v="41.6"/>
    <n v="39.6"/>
    <n v="37.700000000000003"/>
    <n v="35.700000000000003"/>
    <n v="35"/>
    <n v="34.4"/>
    <n v="33.1"/>
    <n v="30.3"/>
    <n v="27.9"/>
    <n v="26"/>
    <n v="24.8"/>
    <n v="23.4"/>
    <n v="21.5"/>
    <n v="19.2"/>
    <n v="17.399999999999999"/>
    <n v="16.7"/>
    <n v="16.600000000000001"/>
    <n v="17.3"/>
    <n v="17.8"/>
    <n v="18.3"/>
    <n v="18"/>
    <n v="17.2"/>
    <n v="17.399999999999999"/>
    <n v="17"/>
    <n v="16.7"/>
    <n v="17.899999999999999"/>
    <n v="20.2"/>
    <n v="18.399999999999999"/>
    <n v="21.3"/>
    <n v="25.2"/>
    <n v="34"/>
    <n v="47"/>
    <n v="46.848278352758598"/>
    <n v="37.5"/>
    <n v="36.4"/>
    <n v="36.200000000000003"/>
    <n v="35.299999999999997"/>
    <n v="38.200000000000003"/>
    <n v="38.9"/>
    <n v="30.4"/>
    <n v="34.6"/>
    <n v="31.7"/>
    <n v="31.5"/>
    <n v="34.5"/>
    <n v="39.1"/>
    <n v="51.3"/>
    <n v="42.8"/>
    <n v="45"/>
    <n v="43.8"/>
    <n v="55.8"/>
    <n v="37.299999999999997"/>
    <n v="40.1"/>
    <n v="39.700000000000003"/>
    <n v="41.6"/>
    <n v="40.4"/>
    <n v="39.700000000000003"/>
  </r>
  <r>
    <s v="CIRO009"/>
    <s v="Fall"/>
    <s v="CONUS"/>
    <x v="12"/>
    <s v="PARK"/>
    <n v="2009"/>
    <n v="1"/>
    <n v="684"/>
    <n v="42.040750000000003"/>
    <n v="-113.7111"/>
    <n v="1894"/>
    <n v="5.3944425999999996"/>
    <n v="19.100000000000001"/>
    <n v="52"/>
    <n v="0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2.5167779999999999E-3"/>
    <n v="0"/>
    <n v="0"/>
    <n v="0"/>
    <n v="3.3557050000000001E-3"/>
    <n v="0"/>
    <n v="1.510067E-2"/>
    <n v="0.2114094"/>
    <n v="0.57103060000000005"/>
    <n v="0"/>
    <n v="0"/>
    <n v="0.2114094"/>
    <n v="0.57103060000000005"/>
    <n v="2.684564E-2"/>
    <n v="3.0201345000000001E-2"/>
    <n v="0"/>
    <n v="0"/>
    <n v="0"/>
    <n v="0"/>
    <n v="0"/>
    <n v="0"/>
    <n v="0.4772516"/>
    <n v="0.68708060000000004"/>
    <n v="0"/>
    <n v="0"/>
    <n v="0"/>
    <n v="0"/>
    <n v="0"/>
    <n v="0"/>
    <n v="0"/>
    <n v="0"/>
    <n v="0"/>
    <n v="0"/>
    <n v="25570.3"/>
    <n v="25570.3"/>
    <n v="817337.6"/>
    <n v="64877.52"/>
    <n v="200771.3"/>
    <n v="80601.42"/>
    <n v="1710"/>
    <n v="200771.3"/>
    <n v="26885.31"/>
    <n v="592"/>
    <n v="592"/>
    <n v="1194"/>
    <n v="6909"/>
    <n v="18379"/>
    <n v="1194"/>
    <n v="1513.797"/>
    <n v="14212"/>
    <n v="6.5199900000000005E-2"/>
    <n v="0"/>
    <n v="0.8916965"/>
    <n v="0"/>
    <n v="1020.2"/>
    <n v="7.8525449999999997E-2"/>
    <n v="63.21969"/>
    <n v="1.1286050000000001E-2"/>
    <n v="25.203620000000001"/>
    <n v="0"/>
    <n v="94.664420000000007"/>
    <n v="1.1286050000000001E-2"/>
    <n v="33.582500000000003"/>
    <n v="22.525089999999999"/>
    <n v="41.502960000000002"/>
    <n v="7.7397365000000002"/>
    <n v="19.265305000000001"/>
    <n v="-2.6106145000000001"/>
    <n v="421.37970000000001"/>
    <n v="-705.40639999999996"/>
    <n v="-186.21639999999999"/>
    <n v="3"/>
    <n v="-10"/>
    <x v="0"/>
    <n v="4.5237869999999996"/>
    <n v="28.7"/>
    <n v="27.5"/>
    <n v="25.9"/>
    <n v="24.3"/>
    <n v="22.7"/>
    <n v="20.9"/>
    <n v="18.8"/>
    <n v="17.100000000000001"/>
    <n v="15.1"/>
    <n v="13.1"/>
    <n v="11.5"/>
    <n v="13.5"/>
    <n v="13.4"/>
    <n v="9.9"/>
    <n v="12"/>
    <n v="14.3"/>
    <n v="12.4"/>
    <n v="11.8"/>
    <n v="11.9"/>
    <n v="11.9"/>
    <n v="10.199999999999999"/>
    <n v="8.6"/>
    <n v="7.1"/>
    <n v="6.6"/>
    <n v="6.7"/>
    <n v="6.7"/>
    <n v="7.1"/>
    <n v="7.8"/>
    <n v="8.6999999999999993"/>
    <n v="9.6999999999999993"/>
    <n v="11"/>
    <n v="11.9"/>
    <n v="12.4"/>
    <n v="41.8"/>
    <n v="38.799999999999997"/>
    <n v="36.299999999999997"/>
    <n v="34.299999999999997"/>
    <n v="32.5"/>
    <n v="30.4"/>
    <n v="28.1"/>
    <n v="25.8"/>
    <n v="23.4"/>
    <n v="20.2"/>
    <n v="17.100000000000001"/>
    <n v="17.5"/>
    <n v="18.100000000000001"/>
    <n v="16.100000000000001"/>
    <n v="16.5"/>
    <n v="17.8"/>
    <n v="16"/>
    <n v="15"/>
    <n v="14.4"/>
    <n v="14"/>
    <n v="12.3"/>
    <n v="10.7"/>
    <n v="8.8000000000000007"/>
    <n v="8"/>
    <n v="8.1999999999999993"/>
    <n v="7.6"/>
    <x v="79"/>
    <n v="8.4"/>
    <n v="9.1"/>
    <n v="10.1"/>
    <n v="11.3"/>
    <n v="12.2"/>
    <n v="12.5"/>
    <n v="57.2"/>
    <n v="53.9"/>
    <n v="50.1"/>
    <n v="46.8"/>
    <n v="44.1"/>
    <n v="41.8"/>
    <n v="39.6"/>
    <n v="37.6"/>
    <n v="35.799999999999997"/>
    <n v="34.4"/>
    <n v="33.1"/>
    <n v="31.6"/>
    <n v="28.4"/>
    <n v="27.3"/>
    <n v="26.9"/>
    <n v="26.2"/>
    <n v="24.1"/>
    <n v="21.3"/>
    <n v="19.3"/>
    <n v="18.399999999999999"/>
    <n v="16.8"/>
    <n v="15.1"/>
    <n v="12.6"/>
    <n v="12.3"/>
    <n v="14.6"/>
    <n v="11.6"/>
    <n v="9.1"/>
    <n v="10.1"/>
    <n v="10.4"/>
    <n v="11.1"/>
    <n v="12.1"/>
    <n v="12.9"/>
    <n v="12.9"/>
    <n v="23.1"/>
    <n v="26.4"/>
    <n v="34"/>
    <n v="42"/>
    <n v="47.9382339102415"/>
    <n v="43.2"/>
    <n v="42.2"/>
    <n v="41.7"/>
    <n v="41.2"/>
    <n v="39.6"/>
    <n v="38.5"/>
    <n v="32.5"/>
    <n v="34.299999999999997"/>
    <n v="31.6"/>
    <n v="32.6"/>
    <n v="36.700000000000003"/>
    <n v="50.3"/>
    <n v="46.6"/>
    <n v="39.4"/>
    <n v="40.700000000000003"/>
    <n v="36.700000000000003"/>
    <n v="36"/>
    <n v="35.799999999999997"/>
    <n v="36.799999999999997"/>
    <n v="39.200000000000003"/>
    <n v="47.3"/>
    <n v="44.3"/>
    <n v="42.8"/>
  </r>
  <r>
    <s v="CITY069"/>
    <s v="Spring"/>
    <s v="CONUS"/>
    <x v="13"/>
    <s v="CITY"/>
    <n v="2014"/>
    <n v="1"/>
    <n v="95"/>
    <n v="39.711289999999998"/>
    <n v="-105.0389"/>
    <n v="1634"/>
    <n v="0.80334950000000005"/>
    <n v="17"/>
    <n v="23"/>
    <n v="0"/>
    <n v="1.0642860000000001"/>
    <n v="0"/>
    <n v="0"/>
    <n v="0"/>
    <n v="0"/>
    <n v="0.83333330000000005"/>
    <n v="0"/>
    <n v="0"/>
    <n v="0"/>
    <n v="0"/>
    <n v="0"/>
    <n v="0"/>
    <n v="0"/>
    <n v="0"/>
    <n v="0"/>
    <n v="0"/>
    <n v="6.4277239999999999E-2"/>
    <n v="0"/>
    <n v="0"/>
    <n v="0"/>
    <n v="0"/>
    <n v="0"/>
    <n v="0"/>
    <n v="0"/>
    <n v="0"/>
    <n v="0.1071946"/>
    <n v="0"/>
    <n v="0.89281379999999999"/>
    <n v="0"/>
    <n v="0"/>
    <n v="0"/>
    <n v="0"/>
    <n v="0"/>
    <n v="0"/>
    <n v="0.93964720000000002"/>
    <n v="9.0993500000000005E-2"/>
    <n v="0"/>
    <n v="0"/>
    <n v="8.389262E-4"/>
    <n v="0.91946309999999998"/>
    <n v="0"/>
    <n v="5.5710309999999997E-3"/>
    <n v="0"/>
    <n v="1.8570099999999999E-2"/>
    <n v="8.389262E-4"/>
    <n v="5.5710309999999997E-3"/>
    <n v="8.389262E-4"/>
    <n v="8.389262E-4"/>
    <n v="3.6211699999999999E-2"/>
    <n v="6.4995360000000002E-2"/>
    <n v="0"/>
    <n v="0"/>
    <n v="8.4493960000000007E-2"/>
    <n v="0"/>
    <n v="0"/>
    <n v="8.389262E-4"/>
    <n v="0"/>
    <n v="0"/>
    <n v="3.8068709999999999E-2"/>
    <n v="5.7567319999999998E-2"/>
    <n v="1.8570099999999999E-2"/>
    <n v="3.7140200000000002E-3"/>
    <n v="1.4856080000000001E-2"/>
    <n v="1.510067E-2"/>
    <n v="0"/>
    <n v="9.228188E-3"/>
    <n v="3528.413"/>
    <n v="20942.169999999998"/>
    <n v="1314929"/>
    <n v="3528.413"/>
    <n v="35240.03"/>
    <n v="35240.03"/>
    <n v="67431.149999999994"/>
    <n v="35240.03"/>
    <n v="2476.2269999999999"/>
    <n v="0"/>
    <n v="0"/>
    <n v="2113"/>
    <n v="2392"/>
    <n v="2392"/>
    <n v="2113"/>
    <n v="1639.9780000000001"/>
    <n v="74713"/>
    <n v="0"/>
    <n v="3898.6329999999998"/>
    <n v="355.2054"/>
    <n v="1003"/>
    <n v="1596.7550000000001"/>
    <n v="294.83319999999998"/>
    <n v="1076.0419999999999"/>
    <n v="16.81992"/>
    <n v="1024.059"/>
    <n v="16.81992"/>
    <n v="1514.0039999999999"/>
    <n v="22.95654"/>
    <n v="32.871666666666698"/>
    <n v="42.83867"/>
    <n v="15.4831"/>
    <n v="11.1342555"/>
    <n v="22.377195"/>
    <n v="0.66066199999999997"/>
    <n v="877.39120000000003"/>
    <n v="-941.34770000000003"/>
    <n v="-76.938100000000006"/>
    <n v="4"/>
    <n v="6"/>
    <x v="0"/>
    <n v="4.2963339999999999"/>
    <n v="35.5"/>
    <n v="38"/>
    <n v="40.200000000000003"/>
    <n v="43.3"/>
    <n v="44.8"/>
    <n v="47.4"/>
    <n v="50.2"/>
    <n v="53.2"/>
    <n v="55"/>
    <n v="53.3"/>
    <n v="53"/>
    <n v="50.8"/>
    <n v="48.9"/>
    <n v="47.4"/>
    <n v="44.8"/>
    <n v="43.4"/>
    <n v="43.5"/>
    <n v="44.5"/>
    <n v="46.7"/>
    <n v="46.3"/>
    <n v="44.5"/>
    <n v="42.3"/>
    <n v="39.1"/>
    <n v="36.200000000000003"/>
    <n v="35.4"/>
    <n v="35.9"/>
    <n v="36.700000000000003"/>
    <n v="37.799999999999997"/>
    <n v="39"/>
    <n v="40.1"/>
    <n v="41.1"/>
    <n v="42.1"/>
    <n v="43.8"/>
    <n v="39.9"/>
    <n v="42.7"/>
    <n v="45.2"/>
    <n v="48.2"/>
    <n v="49.7"/>
    <n v="52.2"/>
    <n v="55.3"/>
    <n v="58.4"/>
    <n v="60"/>
    <n v="59.2"/>
    <n v="59.2"/>
    <n v="57.1"/>
    <n v="55.8"/>
    <n v="54.7"/>
    <n v="52.4"/>
    <n v="51.7"/>
    <n v="51.9"/>
    <n v="53.5"/>
    <n v="55.6"/>
    <n v="55.3"/>
    <n v="53.3"/>
    <n v="51"/>
    <n v="47.2"/>
    <n v="42.8"/>
    <n v="38.9"/>
    <n v="37.200000000000003"/>
    <x v="80"/>
    <n v="38.200000000000003"/>
    <n v="39.200000000000003"/>
    <n v="40.200000000000003"/>
    <n v="41.3"/>
    <n v="42.2"/>
    <n v="43.9"/>
    <n v="46.1"/>
    <n v="48.5"/>
    <n v="50.6"/>
    <n v="54"/>
    <n v="55.3"/>
    <n v="57.7"/>
    <n v="61.6"/>
    <n v="65.599999999999994"/>
    <n v="67.7"/>
    <n v="67.3"/>
    <n v="67"/>
    <n v="63.9"/>
    <n v="61.7"/>
    <n v="60.3"/>
    <n v="58.1"/>
    <n v="57.5"/>
    <n v="57.5"/>
    <n v="59.2"/>
    <n v="61.3"/>
    <n v="61"/>
    <n v="58.6"/>
    <n v="56.2"/>
    <n v="52.5"/>
    <n v="47.8"/>
    <n v="43.2"/>
    <n v="39.9"/>
    <n v="39"/>
    <n v="39.1"/>
    <n v="39.6"/>
    <n v="40.4"/>
    <n v="41.4"/>
    <n v="42.3"/>
    <n v="44"/>
    <n v="54.4"/>
    <n v="62.6"/>
    <n v="67.8"/>
    <n v="65"/>
    <n v="66.214102008263595"/>
    <n v="55.5"/>
    <n v="54.8"/>
    <n v="52.4"/>
    <n v="52.5"/>
    <n v="54.9"/>
    <n v="59.2"/>
    <n v="63.5"/>
    <n v="64.8"/>
    <n v="64.3"/>
    <n v="63.5"/>
    <n v="63.2"/>
    <n v="64.5"/>
    <n v="63.8"/>
    <n v="64"/>
    <n v="64.3"/>
    <n v="64.400000000000006"/>
    <n v="64.900000000000006"/>
    <n v="65.099999999999994"/>
    <n v="64.8"/>
    <n v="63.4"/>
    <n v="63.1"/>
    <n v="61.8"/>
    <n v="60.9"/>
  </r>
  <r>
    <s v="CITY069"/>
    <s v="Winter"/>
    <s v="CONUS"/>
    <x v="13"/>
    <s v="CITY"/>
    <n v="2014"/>
    <n v="1"/>
    <n v="83"/>
    <n v="39.711289999999998"/>
    <n v="-105.0389"/>
    <n v="1634"/>
    <n v="0.80334950000000005"/>
    <n v="17"/>
    <n v="23"/>
    <n v="0"/>
    <n v="1.0642860000000001"/>
    <n v="0"/>
    <n v="0"/>
    <n v="0"/>
    <n v="0"/>
    <n v="0.83333330000000005"/>
    <n v="0"/>
    <n v="0"/>
    <n v="0"/>
    <n v="0"/>
    <n v="0"/>
    <n v="0"/>
    <n v="0"/>
    <n v="0"/>
    <n v="0"/>
    <n v="0"/>
    <n v="6.4277239999999999E-2"/>
    <n v="0"/>
    <n v="0"/>
    <n v="0"/>
    <n v="0"/>
    <n v="0"/>
    <n v="0"/>
    <n v="0"/>
    <n v="0"/>
    <n v="0.1071946"/>
    <n v="0"/>
    <n v="0.89281379999999999"/>
    <n v="0"/>
    <n v="0"/>
    <n v="0"/>
    <n v="0"/>
    <n v="0"/>
    <n v="0"/>
    <n v="0.93964720000000002"/>
    <n v="9.0993500000000005E-2"/>
    <n v="0"/>
    <n v="0"/>
    <n v="8.389262E-4"/>
    <n v="0.91946309999999998"/>
    <n v="0"/>
    <n v="5.5710309999999997E-3"/>
    <n v="0"/>
    <n v="1.8570099999999999E-2"/>
    <n v="8.389262E-4"/>
    <n v="5.5710309999999997E-3"/>
    <n v="8.389262E-4"/>
    <n v="8.389262E-4"/>
    <n v="3.6211699999999999E-2"/>
    <n v="6.4995360000000002E-2"/>
    <n v="0"/>
    <n v="0"/>
    <n v="8.4493960000000007E-2"/>
    <n v="0"/>
    <n v="0"/>
    <n v="8.389262E-4"/>
    <n v="0"/>
    <n v="0"/>
    <n v="3.8068709999999999E-2"/>
    <n v="5.7567319999999998E-2"/>
    <n v="1.8570099999999999E-2"/>
    <n v="3.7140200000000002E-3"/>
    <n v="1.4856080000000001E-2"/>
    <n v="1.510067E-2"/>
    <n v="0"/>
    <n v="9.228188E-3"/>
    <n v="3528.413"/>
    <n v="20942.169999999998"/>
    <n v="1314929"/>
    <n v="3528.413"/>
    <n v="35240.03"/>
    <n v="35240.03"/>
    <n v="67431.149999999994"/>
    <n v="35240.03"/>
    <n v="2476.2269999999999"/>
    <n v="0"/>
    <n v="0"/>
    <n v="2113"/>
    <n v="2392"/>
    <n v="2392"/>
    <n v="2113"/>
    <n v="1639.9780000000001"/>
    <n v="74713"/>
    <n v="0"/>
    <n v="3898.6329999999998"/>
    <n v="355.2054"/>
    <n v="1003"/>
    <n v="1596.7550000000001"/>
    <n v="294.83319999999998"/>
    <n v="1076.0419999999999"/>
    <n v="16.81992"/>
    <n v="1024.059"/>
    <n v="16.81992"/>
    <n v="1514.0039999999999"/>
    <n v="22.95654"/>
    <n v="32.871666666666698"/>
    <n v="42.83867"/>
    <n v="15.4831"/>
    <n v="11.1342555"/>
    <n v="22.377195"/>
    <n v="0.66066199999999997"/>
    <n v="877.39120000000003"/>
    <n v="-941.34770000000003"/>
    <n v="-76.938100000000006"/>
    <n v="4"/>
    <n v="6"/>
    <x v="0"/>
    <n v="4.2963339999999999"/>
    <n v="36.299999999999997"/>
    <n v="38.5"/>
    <n v="40.200000000000003"/>
    <n v="43.1"/>
    <n v="44.8"/>
    <n v="46.9"/>
    <n v="50"/>
    <n v="52.6"/>
    <n v="54.5"/>
    <n v="53.4"/>
    <n v="53"/>
    <n v="51.2"/>
    <n v="49.7"/>
    <n v="47.9"/>
    <n v="45.3"/>
    <n v="44.2"/>
    <n v="44.7"/>
    <n v="45.9"/>
    <n v="47.4"/>
    <n v="47.5"/>
    <n v="45.5"/>
    <n v="42.9"/>
    <n v="39.700000000000003"/>
    <n v="36.9"/>
    <n v="36"/>
    <n v="36.299999999999997"/>
    <n v="37.1"/>
    <n v="38.200000000000003"/>
    <n v="39.4"/>
    <n v="40.5"/>
    <n v="41.6"/>
    <n v="42.5"/>
    <n v="44.2"/>
    <n v="41.4"/>
    <n v="43.6"/>
    <n v="45.8"/>
    <n v="48.3"/>
    <n v="49.8"/>
    <n v="52.4"/>
    <n v="55.9"/>
    <n v="58.7"/>
    <n v="60.5"/>
    <n v="59.8"/>
    <n v="59.8"/>
    <n v="57.8"/>
    <n v="56.4"/>
    <n v="55.2"/>
    <n v="53"/>
    <n v="52.3"/>
    <n v="52.5"/>
    <n v="53.8"/>
    <n v="55.8"/>
    <n v="55.8"/>
    <n v="53.8"/>
    <n v="51.6"/>
    <n v="47.8"/>
    <n v="43.2"/>
    <n v="39.299999999999997"/>
    <n v="37.700000000000003"/>
    <x v="81"/>
    <n v="38.5"/>
    <n v="39.6"/>
    <n v="40.6"/>
    <n v="41.7"/>
    <n v="42.6"/>
    <n v="44.3"/>
    <n v="48.6"/>
    <n v="50"/>
    <n v="51.8"/>
    <n v="54.5"/>
    <n v="56"/>
    <n v="58.4"/>
    <n v="62.6"/>
    <n v="66"/>
    <n v="68"/>
    <n v="67.599999999999994"/>
    <n v="68.2"/>
    <n v="64.5"/>
    <n v="62.2"/>
    <n v="60.8"/>
    <n v="58.6"/>
    <n v="58"/>
    <n v="58.1"/>
    <n v="59.5"/>
    <n v="61.6"/>
    <n v="61.5"/>
    <n v="58.9"/>
    <n v="56.4"/>
    <n v="53"/>
    <n v="48.6"/>
    <n v="43.9"/>
    <n v="40.700000000000003"/>
    <n v="39.5"/>
    <n v="39.4"/>
    <n v="40.1"/>
    <n v="40.799999999999997"/>
    <n v="41.8"/>
    <n v="42.7"/>
    <n v="44.4"/>
    <n v="55.6"/>
    <n v="63"/>
    <n v="68"/>
    <n v="65"/>
    <n v="66.454109790509094"/>
    <n v="55.2"/>
    <n v="54"/>
    <n v="53.5"/>
    <n v="51.6"/>
    <n v="55.5"/>
    <n v="60.2"/>
    <n v="64.2"/>
    <n v="65.3"/>
    <n v="65.2"/>
    <n v="63.9"/>
    <n v="63.1"/>
    <n v="64.599999999999994"/>
    <n v="63.8"/>
    <n v="63.9"/>
    <n v="64"/>
    <n v="64.8"/>
    <n v="65.900000000000006"/>
    <n v="66.099999999999994"/>
    <n v="65.099999999999994"/>
    <n v="63.9"/>
    <n v="61.7"/>
    <n v="61.4"/>
    <n v="59.9"/>
  </r>
  <r>
    <s v="COLM001"/>
    <s v="Summer"/>
    <s v="CONUS"/>
    <x v="14"/>
    <s v="PARK"/>
    <n v="2013"/>
    <n v="1"/>
    <n v="688"/>
    <n v="39.09328"/>
    <n v="-108.6949"/>
    <n v="1478"/>
    <n v="29.187330200000002"/>
    <n v="17"/>
    <n v="42"/>
    <n v="0"/>
    <n v="0.27392860000000002"/>
    <n v="0"/>
    <n v="0"/>
    <n v="0"/>
    <n v="0"/>
    <n v="0.1666667"/>
    <n v="0.3333333"/>
    <n v="5.7500000000000002E-2"/>
    <n v="0"/>
    <n v="5.5710309999999999E-2"/>
    <n v="0.24940029999999999"/>
    <n v="0.3333333"/>
    <n v="6.0133550000000001E-2"/>
    <n v="0"/>
    <n v="0"/>
    <n v="0"/>
    <n v="0"/>
    <n v="0"/>
    <n v="0"/>
    <n v="0"/>
    <n v="0.65264889999999998"/>
    <n v="0.3333333"/>
    <n v="0"/>
    <n v="4.4119949999999998E-2"/>
    <n v="0"/>
    <n v="0"/>
    <n v="0"/>
    <n v="0"/>
    <n v="0"/>
    <n v="0"/>
    <n v="0"/>
    <n v="5.7982980000000003E-2"/>
    <n v="0"/>
    <n v="1.8456380000000001E-2"/>
    <n v="0.29247909999999999"/>
    <n v="7.4280409999999998E-3"/>
    <n v="1.949861E-2"/>
    <n v="7.9697989999999996E-2"/>
    <n v="1.6778520000000001E-3"/>
    <n v="0.18875839999999999"/>
    <n v="0.2114094"/>
    <n v="0.1077066"/>
    <n v="5.5710309999999999E-2"/>
    <n v="0.1039926"/>
    <n v="0.2130872"/>
    <n v="8.8207980000000005E-2"/>
    <n v="0"/>
    <n v="7.9697989999999996E-2"/>
    <n v="1.1142060000000001E-2"/>
    <n v="1.021356E-2"/>
    <n v="0"/>
    <n v="0"/>
    <n v="1.8570099999999999E-2"/>
    <n v="0"/>
    <n v="0.53946150000000004"/>
    <n v="0.34815439999999998"/>
    <n v="0"/>
    <n v="0"/>
    <n v="2.692665E-2"/>
    <n v="0"/>
    <n v="0.1039926"/>
    <n v="0"/>
    <n v="2.9712160000000001E-2"/>
    <n v="2.1812080000000001E-2"/>
    <n v="6.0352830000000003E-2"/>
    <n v="7.6342279999999998E-2"/>
    <n v="8034.7370000000001"/>
    <n v="10285.629999999999"/>
    <n v="1015253"/>
    <n v="8034.7370000000001"/>
    <n v="336738.9"/>
    <n v="14731.99"/>
    <n v="84050.02"/>
    <n v="336738.9"/>
    <n v="3837.4209999999998"/>
    <n v="150"/>
    <n v="793"/>
    <n v="953"/>
    <n v="2800"/>
    <n v="2800"/>
    <n v="953"/>
    <n v="659.52470000000005"/>
    <n v="25674"/>
    <n v="2.5870480000000001E-2"/>
    <n v="0"/>
    <n v="18.678550000000001"/>
    <n v="0"/>
    <n v="1701.7940000000001"/>
    <n v="2.8913609999999998"/>
    <n v="146.1705"/>
    <n v="1.1708449999999999"/>
    <n v="83.730029999999999"/>
    <n v="0"/>
    <n v="223.88740000000001"/>
    <n v="1.1708449999999999"/>
    <n v="21.078333333333301"/>
    <n v="17.259609999999999"/>
    <n v="18.184069999999998"/>
    <n v="12.052008000000001"/>
    <n v="24.710165"/>
    <n v="-0.73978600000000005"/>
    <n v="315.27670000000001"/>
    <n v="-749.01379999999995"/>
    <n v="-242.53200000000001"/>
    <n v="1"/>
    <n v="31"/>
    <x v="11"/>
    <n v="3.894183"/>
    <n v="30"/>
    <n v="29.6"/>
    <n v="28.9"/>
    <n v="27.6"/>
    <n v="26.9"/>
    <n v="26.6"/>
    <n v="26.4"/>
    <n v="26.4"/>
    <n v="25.7"/>
    <n v="23.5"/>
    <n v="21"/>
    <n v="17.5"/>
    <n v="15.5"/>
    <n v="14.2"/>
    <n v="13.9"/>
    <n v="13.3"/>
    <n v="12.3"/>
    <n v="10.3"/>
    <n v="7.5"/>
    <n v="4.2"/>
    <n v="1.4"/>
    <n v="0.6"/>
    <n v="0.8"/>
    <n v="1.4"/>
    <n v="2.1"/>
    <n v="2.7"/>
    <n v="3.3"/>
    <n v="3.8"/>
    <n v="4.2"/>
    <n v="4.4000000000000004"/>
    <n v="3.6"/>
    <n v="0.3"/>
    <n v="-1.7"/>
    <n v="40.4"/>
    <n v="37.799999999999997"/>
    <n v="35.9"/>
    <n v="34.299999999999997"/>
    <n v="33.4"/>
    <n v="32.799999999999997"/>
    <n v="32.200000000000003"/>
    <n v="31.5"/>
    <n v="30.5"/>
    <n v="28.4"/>
    <n v="26.1"/>
    <n v="23.2"/>
    <n v="21.4"/>
    <n v="19.8"/>
    <n v="18.600000000000001"/>
    <n v="17.3"/>
    <n v="16.5"/>
    <n v="14.2"/>
    <n v="11.9"/>
    <n v="8.1999999999999993"/>
    <n v="4.9000000000000004"/>
    <n v="2.8"/>
    <n v="2.4"/>
    <n v="3.3"/>
    <n v="3.9"/>
    <n v="3.7"/>
    <x v="82"/>
    <n v="4.8"/>
    <n v="4.4000000000000004"/>
    <n v="4.5999999999999996"/>
    <n v="3.8"/>
    <n v="0.6"/>
    <n v="-1.4"/>
    <n v="54.9"/>
    <n v="51.5"/>
    <n v="48.2"/>
    <n v="45.6"/>
    <n v="42.9"/>
    <n v="41.2"/>
    <n v="39.9"/>
    <n v="38.799999999999997"/>
    <n v="37.700000000000003"/>
    <n v="37"/>
    <n v="37"/>
    <n v="36.1"/>
    <n v="33.6"/>
    <n v="31.7"/>
    <n v="29.6"/>
    <n v="27.3"/>
    <n v="25"/>
    <n v="21.7"/>
    <n v="18.600000000000001"/>
    <n v="15.6"/>
    <n v="12.7"/>
    <n v="9.8000000000000007"/>
    <n v="8.9"/>
    <n v="12.6"/>
    <n v="14.7"/>
    <n v="12.6"/>
    <n v="7.7"/>
    <n v="6.5"/>
    <n v="5"/>
    <n v="5.2"/>
    <n v="4.5"/>
    <n v="1.7"/>
    <n v="0.7"/>
    <n v="20.100000000000001"/>
    <n v="24.8"/>
    <n v="34.9"/>
    <n v="58"/>
    <n v="54.776921448564302"/>
    <n v="27.3"/>
    <n v="24.7"/>
    <n v="28.7"/>
    <n v="32.299999999999997"/>
    <n v="32.6"/>
    <n v="31"/>
    <n v="32.1"/>
    <n v="35.5"/>
    <n v="51"/>
    <n v="37.700000000000003"/>
    <n v="37.6"/>
    <n v="37.1"/>
    <n v="37.5"/>
    <n v="36"/>
    <n v="39.5"/>
    <n v="41.9"/>
    <n v="35.1"/>
    <n v="35"/>
    <n v="68.400000000000006"/>
    <n v="31.6"/>
    <n v="31.3"/>
    <n v="32.1"/>
    <n v="31.3"/>
  </r>
  <r>
    <s v="COLM002"/>
    <s v="Summer"/>
    <s v="CONUS"/>
    <x v="14"/>
    <s v="PARK"/>
    <n v="2013"/>
    <n v="1"/>
    <n v="678"/>
    <n v="39.026809999999998"/>
    <n v="-108.6324"/>
    <n v="1532"/>
    <n v="13.560162500000001"/>
    <n v="17"/>
    <n v="52"/>
    <n v="0"/>
    <n v="0"/>
    <n v="0"/>
    <n v="0"/>
    <n v="0"/>
    <n v="0"/>
    <n v="0"/>
    <n v="0.1666667"/>
    <n v="0"/>
    <n v="0"/>
    <n v="1.5784590000000001E-2"/>
    <n v="0"/>
    <n v="0.1666667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2.6006709999999999E-2"/>
    <n v="0.1912721"/>
    <n v="4.6425260000000001E-3"/>
    <n v="0"/>
    <n v="7.550335E-3"/>
    <n v="5.0335570000000001E-3"/>
    <n v="5.1174499999999998E-2"/>
    <n v="0.27432889999999999"/>
    <n v="0.44196839999999998"/>
    <n v="1.5784590000000001E-2"/>
    <n v="9.1922009999999998E-2"/>
    <n v="0.27936240000000001"/>
    <n v="0.44196839999999998"/>
    <n v="0"/>
    <n v="7.550335E-3"/>
    <n v="0"/>
    <n v="5.5710309999999997E-3"/>
    <n v="0"/>
    <n v="0"/>
    <n v="1.1142060000000001E-2"/>
    <n v="0"/>
    <n v="0.39647169999999998"/>
    <n v="0.57298660000000001"/>
    <n v="0"/>
    <n v="0"/>
    <n v="9.2850509999999997E-4"/>
    <n v="0"/>
    <n v="9.1922009999999998E-2"/>
    <n v="9.2850509999999997E-4"/>
    <n v="0"/>
    <n v="8.389262E-4"/>
    <n v="6.4995360000000002E-3"/>
    <n v="8.3892619999999998E-3"/>
    <n v="7334.31"/>
    <n v="7334.31"/>
    <n v="1015132"/>
    <n v="8331.6869999999999"/>
    <n v="345433.5"/>
    <n v="14015.17"/>
    <n v="79608.7"/>
    <n v="338525.1"/>
    <n v="5632.7349999999997"/>
    <n v="270"/>
    <n v="4979"/>
    <n v="0"/>
    <n v="5093"/>
    <n v="5093"/>
    <n v="0"/>
    <n v="4196.0450000000001"/>
    <n v="25847"/>
    <n v="4.3117460000000003E-2"/>
    <n v="0"/>
    <n v="18.79832"/>
    <n v="0"/>
    <n v="1743.848"/>
    <n v="4.1992109999999999E-2"/>
    <n v="87.57141"/>
    <n v="0.83839200000000003"/>
    <n v="7.9593970000000001"/>
    <n v="0"/>
    <n v="88.203969999999998"/>
    <n v="0.83839200000000003"/>
    <n v="21.061666666666699"/>
    <n v="17.973990000000001"/>
    <n v="18.348769999999998"/>
    <n v="11.786326499999999"/>
    <n v="24.407595000000001"/>
    <n v="-0.92779"/>
    <n v="317.23439999999999"/>
    <n v="-772.47889999999995"/>
    <n v="-253.67910000000001"/>
    <n v="6"/>
    <n v="-18"/>
    <x v="12"/>
    <n v="3.9238179999999998"/>
    <n v="32.200000000000003"/>
    <n v="31.7"/>
    <n v="30.8"/>
    <n v="30.3"/>
    <n v="29.9"/>
    <n v="29.7"/>
    <n v="29.3"/>
    <n v="28.9"/>
    <n v="28.6"/>
    <n v="26.2"/>
    <n v="22.5"/>
    <n v="19.600000000000001"/>
    <n v="18.899999999999999"/>
    <n v="18.8"/>
    <n v="17.7"/>
    <n v="16.3"/>
    <n v="14.9"/>
    <n v="14.1"/>
    <n v="12.9"/>
    <n v="10.7"/>
    <n v="7.7"/>
    <n v="4.8"/>
    <n v="3.5"/>
    <n v="3.6"/>
    <n v="4.2"/>
    <n v="4.7"/>
    <n v="5.0999999999999996"/>
    <n v="5.5"/>
    <n v="5.8"/>
    <n v="6"/>
    <n v="6.1"/>
    <n v="5.4"/>
    <n v="3.1"/>
    <n v="42.2"/>
    <n v="39.9"/>
    <n v="38.1"/>
    <n v="37.1"/>
    <n v="36.5"/>
    <n v="36.200000000000003"/>
    <n v="35.9"/>
    <n v="35.5"/>
    <n v="35.1"/>
    <n v="32.9"/>
    <n v="29.8"/>
    <n v="26.8"/>
    <n v="25.5"/>
    <n v="25"/>
    <n v="23.5"/>
    <n v="21.8"/>
    <n v="19.899999999999999"/>
    <n v="19.100000000000001"/>
    <n v="18.3"/>
    <n v="16.399999999999999"/>
    <n v="13.5"/>
    <n v="10"/>
    <n v="6.9"/>
    <n v="6.1"/>
    <n v="5.9"/>
    <n v="5.6"/>
    <x v="83"/>
    <n v="5.8"/>
    <n v="6"/>
    <n v="6.3"/>
    <n v="6.3"/>
    <n v="5.6"/>
    <n v="3.4"/>
    <n v="57"/>
    <n v="53.8"/>
    <n v="50.3"/>
    <n v="47"/>
    <n v="44.7"/>
    <n v="43.7"/>
    <n v="43.2"/>
    <n v="43.3"/>
    <n v="43.1"/>
    <n v="41.4"/>
    <n v="40.1"/>
    <n v="37.799999999999997"/>
    <n v="35.5"/>
    <n v="34.799999999999997"/>
    <n v="32.799999999999997"/>
    <n v="30.7"/>
    <n v="27.4"/>
    <n v="25.7"/>
    <n v="24.3"/>
    <n v="22.7"/>
    <n v="20.399999999999999"/>
    <n v="17.100000000000001"/>
    <n v="13.5"/>
    <n v="14.5"/>
    <n v="15.6"/>
    <n v="13.4"/>
    <n v="9.6999999999999993"/>
    <n v="7.9"/>
    <n v="7"/>
    <n v="7.1"/>
    <n v="7.1"/>
    <n v="6.5"/>
    <n v="4.9000000000000004"/>
    <n v="24.1"/>
    <n v="29.4"/>
    <n v="37"/>
    <n v="43"/>
    <n v="42.054730104845397"/>
    <n v="26.4"/>
    <n v="24"/>
    <n v="23.3"/>
    <n v="25.5"/>
    <n v="27.9"/>
    <n v="33.5"/>
    <n v="38.1"/>
    <n v="38.1"/>
    <n v="50.8"/>
    <n v="39.5"/>
    <n v="40"/>
    <n v="44.2"/>
    <n v="41.5"/>
    <n v="36.6"/>
    <n v="37.299999999999997"/>
    <n v="45.8"/>
    <n v="37.1"/>
    <n v="35.5"/>
    <n v="40.200000000000003"/>
    <n v="33.5"/>
    <n v="32"/>
    <n v="31.9"/>
    <n v="30.9"/>
  </r>
  <r>
    <s v="COLM003"/>
    <s v="Summer"/>
    <s v="CONUS"/>
    <x v="14"/>
    <s v="PARK"/>
    <n v="2013"/>
    <n v="1"/>
    <n v="693"/>
    <n v="39.068809999999999"/>
    <n v="-108.6968"/>
    <n v="1868"/>
    <n v="9.8121328000000005"/>
    <n v="17"/>
    <n v="52"/>
    <n v="0"/>
    <n v="0"/>
    <n v="0"/>
    <n v="0"/>
    <n v="0"/>
    <n v="0"/>
    <n v="0"/>
    <n v="0.5"/>
    <n v="0"/>
    <n v="0"/>
    <n v="2.5998139999999999E-2"/>
    <n v="0"/>
    <n v="0.5"/>
    <n v="0"/>
    <n v="0"/>
    <n v="0"/>
    <n v="0"/>
    <n v="0"/>
    <n v="0"/>
    <n v="0"/>
    <n v="0"/>
    <n v="1.0642860000000001"/>
    <n v="0.3333333"/>
    <n v="0"/>
    <n v="0"/>
    <n v="0"/>
    <n v="0"/>
    <n v="0"/>
    <n v="0"/>
    <n v="0"/>
    <n v="0"/>
    <n v="0"/>
    <n v="0"/>
    <n v="0"/>
    <n v="2.6006709999999999E-2"/>
    <n v="0.20798510000000001"/>
    <n v="0"/>
    <n v="0"/>
    <n v="4.0268449999999997E-2"/>
    <n v="3.3557050000000001E-3"/>
    <n v="9.563758E-2"/>
    <n v="0.37080540000000001"/>
    <n v="6.4995360000000002E-2"/>
    <n v="2.5998139999999999E-2"/>
    <n v="8.9136489999999999E-2"/>
    <n v="0.37416110000000002"/>
    <n v="6.4995360000000002E-2"/>
    <n v="0"/>
    <n v="4.0268449999999997E-2"/>
    <n v="0"/>
    <n v="9.2850509999999997E-4"/>
    <n v="0"/>
    <n v="0"/>
    <n v="3.7140200000000002E-3"/>
    <n v="0"/>
    <n v="0.73351900000000003"/>
    <n v="0.37080540000000001"/>
    <n v="0"/>
    <n v="0"/>
    <n v="1.8570100000000001E-3"/>
    <n v="0"/>
    <n v="8.9136489999999999E-2"/>
    <n v="0"/>
    <n v="4.6425260000000001E-3"/>
    <n v="1.6778520000000001E-3"/>
    <n v="3.342618E-2"/>
    <n v="3.7751680000000003E-2"/>
    <n v="7543.375"/>
    <n v="7543.375"/>
    <n v="1013471"/>
    <n v="8797.0110000000004"/>
    <n v="338192"/>
    <n v="15739.97"/>
    <n v="81450"/>
    <n v="338192"/>
    <n v="6175.9939999999997"/>
    <n v="1919"/>
    <n v="3503"/>
    <n v="432"/>
    <n v="4933"/>
    <n v="4933"/>
    <n v="432"/>
    <n v="2267.81"/>
    <n v="25674"/>
    <n v="3.0503990000000002E-2"/>
    <n v="0"/>
    <n v="18.693909999999999"/>
    <n v="0"/>
    <n v="1711.787"/>
    <n v="4.1992109999999999E-2"/>
    <n v="96.93723"/>
    <n v="0"/>
    <n v="38.176470000000002"/>
    <n v="0"/>
    <n v="111.0295"/>
    <n v="0"/>
    <n v="22.4175"/>
    <n v="19.18694"/>
    <n v="19.576969999999999"/>
    <n v="11.904736"/>
    <n v="24.327625000000001"/>
    <n v="-0.180946"/>
    <n v="283.38170000000002"/>
    <n v="-798.75160000000005"/>
    <n v="-289.42809999999997"/>
    <n v="1"/>
    <n v="41"/>
    <x v="13"/>
    <n v="3.9157920000000002"/>
    <n v="32.200000000000003"/>
    <n v="31.7"/>
    <n v="31.4"/>
    <n v="30.7"/>
    <n v="30.3"/>
    <n v="29.8"/>
    <n v="29.4"/>
    <n v="29.4"/>
    <n v="28.8"/>
    <n v="26.7"/>
    <n v="23.8"/>
    <n v="19.899999999999999"/>
    <n v="17.2"/>
    <n v="14.6"/>
    <n v="13.2"/>
    <n v="12.1"/>
    <n v="11"/>
    <n v="9"/>
    <n v="5.9"/>
    <n v="2.7"/>
    <n v="0.7"/>
    <n v="0.8"/>
    <n v="1.3"/>
    <n v="2"/>
    <n v="2.8"/>
    <n v="3.6"/>
    <n v="4.3"/>
    <n v="4.8"/>
    <n v="5.2"/>
    <n v="5.7"/>
    <n v="6"/>
    <n v="4.5999999999999996"/>
    <n v="0.9"/>
    <n v="39.299999999999997"/>
    <n v="37.700000000000003"/>
    <n v="36.6"/>
    <n v="35.6"/>
    <n v="35.1"/>
    <n v="34.4"/>
    <n v="33.799999999999997"/>
    <n v="33.700000000000003"/>
    <n v="33"/>
    <n v="30.8"/>
    <n v="28.2"/>
    <n v="25.3"/>
    <n v="23"/>
    <n v="21"/>
    <n v="19.3"/>
    <n v="17.7"/>
    <n v="16.3"/>
    <n v="14.2"/>
    <n v="10.7"/>
    <n v="7.4"/>
    <n v="4.4000000000000004"/>
    <n v="2.7"/>
    <n v="2.2999999999999998"/>
    <n v="2.6"/>
    <n v="3.2"/>
    <n v="3.9"/>
    <x v="84"/>
    <n v="5"/>
    <n v="5.4"/>
    <n v="5.9"/>
    <n v="6.2"/>
    <n v="4.8"/>
    <n v="1.1000000000000001"/>
    <n v="53.8"/>
    <n v="50.6"/>
    <n v="47.1"/>
    <n v="44.7"/>
    <n v="42.9"/>
    <n v="42.1"/>
    <n v="40.9"/>
    <n v="40"/>
    <n v="39.6"/>
    <n v="38.5"/>
    <n v="38.6"/>
    <n v="37.5"/>
    <n v="34.700000000000003"/>
    <n v="32.9"/>
    <n v="31.2"/>
    <n v="29.5"/>
    <n v="27.7"/>
    <n v="24.9"/>
    <n v="21.8"/>
    <n v="18.399999999999999"/>
    <n v="14.9"/>
    <n v="12.6"/>
    <n v="10.199999999999999"/>
    <n v="7.1"/>
    <n v="6.3"/>
    <n v="5.5"/>
    <n v="5.6"/>
    <n v="5.9"/>
    <n v="6.2"/>
    <n v="6.6"/>
    <n v="6.9"/>
    <n v="5.6"/>
    <n v="2.5"/>
    <n v="20.3"/>
    <n v="25.1"/>
    <n v="35.299999999999997"/>
    <n v="46"/>
    <n v="45.209359498534297"/>
    <n v="32.1"/>
    <n v="35.4"/>
    <n v="31.9"/>
    <n v="34.299999999999997"/>
    <n v="33.299999999999997"/>
    <n v="31.5"/>
    <n v="33.799999999999997"/>
    <n v="40"/>
    <n v="43.6"/>
    <n v="41.9"/>
    <n v="44.5"/>
    <n v="42.9"/>
    <n v="44"/>
    <n v="45.2"/>
    <n v="47.2"/>
    <n v="47"/>
    <n v="48.9"/>
    <n v="44.5"/>
    <n v="50.7"/>
    <n v="46.5"/>
    <n v="40"/>
    <n v="35.799999999999997"/>
    <n v="37.200000000000003"/>
  </r>
  <r>
    <s v="COLM004"/>
    <s v="Summer"/>
    <s v="CONUS"/>
    <x v="14"/>
    <s v="PARK"/>
    <n v="2013"/>
    <n v="1"/>
    <n v="709"/>
    <n v="38.986379999999997"/>
    <n v="-108.69499999999999"/>
    <n v="2025"/>
    <n v="34.912086500000001"/>
    <n v="17"/>
    <n v="42"/>
    <n v="0"/>
    <n v="0"/>
    <n v="0"/>
    <n v="0"/>
    <n v="0"/>
    <n v="0"/>
    <n v="0"/>
    <n v="0.66666669999999995"/>
    <n v="0"/>
    <n v="0"/>
    <n v="1.2070569999999999E-2"/>
    <n v="0"/>
    <n v="0.66666669999999995"/>
    <n v="-1.0751840000000001E-3"/>
    <n v="0"/>
    <n v="0"/>
    <n v="0"/>
    <n v="0"/>
    <n v="0"/>
    <n v="0"/>
    <n v="0"/>
    <n v="1.065361"/>
    <n v="0.1666667"/>
    <n v="0"/>
    <n v="0"/>
    <n v="0"/>
    <n v="0"/>
    <n v="0"/>
    <n v="0"/>
    <n v="0"/>
    <n v="0"/>
    <n v="0"/>
    <n v="0"/>
    <n v="0"/>
    <n v="1.0067110000000001E-2"/>
    <n v="1.2070569999999999E-2"/>
    <n v="0"/>
    <n v="0"/>
    <n v="7.550335E-3"/>
    <n v="4.1946309999999999E-3"/>
    <n v="0"/>
    <n v="0.52265099999999998"/>
    <n v="0.79294339999999996"/>
    <n v="1.2070569999999999E-2"/>
    <n v="0"/>
    <n v="0.52684560000000002"/>
    <n v="0.68709379999999998"/>
    <n v="0"/>
    <n v="7.550335E-3"/>
    <n v="0"/>
    <n v="0"/>
    <n v="0"/>
    <n v="0"/>
    <n v="0"/>
    <n v="0"/>
    <n v="0.24326829999999999"/>
    <n v="0.40100669999999999"/>
    <n v="0"/>
    <n v="0.1058496"/>
    <n v="0"/>
    <n v="0"/>
    <n v="0"/>
    <n v="0"/>
    <n v="0"/>
    <n v="0"/>
    <n v="0"/>
    <n v="8.389262E-4"/>
    <n v="2299.848"/>
    <n v="2299.848"/>
    <n v="1008107"/>
    <n v="14808.76"/>
    <n v="343789.7"/>
    <n v="20985.64"/>
    <n v="73112.41"/>
    <n v="343700.7"/>
    <n v="12451.59"/>
    <n v="430"/>
    <n v="11439"/>
    <n v="84"/>
    <n v="11977"/>
    <n v="11977"/>
    <n v="84"/>
    <n v="1719.2909999999999"/>
    <n v="25034"/>
    <n v="4.2860040000000002E-2"/>
    <n v="0"/>
    <n v="18.766559999999998"/>
    <n v="0"/>
    <n v="1777.828"/>
    <n v="4.1992109999999999E-2"/>
    <n v="58.539200000000001"/>
    <n v="0.84834430000000005"/>
    <n v="0"/>
    <n v="0"/>
    <n v="58.539200000000001"/>
    <n v="0.84834430000000005"/>
    <n v="21.321666666666701"/>
    <n v="20.410640000000001"/>
    <n v="19.696840000000002"/>
    <n v="10.097913500000001"/>
    <n v="21.981000000000002"/>
    <n v="-1.0876859999999999"/>
    <n v="54.29365"/>
    <n v="-1000.739"/>
    <n v="-493.90989999999999"/>
    <n v="3"/>
    <n v="0"/>
    <x v="14"/>
    <n v="3.9999729999999998"/>
    <n v="26"/>
    <n v="25.1"/>
    <n v="24.4"/>
    <n v="23.5"/>
    <n v="22.6"/>
    <n v="21.6"/>
    <n v="20.5"/>
    <n v="19.8"/>
    <n v="19.2"/>
    <n v="17.7"/>
    <n v="16"/>
    <n v="14.3"/>
    <n v="13.3"/>
    <n v="12.6"/>
    <n v="11.8"/>
    <n v="11.2"/>
    <n v="9.9"/>
    <n v="8.1999999999999993"/>
    <n v="6.3"/>
    <n v="4.4000000000000004"/>
    <n v="3.2"/>
    <n v="2.9"/>
    <n v="3"/>
    <n v="3.3"/>
    <n v="3.9"/>
    <n v="4.5"/>
    <n v="5.0999999999999996"/>
    <n v="5.7"/>
    <n v="6.2"/>
    <n v="6.4"/>
    <n v="5.8"/>
    <n v="4.2"/>
    <n v="2.1"/>
    <n v="31.4"/>
    <n v="30.2"/>
    <n v="29.8"/>
    <n v="29.2"/>
    <n v="28.6"/>
    <n v="27.8"/>
    <n v="27.1"/>
    <n v="26.6"/>
    <n v="26.3"/>
    <n v="25.1"/>
    <n v="23.6"/>
    <n v="22"/>
    <n v="20.9"/>
    <n v="19.5"/>
    <n v="18.2"/>
    <n v="17"/>
    <n v="16.100000000000001"/>
    <n v="14.4"/>
    <n v="12.3"/>
    <n v="9.4"/>
    <n v="6.7"/>
    <n v="4.9000000000000004"/>
    <n v="4.5"/>
    <n v="4.5999999999999996"/>
    <n v="5.0999999999999996"/>
    <n v="5.4"/>
    <x v="85"/>
    <n v="6.2"/>
    <n v="6.5"/>
    <n v="6.6"/>
    <n v="6"/>
    <n v="4.4000000000000004"/>
    <n v="2.2999999999999998"/>
    <n v="39.6"/>
    <n v="38.1"/>
    <n v="37.4"/>
    <n v="37.4"/>
    <n v="37.799999999999997"/>
    <n v="38"/>
    <n v="38.299999999999997"/>
    <n v="38.700000000000003"/>
    <n v="38.799999999999997"/>
    <n v="38.5"/>
    <n v="38.299999999999997"/>
    <n v="37"/>
    <n v="35.299999999999997"/>
    <n v="33.6"/>
    <n v="31.3"/>
    <n v="28.5"/>
    <n v="25.8"/>
    <n v="23.2"/>
    <n v="20.5"/>
    <n v="17.5"/>
    <n v="14.8"/>
    <n v="11.6"/>
    <n v="10.4"/>
    <n v="10.7"/>
    <n v="13"/>
    <n v="12.8"/>
    <n v="10.7"/>
    <n v="9.4"/>
    <n v="7.8"/>
    <n v="7.4"/>
    <n v="6.7"/>
    <n v="5"/>
    <n v="3"/>
    <n v="19.7"/>
    <n v="25.2"/>
    <n v="35.5"/>
    <n v="39"/>
    <n v="38.371168033156899"/>
    <n v="24.4"/>
    <n v="24.5"/>
    <n v="22.5"/>
    <n v="23.6"/>
    <n v="23.6"/>
    <n v="30.5"/>
    <n v="32.5"/>
    <n v="34.299999999999997"/>
    <n v="37.4"/>
    <n v="36.200000000000003"/>
    <n v="35.4"/>
    <n v="35.799999999999997"/>
    <n v="39.9"/>
    <n v="45.5"/>
    <n v="36.200000000000003"/>
    <n v="37.6"/>
    <n v="38"/>
    <n v="34.200000000000003"/>
    <n v="33.4"/>
    <n v="34.299999999999997"/>
    <n v="32.4"/>
    <n v="31.2"/>
    <n v="34.200000000000003"/>
  </r>
  <r>
    <s v="DEPO003"/>
    <s v="Winter"/>
    <s v="CONUS"/>
    <x v="15"/>
    <s v="PARK"/>
    <n v="2006"/>
    <n v="1"/>
    <n v="783"/>
    <n v="37.615989999999996"/>
    <n v="-119.09059999999999"/>
    <n v="2422"/>
    <n v="13.938728299999999"/>
    <n v="19.100000000000001"/>
    <n v="52"/>
    <n v="0.1666667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7.2986579999999995E-2"/>
    <n v="1.8570099999999999E-2"/>
    <n v="1.76416E-2"/>
    <n v="0"/>
    <n v="0"/>
    <n v="0"/>
    <n v="5.0335570000000001E-3"/>
    <n v="0.55453019999999997"/>
    <n v="0.1439183"/>
    <n v="0"/>
    <n v="9.2850509999999997E-4"/>
    <n v="0.55453019999999997"/>
    <n v="0.1439183"/>
    <n v="8.3892619999999998E-3"/>
    <n v="8.3892619999999998E-3"/>
    <n v="0"/>
    <n v="0"/>
    <n v="0"/>
    <n v="0"/>
    <n v="0"/>
    <n v="0"/>
    <n v="0.88300840000000003"/>
    <n v="0.30201339999999999"/>
    <n v="0"/>
    <n v="0"/>
    <n v="0"/>
    <n v="0"/>
    <n v="9.2850509999999997E-4"/>
    <n v="0"/>
    <n v="2.7855150000000001E-3"/>
    <n v="2.5167779999999999E-3"/>
    <n v="0"/>
    <n v="8.389262E-4"/>
    <n v="21957.42"/>
    <n v="21957.42"/>
    <n v="244356.5"/>
    <n v="48604.42"/>
    <n v="219034.4"/>
    <n v="21957.42"/>
    <n v="45307.92"/>
    <n v="109081.9"/>
    <n v="106925.5"/>
    <n v="1116"/>
    <n v="5072"/>
    <n v="458"/>
    <n v="8678"/>
    <n v="19686"/>
    <n v="458"/>
    <n v="781.50030000000004"/>
    <n v="26965"/>
    <n v="2.458339E-2"/>
    <n v="0"/>
    <n v="1.7976719999999999"/>
    <n v="0"/>
    <n v="370.74529999999999"/>
    <n v="3.1934789999999998E-2"/>
    <n v="23.449549999999999"/>
    <n v="0"/>
    <n v="6.4724649999999997"/>
    <n v="0"/>
    <n v="26.611969999999999"/>
    <n v="0"/>
    <n v="51.401666666666699"/>
    <n v="5.2392289999999999"/>
    <n v="104.5932"/>
    <n v="5.945913"/>
    <n v="14.737118499999999"/>
    <n v="-1.7800164999999999"/>
    <n v="84.461550000000003"/>
    <n v="-913.00779999999997"/>
    <n v="-463.67899999999997"/>
    <n v="3"/>
    <n v="0"/>
    <x v="15"/>
    <n v="3.9201809999999999"/>
    <n v="35.4"/>
    <n v="34.1"/>
    <n v="32.4"/>
    <n v="29.9"/>
    <n v="27.3"/>
    <n v="24.2"/>
    <n v="20.5"/>
    <n v="16.8"/>
    <n v="14.4"/>
    <n v="13.3"/>
    <n v="13"/>
    <n v="13.5"/>
    <n v="13.7"/>
    <n v="13.3"/>
    <n v="13.3"/>
    <n v="13.6"/>
    <n v="13.6"/>
    <n v="13"/>
    <n v="11.6"/>
    <n v="9.6"/>
    <n v="7.2"/>
    <n v="5.5"/>
    <n v="5"/>
    <n v="5.2"/>
    <n v="5.6"/>
    <n v="6.2"/>
    <n v="7"/>
    <n v="7.9"/>
    <n v="9.1999999999999993"/>
    <n v="10.8"/>
    <n v="12"/>
    <n v="13.7"/>
    <n v="15.1"/>
    <n v="44.4"/>
    <n v="41.3"/>
    <n v="38.1"/>
    <n v="35.1"/>
    <n v="32.299999999999997"/>
    <n v="29.6"/>
    <n v="26.5"/>
    <n v="23.6"/>
    <n v="21.2"/>
    <n v="20.3"/>
    <n v="19.5"/>
    <n v="19.3"/>
    <n v="18.8"/>
    <n v="18.3"/>
    <n v="17.8"/>
    <n v="17.399999999999999"/>
    <n v="17.2"/>
    <n v="16.7"/>
    <n v="15.8"/>
    <n v="14"/>
    <n v="11.8"/>
    <n v="9.6"/>
    <n v="8"/>
    <n v="6.8"/>
    <n v="6.4"/>
    <n v="6.7"/>
    <x v="77"/>
    <n v="8.1999999999999993"/>
    <n v="9.5"/>
    <n v="11"/>
    <n v="12.2"/>
    <n v="13.9"/>
    <n v="15.2"/>
    <n v="55.7"/>
    <n v="53.2"/>
    <n v="49.9"/>
    <n v="46.1"/>
    <n v="43.4"/>
    <n v="40.200000000000003"/>
    <n v="36.9"/>
    <n v="34.700000000000003"/>
    <n v="33.9"/>
    <n v="33.6"/>
    <n v="33.200000000000003"/>
    <n v="31.9"/>
    <n v="29.6"/>
    <n v="27.8"/>
    <n v="26.1"/>
    <n v="24.2"/>
    <n v="22.5"/>
    <n v="21.4"/>
    <n v="20.3"/>
    <n v="18.7"/>
    <n v="17"/>
    <n v="15.5"/>
    <n v="13.9"/>
    <n v="12"/>
    <n v="9.8000000000000007"/>
    <n v="8.9"/>
    <n v="8.6999999999999993"/>
    <n v="9.1"/>
    <n v="10"/>
    <n v="11.3"/>
    <n v="12.5"/>
    <n v="14.1"/>
    <n v="15.4"/>
    <n v="22.9"/>
    <n v="25.4"/>
    <n v="31.8"/>
    <n v="39"/>
    <n v="41.747362533720803"/>
    <n v="31.1"/>
    <n v="26.8"/>
    <n v="34.4"/>
    <n v="31.8"/>
    <n v="33.5"/>
    <n v="38.4"/>
    <n v="38.200000000000003"/>
    <n v="37.700000000000003"/>
    <n v="36.700000000000003"/>
    <n v="36.9"/>
    <n v="36.700000000000003"/>
    <n v="36.799999999999997"/>
    <n v="40.4"/>
    <n v="40.1"/>
    <n v="37.9"/>
    <n v="44.9"/>
    <n v="39.5"/>
    <n v="39.1"/>
    <n v="33.799999999999997"/>
    <n v="34.799999999999997"/>
    <n v="32.299999999999997"/>
    <n v="34.4"/>
    <n v="32.299999999999997"/>
  </r>
  <r>
    <s v="DEPO003"/>
    <s v="Fall"/>
    <s v="CONUS"/>
    <x v="15"/>
    <s v="PARK"/>
    <n v="2005"/>
    <n v="1"/>
    <n v="719"/>
    <n v="37.615989999999996"/>
    <n v="-119.09059999999999"/>
    <n v="2422"/>
    <n v="13.938728299999999"/>
    <n v="19.100000000000001"/>
    <n v="52"/>
    <n v="0.1666667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7.2986579999999995E-2"/>
    <n v="1.8570099999999999E-2"/>
    <n v="1.76416E-2"/>
    <n v="0"/>
    <n v="0"/>
    <n v="0"/>
    <n v="5.0335570000000001E-3"/>
    <n v="0.55453019999999997"/>
    <n v="0.1439183"/>
    <n v="0"/>
    <n v="9.2850509999999997E-4"/>
    <n v="0.55453019999999997"/>
    <n v="0.1439183"/>
    <n v="8.3892619999999998E-3"/>
    <n v="8.3892619999999998E-3"/>
    <n v="0"/>
    <n v="0"/>
    <n v="0"/>
    <n v="0"/>
    <n v="0"/>
    <n v="0"/>
    <n v="0.88300840000000003"/>
    <n v="0.30201339999999999"/>
    <n v="0"/>
    <n v="0"/>
    <n v="0"/>
    <n v="0"/>
    <n v="9.2850509999999997E-4"/>
    <n v="0"/>
    <n v="2.7855150000000001E-3"/>
    <n v="2.5167779999999999E-3"/>
    <n v="0"/>
    <n v="8.389262E-4"/>
    <n v="21957.42"/>
    <n v="21957.42"/>
    <n v="244356.5"/>
    <n v="48604.42"/>
    <n v="219034.4"/>
    <n v="21957.42"/>
    <n v="45307.92"/>
    <n v="109081.9"/>
    <n v="106925.5"/>
    <n v="1116"/>
    <n v="5072"/>
    <n v="458"/>
    <n v="8678"/>
    <n v="19686"/>
    <n v="458"/>
    <n v="781.50030000000004"/>
    <n v="26965"/>
    <n v="2.458339E-2"/>
    <n v="0"/>
    <n v="1.7976719999999999"/>
    <n v="0"/>
    <n v="370.74529999999999"/>
    <n v="3.1934789999999998E-2"/>
    <n v="23.449549999999999"/>
    <n v="0"/>
    <n v="6.4724649999999997"/>
    <n v="0"/>
    <n v="26.611969999999999"/>
    <n v="0"/>
    <n v="51.401666666666699"/>
    <n v="5.2392289999999999"/>
    <n v="104.5932"/>
    <n v="5.945913"/>
    <n v="14.737118499999999"/>
    <n v="-1.7800164999999999"/>
    <n v="84.461550000000003"/>
    <n v="-913.00779999999997"/>
    <n v="-463.67899999999997"/>
    <n v="3"/>
    <n v="0"/>
    <x v="15"/>
    <n v="3.9201809999999999"/>
    <n v="31.2"/>
    <n v="30.8"/>
    <n v="30.4"/>
    <n v="29.3"/>
    <n v="27.7"/>
    <n v="26.5"/>
    <n v="25.2"/>
    <n v="22.8"/>
    <n v="20.5"/>
    <n v="18.899999999999999"/>
    <n v="16.399999999999999"/>
    <n v="14.8"/>
    <n v="13.6"/>
    <n v="13.1"/>
    <n v="13.8"/>
    <n v="14.8"/>
    <n v="14.9"/>
    <n v="14.2"/>
    <n v="13.2"/>
    <n v="11.9"/>
    <n v="9.9"/>
    <n v="8"/>
    <n v="6.7"/>
    <n v="6.2"/>
    <n v="6.5"/>
    <n v="7"/>
    <n v="7.9"/>
    <n v="8.8000000000000007"/>
    <n v="9.9"/>
    <n v="11.2"/>
    <n v="12.5"/>
    <n v="14.3"/>
    <n v="15.5"/>
    <n v="42.2"/>
    <n v="38.9"/>
    <n v="36.700000000000003"/>
    <n v="35.6"/>
    <n v="34"/>
    <n v="32.4"/>
    <n v="31.2"/>
    <n v="28.6"/>
    <n v="25.9"/>
    <n v="23.8"/>
    <n v="21.2"/>
    <n v="20.100000000000001"/>
    <n v="18.899999999999999"/>
    <n v="19.100000000000001"/>
    <n v="18.899999999999999"/>
    <n v="19.2"/>
    <n v="19.100000000000001"/>
    <n v="18.399999999999999"/>
    <n v="17.399999999999999"/>
    <n v="16.399999999999999"/>
    <n v="14.5"/>
    <n v="12.5"/>
    <n v="10.4"/>
    <n v="8.6999999999999993"/>
    <n v="8"/>
    <n v="7.9"/>
    <x v="86"/>
    <n v="9.3000000000000007"/>
    <n v="10.199999999999999"/>
    <n v="11.5"/>
    <n v="12.7"/>
    <n v="14.5"/>
    <n v="15.6"/>
    <n v="56.4"/>
    <n v="53"/>
    <n v="49.2"/>
    <n v="45.5"/>
    <n v="42.6"/>
    <n v="40.299999999999997"/>
    <n v="38.5"/>
    <n v="36.700000000000003"/>
    <n v="34.6"/>
    <n v="33.299999999999997"/>
    <n v="31.5"/>
    <n v="31.4"/>
    <n v="29"/>
    <n v="28.6"/>
    <n v="27.1"/>
    <n v="26"/>
    <n v="24.5"/>
    <n v="23.9"/>
    <n v="23"/>
    <n v="21.9"/>
    <n v="20.5"/>
    <n v="18.8"/>
    <n v="16.600000000000001"/>
    <n v="14.4"/>
    <n v="12.9"/>
    <n v="11.9"/>
    <n v="11.3"/>
    <n v="12.8"/>
    <n v="12.2"/>
    <n v="12.2"/>
    <n v="13.2"/>
    <n v="14.9"/>
    <n v="15.9"/>
    <n v="24.1"/>
    <n v="27.4"/>
    <n v="33.9"/>
    <n v="45"/>
    <n v="44.014519985184201"/>
    <n v="34.700000000000003"/>
    <n v="37.4"/>
    <n v="35.6"/>
    <n v="33.700000000000003"/>
    <n v="32.299999999999997"/>
    <n v="31.3"/>
    <n v="33.799999999999997"/>
    <n v="33.9"/>
    <n v="37.700000000000003"/>
    <n v="40.299999999999997"/>
    <n v="44.6"/>
    <n v="44.2"/>
    <n v="45.1"/>
    <n v="47.3"/>
    <n v="49.2"/>
    <n v="45.9"/>
    <n v="45.4"/>
    <n v="42.6"/>
    <n v="39.6"/>
    <n v="43.9"/>
    <n v="36.299999999999997"/>
    <n v="32.200000000000003"/>
    <n v="31.7"/>
  </r>
  <r>
    <s v="DEPO003"/>
    <s v="Spring"/>
    <s v="CONUS"/>
    <x v="15"/>
    <s v="PARK"/>
    <n v="2006"/>
    <n v="1"/>
    <n v="708"/>
    <n v="37.615989999999996"/>
    <n v="-119.09059999999999"/>
    <n v="2422"/>
    <n v="13.938728299999999"/>
    <n v="19.100000000000001"/>
    <n v="52"/>
    <n v="0.1666667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7.2986579999999995E-2"/>
    <n v="1.8570099999999999E-2"/>
    <n v="1.76416E-2"/>
    <n v="0"/>
    <n v="0"/>
    <n v="0"/>
    <n v="5.0335570000000001E-3"/>
    <n v="0.55453019999999997"/>
    <n v="0.1439183"/>
    <n v="0"/>
    <n v="9.2850509999999997E-4"/>
    <n v="0.55453019999999997"/>
    <n v="0.1439183"/>
    <n v="8.3892619999999998E-3"/>
    <n v="8.3892619999999998E-3"/>
    <n v="0"/>
    <n v="0"/>
    <n v="0"/>
    <n v="0"/>
    <n v="0"/>
    <n v="0"/>
    <n v="0.88300840000000003"/>
    <n v="0.30201339999999999"/>
    <n v="0"/>
    <n v="0"/>
    <n v="0"/>
    <n v="0"/>
    <n v="9.2850509999999997E-4"/>
    <n v="0"/>
    <n v="2.7855150000000001E-3"/>
    <n v="2.5167779999999999E-3"/>
    <n v="0"/>
    <n v="8.389262E-4"/>
    <n v="21957.42"/>
    <n v="21957.42"/>
    <n v="244356.5"/>
    <n v="48604.42"/>
    <n v="219034.4"/>
    <n v="21957.42"/>
    <n v="45307.92"/>
    <n v="109081.9"/>
    <n v="106925.5"/>
    <n v="1116"/>
    <n v="5072"/>
    <n v="458"/>
    <n v="8678"/>
    <n v="19686"/>
    <n v="458"/>
    <n v="781.50030000000004"/>
    <n v="26965"/>
    <n v="2.458339E-2"/>
    <n v="0"/>
    <n v="1.7976719999999999"/>
    <n v="0"/>
    <n v="370.74529999999999"/>
    <n v="3.1934789999999998E-2"/>
    <n v="23.449549999999999"/>
    <n v="0"/>
    <n v="6.4724649999999997"/>
    <n v="0"/>
    <n v="26.611969999999999"/>
    <n v="0"/>
    <n v="51.401666666666699"/>
    <n v="5.2392289999999999"/>
    <n v="104.5932"/>
    <n v="5.945913"/>
    <n v="14.737118499999999"/>
    <n v="-1.7800164999999999"/>
    <n v="84.461550000000003"/>
    <n v="-913.00779999999997"/>
    <n v="-463.67899999999997"/>
    <n v="3"/>
    <n v="0"/>
    <x v="15"/>
    <n v="3.9201809999999999"/>
    <n v="34.1"/>
    <n v="34.200000000000003"/>
    <n v="32.9"/>
    <n v="31.3"/>
    <n v="28.5"/>
    <n v="25.6"/>
    <n v="21.6"/>
    <n v="17.600000000000001"/>
    <n v="14.2"/>
    <n v="11.4"/>
    <n v="9.9"/>
    <n v="9.1999999999999993"/>
    <n v="9"/>
    <n v="8.8000000000000007"/>
    <n v="8.8000000000000007"/>
    <n v="9.5"/>
    <n v="9.6999999999999993"/>
    <n v="9.6"/>
    <n v="9.1999999999999993"/>
    <n v="8.1"/>
    <n v="6.8"/>
    <n v="5.6"/>
    <n v="5.3"/>
    <n v="5.5"/>
    <n v="5.9"/>
    <n v="6.5"/>
    <n v="7.3"/>
    <n v="8.1999999999999993"/>
    <n v="9.5"/>
    <n v="11"/>
    <n v="12.3"/>
    <n v="14"/>
    <n v="15.3"/>
    <n v="40.4"/>
    <n v="38.6"/>
    <n v="36.799999999999997"/>
    <n v="34.9"/>
    <n v="32.4"/>
    <n v="29.6"/>
    <n v="26.2"/>
    <n v="22.8"/>
    <n v="20"/>
    <n v="17.7"/>
    <n v="16.3"/>
    <n v="15.8"/>
    <n v="15.4"/>
    <n v="14.9"/>
    <n v="14.2"/>
    <n v="14.5"/>
    <n v="14.3"/>
    <n v="13.8"/>
    <n v="13.3"/>
    <n v="12.4"/>
    <n v="10.9"/>
    <n v="9"/>
    <n v="7.5"/>
    <n v="7"/>
    <n v="6.7"/>
    <n v="7"/>
    <x v="69"/>
    <n v="8.5"/>
    <n v="9.6999999999999993"/>
    <n v="11.2"/>
    <n v="12.5"/>
    <n v="14.2"/>
    <n v="15.5"/>
    <n v="52.6"/>
    <n v="48.9"/>
    <n v="45.3"/>
    <n v="42.5"/>
    <n v="40.1"/>
    <n v="37.700000000000003"/>
    <n v="35.1"/>
    <n v="32.6"/>
    <n v="30.8"/>
    <n v="29.7"/>
    <n v="29"/>
    <n v="28.6"/>
    <n v="27.7"/>
    <n v="26.7"/>
    <n v="25.3"/>
    <n v="23.5"/>
    <n v="21.2"/>
    <n v="20"/>
    <n v="18.8"/>
    <n v="17.5"/>
    <n v="16.100000000000001"/>
    <n v="14.7"/>
    <n v="13"/>
    <n v="11.3"/>
    <n v="10.1"/>
    <n v="9.1999999999999993"/>
    <n v="9"/>
    <n v="9.5"/>
    <n v="10.5"/>
    <n v="11.8"/>
    <n v="13"/>
    <n v="14.7"/>
    <n v="15.8"/>
    <n v="22.3"/>
    <n v="24.6"/>
    <n v="30.8"/>
    <n v="38"/>
    <n v="41.495125349099197"/>
    <n v="32.9"/>
    <n v="32.299999999999997"/>
    <n v="32"/>
    <n v="28.8"/>
    <n v="33"/>
    <n v="35.200000000000003"/>
    <n v="36.200000000000003"/>
    <n v="27.6"/>
    <n v="32.6"/>
    <n v="36.299999999999997"/>
    <n v="35.5"/>
    <n v="36.5"/>
    <n v="40.9"/>
    <n v="39.6"/>
    <n v="42.3"/>
    <n v="39.200000000000003"/>
    <n v="37.299999999999997"/>
    <n v="38"/>
    <n v="37"/>
    <n v="34.700000000000003"/>
    <n v="34.5"/>
    <n v="34.700000000000003"/>
    <n v="37.200000000000003"/>
  </r>
  <r>
    <s v="DETO001"/>
    <s v="Summer"/>
    <s v="CONUS"/>
    <x v="16"/>
    <s v="PARK"/>
    <n v="2010"/>
    <n v="1"/>
    <n v="716"/>
    <n v="44.599170000000001"/>
    <n v="-104.7179"/>
    <n v="1273"/>
    <n v="10.4044075"/>
    <n v="17"/>
    <n v="42"/>
    <n v="0"/>
    <n v="0"/>
    <n v="0"/>
    <n v="0"/>
    <n v="0"/>
    <n v="0"/>
    <n v="0"/>
    <n v="0.3333333"/>
    <n v="1.6205359999999999E-4"/>
    <n v="0"/>
    <n v="9.2850509999999997E-4"/>
    <n v="0"/>
    <n v="0.3333333"/>
    <n v="1.820563E-2"/>
    <n v="0.3333333"/>
    <n v="0.3333333"/>
    <n v="0"/>
    <n v="0"/>
    <n v="0"/>
    <n v="0"/>
    <n v="0"/>
    <n v="1.0460799999999999"/>
    <n v="0.1666667"/>
    <n v="0"/>
    <n v="0"/>
    <n v="0"/>
    <n v="0"/>
    <n v="0"/>
    <n v="0"/>
    <n v="0"/>
    <n v="0"/>
    <n v="0"/>
    <n v="0"/>
    <n v="0"/>
    <n v="8.389262E-4"/>
    <n v="3.7140200000000002E-3"/>
    <n v="0"/>
    <n v="0"/>
    <n v="1.6778520000000002E-2"/>
    <n v="1.6778520000000001E-3"/>
    <n v="9.228188E-3"/>
    <n v="0.32298660000000001"/>
    <n v="0.95821730000000005"/>
    <n v="9.2850509999999997E-4"/>
    <n v="0"/>
    <n v="0.32466440000000002"/>
    <n v="0.9545032"/>
    <n v="0.3255033"/>
    <n v="0.34228182000000001"/>
    <n v="0"/>
    <n v="0"/>
    <n v="0"/>
    <n v="0"/>
    <n v="0"/>
    <n v="0"/>
    <n v="7.2423399999999999E-2"/>
    <n v="0.25922820000000002"/>
    <n v="0"/>
    <n v="3.7140200000000002E-3"/>
    <n v="2.7855150000000001E-3"/>
    <n v="0"/>
    <n v="0"/>
    <n v="0"/>
    <n v="8.3565459999999994E-3"/>
    <n v="8.389262E-4"/>
    <n v="5.5710309999999997E-3"/>
    <n v="9.228188E-3"/>
    <n v="4818.1530000000002"/>
    <n v="4818.1530000000002"/>
    <n v="1395797"/>
    <n v="72169.95"/>
    <n v="529659.80000000005"/>
    <n v="71015.929999999993"/>
    <n v="33120"/>
    <n v="145734.70000000001"/>
    <n v="41755.050000000003"/>
    <n v="319"/>
    <n v="1434"/>
    <n v="1355"/>
    <n v="1336"/>
    <n v="1336"/>
    <n v="1336"/>
    <n v="438.24880000000002"/>
    <n v="5762"/>
    <n v="3.0717700000000001E-2"/>
    <n v="0"/>
    <n v="0.99974419999999997"/>
    <n v="0"/>
    <n v="1589.4169999999999"/>
    <n v="6.2122770000000001E-2"/>
    <n v="127.06359999999999"/>
    <n v="0.89017299999999999"/>
    <n v="30.070219999999999"/>
    <n v="0"/>
    <n v="153.5067"/>
    <n v="0.89017299999999999"/>
    <n v="39.074166666666699"/>
    <n v="52.575319999999998"/>
    <n v="17.758040000000001"/>
    <n v="7.4107580300000002"/>
    <n v="19.969345000000001"/>
    <n v="-4.8368824999999998"/>
    <n v="974.56089999999995"/>
    <n v="-967.05470000000003"/>
    <n v="-27.023319999999998"/>
    <n v="3"/>
    <n v="11"/>
    <x v="0"/>
    <n v="5.0507910000000003"/>
    <n v="29.5"/>
    <n v="29"/>
    <n v="27.6"/>
    <n v="26.6"/>
    <n v="26.9"/>
    <n v="27.7"/>
    <n v="26.9"/>
    <n v="25.2"/>
    <n v="24.2"/>
    <n v="21.4"/>
    <n v="18.600000000000001"/>
    <n v="17.899999999999999"/>
    <n v="18.2"/>
    <n v="19.600000000000001"/>
    <n v="20.5"/>
    <n v="18.600000000000001"/>
    <n v="17.2"/>
    <n v="15.8"/>
    <n v="14.3"/>
    <n v="12.7"/>
    <n v="10.7"/>
    <n v="8.8000000000000007"/>
    <n v="6.9"/>
    <n v="6.2"/>
    <n v="6.1"/>
    <n v="5.9"/>
    <n v="10.4"/>
    <n v="10.8"/>
    <n v="5.6"/>
    <n v="5.5"/>
    <n v="4.8"/>
    <n v="2"/>
    <n v="-0.5"/>
    <n v="35.5"/>
    <n v="34.4"/>
    <n v="32.6"/>
    <n v="31.2"/>
    <n v="31.5"/>
    <n v="32.299999999999997"/>
    <n v="31.5"/>
    <n v="29.9"/>
    <n v="29.2"/>
    <n v="26.7"/>
    <n v="23.4"/>
    <n v="22.1"/>
    <n v="22.6"/>
    <n v="23.7"/>
    <n v="24.9"/>
    <n v="23.9"/>
    <n v="22.6"/>
    <n v="21.1"/>
    <n v="19.2"/>
    <n v="17.2"/>
    <n v="14.5"/>
    <n v="11.8"/>
    <n v="9.6999999999999993"/>
    <n v="9.3000000000000007"/>
    <n v="9.9"/>
    <n v="9"/>
    <x v="52"/>
    <n v="14.7"/>
    <n v="6.6"/>
    <n v="6"/>
    <n v="5.2"/>
    <n v="2.4"/>
    <n v="-0.3"/>
    <n v="43.8"/>
    <n v="41.4"/>
    <n v="39.200000000000003"/>
    <n v="37.700000000000003"/>
    <n v="38"/>
    <n v="38.6"/>
    <n v="38.1"/>
    <n v="37.4"/>
    <n v="37.1"/>
    <n v="35.4"/>
    <n v="32.799999999999997"/>
    <n v="30.8"/>
    <n v="29.8"/>
    <n v="30"/>
    <n v="30.1"/>
    <n v="30"/>
    <n v="29.3"/>
    <n v="28"/>
    <n v="25.8"/>
    <n v="23.3"/>
    <n v="20.399999999999999"/>
    <n v="17.600000000000001"/>
    <n v="15.4"/>
    <n v="17.100000000000001"/>
    <n v="18"/>
    <n v="18"/>
    <n v="20.100000000000001"/>
    <n v="19.7"/>
    <n v="11.5"/>
    <n v="8.3000000000000007"/>
    <n v="6.7"/>
    <n v="3.8"/>
    <n v="0.4"/>
    <n v="26.1"/>
    <n v="29.8"/>
    <n v="36"/>
    <n v="44"/>
    <n v="45.9880010850746"/>
    <n v="32.299999999999997"/>
    <n v="32.1"/>
    <n v="31"/>
    <n v="40.9"/>
    <n v="37.9"/>
    <n v="34"/>
    <n v="32.5"/>
    <n v="34.200000000000003"/>
    <n v="35.799999999999997"/>
    <n v="52.2"/>
    <n v="39.200000000000003"/>
    <n v="37.9"/>
    <n v="38.299999999999997"/>
    <n v="38.299999999999997"/>
    <n v="43.2"/>
    <n v="39.6"/>
    <n v="41"/>
    <n v="43"/>
    <n v="44.9"/>
    <n v="53.3"/>
    <n v="46.6"/>
    <n v="34.700000000000003"/>
    <n v="40.6"/>
  </r>
  <r>
    <s v="DETO002"/>
    <s v="Summer"/>
    <s v="CONUS"/>
    <x v="16"/>
    <s v="PARK"/>
    <n v="2010"/>
    <n v="1"/>
    <n v="692"/>
    <n v="44.595219999999998"/>
    <n v="-104.7037"/>
    <n v="1202"/>
    <n v="4.7381754000000003"/>
    <n v="18"/>
    <n v="52"/>
    <n v="0"/>
    <n v="0"/>
    <n v="0"/>
    <n v="0"/>
    <n v="0"/>
    <n v="0"/>
    <n v="0"/>
    <n v="0"/>
    <n v="7.1513389999999996E-3"/>
    <n v="3.6361889999999999E-6"/>
    <n v="2.7855150000000001E-3"/>
    <n v="0"/>
    <n v="0"/>
    <n v="6.1152990000000003E-3"/>
    <n v="0"/>
    <n v="0"/>
    <n v="0"/>
    <n v="0"/>
    <n v="0"/>
    <n v="0"/>
    <n v="0"/>
    <n v="1.0600959999999999"/>
    <n v="0.83333330000000005"/>
    <n v="0"/>
    <n v="0"/>
    <n v="0"/>
    <n v="0"/>
    <n v="0"/>
    <n v="0"/>
    <n v="0"/>
    <n v="-1.929507E-3"/>
    <n v="0"/>
    <n v="0"/>
    <n v="0"/>
    <n v="8.389262E-4"/>
    <n v="6.4995360000000002E-3"/>
    <n v="0"/>
    <n v="0"/>
    <n v="1.761745E-2"/>
    <n v="1.6778520000000001E-3"/>
    <n v="1.0067110000000001E-2"/>
    <n v="0.31208049999999998"/>
    <n v="0.95728869999999999"/>
    <n v="2.7855150000000001E-3"/>
    <n v="0"/>
    <n v="0.31375839999999999"/>
    <n v="0.9535747"/>
    <n v="0.33557049999999999"/>
    <n v="0.35318794999999997"/>
    <n v="0"/>
    <n v="0"/>
    <n v="0"/>
    <n v="0"/>
    <n v="0"/>
    <n v="0"/>
    <n v="7.2423399999999999E-2"/>
    <n v="0.25922820000000002"/>
    <n v="0"/>
    <n v="3.7140200000000002E-3"/>
    <n v="3.7140200000000002E-3"/>
    <n v="0"/>
    <n v="0"/>
    <n v="0"/>
    <n v="8.3565459999999994E-3"/>
    <n v="8.389262E-4"/>
    <n v="3.7140200000000002E-3"/>
    <n v="8.3892619999999998E-3"/>
    <n v="4838.2849999999999"/>
    <n v="4838.2849999999999"/>
    <n v="1397005"/>
    <n v="72000"/>
    <n v="529214.30000000005"/>
    <n v="71886.570000000007"/>
    <n v="32682.77"/>
    <n v="144529.20000000001"/>
    <n v="41944.73"/>
    <n v="417"/>
    <n v="600"/>
    <n v="295"/>
    <n v="268"/>
    <n v="268"/>
    <n v="268"/>
    <n v="1205.837"/>
    <n v="5762"/>
    <n v="3.0607100000000002E-2"/>
    <n v="0"/>
    <n v="0.99582700000000002"/>
    <n v="0"/>
    <n v="1575.625"/>
    <n v="6.2122770000000001E-2"/>
    <n v="124.65779999999999"/>
    <n v="0.58491099999999996"/>
    <n v="31.879719999999999"/>
    <n v="0"/>
    <n v="153.12889999999999"/>
    <n v="0.58491099999999996"/>
    <n v="38.953333333333298"/>
    <n v="52.641840000000002"/>
    <n v="17.79307"/>
    <n v="7.3384923000000004"/>
    <n v="19.908065000000001"/>
    <n v="-5.0462654999999996"/>
    <n v="960.08410000000003"/>
    <n v="-964.95399999999995"/>
    <n v="-30.279630000000001"/>
    <n v="3"/>
    <n v="-2"/>
    <x v="0"/>
    <n v="5.0581329999999998"/>
    <n v="31.7"/>
    <n v="30.7"/>
    <n v="29.9"/>
    <n v="30"/>
    <n v="28.9"/>
    <n v="28.2"/>
    <n v="28.2"/>
    <n v="27.9"/>
    <n v="26"/>
    <n v="23.8"/>
    <n v="20.5"/>
    <n v="18.5"/>
    <n v="17.100000000000001"/>
    <n v="17.399999999999999"/>
    <n v="18.600000000000001"/>
    <n v="18.899999999999999"/>
    <n v="18.7"/>
    <n v="17.5"/>
    <n v="16.8"/>
    <n v="15.5"/>
    <n v="12.7"/>
    <n v="10.5"/>
    <n v="8.1"/>
    <n v="6.9"/>
    <n v="7.1"/>
    <n v="6.9"/>
    <n v="11.6"/>
    <n v="13.8"/>
    <n v="7.1"/>
    <n v="7.3"/>
    <n v="6.8"/>
    <n v="3.7"/>
    <n v="0.6"/>
    <n v="40.799999999999997"/>
    <n v="38.299999999999997"/>
    <n v="36.200000000000003"/>
    <n v="35.1"/>
    <n v="33.9"/>
    <n v="33.4"/>
    <n v="32.700000000000003"/>
    <n v="32.200000000000003"/>
    <n v="31.6"/>
    <n v="29.3"/>
    <n v="25.9"/>
    <n v="22.7"/>
    <n v="21.5"/>
    <n v="22.1"/>
    <n v="23.9"/>
    <n v="24.6"/>
    <n v="24.4"/>
    <n v="23.4"/>
    <n v="21.6"/>
    <n v="19.2"/>
    <n v="16.3"/>
    <n v="13.4"/>
    <n v="10.7"/>
    <n v="9.8000000000000007"/>
    <n v="10.9"/>
    <n v="10.8"/>
    <x v="87"/>
    <n v="20.6"/>
    <n v="9.6999999999999993"/>
    <n v="9.8000000000000007"/>
    <n v="9.3000000000000007"/>
    <n v="5.6"/>
    <n v="1.9"/>
    <n v="52.6"/>
    <n v="49.1"/>
    <n v="45.7"/>
    <n v="43.2"/>
    <n v="41.1"/>
    <n v="39.9"/>
    <n v="38.799999999999997"/>
    <n v="39.299999999999997"/>
    <n v="39.200000000000003"/>
    <n v="37.4"/>
    <n v="34.299999999999997"/>
    <n v="31.6"/>
    <n v="28.8"/>
    <n v="28.2"/>
    <n v="29.5"/>
    <n v="30.5"/>
    <n v="30.7"/>
    <n v="29.5"/>
    <n v="28"/>
    <n v="25.6"/>
    <n v="22.5"/>
    <n v="18.899999999999999"/>
    <n v="15.9"/>
    <n v="16.5"/>
    <n v="19.3"/>
    <n v="19.899999999999999"/>
    <n v="27.6"/>
    <n v="30.2"/>
    <n v="16.100000000000001"/>
    <n v="14.8"/>
    <n v="15.4"/>
    <n v="10.8"/>
    <n v="6.9"/>
    <n v="30.3"/>
    <n v="35"/>
    <n v="40.4"/>
    <n v="42"/>
    <n v="48.909425777530302"/>
    <n v="38.200000000000003"/>
    <n v="36.9"/>
    <n v="34.799999999999997"/>
    <n v="47.3"/>
    <n v="35.9"/>
    <n v="36.6"/>
    <n v="36.299999999999997"/>
    <n v="38.299999999999997"/>
    <n v="40.299999999999997"/>
    <n v="42.1"/>
    <n v="42"/>
    <n v="41"/>
    <n v="40.700000000000003"/>
    <n v="40.700000000000003"/>
    <n v="41.4"/>
    <n v="41.2"/>
    <n v="43.3"/>
    <n v="44.5"/>
    <n v="41.2"/>
    <n v="39.200000000000003"/>
    <n v="50.8"/>
    <n v="40.4"/>
    <n v="48.5"/>
  </r>
  <r>
    <s v="DEVA001"/>
    <s v="Summer"/>
    <s v="CONUS"/>
    <x v="17"/>
    <s v="PARK"/>
    <n v="2008"/>
    <n v="1"/>
    <n v="356"/>
    <n v="37.033189999999998"/>
    <n v="-117.34180000000001"/>
    <n v="933"/>
    <n v="15.987733800000001"/>
    <n v="18"/>
    <n v="52"/>
    <n v="0"/>
    <n v="0.25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1.0642860000000001"/>
    <n v="0.26666669999999998"/>
    <n v="0"/>
    <n v="0"/>
    <n v="0"/>
    <n v="0"/>
    <n v="0"/>
    <n v="0"/>
    <n v="0"/>
    <n v="0"/>
    <n v="0"/>
    <n v="0"/>
    <n v="-0.1"/>
    <n v="2.6006709999999999E-2"/>
    <n v="5.6711409999999997E-2"/>
    <n v="0"/>
    <n v="0"/>
    <n v="0"/>
    <n v="0"/>
    <n v="0.11342281999999999"/>
    <n v="0"/>
    <n v="0"/>
    <n v="0"/>
    <n v="0"/>
    <n v="0"/>
    <n v="0"/>
    <n v="8.389262E-4"/>
    <n v="8.389262E-4"/>
    <n v="0"/>
    <n v="0"/>
    <n v="0"/>
    <n v="0"/>
    <n v="0"/>
    <n v="0"/>
    <n v="1.0482819999999999"/>
    <n v="0.80268459999999997"/>
    <n v="0"/>
    <n v="0"/>
    <n v="0"/>
    <n v="0"/>
    <n v="0"/>
    <n v="0"/>
    <n v="0"/>
    <n v="0"/>
    <n v="0"/>
    <n v="3.3557050000000001E-3"/>
    <n v="50732.07"/>
    <n v="50732.07"/>
    <n v="352200.9"/>
    <n v="97655.1"/>
    <n v="221551.9"/>
    <n v="147177"/>
    <n v="12369.35"/>
    <n v="211767"/>
    <n v="141730.79999999999"/>
    <n v="90"/>
    <n v="240"/>
    <n v="216"/>
    <n v="17033"/>
    <n v="53270"/>
    <n v="216"/>
    <n v="10439.01"/>
    <n v="23803"/>
    <n v="0.245613"/>
    <n v="0"/>
    <n v="7.9868079999999994E-2"/>
    <n v="0"/>
    <n v="133.14259999999999"/>
    <n v="8.7816160000000008E-3"/>
    <n v="16.632349999999999"/>
    <n v="1.5475129999999999"/>
    <n v="16.084910000000001"/>
    <n v="1.5475129999999999"/>
    <n v="44.770670000000003"/>
    <n v="3.7550159999999999"/>
    <n v="9.5291666666666703"/>
    <n v="5.6313129999999996"/>
    <n v="15.91568"/>
    <n v="18.149125000000002"/>
    <n v="29.272684999999999"/>
    <n v="7.8206914999999997"/>
    <n v="-21.731020000000001"/>
    <n v="-640.41880000000003"/>
    <n v="-368.76589999999999"/>
    <n v="3"/>
    <n v="-5"/>
    <x v="16"/>
    <n v="3.8781439999999998"/>
    <n v="39"/>
    <n v="38.5"/>
    <n v="39.799999999999997"/>
    <n v="37"/>
    <n v="42.4"/>
    <n v="36"/>
    <n v="37.1"/>
    <n v="39.1"/>
    <n v="35.799999999999997"/>
    <n v="32.5"/>
    <n v="31.1"/>
    <n v="30.2"/>
    <n v="26"/>
    <n v="27.2"/>
    <n v="28.3"/>
    <n v="27.5"/>
    <n v="27.6"/>
    <n v="26.1"/>
    <n v="25.3"/>
    <n v="23.4"/>
    <n v="22.1"/>
    <n v="20.5"/>
    <n v="19.100000000000001"/>
    <n v="16.899999999999999"/>
    <n v="14.6"/>
    <n v="12.3"/>
    <n v="10.3"/>
    <n v="8.8000000000000007"/>
    <n v="7.9"/>
    <n v="7.3"/>
    <n v="6.2"/>
    <n v="5.9"/>
    <n v="5.5"/>
    <n v="50.6"/>
    <n v="47.7"/>
    <n v="45.7"/>
    <n v="44.8"/>
    <n v="45.7"/>
    <n v="43.4"/>
    <n v="41.8"/>
    <n v="43.5"/>
    <n v="41.5"/>
    <n v="35.799999999999997"/>
    <n v="34.4"/>
    <n v="33.6"/>
    <n v="30.1"/>
    <n v="30.4"/>
    <n v="32.700000000000003"/>
    <n v="32.700000000000003"/>
    <n v="31.4"/>
    <n v="29.1"/>
    <n v="28.6"/>
    <n v="27.6"/>
    <n v="25.7"/>
    <n v="24.6"/>
    <n v="22.9"/>
    <n v="20.7"/>
    <n v="18.8"/>
    <n v="16.3"/>
    <x v="88"/>
    <n v="12.5"/>
    <n v="11.1"/>
    <n v="10.199999999999999"/>
    <n v="8.6999999999999993"/>
    <n v="7.6"/>
    <n v="6.5"/>
    <n v="63.4"/>
    <n v="60.4"/>
    <n v="57.2"/>
    <n v="53.9"/>
    <n v="52.2"/>
    <n v="55.1"/>
    <n v="49.1"/>
    <n v="47.6"/>
    <n v="45"/>
    <n v="43.2"/>
    <n v="41.8"/>
    <n v="37.4"/>
    <n v="34.9"/>
    <n v="34"/>
    <n v="35.200000000000003"/>
    <n v="35.299999999999997"/>
    <n v="34.6"/>
    <n v="33.799999999999997"/>
    <n v="32.9"/>
    <n v="32"/>
    <n v="31"/>
    <n v="30"/>
    <n v="28.3"/>
    <n v="26.7"/>
    <n v="24.9"/>
    <n v="22.8"/>
    <n v="21.4"/>
    <n v="19.3"/>
    <n v="18.100000000000001"/>
    <n v="16.899999999999999"/>
    <n v="15.2"/>
    <n v="13.2"/>
    <n v="10.199999999999999"/>
    <n v="34.700000000000003"/>
    <n v="37.700000000000003"/>
    <n v="42.3"/>
    <n v="45"/>
    <n v="45.149735519968999"/>
    <n v="36.700000000000003"/>
    <n v="36.9"/>
    <n v="36.799999999999997"/>
    <n v="34.799999999999997"/>
    <n v="36.4"/>
    <n v="36.9"/>
    <n v="37.700000000000003"/>
    <n v="38.9"/>
    <n v="43.5"/>
    <n v="45.7"/>
    <n v="45.3"/>
    <n v="46.1"/>
    <n v="49"/>
    <n v="43.9"/>
    <n v="43.9"/>
    <n v="44.3"/>
    <n v="44.2"/>
    <n v="43"/>
    <n v="39.200000000000003"/>
    <n v="38.1"/>
    <n v="39.4"/>
    <n v="37.5"/>
    <n v="36.1"/>
  </r>
  <r>
    <s v="DEVA002"/>
    <s v="Summer"/>
    <s v="CONUS"/>
    <x v="17"/>
    <s v="PARK"/>
    <n v="2008"/>
    <n v="1"/>
    <n v="523"/>
    <n v="36.825240000000001"/>
    <n v="-117.17829999999999"/>
    <n v="319"/>
    <n v="6.1684599000000002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342282E-2"/>
    <n v="0"/>
    <n v="0"/>
    <n v="0"/>
    <n v="0"/>
    <n v="0"/>
    <n v="1.0067110000000001E-2"/>
    <n v="0"/>
    <n v="0"/>
    <n v="0"/>
    <n v="0"/>
    <n v="0"/>
    <n v="0"/>
    <n v="0"/>
    <n v="0"/>
    <n v="0"/>
    <n v="0"/>
    <n v="0"/>
    <n v="0"/>
    <n v="0"/>
    <n v="0"/>
    <n v="1.0482819999999999"/>
    <n v="0.92281880000000005"/>
    <n v="0"/>
    <n v="0"/>
    <n v="0"/>
    <n v="0"/>
    <n v="0"/>
    <n v="0"/>
    <n v="0"/>
    <n v="0"/>
    <n v="0"/>
    <n v="0"/>
    <n v="24887.07"/>
    <n v="24887.07"/>
    <n v="335281.09999999998"/>
    <n v="113766"/>
    <n v="198289.2"/>
    <n v="143010.1"/>
    <n v="23748.58"/>
    <n v="198289.2"/>
    <n v="119716.1"/>
    <n v="457"/>
    <n v="3326"/>
    <n v="690"/>
    <n v="22014"/>
    <n v="36569"/>
    <n v="690"/>
    <n v="19060.87"/>
    <n v="22358"/>
    <n v="0.14144709999999999"/>
    <n v="0"/>
    <n v="0.1365875"/>
    <n v="0"/>
    <n v="244.28720000000001"/>
    <n v="4.5648540000000001E-3"/>
    <n v="20.530919999999998"/>
    <n v="1.4785219999999999"/>
    <n v="10.112399999999999"/>
    <n v="0"/>
    <n v="40.418590000000002"/>
    <n v="1.4785219999999999"/>
    <n v="7.625"/>
    <n v="2.7906650000000002"/>
    <n v="15.17464"/>
    <n v="21.803915"/>
    <n v="33.405835000000003"/>
    <n v="10.821564499999999"/>
    <n v="270.63569999999999"/>
    <n v="-188.4487"/>
    <n v="35.093760000000003"/>
    <n v="3"/>
    <n v="0"/>
    <x v="17"/>
    <n v="3.8031389999999998"/>
    <n v="34"/>
    <n v="32.799999999999997"/>
    <n v="30.6"/>
    <n v="28.5"/>
    <n v="25.9"/>
    <n v="23.6"/>
    <n v="21.6"/>
    <n v="19.399999999999999"/>
    <n v="17.899999999999999"/>
    <n v="15.7"/>
    <n v="13.5"/>
    <n v="12"/>
    <n v="9.3000000000000007"/>
    <n v="7.4"/>
    <n v="5.4"/>
    <n v="4.0999999999999996"/>
    <n v="3.3"/>
    <n v="2.2999999999999998"/>
    <n v="1.4"/>
    <n v="1.6"/>
    <n v="1.9"/>
    <n v="2.1"/>
    <n v="2.8"/>
    <n v="3.5"/>
    <n v="4.0999999999999996"/>
    <n v="5"/>
    <n v="5.8"/>
    <n v="6.3"/>
    <n v="6.8"/>
    <n v="6.8"/>
    <n v="5.8"/>
    <n v="5"/>
    <n v="4.5"/>
    <n v="48.2"/>
    <n v="45"/>
    <n v="41.5"/>
    <n v="38.5"/>
    <n v="35.799999999999997"/>
    <n v="33"/>
    <n v="30.6"/>
    <n v="28.5"/>
    <n v="26.4"/>
    <n v="24.1"/>
    <n v="21.2"/>
    <n v="18.8"/>
    <n v="17.7"/>
    <n v="17.100000000000001"/>
    <n v="13.3"/>
    <n v="10.5"/>
    <n v="8.9"/>
    <n v="7"/>
    <n v="4.7"/>
    <n v="3.6"/>
    <n v="3.1"/>
    <n v="2.9"/>
    <n v="3.3"/>
    <n v="3.8"/>
    <n v="4.4000000000000004"/>
    <n v="5.2"/>
    <x v="10"/>
    <n v="6.6"/>
    <n v="7.1"/>
    <n v="7.1"/>
    <n v="6.1"/>
    <n v="5.3"/>
    <n v="4.7"/>
    <n v="61"/>
    <n v="58.4"/>
    <n v="55.3"/>
    <n v="52"/>
    <n v="48.7"/>
    <n v="45.1"/>
    <n v="41.8"/>
    <n v="38.6"/>
    <n v="35.9"/>
    <n v="33.5"/>
    <n v="31.1"/>
    <n v="29"/>
    <n v="27.1"/>
    <n v="25.6"/>
    <n v="23.7"/>
    <n v="22.7"/>
    <n v="19.899999999999999"/>
    <n v="17.8"/>
    <n v="15.5"/>
    <n v="13.1"/>
    <n v="10.1"/>
    <n v="8.1"/>
    <n v="6.2"/>
    <n v="5.3"/>
    <n v="5.3"/>
    <n v="5.8"/>
    <n v="6.5"/>
    <n v="7.1"/>
    <n v="7.6"/>
    <n v="7.7"/>
    <n v="6.8"/>
    <n v="5.9"/>
    <n v="5.0999999999999996"/>
    <n v="18"/>
    <n v="20.6"/>
    <n v="28.5"/>
    <n v="40"/>
    <n v="38.215969898771199"/>
    <n v="21.6"/>
    <n v="24.9"/>
    <n v="22.8"/>
    <n v="24.5"/>
    <n v="24.8"/>
    <n v="21.8"/>
    <n v="25.9"/>
    <n v="27.9"/>
    <n v="40.4"/>
    <n v="43"/>
    <n v="39.6"/>
    <n v="30"/>
    <n v="40"/>
    <n v="37.1"/>
    <n v="42.2"/>
    <n v="41.8"/>
    <n v="40.9"/>
    <n v="43.2"/>
    <n v="37.799999999999997"/>
    <n v="27.3"/>
    <n v="26.3"/>
    <n v="26.6"/>
    <n v="26.9"/>
  </r>
  <r>
    <s v="DEVA003"/>
    <s v="Summer"/>
    <s v="CONUS"/>
    <x v="17"/>
    <s v="PARK"/>
    <n v="2008"/>
    <n v="1"/>
    <n v="503"/>
    <n v="36.247810000000001"/>
    <n v="-116.8831"/>
    <n v="0"/>
    <n v="0.54953249999999998"/>
    <n v="18"/>
    <n v="52"/>
    <n v="0"/>
    <n v="0"/>
    <n v="0"/>
    <n v="0"/>
    <n v="0"/>
    <n v="0"/>
    <n v="0.1666667"/>
    <n v="0"/>
    <n v="0"/>
    <n v="0"/>
    <n v="0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0.2072148"/>
    <n v="0"/>
    <n v="0"/>
    <n v="0"/>
    <n v="0"/>
    <n v="0"/>
    <n v="5.0335570000000001E-3"/>
    <n v="0"/>
    <n v="0"/>
    <n v="0"/>
    <n v="0"/>
    <n v="0"/>
    <n v="0"/>
    <n v="8.389262E-4"/>
    <n v="8.389262E-4"/>
    <n v="0"/>
    <n v="0"/>
    <n v="0"/>
    <n v="0"/>
    <n v="0"/>
    <n v="0"/>
    <n v="0.67409470000000005"/>
    <n v="0.73238250000000005"/>
    <n v="0"/>
    <n v="0"/>
    <n v="0"/>
    <n v="0"/>
    <n v="0"/>
    <n v="0"/>
    <n v="0.37418760000000001"/>
    <n v="0"/>
    <n v="0"/>
    <n v="8.389262E-4"/>
    <n v="23839.64"/>
    <n v="23839.64"/>
    <n v="289138"/>
    <n v="74908.12"/>
    <n v="155374.29999999999"/>
    <n v="107382.7"/>
    <n v="33585.56"/>
    <n v="155374.29999999999"/>
    <n v="69526.149999999994"/>
    <n v="240"/>
    <n v="240"/>
    <n v="870"/>
    <n v="3061"/>
    <n v="4245"/>
    <n v="870"/>
    <n v="591.54169999999999"/>
    <n v="7309"/>
    <n v="3.982774E-2"/>
    <n v="0"/>
    <n v="9.3983629999999999E-2"/>
    <n v="0"/>
    <n v="170.70259999999999"/>
    <n v="4.5648540000000001E-3"/>
    <n v="16.81007"/>
    <n v="1.3182179999999999"/>
    <n v="13.58867"/>
    <n v="1.3182179999999999"/>
    <n v="39.439610000000002"/>
    <n v="3.3458420000000002"/>
    <n v="5.9066666666666698"/>
    <n v="1.9243049999999999"/>
    <n v="12.750120000000001"/>
    <n v="24.973134999999999"/>
    <n v="37.358989999999999"/>
    <n v="12.753035499999999"/>
    <n v="381.36759999999998"/>
    <n v="55.463419999999999"/>
    <n v="266.66379999999998"/>
    <n v="4"/>
    <n v="0"/>
    <x v="18"/>
    <n v="3.8142209999999999"/>
    <n v="36.5"/>
    <n v="33.9"/>
    <n v="31"/>
    <n v="28.1"/>
    <n v="25"/>
    <n v="22.4"/>
    <n v="19.899999999999999"/>
    <n v="17.3"/>
    <n v="15.2"/>
    <n v="12.7"/>
    <n v="11.1"/>
    <n v="10.199999999999999"/>
    <n v="9"/>
    <n v="7.3"/>
    <n v="4.8"/>
    <n v="6.1"/>
    <n v="6"/>
    <n v="5.8"/>
    <n v="5.0999999999999996"/>
    <n v="5.2"/>
    <n v="5.2"/>
    <n v="4.5999999999999996"/>
    <n v="4.5999999999999996"/>
    <n v="4.8"/>
    <n v="5.0999999999999996"/>
    <n v="5.6"/>
    <n v="6"/>
    <n v="6.1"/>
    <n v="6.3"/>
    <n v="6.4"/>
    <n v="5.7"/>
    <n v="5.4"/>
    <n v="4.5999999999999996"/>
    <n v="50.4"/>
    <n v="46.9"/>
    <n v="43.5"/>
    <n v="40.5"/>
    <n v="38.299999999999997"/>
    <n v="36.1"/>
    <n v="33.4"/>
    <n v="30.2"/>
    <n v="27.5"/>
    <n v="24.7"/>
    <n v="21.5"/>
    <n v="18.8"/>
    <n v="17.8"/>
    <n v="16.399999999999999"/>
    <n v="12.1"/>
    <n v="11"/>
    <n v="9.8000000000000007"/>
    <n v="9.6"/>
    <n v="8.3000000000000007"/>
    <n v="7.7"/>
    <n v="7.1"/>
    <n v="5.9"/>
    <n v="5.4"/>
    <n v="5.2"/>
    <n v="5.4"/>
    <n v="5.8"/>
    <x v="89"/>
    <n v="6.4"/>
    <n v="6.5"/>
    <n v="6.6"/>
    <n v="6"/>
    <n v="5.7"/>
    <n v="4.9000000000000004"/>
    <n v="62.4"/>
    <n v="59.7"/>
    <n v="56.2"/>
    <n v="54"/>
    <n v="50.8"/>
    <n v="47.9"/>
    <n v="45.8"/>
    <n v="44"/>
    <n v="42.1"/>
    <n v="39.4"/>
    <n v="36.299999999999997"/>
    <n v="33.1"/>
    <n v="28.9"/>
    <n v="26.8"/>
    <n v="24.9"/>
    <n v="22.3"/>
    <n v="19.600000000000001"/>
    <n v="17.899999999999999"/>
    <n v="16.399999999999999"/>
    <n v="14.7"/>
    <n v="12.7"/>
    <n v="10.199999999999999"/>
    <n v="8.4"/>
    <n v="7.1"/>
    <n v="6.3"/>
    <n v="6.5"/>
    <n v="6.8"/>
    <n v="7.2"/>
    <n v="7.1"/>
    <n v="6.9"/>
    <n v="6.5"/>
    <n v="6"/>
    <n v="5.2"/>
    <n v="18.600000000000001"/>
    <n v="22"/>
    <n v="31.7"/>
    <n v="42"/>
    <n v="42.111900945446202"/>
    <n v="32.9"/>
    <n v="31.7"/>
    <n v="32"/>
    <n v="34"/>
    <n v="32.700000000000003"/>
    <n v="32.700000000000003"/>
    <n v="34.4"/>
    <n v="35.4"/>
    <n v="37.299999999999997"/>
    <n v="41.4"/>
    <n v="43.3"/>
    <n v="46.3"/>
    <n v="46.3"/>
    <n v="37.1"/>
    <n v="46.2"/>
    <n v="33.9"/>
    <n v="33.1"/>
    <n v="39.6"/>
    <n v="41.6"/>
    <n v="32.799999999999997"/>
    <n v="32.200000000000003"/>
    <n v="30.4"/>
    <n v="32.9"/>
  </r>
  <r>
    <s v="DEVA004"/>
    <s v="Summer"/>
    <s v="CONUS"/>
    <x v="17"/>
    <s v="PARK"/>
    <n v="2001"/>
    <n v="2"/>
    <n v="490"/>
    <n v="35.684269999999998"/>
    <n v="-116.4241"/>
    <n v="60"/>
    <n v="0.1421885"/>
    <n v="18"/>
    <n v="52"/>
    <n v="0.1666667"/>
    <n v="0"/>
    <n v="0"/>
    <n v="0"/>
    <n v="0"/>
    <n v="0"/>
    <n v="0"/>
    <n v="0"/>
    <n v="0"/>
    <n v="0"/>
    <n v="0"/>
    <n v="0"/>
    <n v="0"/>
    <n v="0"/>
    <n v="0.1666667"/>
    <n v="0.1666667"/>
    <n v="0"/>
    <n v="0"/>
    <n v="0"/>
    <n v="0"/>
    <n v="0"/>
    <n v="0.89334740000000001"/>
    <n v="0.3333333"/>
    <n v="0"/>
    <n v="0"/>
    <n v="0"/>
    <n v="0"/>
    <n v="0"/>
    <n v="0"/>
    <n v="0"/>
    <n v="0.17093829999999999"/>
    <n v="0.1666667"/>
    <n v="0"/>
    <n v="0"/>
    <n v="0.1350671"/>
    <n v="0"/>
    <n v="0"/>
    <n v="0"/>
    <n v="0"/>
    <n v="0"/>
    <n v="0"/>
    <n v="0"/>
    <n v="7.1494890000000005E-2"/>
    <n v="0"/>
    <n v="0"/>
    <n v="0"/>
    <n v="7.1494890000000005E-2"/>
    <n v="2.5167779999999999E-3"/>
    <n v="2.5167779999999999E-3"/>
    <n v="0"/>
    <n v="0"/>
    <n v="0"/>
    <n v="0"/>
    <n v="0"/>
    <n v="0"/>
    <n v="0.97400189999999998"/>
    <n v="0.80872480000000002"/>
    <n v="0"/>
    <n v="0"/>
    <n v="0"/>
    <n v="0"/>
    <n v="0"/>
    <n v="0"/>
    <n v="2.7855150000000001E-3"/>
    <n v="0"/>
    <n v="0"/>
    <n v="0"/>
    <n v="34693.1"/>
    <n v="34693.1"/>
    <n v="263468.3"/>
    <n v="69015.39"/>
    <n v="122036.9"/>
    <n v="122036.9"/>
    <n v="1652.18"/>
    <n v="122036.9"/>
    <n v="70999.11"/>
    <n v="90"/>
    <n v="10773"/>
    <n v="335"/>
    <n v="1932"/>
    <n v="1932"/>
    <n v="335"/>
    <n v="0.2175"/>
    <n v="3916"/>
    <n v="0.1628713"/>
    <n v="0"/>
    <n v="0.88265910000000003"/>
    <n v="0"/>
    <n v="2257.9540000000002"/>
    <n v="5.0066729999999997E-3"/>
    <n v="54.795540000000003"/>
    <n v="1.7301040000000001"/>
    <n v="0"/>
    <n v="0"/>
    <n v="54.795540000000003"/>
    <n v="1.7301040000000001"/>
    <n v="6.6766666666666703"/>
    <n v="1.845672"/>
    <n v="12.10399"/>
    <n v="23.342955"/>
    <n v="35.436210000000003"/>
    <n v="11.409368000000001"/>
    <n v="601.03129999999999"/>
    <n v="-206.27799999999999"/>
    <n v="170.5471"/>
    <n v="4"/>
    <n v="1"/>
    <x v="19"/>
    <n v="3.9739170000000001"/>
    <n v="34"/>
    <n v="31.7"/>
    <n v="28.9"/>
    <n v="25.8"/>
    <n v="22.9"/>
    <n v="20.399999999999999"/>
    <n v="17.5"/>
    <n v="15.3"/>
    <n v="13.2"/>
    <n v="11"/>
    <n v="9.9"/>
    <n v="9"/>
    <n v="8.4"/>
    <n v="7.5"/>
    <n v="5.4"/>
    <n v="5.7"/>
    <n v="5.5"/>
    <n v="4.7"/>
    <n v="4.4000000000000004"/>
    <n v="4.3"/>
    <n v="4.4000000000000004"/>
    <n v="4.0999999999999996"/>
    <n v="4.3"/>
    <n v="4.7"/>
    <n v="5.0999999999999996"/>
    <n v="5.9"/>
    <n v="6.6"/>
    <n v="6.6"/>
    <n v="6.9"/>
    <n v="6.9"/>
    <n v="6.1"/>
    <n v="6.2"/>
    <n v="6.1"/>
    <n v="49"/>
    <n v="45.5"/>
    <n v="41.3"/>
    <n v="37.5"/>
    <n v="33.700000000000003"/>
    <n v="30.3"/>
    <n v="26.8"/>
    <n v="23.7"/>
    <n v="20.8"/>
    <n v="18.3"/>
    <n v="16.7"/>
    <n v="15.9"/>
    <n v="16"/>
    <n v="15"/>
    <n v="12.4"/>
    <n v="11.7"/>
    <n v="10.4"/>
    <n v="8.3000000000000007"/>
    <n v="7.4"/>
    <n v="7.2"/>
    <n v="6.5"/>
    <n v="5.7"/>
    <n v="5.4"/>
    <n v="5.4"/>
    <n v="5.5"/>
    <n v="6.2"/>
    <x v="42"/>
    <n v="6.9"/>
    <n v="7.2"/>
    <n v="7.2"/>
    <n v="6.4"/>
    <n v="6.4"/>
    <n v="6.3"/>
    <n v="62.6"/>
    <n v="59.9"/>
    <n v="56.3"/>
    <n v="52.6"/>
    <n v="48.6"/>
    <n v="44.1"/>
    <n v="40"/>
    <n v="36.4"/>
    <n v="34.700000000000003"/>
    <n v="31.6"/>
    <n v="27.8"/>
    <n v="26.6"/>
    <n v="25.2"/>
    <n v="24.4"/>
    <n v="23.1"/>
    <n v="22"/>
    <n v="20.2"/>
    <n v="18.399999999999999"/>
    <n v="17.8"/>
    <n v="16.8"/>
    <n v="15"/>
    <n v="12.5"/>
    <n v="11.1"/>
    <n v="9.3000000000000007"/>
    <n v="8"/>
    <n v="8.6"/>
    <n v="8.5"/>
    <n v="7.7"/>
    <n v="7.8"/>
    <n v="7.6"/>
    <n v="6.9"/>
    <n v="7"/>
    <n v="6.7"/>
    <n v="18.7"/>
    <n v="20.6"/>
    <n v="28.9"/>
    <n v="60"/>
    <n v="66.630324063225501"/>
    <n v="60.2"/>
    <n v="60"/>
    <n v="60"/>
    <n v="60"/>
    <n v="60"/>
    <n v="59"/>
    <n v="60"/>
    <n v="60"/>
    <n v="60.2"/>
    <n v="60.2"/>
    <n v="60.2"/>
    <n v="59.4"/>
    <n v="59.4"/>
    <n v="59.4"/>
    <n v="59.6"/>
    <n v="61.2"/>
    <n v="61.4"/>
    <n v="60.9"/>
    <n v="61.6"/>
    <n v="61.2"/>
    <n v="61"/>
    <n v="61"/>
    <n v="61"/>
  </r>
  <r>
    <s v="DEVA005"/>
    <s v="Summer"/>
    <s v="CONUS"/>
    <x v="17"/>
    <s v="PARK"/>
    <n v="2008"/>
    <n v="1"/>
    <n v="385"/>
    <n v="36.397649999999999"/>
    <n v="-117.4113"/>
    <n v="466"/>
    <n v="0.33180880000000001"/>
    <n v="18"/>
    <n v="52"/>
    <n v="0.6666666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006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82819999999999"/>
    <n v="0.84563759999999999"/>
    <n v="0"/>
    <n v="0"/>
    <n v="0"/>
    <n v="0"/>
    <n v="0"/>
    <n v="0"/>
    <n v="0"/>
    <n v="0"/>
    <n v="0"/>
    <n v="0"/>
    <n v="32051.75"/>
    <n v="32051.75"/>
    <n v="283132.3"/>
    <n v="87867.7"/>
    <n v="204234.6"/>
    <n v="90849.77"/>
    <n v="270"/>
    <n v="204234.6"/>
    <n v="70557.070000000007"/>
    <n v="886"/>
    <n v="6373"/>
    <n v="1722"/>
    <n v="8522"/>
    <n v="52791"/>
    <n v="1722"/>
    <n v="0"/>
    <n v="2734"/>
    <n v="1.7375689999999999E-2"/>
    <n v="0"/>
    <n v="5.8458650000000001E-2"/>
    <n v="0"/>
    <n v="171.86089999999999"/>
    <n v="4.5648540000000001E-3"/>
    <n v="10.92989"/>
    <n v="0"/>
    <n v="0"/>
    <n v="0"/>
    <n v="10.92989"/>
    <n v="0"/>
    <n v="8.05833333333333"/>
    <n v="1.950863"/>
    <n v="18.477519999999998"/>
    <n v="20.627780000000001"/>
    <n v="32.388575000000003"/>
    <n v="9.2749100000000002"/>
    <n v="420.4359"/>
    <n v="-285.49599999999998"/>
    <n v="43.640509999999999"/>
    <n v="4"/>
    <n v="-2"/>
    <x v="20"/>
    <n v="3.8122120000000002"/>
    <n v="31.4"/>
    <n v="30.6"/>
    <n v="28.4"/>
    <n v="25.9"/>
    <n v="23.9"/>
    <n v="21.2"/>
    <n v="18.7"/>
    <n v="16.3"/>
    <n v="14.4"/>
    <n v="12.2"/>
    <n v="10.4"/>
    <n v="8.1999999999999993"/>
    <n v="6.2"/>
    <n v="4.0999999999999996"/>
    <n v="1.4"/>
    <n v="1.5"/>
    <n v="1"/>
    <n v="0.4"/>
    <n v="0.4"/>
    <n v="1"/>
    <n v="1.3"/>
    <n v="1.8"/>
    <n v="2.7"/>
    <n v="3.5"/>
    <n v="4.4000000000000004"/>
    <n v="5.5"/>
    <n v="6.4"/>
    <n v="7.3"/>
    <n v="7.8"/>
    <n v="8.3000000000000007"/>
    <n v="7.5"/>
    <n v="7.1"/>
    <n v="6.4"/>
    <n v="44"/>
    <n v="41.1"/>
    <n v="38.799999999999997"/>
    <n v="36.6"/>
    <n v="34.200000000000003"/>
    <n v="32.299999999999997"/>
    <n v="30.6"/>
    <n v="28.3"/>
    <n v="25.8"/>
    <n v="22.9"/>
    <n v="20.7"/>
    <n v="18.2"/>
    <n v="16.5"/>
    <n v="16.100000000000001"/>
    <n v="11.2"/>
    <n v="8.5"/>
    <n v="6.8"/>
    <n v="4.5"/>
    <n v="3.4"/>
    <n v="2.9"/>
    <n v="2.5"/>
    <n v="2.4"/>
    <n v="3"/>
    <n v="3.9"/>
    <n v="4.8"/>
    <n v="5.8"/>
    <x v="12"/>
    <n v="7.6"/>
    <n v="8"/>
    <n v="8.5"/>
    <n v="7.8"/>
    <n v="7.7"/>
    <n v="7.4"/>
    <n v="57.1"/>
    <n v="54.5"/>
    <n v="52"/>
    <n v="50.1"/>
    <n v="48.1"/>
    <n v="45.4"/>
    <n v="42.9"/>
    <n v="41"/>
    <n v="39.1"/>
    <n v="36.5"/>
    <n v="34.299999999999997"/>
    <n v="31.7"/>
    <n v="28.8"/>
    <n v="27.4"/>
    <n v="25.1"/>
    <n v="23.8"/>
    <n v="20"/>
    <n v="17.5"/>
    <n v="15.8"/>
    <n v="13.2"/>
    <n v="10"/>
    <n v="6.2"/>
    <n v="5"/>
    <n v="4.7"/>
    <n v="5.7"/>
    <n v="6.5"/>
    <n v="7.1"/>
    <n v="8.1"/>
    <n v="8.3000000000000007"/>
    <n v="8.8000000000000007"/>
    <n v="8"/>
    <n v="8.1999999999999993"/>
    <n v="7.9"/>
    <n v="18"/>
    <n v="21.3"/>
    <n v="30.8"/>
    <n v="56"/>
    <n v="53.100805154063103"/>
    <n v="22.4"/>
    <n v="24.8"/>
    <n v="20.5"/>
    <n v="19.899999999999999"/>
    <n v="22.3"/>
    <n v="21"/>
    <n v="21.1"/>
    <n v="28.1"/>
    <n v="46.1"/>
    <n v="56.3"/>
    <n v="63.4"/>
    <n v="58"/>
    <n v="51.3"/>
    <n v="52.3"/>
    <n v="56.8"/>
    <n v="50"/>
    <n v="57.6"/>
    <n v="49.4"/>
    <n v="46.5"/>
    <n v="27.8"/>
    <n v="28.3"/>
    <n v="38.4"/>
    <n v="25"/>
  </r>
  <r>
    <s v="DEVA006"/>
    <s v="Summer"/>
    <s v="CONUS"/>
    <x v="17"/>
    <s v="PARK"/>
    <n v="2008"/>
    <n v="1"/>
    <n v="573"/>
    <n v="36.24512"/>
    <n v="-117.07810000000001"/>
    <n v="2139"/>
    <n v="12.6235409"/>
    <n v="18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8.389262E-4"/>
    <n v="0"/>
    <n v="0.51593960000000005"/>
    <n v="0"/>
    <n v="0"/>
    <n v="0"/>
    <n v="0.52432889999999999"/>
    <n v="0"/>
    <n v="2.5167779999999999E-3"/>
    <n v="2.5167779999999999E-3"/>
    <n v="0"/>
    <n v="0"/>
    <n v="1.03133E-4"/>
    <n v="7.550335E-3"/>
    <n v="0"/>
    <n v="0"/>
    <n v="1.0482819999999999"/>
    <n v="0.41946309999999998"/>
    <n v="0"/>
    <n v="0"/>
    <n v="0"/>
    <n v="0"/>
    <n v="0"/>
    <n v="0"/>
    <n v="0"/>
    <n v="0"/>
    <n v="0"/>
    <n v="0"/>
    <n v="29844.47"/>
    <n v="29844.47"/>
    <n v="280223.3"/>
    <n v="86007.7"/>
    <n v="172613.5"/>
    <n v="94031.7"/>
    <n v="19309.98"/>
    <n v="172613.5"/>
    <n v="59727.05"/>
    <n v="162"/>
    <n v="10141"/>
    <n v="984"/>
    <n v="20238"/>
    <n v="20530"/>
    <n v="984"/>
    <n v="14493.03"/>
    <n v="2003"/>
    <n v="4.9038060000000001E-2"/>
    <n v="0"/>
    <n v="4.9128730000000002E-2"/>
    <n v="0"/>
    <n v="121.1019"/>
    <n v="4.5648540000000001E-3"/>
    <n v="13.597569999999999"/>
    <n v="1.1474470000000001"/>
    <n v="0"/>
    <n v="0"/>
    <n v="13.597569999999999"/>
    <n v="1.1474470000000001"/>
    <n v="28.065000000000001"/>
    <n v="17.909590000000001"/>
    <n v="45.531269999999999"/>
    <n v="11.428789"/>
    <n v="21.080660000000002"/>
    <n v="2.577429"/>
    <n v="50.887070000000001"/>
    <n v="-851.74990000000003"/>
    <n v="-429.63069999999999"/>
    <n v="5"/>
    <n v="-14"/>
    <x v="21"/>
    <n v="4.1074219999999997"/>
    <n v="28.9"/>
    <n v="27.9"/>
    <n v="26.2"/>
    <n v="24.7"/>
    <n v="23.2"/>
    <n v="21.7"/>
    <n v="20.100000000000001"/>
    <n v="18.7"/>
    <n v="17.3"/>
    <n v="15.8"/>
    <n v="14.8"/>
    <n v="14.6"/>
    <n v="15.4"/>
    <n v="16.5"/>
    <n v="17.899999999999999"/>
    <n v="18.600000000000001"/>
    <n v="17.5"/>
    <n v="15.2"/>
    <n v="12.7"/>
    <n v="9.6"/>
    <n v="6.6"/>
    <n v="4.7"/>
    <n v="4.3"/>
    <n v="4.4000000000000004"/>
    <n v="4.8"/>
    <n v="5.5"/>
    <n v="6.2"/>
    <n v="6.6"/>
    <n v="7.4"/>
    <n v="7.7"/>
    <n v="6.6"/>
    <n v="5.9"/>
    <n v="5.2"/>
    <n v="36.299999999999997"/>
    <n v="34.6"/>
    <n v="33.200000000000003"/>
    <n v="31.7"/>
    <n v="30.1"/>
    <n v="28.2"/>
    <n v="26.6"/>
    <n v="24.7"/>
    <n v="23.1"/>
    <n v="21.6"/>
    <n v="20.2"/>
    <n v="20.3"/>
    <n v="21.7"/>
    <n v="22.8"/>
    <n v="23.7"/>
    <n v="24.3"/>
    <n v="23.4"/>
    <n v="21.4"/>
    <n v="18.600000000000001"/>
    <n v="15.7"/>
    <n v="12.4"/>
    <n v="9.1999999999999993"/>
    <n v="6.7"/>
    <n v="5.5"/>
    <n v="5.6"/>
    <n v="6.2"/>
    <x v="13"/>
    <n v="7.1"/>
    <n v="7.8"/>
    <n v="8"/>
    <n v="6.8"/>
    <n v="6"/>
    <n v="5.3"/>
    <n v="52.1"/>
    <n v="49.3"/>
    <n v="46.7"/>
    <n v="45.1"/>
    <n v="42.9"/>
    <n v="41.2"/>
    <n v="39.5"/>
    <n v="38.1"/>
    <n v="35.700000000000003"/>
    <n v="33.200000000000003"/>
    <n v="30.8"/>
    <n v="29.2"/>
    <n v="28.3"/>
    <n v="28.8"/>
    <n v="30.1"/>
    <n v="31.7"/>
    <n v="31.1"/>
    <n v="29.6"/>
    <n v="27.3"/>
    <n v="25.2"/>
    <n v="22.4"/>
    <n v="19.5"/>
    <n v="16.3"/>
    <n v="12.6"/>
    <n v="10.3"/>
    <n v="9.5"/>
    <n v="8.9"/>
    <n v="8.3000000000000007"/>
    <n v="8.5"/>
    <n v="8.6"/>
    <n v="7.7"/>
    <n v="6.5"/>
    <n v="5.7"/>
    <n v="23"/>
    <n v="28.2"/>
    <n v="36.1"/>
    <n v="41"/>
    <n v="45.593190627300103"/>
    <n v="41.1"/>
    <n v="39.6"/>
    <n v="39.6"/>
    <n v="40"/>
    <n v="37.5"/>
    <n v="32.700000000000003"/>
    <n v="31.6"/>
    <n v="30.5"/>
    <n v="40.1"/>
    <n v="36.5"/>
    <n v="40.5"/>
    <n v="40.799999999999997"/>
    <n v="40.700000000000003"/>
    <n v="41.4"/>
    <n v="43.1"/>
    <n v="43.8"/>
    <n v="45"/>
    <n v="41.4"/>
    <n v="41.3"/>
    <n v="40.700000000000003"/>
    <n v="41.9"/>
    <n v="41.3"/>
    <n v="38"/>
  </r>
  <r>
    <s v="DEVA007"/>
    <s v="Summer"/>
    <s v="CONUS"/>
    <x v="17"/>
    <s v="PARK"/>
    <n v="2008"/>
    <n v="1"/>
    <n v="488"/>
    <n v="37.104239999999997"/>
    <n v="-117.6867"/>
    <n v="870"/>
    <n v="0.6563426"/>
    <n v="18"/>
    <n v="3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.20218120000000001"/>
    <n v="9.2850509999999997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69269999999999"/>
    <n v="0.74412750000000005"/>
    <n v="0"/>
    <n v="0"/>
    <n v="9.2850509999999997E-4"/>
    <n v="0"/>
    <n v="0"/>
    <n v="0"/>
    <n v="2.0427109999999998E-2"/>
    <n v="0"/>
    <n v="0"/>
    <n v="0"/>
    <n v="56004.160000000003"/>
    <n v="56004.160000000003"/>
    <n v="340922.4"/>
    <n v="66698.98"/>
    <n v="252206.3"/>
    <n v="116700.2"/>
    <n v="849.05830000000003"/>
    <n v="183004.5"/>
    <n v="152163.79999999999"/>
    <n v="947"/>
    <n v="10072"/>
    <n v="174"/>
    <n v="2954"/>
    <n v="46765"/>
    <n v="174"/>
    <n v="0"/>
    <n v="11815"/>
    <n v="9.4375329999999993E-2"/>
    <n v="0"/>
    <n v="0.12940479999999999"/>
    <n v="0"/>
    <n v="203.12389999999999"/>
    <n v="8.7816160000000008E-3"/>
    <n v="12.350680000000001"/>
    <n v="0"/>
    <n v="0"/>
    <n v="0"/>
    <n v="12.350680000000001"/>
    <n v="0"/>
    <n v="8.5883333333333294"/>
    <n v="3.5222669999999998"/>
    <n v="17.649159999999998"/>
    <n v="17.444409499999999"/>
    <n v="28.757059999999999"/>
    <n v="6.7636414"/>
    <n v="290.70490000000001"/>
    <n v="-473.83870000000002"/>
    <n v="-155.02269999999999"/>
    <n v="4"/>
    <n v="-1"/>
    <x v="22"/>
    <n v="3.8008150000000001"/>
    <n v="29.7"/>
    <n v="28.7"/>
    <n v="26.4"/>
    <n v="23.5"/>
    <n v="20.6"/>
    <n v="17.399999999999999"/>
    <n v="14.6"/>
    <n v="11.8"/>
    <n v="9.4"/>
    <n v="7.3"/>
    <n v="5.5"/>
    <n v="3"/>
    <n v="2.7"/>
    <n v="2.1"/>
    <n v="-0.3"/>
    <n v="0.4"/>
    <n v="0.6"/>
    <n v="0.4"/>
    <n v="0.4"/>
    <n v="0.9"/>
    <n v="1.4"/>
    <n v="1.8"/>
    <n v="2.5"/>
    <n v="3.2"/>
    <n v="3.7"/>
    <n v="4.5"/>
    <n v="5.3"/>
    <n v="5.9"/>
    <n v="6.6"/>
    <n v="6.9"/>
    <n v="6.4"/>
    <n v="5.9"/>
    <n v="4.8"/>
    <n v="37.799999999999997"/>
    <n v="35.1"/>
    <n v="32.5"/>
    <n v="29.6"/>
    <n v="26.9"/>
    <n v="24.5"/>
    <n v="21.9"/>
    <n v="19.8"/>
    <n v="17.600000000000001"/>
    <n v="14.9"/>
    <n v="12"/>
    <n v="11"/>
    <n v="10.5"/>
    <n v="7.6"/>
    <n v="2.9"/>
    <n v="3.8"/>
    <n v="3.5"/>
    <n v="2.2000000000000002"/>
    <n v="1.9"/>
    <n v="2.2999999999999998"/>
    <n v="2.2999999999999998"/>
    <n v="2.4"/>
    <n v="3"/>
    <n v="3.6"/>
    <n v="4"/>
    <n v="4.7"/>
    <x v="33"/>
    <n v="6"/>
    <n v="6.7"/>
    <n v="7.1"/>
    <n v="6.6"/>
    <n v="6"/>
    <n v="5"/>
    <n v="51.4"/>
    <n v="48.4"/>
    <n v="44.6"/>
    <n v="41.5"/>
    <n v="38.5"/>
    <n v="36.299999999999997"/>
    <n v="34.299999999999997"/>
    <n v="32.9"/>
    <n v="30.8"/>
    <n v="29.4"/>
    <n v="26.1"/>
    <n v="24.2"/>
    <n v="21.4"/>
    <n v="20.2"/>
    <n v="18"/>
    <n v="15.9"/>
    <n v="13.9"/>
    <n v="10.6"/>
    <n v="8.9"/>
    <n v="9.9"/>
    <n v="8.6999999999999993"/>
    <n v="5.8"/>
    <n v="4.8"/>
    <n v="4.4000000000000004"/>
    <n v="4.5999999999999996"/>
    <n v="5.2"/>
    <n v="5.9"/>
    <n v="6.3"/>
    <n v="7"/>
    <n v="7.3"/>
    <n v="6.9"/>
    <n v="6.2"/>
    <n v="5.3"/>
    <n v="16.8"/>
    <n v="17.7"/>
    <n v="24.6"/>
    <n v="51"/>
    <n v="47.666383972469198"/>
    <n v="22.9"/>
    <n v="23.1"/>
    <n v="22.8"/>
    <n v="20.8"/>
    <n v="17.2"/>
    <n v="17"/>
    <n v="21.1"/>
    <n v="21.6"/>
    <n v="47.3"/>
    <n v="54"/>
    <n v="56.6"/>
    <n v="53.1"/>
    <n v="43.1"/>
    <n v="52.7"/>
    <n v="48.9"/>
    <n v="36.9"/>
    <n v="51.2"/>
    <n v="26"/>
    <n v="25.3"/>
    <n v="25.1"/>
    <n v="24.8"/>
    <n v="24.6"/>
    <n v="21.7"/>
  </r>
  <r>
    <s v="DINO001"/>
    <s v="Summer"/>
    <s v="CONUS"/>
    <x v="18"/>
    <s v="PARK"/>
    <n v="2010"/>
    <n v="1"/>
    <n v="796"/>
    <n v="40.424669999999999"/>
    <n v="-109.17619999999999"/>
    <n v="1620"/>
    <n v="3.8350887"/>
    <n v="17"/>
    <n v="52"/>
    <n v="0"/>
    <n v="0"/>
    <n v="0"/>
    <n v="0"/>
    <n v="0.1666667"/>
    <n v="0"/>
    <n v="0"/>
    <n v="0"/>
    <n v="0.77929420000000005"/>
    <n v="0"/>
    <n v="0"/>
    <n v="0"/>
    <n v="0"/>
    <n v="0.77929420000000005"/>
    <n v="0"/>
    <n v="0.1666667"/>
    <n v="0"/>
    <n v="0"/>
    <n v="0"/>
    <n v="0"/>
    <n v="0"/>
    <n v="2.9133039999999999E-2"/>
    <n v="0.5"/>
    <n v="0"/>
    <n v="0"/>
    <n v="0"/>
    <n v="0"/>
    <n v="0"/>
    <n v="0"/>
    <n v="0"/>
    <n v="0"/>
    <n v="0"/>
    <n v="0.25585849999999999"/>
    <n v="0.1666667"/>
    <n v="7.4664430000000004E-2"/>
    <n v="0"/>
    <n v="0"/>
    <n v="0"/>
    <n v="6.7114089999999998E-3"/>
    <n v="5.0335570000000001E-3"/>
    <n v="0"/>
    <n v="0.4446309"/>
    <n v="0.53760450000000004"/>
    <n v="0"/>
    <n v="0"/>
    <n v="0.44966440000000002"/>
    <n v="0.53760450000000004"/>
    <n v="8.389262E-4"/>
    <n v="7.5503352000000001E-3"/>
    <n v="0"/>
    <n v="0"/>
    <n v="0"/>
    <n v="0"/>
    <n v="0"/>
    <n v="0"/>
    <n v="0.50232120000000002"/>
    <n v="0.40016780000000002"/>
    <n v="0"/>
    <n v="0"/>
    <n v="0"/>
    <n v="0"/>
    <n v="0"/>
    <n v="0"/>
    <n v="1.8570100000000001E-3"/>
    <n v="8.389262E-4"/>
    <n v="6.4995360000000002E-3"/>
    <n v="1.342282E-2"/>
    <n v="14164.64"/>
    <n v="14164.64"/>
    <n v="1078544"/>
    <n v="31132.2"/>
    <n v="238642.3"/>
    <n v="28224.01"/>
    <n v="227063.2"/>
    <n v="238642.3"/>
    <n v="116367.8"/>
    <n v="0"/>
    <n v="6658"/>
    <n v="300"/>
    <n v="4918"/>
    <n v="4918"/>
    <n v="300"/>
    <n v="7949.5919999999996"/>
    <n v="19393"/>
    <n v="0"/>
    <n v="0"/>
    <n v="3.389062"/>
    <n v="0"/>
    <n v="1343.4179999999999"/>
    <n v="8.7974910000000003E-2"/>
    <n v="32.46123"/>
    <n v="0.79187350000000001"/>
    <n v="0"/>
    <n v="0"/>
    <n v="32.46123"/>
    <n v="0.79187350000000001"/>
    <n v="21.059166666666702"/>
    <n v="16.567889999999998"/>
    <n v="16.144120000000001"/>
    <n v="9.3764804999999996"/>
    <n v="22.5732"/>
    <n v="-4.6683389999999996"/>
    <n v="356.44150000000002"/>
    <n v="-1045.873"/>
    <n v="-340.21859999999998"/>
    <n v="4"/>
    <n v="-9"/>
    <x v="0"/>
    <n v="3.9299940000000002"/>
    <n v="32.1"/>
    <n v="31.7"/>
    <n v="31.9"/>
    <n v="31.6"/>
    <n v="31.2"/>
    <n v="29.8"/>
    <n v="28.6"/>
    <n v="27"/>
    <n v="24.3"/>
    <n v="21.1"/>
    <n v="18"/>
    <n v="15.2"/>
    <n v="13.6"/>
    <n v="14.5"/>
    <n v="14.7"/>
    <n v="15"/>
    <n v="15.5"/>
    <n v="15.1"/>
    <n v="14.9"/>
    <n v="14.7"/>
    <n v="14.5"/>
    <n v="14.6"/>
    <n v="16.2"/>
    <n v="18.3"/>
    <n v="19.8"/>
    <n v="21.5"/>
    <n v="29.5"/>
    <n v="24.3"/>
    <n v="13.9"/>
    <n v="14"/>
    <n v="10.6"/>
    <n v="7.3"/>
    <n v="1.2"/>
    <n v="39.4"/>
    <n v="37.9"/>
    <n v="37.799999999999997"/>
    <n v="37.4"/>
    <n v="36.799999999999997"/>
    <n v="35"/>
    <n v="33.9"/>
    <n v="32.299999999999997"/>
    <n v="29.9"/>
    <n v="27.8"/>
    <n v="26.9"/>
    <n v="25.8"/>
    <n v="23.9"/>
    <n v="23.8"/>
    <n v="23.2"/>
    <n v="23.9"/>
    <n v="24.2"/>
    <n v="24.1"/>
    <n v="23.9"/>
    <n v="23.9"/>
    <n v="24.1"/>
    <n v="24.5"/>
    <n v="25.7"/>
    <n v="27.9"/>
    <n v="29.5"/>
    <n v="30.9"/>
    <x v="90"/>
    <n v="33"/>
    <n v="25.5"/>
    <n v="23.6"/>
    <n v="19.899999999999999"/>
    <n v="15.2"/>
    <n v="6.2"/>
    <n v="51.4"/>
    <n v="48.6"/>
    <n v="46.4"/>
    <n v="45.3"/>
    <n v="44.1"/>
    <n v="42.5"/>
    <n v="41.4"/>
    <n v="39.700000000000003"/>
    <n v="38.6"/>
    <n v="37.4"/>
    <n v="36.799999999999997"/>
    <n v="35.299999999999997"/>
    <n v="33.799999999999997"/>
    <n v="33.6"/>
    <n v="31.8"/>
    <n v="31.9"/>
    <n v="32"/>
    <n v="32"/>
    <n v="31.9"/>
    <n v="31.6"/>
    <n v="31.6"/>
    <n v="32"/>
    <n v="33.5"/>
    <n v="35.799999999999997"/>
    <n v="37.299999999999997"/>
    <n v="39.299999999999997"/>
    <n v="42"/>
    <n v="39.700000000000003"/>
    <n v="34.799999999999997"/>
    <n v="32.1"/>
    <n v="29"/>
    <n v="23.6"/>
    <n v="14.5"/>
    <n v="36.4"/>
    <n v="42.7"/>
    <n v="48.9"/>
    <n v="48"/>
    <n v="53.725741440699998"/>
    <n v="48.7"/>
    <n v="45.6"/>
    <n v="45.5"/>
    <n v="46.9"/>
    <n v="46.6"/>
    <n v="47.6"/>
    <n v="47.4"/>
    <n v="44.4"/>
    <n v="46.4"/>
    <n v="46.6"/>
    <n v="46.4"/>
    <n v="48"/>
    <n v="47.9"/>
    <n v="49"/>
    <n v="49.2"/>
    <n v="48.6"/>
    <n v="50.6"/>
    <n v="48.6"/>
    <n v="49.6"/>
    <n v="47.1"/>
    <n v="46.7"/>
    <n v="46.9"/>
    <n v="47.3"/>
  </r>
  <r>
    <s v="DINO002"/>
    <s v="Summer"/>
    <s v="CONUS"/>
    <x v="18"/>
    <s v="PARK"/>
    <n v="2010"/>
    <n v="1"/>
    <n v="697"/>
    <n v="40.585410000000003"/>
    <n v="-108.98860000000001"/>
    <n v="1778"/>
    <n v="73.532554599999997"/>
    <n v="18"/>
    <n v="5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2.0134229999999999E-2"/>
    <n v="0"/>
    <n v="0"/>
    <n v="0"/>
    <n v="8.389262E-4"/>
    <n v="9.228188E-3"/>
    <n v="0"/>
    <n v="0.42197990000000002"/>
    <n v="0.28133710000000001"/>
    <n v="0"/>
    <n v="0"/>
    <n v="0.43120799999999998"/>
    <n v="0.28133710000000001"/>
    <n v="0"/>
    <n v="8.389262E-4"/>
    <n v="0"/>
    <n v="0"/>
    <n v="0"/>
    <n v="0"/>
    <n v="0"/>
    <n v="0"/>
    <n v="0.75301770000000001"/>
    <n v="0.48238249999999999"/>
    <n v="0"/>
    <n v="0"/>
    <n v="0"/>
    <n v="0"/>
    <n v="0"/>
    <n v="0"/>
    <n v="1.392758E-2"/>
    <n v="7.550335E-3"/>
    <n v="0"/>
    <n v="4.1946309999999999E-3"/>
    <n v="35402.5"/>
    <n v="35402.5"/>
    <n v="1102306"/>
    <n v="48739.88"/>
    <n v="251636.2"/>
    <n v="46779.57"/>
    <n v="244961.1"/>
    <n v="251636.2"/>
    <n v="104352.9"/>
    <n v="2465"/>
    <n v="7253"/>
    <n v="308"/>
    <n v="323"/>
    <n v="323"/>
    <n v="308"/>
    <n v="3073.1779999999999"/>
    <n v="15959"/>
    <n v="0"/>
    <n v="0"/>
    <n v="1.9096070000000001"/>
    <n v="0"/>
    <n v="1180.171"/>
    <n v="6.9757650000000001E-3"/>
    <n v="3.5764830000000001"/>
    <n v="0"/>
    <n v="0"/>
    <n v="0"/>
    <n v="3.5764830000000001"/>
    <n v="0"/>
    <n v="26.025833333333299"/>
    <n v="24.207339999999999"/>
    <n v="15.46874"/>
    <n v="8.4076470000000008"/>
    <n v="20.372164999999999"/>
    <n v="-3.6445219999999998"/>
    <n v="144.19900000000001"/>
    <n v="-1131.1300000000001"/>
    <n v="-513.92759999999998"/>
    <n v="6"/>
    <n v="-18"/>
    <x v="0"/>
    <n v="4.0158490000000002"/>
    <n v="26.3"/>
    <n v="23.5"/>
    <n v="23.5"/>
    <n v="24.1"/>
    <n v="25"/>
    <n v="23.7"/>
    <n v="23.1"/>
    <n v="23"/>
    <n v="22.1"/>
    <n v="22.7"/>
    <n v="25.2"/>
    <n v="27.2"/>
    <n v="28.5"/>
    <n v="29.3"/>
    <n v="30.2"/>
    <n v="30"/>
    <n v="30.1"/>
    <n v="30.1"/>
    <n v="29.5"/>
    <n v="28.5"/>
    <n v="26.7"/>
    <n v="24.5"/>
    <n v="21.8"/>
    <n v="19"/>
    <n v="16.3"/>
    <n v="13.7"/>
    <n v="11"/>
    <n v="8.6999999999999993"/>
    <n v="7.5"/>
    <n v="7"/>
    <n v="6.2"/>
    <n v="4.5"/>
    <n v="2.2999999999999998"/>
    <n v="31.9"/>
    <n v="27.7"/>
    <n v="27.8"/>
    <n v="29.6"/>
    <n v="29.2"/>
    <n v="27.7"/>
    <n v="26.6"/>
    <n v="25.8"/>
    <n v="24.7"/>
    <n v="24.9"/>
    <n v="27.2"/>
    <n v="29"/>
    <n v="30.1"/>
    <n v="30.8"/>
    <n v="31.6"/>
    <n v="31.2"/>
    <n v="31.2"/>
    <n v="31.1"/>
    <n v="30.4"/>
    <n v="29.4"/>
    <n v="27.9"/>
    <n v="25.7"/>
    <n v="23.1"/>
    <n v="20.399999999999999"/>
    <n v="17.899999999999999"/>
    <n v="16.2"/>
    <x v="31"/>
    <n v="10.7"/>
    <n v="9.1"/>
    <n v="8.1999999999999993"/>
    <n v="7.3"/>
    <n v="5.3"/>
    <n v="2.8"/>
    <n v="38.700000000000003"/>
    <n v="36.1"/>
    <n v="34.6"/>
    <n v="34.200000000000003"/>
    <n v="34"/>
    <n v="32.4"/>
    <n v="31.5"/>
    <n v="30.4"/>
    <n v="29.2"/>
    <n v="29.1"/>
    <n v="30.5"/>
    <n v="31.9"/>
    <n v="32.5"/>
    <n v="32.799999999999997"/>
    <n v="33.200000000000003"/>
    <n v="32.799999999999997"/>
    <n v="32.700000000000003"/>
    <n v="32.5"/>
    <n v="31.9"/>
    <n v="30.8"/>
    <n v="29.1"/>
    <n v="27.3"/>
    <n v="25.4"/>
    <n v="23.8"/>
    <n v="21.7"/>
    <n v="21.2"/>
    <n v="18.899999999999999"/>
    <n v="16.7"/>
    <n v="15"/>
    <n v="13.6"/>
    <n v="11.4"/>
    <n v="8.6999999999999993"/>
    <n v="4.9000000000000004"/>
    <n v="37.200000000000003"/>
    <n v="38.1"/>
    <n v="39.5"/>
    <n v="46"/>
    <n v="47.700211539789201"/>
    <n v="39.4"/>
    <n v="39.799999999999997"/>
    <n v="38.799999999999997"/>
    <n v="38.5"/>
    <n v="38.6"/>
    <n v="39"/>
    <n v="38.9"/>
    <n v="38.200000000000003"/>
    <n v="38.700000000000003"/>
    <n v="41.2"/>
    <n v="43.2"/>
    <n v="48.3"/>
    <n v="49"/>
    <n v="46.9"/>
    <n v="48"/>
    <n v="50.9"/>
    <n v="46"/>
    <n v="43.8"/>
    <n v="41.2"/>
    <n v="39.9"/>
    <n v="42.2"/>
    <n v="41.6"/>
    <n v="43.1"/>
  </r>
  <r>
    <s v="DINO003"/>
    <s v="Summer"/>
    <s v="CONUS"/>
    <x v="18"/>
    <s v="PARK"/>
    <n v="2010"/>
    <n v="1"/>
    <n v="671"/>
    <n v="40.483089999999997"/>
    <n v="-109.1061"/>
    <n v="2295"/>
    <n v="4.7990884999999999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3.020134E-2"/>
    <n v="0"/>
    <n v="0"/>
    <n v="0"/>
    <n v="0"/>
    <n v="5.0335570000000001E-3"/>
    <n v="7.550335E-3"/>
    <n v="0.34144289999999999"/>
    <n v="0.46053850000000002"/>
    <n v="0"/>
    <n v="0"/>
    <n v="0.34647650000000002"/>
    <n v="0.46053850000000002"/>
    <n v="0"/>
    <n v="0"/>
    <n v="0"/>
    <n v="0"/>
    <n v="0"/>
    <n v="0"/>
    <n v="0"/>
    <n v="0"/>
    <n v="0.57474460000000005"/>
    <n v="0.53942950000000001"/>
    <n v="0"/>
    <n v="0"/>
    <n v="0"/>
    <n v="0"/>
    <n v="0"/>
    <n v="0"/>
    <n v="1.299907E-2"/>
    <n v="8.3892619999999998E-3"/>
    <n v="0"/>
    <n v="1.426174E-2"/>
    <n v="21398.06"/>
    <n v="21398.06"/>
    <n v="1087312"/>
    <n v="36890.120000000003"/>
    <n v="243347"/>
    <n v="34380.120000000003"/>
    <n v="233443.3"/>
    <n v="243347"/>
    <n v="111384.3"/>
    <n v="792"/>
    <n v="2687"/>
    <n v="931"/>
    <n v="3042"/>
    <n v="3042"/>
    <n v="931"/>
    <n v="5826.5690000000004"/>
    <n v="16890"/>
    <n v="0"/>
    <n v="0"/>
    <n v="3.0576210000000001"/>
    <n v="0"/>
    <n v="1283.4059999999999"/>
    <n v="8.7974910000000003E-2"/>
    <n v="44.740139999999997"/>
    <n v="0.75721400000000005"/>
    <n v="3.5084529999999998"/>
    <n v="0"/>
    <n v="49.919739999999997"/>
    <n v="0.75721400000000005"/>
    <n v="27.8541666666667"/>
    <n v="26.555479999999999"/>
    <n v="19.577950000000001"/>
    <n v="6.9499389999999996"/>
    <n v="18.896460000000001"/>
    <n v="-4.5333048500000004"/>
    <n v="132.4633"/>
    <n v="-1121.2059999999999"/>
    <n v="-546.428"/>
    <n v="3"/>
    <n v="-3"/>
    <x v="0"/>
    <n v="3.9805000000000001"/>
    <n v="34.200000000000003"/>
    <n v="32.4"/>
    <n v="30.7"/>
    <n v="29.2"/>
    <n v="27.8"/>
    <n v="25.6"/>
    <n v="23.7"/>
    <n v="22"/>
    <n v="19.8"/>
    <n v="16.600000000000001"/>
    <n v="14.2"/>
    <n v="11.8"/>
    <n v="10"/>
    <n v="8.1"/>
    <n v="6.6"/>
    <n v="7.6"/>
    <n v="7.9"/>
    <n v="7.6"/>
    <n v="7.2"/>
    <n v="6.6"/>
    <n v="5.5"/>
    <n v="4.7"/>
    <n v="4.5999999999999996"/>
    <n v="4.9000000000000004"/>
    <n v="5.7"/>
    <n v="6.1"/>
    <n v="6.5"/>
    <n v="7"/>
    <n v="6.6"/>
    <n v="6.7"/>
    <n v="6.8"/>
    <n v="5.8"/>
    <n v="3.1"/>
    <n v="45.7"/>
    <n v="42.7"/>
    <n v="39.6"/>
    <n v="37"/>
    <n v="35.299999999999997"/>
    <n v="33.1"/>
    <n v="31"/>
    <n v="29.1"/>
    <n v="26.7"/>
    <n v="23.8"/>
    <n v="20.9"/>
    <n v="18.8"/>
    <n v="17.3"/>
    <n v="15.3"/>
    <n v="12.7"/>
    <n v="12.4"/>
    <n v="12.1"/>
    <n v="12"/>
    <n v="11.2"/>
    <n v="9.9"/>
    <n v="8.5"/>
    <n v="7.2"/>
    <n v="6.9"/>
    <n v="8.4"/>
    <n v="10.5"/>
    <n v="11.2"/>
    <x v="91"/>
    <n v="9.3000000000000007"/>
    <n v="7.8"/>
    <n v="7.4"/>
    <n v="7.4"/>
    <n v="6.4"/>
    <n v="3.8"/>
    <n v="59.2"/>
    <n v="56.8"/>
    <n v="53.4"/>
    <n v="48.8"/>
    <n v="46"/>
    <n v="43.4"/>
    <n v="40.6"/>
    <n v="38.299999999999997"/>
    <n v="35.799999999999997"/>
    <n v="33.6"/>
    <n v="32.1"/>
    <n v="31"/>
    <n v="29.2"/>
    <n v="27.6"/>
    <n v="25.6"/>
    <n v="23.4"/>
    <n v="20"/>
    <n v="18.399999999999999"/>
    <n v="17.3"/>
    <n v="15.9"/>
    <n v="14.4"/>
    <n v="12.1"/>
    <n v="12.3"/>
    <n v="16.100000000000001"/>
    <n v="20.9"/>
    <n v="23"/>
    <n v="19.899999999999999"/>
    <n v="16.600000000000001"/>
    <n v="12.2"/>
    <n v="10.5"/>
    <n v="9.3000000000000007"/>
    <n v="8.5"/>
    <n v="5.9"/>
    <n v="21"/>
    <n v="26.1"/>
    <n v="34.4"/>
    <n v="44"/>
    <n v="48.977667593597999"/>
    <n v="47.8"/>
    <n v="30.3"/>
    <n v="28.1"/>
    <n v="28.6"/>
    <n v="34.6"/>
    <n v="40.9"/>
    <n v="44.1"/>
    <n v="51.8"/>
    <n v="47.8"/>
    <n v="34.9"/>
    <n v="35.799999999999997"/>
    <n v="36.299999999999997"/>
    <n v="33.9"/>
    <n v="34.200000000000003"/>
    <n v="35.1"/>
    <n v="44.5"/>
    <n v="43.6"/>
    <n v="41.1"/>
    <n v="34.799999999999997"/>
    <n v="46.2"/>
    <n v="40.299999999999997"/>
    <n v="36.299999999999997"/>
    <n v="47"/>
  </r>
  <r>
    <s v="ELMA001"/>
    <s v="Summer"/>
    <s v="CONUS"/>
    <x v="19"/>
    <s v="PARK"/>
    <n v="2009"/>
    <n v="1"/>
    <n v="834"/>
    <n v="34.062510000000003"/>
    <n v="-108.062"/>
    <n v="2174"/>
    <n v="1.8603737"/>
    <n v="18"/>
    <n v="71"/>
    <n v="0"/>
    <n v="0"/>
    <n v="0"/>
    <n v="0"/>
    <n v="0"/>
    <n v="0"/>
    <n v="0"/>
    <n v="0.1666667"/>
    <n v="1.0642860000000001"/>
    <n v="0"/>
    <n v="5.5710309999999997E-3"/>
    <n v="0"/>
    <n v="0.1666667"/>
    <n v="1.0642860000000001"/>
    <n v="0.5"/>
    <n v="0.5"/>
    <n v="0"/>
    <n v="0"/>
    <n v="0"/>
    <n v="0"/>
    <n v="0"/>
    <n v="0"/>
    <n v="0.1666667"/>
    <n v="0"/>
    <n v="0"/>
    <n v="0"/>
    <n v="0"/>
    <n v="0"/>
    <n v="0"/>
    <n v="0"/>
    <n v="0"/>
    <n v="0"/>
    <n v="0"/>
    <n v="0"/>
    <n v="0"/>
    <n v="5.5710309999999997E-3"/>
    <n v="0"/>
    <n v="0"/>
    <n v="0"/>
    <n v="0"/>
    <n v="0"/>
    <n v="0.1568792"/>
    <n v="1.0427109999999999"/>
    <n v="5.5710309999999997E-3"/>
    <n v="0"/>
    <n v="0.1568792"/>
    <n v="1.0427109999999999"/>
    <n v="0.1568792"/>
    <n v="0.1568792"/>
    <n v="0"/>
    <n v="0"/>
    <n v="0"/>
    <n v="0"/>
    <n v="0"/>
    <n v="0"/>
    <n v="0"/>
    <n v="0.63255039999999996"/>
    <n v="0"/>
    <n v="0"/>
    <n v="0"/>
    <n v="0"/>
    <n v="0"/>
    <n v="0"/>
    <n v="0"/>
    <n v="0"/>
    <n v="0"/>
    <n v="0"/>
    <n v="3251.23"/>
    <n v="3251.23"/>
    <n v="850588.7"/>
    <n v="36319.99"/>
    <n v="171582.4"/>
    <n v="171582.4"/>
    <n v="4290.8389999999999"/>
    <n v="171582.4"/>
    <n v="103425.2"/>
    <n v="127"/>
    <n v="7893"/>
    <n v="108"/>
    <n v="1425"/>
    <n v="60810"/>
    <n v="108"/>
    <n v="2617.6959999999999"/>
    <n v="9995"/>
    <n v="0.10013950000000001"/>
    <n v="0.16234589999999999"/>
    <n v="0.19759299999999999"/>
    <n v="1923"/>
    <n v="1705.556"/>
    <n v="1.0884599999999999E-2"/>
    <n v="55.746040000000001"/>
    <n v="1.6600630000000001"/>
    <n v="0"/>
    <n v="0"/>
    <n v="55.746040000000001"/>
    <n v="1.6600630000000001"/>
    <n v="27.2716666666667"/>
    <n v="52.539520000000003"/>
    <n v="17.25337"/>
    <n v="9.39323905"/>
    <n v="18.830168"/>
    <n v="0.21295449999999899"/>
    <n v="327.75580000000002"/>
    <n v="-926.67840000000001"/>
    <n v="-406.71120000000002"/>
    <n v="4"/>
    <n v="-7"/>
    <x v="0"/>
    <n v="4.1234130000000002"/>
    <n v="30.7"/>
    <n v="29.8"/>
    <n v="29"/>
    <n v="27.8"/>
    <n v="26.3"/>
    <n v="24.6"/>
    <n v="22.9"/>
    <n v="21"/>
    <n v="18.7"/>
    <n v="16.2"/>
    <n v="14.3"/>
    <n v="14.1"/>
    <n v="15"/>
    <n v="16.3"/>
    <n v="17.7"/>
    <n v="18.3"/>
    <n v="18.399999999999999"/>
    <n v="16.399999999999999"/>
    <n v="13.8"/>
    <n v="10.8"/>
    <n v="8.4"/>
    <n v="6.5"/>
    <n v="5.2"/>
    <n v="5.0999999999999996"/>
    <n v="5.6"/>
    <n v="8.6999999999999993"/>
    <n v="10.4"/>
    <n v="6.3"/>
    <n v="6.5"/>
    <n v="6.9"/>
    <n v="7.3"/>
    <n v="7.6"/>
    <n v="6.3"/>
    <n v="38.4"/>
    <n v="36.5"/>
    <n v="35.1"/>
    <n v="33.700000000000003"/>
    <n v="32.6"/>
    <n v="31.4"/>
    <n v="30.3"/>
    <n v="28.5"/>
    <n v="26.4"/>
    <n v="24.2"/>
    <n v="22"/>
    <n v="21.6"/>
    <n v="22.8"/>
    <n v="24"/>
    <n v="25.3"/>
    <n v="26.6"/>
    <n v="26.8"/>
    <n v="25.5"/>
    <n v="23.2"/>
    <n v="19.8"/>
    <n v="15.7"/>
    <n v="11.9"/>
    <n v="9.4"/>
    <n v="9.1"/>
    <n v="9.8000000000000007"/>
    <n v="13.2"/>
    <x v="52"/>
    <n v="7.6"/>
    <n v="7.6"/>
    <n v="7.8"/>
    <n v="7.9"/>
    <n v="8"/>
    <n v="6.6"/>
    <n v="50.5"/>
    <n v="47.6"/>
    <n v="45"/>
    <n v="42.5"/>
    <n v="40.799999999999997"/>
    <n v="39.700000000000003"/>
    <n v="38.6"/>
    <n v="36.5"/>
    <n v="34.6"/>
    <n v="34"/>
    <n v="35.1"/>
    <n v="35.5"/>
    <n v="33.1"/>
    <n v="32.5"/>
    <n v="32.4"/>
    <n v="33.6"/>
    <n v="34"/>
    <n v="33.700000000000003"/>
    <n v="32.4"/>
    <n v="30"/>
    <n v="26.7"/>
    <n v="22.4"/>
    <n v="18.5"/>
    <n v="18.399999999999999"/>
    <n v="19.5"/>
    <n v="21.9"/>
    <n v="20.6"/>
    <n v="13.6"/>
    <n v="14.1"/>
    <n v="14.3"/>
    <n v="12.4"/>
    <n v="11.8"/>
    <n v="9.6"/>
    <n v="26.2"/>
    <n v="32.9"/>
    <n v="41.1"/>
    <n v="45"/>
    <n v="43.9469260572818"/>
    <n v="31.9"/>
    <n v="33.5"/>
    <n v="33.9"/>
    <n v="33.5"/>
    <n v="33.6"/>
    <n v="33.9"/>
    <n v="33.299999999999997"/>
    <n v="32.1"/>
    <n v="43.4"/>
    <n v="38.9"/>
    <n v="41.7"/>
    <n v="43"/>
    <n v="49.6"/>
    <n v="44.9"/>
    <n v="44.5"/>
    <n v="46.4"/>
    <n v="44"/>
    <n v="43.4"/>
    <n v="47.6"/>
    <n v="41.3"/>
    <n v="38.299999999999997"/>
    <n v="38.799999999999997"/>
    <n v="34.5"/>
  </r>
  <r>
    <s v="ELMA002"/>
    <s v="Summer"/>
    <s v="CONUS"/>
    <x v="19"/>
    <s v="PARK"/>
    <n v="2009"/>
    <n v="1"/>
    <n v="799"/>
    <n v="34.944679999999998"/>
    <n v="-107.8373"/>
    <n v="2126"/>
    <n v="3.1655055999999999"/>
    <n v="17"/>
    <n v="52"/>
    <n v="0"/>
    <n v="0"/>
    <n v="0"/>
    <n v="0"/>
    <n v="0"/>
    <n v="0"/>
    <n v="0"/>
    <n v="0"/>
    <n v="5.8102680000000004E-3"/>
    <n v="0"/>
    <n v="0"/>
    <n v="0"/>
    <n v="0"/>
    <n v="5.8102680000000004E-3"/>
    <n v="0"/>
    <n v="0"/>
    <n v="0"/>
    <n v="0"/>
    <n v="0"/>
    <n v="0"/>
    <n v="0"/>
    <n v="1.0584750000000001"/>
    <n v="0.83333330000000005"/>
    <n v="0"/>
    <n v="0"/>
    <n v="0"/>
    <n v="0"/>
    <n v="0"/>
    <n v="0"/>
    <n v="0"/>
    <n v="0"/>
    <n v="0"/>
    <n v="0"/>
    <n v="0"/>
    <n v="0.33557049999999999"/>
    <n v="0"/>
    <n v="0"/>
    <n v="0"/>
    <n v="0"/>
    <n v="0"/>
    <n v="7.550335E-3"/>
    <n v="0.2332215"/>
    <n v="0.29433609999999999"/>
    <n v="0"/>
    <n v="0"/>
    <n v="0.2332215"/>
    <n v="0.29433609999999999"/>
    <n v="4.1946310000000001E-2"/>
    <n v="4.1946310000000001E-2"/>
    <n v="0"/>
    <n v="0"/>
    <n v="0"/>
    <n v="0"/>
    <n v="0"/>
    <n v="0"/>
    <n v="0.75394609999999995"/>
    <n v="0.32802009999999998"/>
    <n v="0"/>
    <n v="0"/>
    <n v="0"/>
    <n v="0"/>
    <n v="0"/>
    <n v="0"/>
    <n v="0"/>
    <n v="0"/>
    <n v="0"/>
    <n v="0"/>
    <n v="25622.35"/>
    <n v="25622.35"/>
    <n v="889420.4"/>
    <n v="82520.77"/>
    <n v="111626.5"/>
    <n v="111626.5"/>
    <n v="19449.37"/>
    <n v="111626.5"/>
    <n v="16687.169999999998"/>
    <n v="234"/>
    <n v="800"/>
    <n v="2307"/>
    <n v="16017"/>
    <n v="16017"/>
    <n v="2307"/>
    <n v="392.41750000000002"/>
    <n v="31237"/>
    <n v="0.1234035"/>
    <n v="0"/>
    <n v="3.0934409999999999"/>
    <n v="0"/>
    <n v="947.42499999999995"/>
    <n v="8.8781580000000006E-3"/>
    <n v="52.203850000000003"/>
    <n v="1.8325739999999999"/>
    <n v="23.00027"/>
    <n v="0"/>
    <n v="74.906970000000001"/>
    <n v="1.8325739999999999"/>
    <n v="23.155833333333302"/>
    <n v="40.387540000000001"/>
    <n v="15.592140000000001"/>
    <n v="9.8132877999999995"/>
    <n v="20.026070000000001"/>
    <n v="-0.21506749999999999"/>
    <n v="495.82049999999998"/>
    <n v="-767.98220000000003"/>
    <n v="-236.93530000000001"/>
    <n v="2"/>
    <n v="18"/>
    <x v="23"/>
    <n v="4.2294289999999997"/>
    <n v="31.6"/>
    <n v="31"/>
    <n v="30.4"/>
    <n v="29.8"/>
    <n v="29"/>
    <n v="28.1"/>
    <n v="27.3"/>
    <n v="26.5"/>
    <n v="25.8"/>
    <n v="23.5"/>
    <n v="21"/>
    <n v="18.600000000000001"/>
    <n v="16"/>
    <n v="13.4"/>
    <n v="11.6"/>
    <n v="10.4"/>
    <n v="9.9"/>
    <n v="9.1999999999999993"/>
    <n v="8.9"/>
    <n v="7.6"/>
    <n v="5.9"/>
    <n v="4.7"/>
    <n v="3.9"/>
    <n v="3.7"/>
    <n v="3.8"/>
    <n v="4.2"/>
    <n v="4.5999999999999996"/>
    <n v="4.9000000000000004"/>
    <n v="5.3"/>
    <n v="5.5"/>
    <n v="5.0999999999999996"/>
    <n v="3"/>
    <n v="0.7"/>
    <n v="40.4"/>
    <n v="38.5"/>
    <n v="37.1"/>
    <n v="36.200000000000003"/>
    <n v="35.299999999999997"/>
    <n v="34.799999999999997"/>
    <n v="34"/>
    <n v="32.9"/>
    <n v="32.1"/>
    <n v="30.1"/>
    <n v="28.1"/>
    <n v="26.1"/>
    <n v="24.6"/>
    <n v="22.7"/>
    <n v="20.8"/>
    <n v="18.8"/>
    <n v="17.899999999999999"/>
    <n v="17.5"/>
    <n v="16.8"/>
    <n v="15.2"/>
    <n v="12.5"/>
    <n v="9.9"/>
    <n v="7.8"/>
    <n v="6.9"/>
    <n v="7"/>
    <n v="6.4"/>
    <x v="17"/>
    <n v="5.4"/>
    <n v="5.6"/>
    <n v="5.9"/>
    <n v="5.5"/>
    <n v="3.4"/>
    <n v="1.1000000000000001"/>
    <n v="56.5"/>
    <n v="53.3"/>
    <n v="49.6"/>
    <n v="47"/>
    <n v="44.4"/>
    <n v="42.9"/>
    <n v="41.7"/>
    <n v="41"/>
    <n v="40.299999999999997"/>
    <n v="38.799999999999997"/>
    <n v="37.9"/>
    <n v="36.9"/>
    <n v="34.799999999999997"/>
    <n v="32.9"/>
    <n v="31.2"/>
    <n v="29.9"/>
    <n v="28.1"/>
    <n v="26.2"/>
    <n v="25.5"/>
    <n v="23.8"/>
    <n v="21.5"/>
    <n v="18.8"/>
    <n v="16.8"/>
    <n v="15.9"/>
    <n v="16.100000000000001"/>
    <n v="16.8"/>
    <n v="15.4"/>
    <n v="8.6"/>
    <n v="7.3"/>
    <n v="7.2"/>
    <n v="6.8"/>
    <n v="4.8"/>
    <n v="3.2"/>
    <n v="21.5"/>
    <n v="28"/>
    <n v="36.4"/>
    <n v="43"/>
    <n v="44.731863208089401"/>
    <n v="32.9"/>
    <n v="35.700000000000003"/>
    <n v="28.9"/>
    <n v="25.7"/>
    <n v="28.6"/>
    <n v="32.200000000000003"/>
    <n v="32.299999999999997"/>
    <n v="32.200000000000003"/>
    <n v="32.799999999999997"/>
    <n v="33.9"/>
    <n v="35.200000000000003"/>
    <n v="35.700000000000003"/>
    <n v="39.9"/>
    <n v="45"/>
    <n v="44.8"/>
    <n v="48.3"/>
    <n v="46.3"/>
    <n v="46.7"/>
    <n v="41.2"/>
    <n v="55.1"/>
    <n v="34.9"/>
    <n v="33"/>
    <n v="31.1"/>
  </r>
  <r>
    <s v="ELMA003"/>
    <s v="Summer"/>
    <s v="CONUS"/>
    <x v="19"/>
    <s v="PARK"/>
    <n v="2009"/>
    <n v="1"/>
    <n v="696"/>
    <n v="34.742570000000001"/>
    <n v="-107.98309999999999"/>
    <n v="2172"/>
    <n v="7.0923265999999998"/>
    <n v="17"/>
    <n v="3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.3691275"/>
    <n v="0"/>
    <n v="0"/>
    <n v="0"/>
    <n v="0"/>
    <n v="0"/>
    <n v="5.0335570000000001E-3"/>
    <n v="0.158557"/>
    <n v="5.2924789999999999E-2"/>
    <n v="0"/>
    <n v="0"/>
    <n v="0.158557"/>
    <n v="5.2924789999999999E-2"/>
    <n v="9.3120809999999998E-2"/>
    <n v="9.3120809999999998E-2"/>
    <n v="0"/>
    <n v="0"/>
    <n v="0"/>
    <n v="0"/>
    <n v="0"/>
    <n v="0"/>
    <n v="0.99257189999999995"/>
    <n v="0.3196309"/>
    <n v="0"/>
    <n v="0"/>
    <n v="0"/>
    <n v="0"/>
    <n v="0"/>
    <n v="0"/>
    <n v="2.7855150000000001E-3"/>
    <n v="8.389262E-4"/>
    <n v="0"/>
    <n v="0"/>
    <n v="27828.05"/>
    <n v="30028.46"/>
    <n v="871377.9"/>
    <n v="56339.21"/>
    <n v="128844.8"/>
    <n v="128844.8"/>
    <n v="3252.4760000000001"/>
    <n v="128844.8"/>
    <n v="42878.55"/>
    <n v="1481"/>
    <n v="1604"/>
    <n v="2280"/>
    <n v="4863"/>
    <n v="42200"/>
    <n v="2280"/>
    <n v="1419.4480000000001"/>
    <n v="28172"/>
    <n v="0.10751529999999999"/>
    <n v="0"/>
    <n v="2.0688819999999999"/>
    <n v="0"/>
    <n v="995.60270000000003"/>
    <n v="8.8781580000000006E-3"/>
    <n v="24.1417"/>
    <n v="0"/>
    <n v="16.894960000000001"/>
    <n v="0"/>
    <n v="47.306539999999998"/>
    <n v="0"/>
    <n v="25.127500000000001"/>
    <n v="43.139049999999997"/>
    <n v="19.722529999999999"/>
    <n v="9.2793120499999997"/>
    <n v="19.395039000000001"/>
    <n v="-0.55152650000000003"/>
    <n v="378.44220000000001"/>
    <n v="-860.41970000000003"/>
    <n v="-344.5487"/>
    <n v="3"/>
    <n v="-10"/>
    <x v="24"/>
    <n v="4.2221859999999998"/>
    <n v="28.8"/>
    <n v="27.6"/>
    <n v="26.3"/>
    <n v="24.5"/>
    <n v="23"/>
    <n v="21.3"/>
    <n v="19.100000000000001"/>
    <n v="17.3"/>
    <n v="15.9"/>
    <n v="13.1"/>
    <n v="10.3"/>
    <n v="7.6"/>
    <n v="5.5"/>
    <n v="4.4000000000000004"/>
    <n v="4.5"/>
    <n v="4.5999999999999996"/>
    <n v="4.4000000000000004"/>
    <n v="3.5"/>
    <n v="2.6"/>
    <n v="2.4"/>
    <n v="1.9"/>
    <n v="1.6"/>
    <n v="1.6"/>
    <n v="2"/>
    <n v="2.6"/>
    <n v="3.4"/>
    <n v="4.0999999999999996"/>
    <n v="4.2"/>
    <n v="4.5"/>
    <n v="4.5999999999999996"/>
    <n v="3.7"/>
    <n v="1"/>
    <n v="-0.7"/>
    <n v="38.799999999999997"/>
    <n v="36.299999999999997"/>
    <n v="34.5"/>
    <n v="33"/>
    <n v="31.6"/>
    <n v="30.4"/>
    <n v="29.2"/>
    <n v="27.6"/>
    <n v="26.4"/>
    <n v="24.6"/>
    <n v="22"/>
    <n v="19.100000000000001"/>
    <n v="16.899999999999999"/>
    <n v="15.3"/>
    <n v="14.8"/>
    <n v="13.9"/>
    <n v="12.4"/>
    <n v="10.1"/>
    <n v="7.8"/>
    <n v="6.5"/>
    <n v="5.0999999999999996"/>
    <n v="3.9"/>
    <n v="3.1"/>
    <n v="3"/>
    <n v="3.3"/>
    <n v="4.9000000000000004"/>
    <x v="33"/>
    <n v="4.4000000000000004"/>
    <n v="4.7"/>
    <n v="4.8"/>
    <n v="4"/>
    <n v="1.3"/>
    <n v="-0.5"/>
    <n v="54.3"/>
    <n v="51.1"/>
    <n v="47.4"/>
    <n v="44.5"/>
    <n v="42"/>
    <n v="40.4"/>
    <n v="39.1"/>
    <n v="37.200000000000003"/>
    <n v="36"/>
    <n v="36.5"/>
    <n v="37.700000000000003"/>
    <n v="36.4"/>
    <n v="32.6"/>
    <n v="31.2"/>
    <n v="29"/>
    <n v="27.7"/>
    <n v="25.4"/>
    <n v="22.6"/>
    <n v="19.2"/>
    <n v="16.7"/>
    <n v="14.2"/>
    <n v="11.5"/>
    <n v="9.3000000000000007"/>
    <n v="9.9"/>
    <n v="10.1"/>
    <n v="11.3"/>
    <n v="10.5"/>
    <n v="5.8"/>
    <n v="5.7"/>
    <n v="5.6"/>
    <n v="4.9000000000000004"/>
    <n v="2.5"/>
    <n v="1.4"/>
    <n v="16.7"/>
    <n v="22.6"/>
    <n v="34.200000000000003"/>
    <n v="46"/>
    <n v="45.823790897667898"/>
    <n v="37.5"/>
    <n v="37"/>
    <n v="37.6"/>
    <n v="36.200000000000003"/>
    <n v="29.4"/>
    <n v="32.6"/>
    <n v="27.3"/>
    <n v="33.799999999999997"/>
    <n v="35.200000000000003"/>
    <n v="40"/>
    <n v="33.799999999999997"/>
    <n v="51.4"/>
    <n v="35.700000000000003"/>
    <n v="41.7"/>
    <n v="39.5"/>
    <n v="51.4"/>
    <n v="40.5"/>
    <n v="49.5"/>
    <n v="38.9"/>
    <n v="36.799999999999997"/>
    <n v="43.4"/>
    <n v="41.4"/>
    <n v="40.200000000000003"/>
  </r>
  <r>
    <s v="ELMO001"/>
    <s v="Summer"/>
    <s v="CONUS"/>
    <x v="20"/>
    <s v="PARK"/>
    <n v="2009"/>
    <n v="1"/>
    <n v="751"/>
    <n v="35.03989"/>
    <n v="-108.3516"/>
    <n v="2205"/>
    <n v="2.1382842000000002"/>
    <n v="17"/>
    <n v="52"/>
    <n v="0"/>
    <n v="0"/>
    <n v="0"/>
    <n v="0"/>
    <n v="0"/>
    <n v="0"/>
    <n v="0"/>
    <n v="0.1666667"/>
    <n v="0"/>
    <n v="0"/>
    <n v="3.7140200000000002E-3"/>
    <n v="0"/>
    <n v="0.1666667"/>
    <n v="8.6825129999999993E-3"/>
    <n v="0"/>
    <n v="0"/>
    <n v="0"/>
    <n v="0"/>
    <n v="0"/>
    <n v="0"/>
    <n v="0"/>
    <n v="1.0556030000000001"/>
    <n v="0.66666669999999995"/>
    <n v="0"/>
    <n v="0"/>
    <n v="0"/>
    <n v="0"/>
    <n v="0"/>
    <n v="0"/>
    <n v="0"/>
    <n v="0"/>
    <n v="0"/>
    <n v="0"/>
    <n v="0"/>
    <n v="5.0335570000000001E-3"/>
    <n v="5.5710309999999997E-3"/>
    <n v="0"/>
    <n v="0"/>
    <n v="0"/>
    <n v="0"/>
    <n v="7.550335E-3"/>
    <n v="0.1468121"/>
    <n v="0.99257189999999995"/>
    <n v="3.7140200000000002E-3"/>
    <n v="1.8570100000000001E-3"/>
    <n v="0.1468121"/>
    <n v="0.99257189999999995"/>
    <n v="5.2013419999999998E-2"/>
    <n v="5.2013419999999998E-2"/>
    <n v="0"/>
    <n v="0"/>
    <n v="0"/>
    <n v="0"/>
    <n v="0"/>
    <n v="0"/>
    <n v="5.013927E-2"/>
    <n v="0.73489930000000003"/>
    <n v="0"/>
    <n v="0"/>
    <n v="0"/>
    <n v="0"/>
    <n v="1.8570100000000001E-3"/>
    <n v="0"/>
    <n v="0"/>
    <n v="0"/>
    <n v="0"/>
    <n v="0"/>
    <n v="17107.099999999999"/>
    <n v="17107.099999999999"/>
    <n v="847069.3"/>
    <n v="81108.929999999993"/>
    <n v="157557.70000000001"/>
    <n v="157557.70000000001"/>
    <n v="14489.72"/>
    <n v="157557.70000000001"/>
    <n v="41737.11"/>
    <n v="277"/>
    <n v="424"/>
    <n v="2089"/>
    <n v="7240"/>
    <n v="12609"/>
    <n v="2089"/>
    <n v="783.56989999999996"/>
    <n v="28903"/>
    <n v="8.8859560000000004E-2"/>
    <n v="0"/>
    <n v="3.9125220000000001"/>
    <n v="0"/>
    <n v="1000.454"/>
    <n v="0.23010749999999999"/>
    <n v="118.9529"/>
    <n v="0.88531040000000005"/>
    <n v="32.263680000000001"/>
    <n v="0"/>
    <n v="140.81319999999999"/>
    <n v="0.88531040000000005"/>
    <n v="29.186666666666699"/>
    <n v="45.57817"/>
    <n v="27.66667"/>
    <n v="8.8194666999999995"/>
    <n v="19.007410499999999"/>
    <n v="-1.2489170000000001"/>
    <n v="408.17239999999998"/>
    <n v="-805.46730000000002"/>
    <n v="-293.36959999999999"/>
    <n v="4"/>
    <n v="-9"/>
    <x v="0"/>
    <n v="4.2034549999999999"/>
    <n v="35.1"/>
    <n v="34.9"/>
    <n v="34.799999999999997"/>
    <n v="33.6"/>
    <n v="31.2"/>
    <n v="28.4"/>
    <n v="27.4"/>
    <n v="27.7"/>
    <n v="26.9"/>
    <n v="22.8"/>
    <n v="22.2"/>
    <n v="19.899999999999999"/>
    <n v="19.3"/>
    <n v="18.3"/>
    <n v="16.7"/>
    <n v="15.9"/>
    <n v="15.9"/>
    <n v="14.3"/>
    <n v="13.4"/>
    <n v="12.6"/>
    <n v="10.3"/>
    <n v="7.7"/>
    <n v="5.3"/>
    <n v="4.0999999999999996"/>
    <n v="3.8"/>
    <n v="4.3"/>
    <n v="4.9000000000000004"/>
    <n v="5"/>
    <n v="5.6"/>
    <n v="6.2"/>
    <n v="6"/>
    <n v="3.2"/>
    <n v="0.3"/>
    <n v="44.8"/>
    <n v="43.4"/>
    <n v="42.2"/>
    <n v="40.4"/>
    <n v="38.5"/>
    <n v="36.299999999999997"/>
    <n v="35.299999999999997"/>
    <n v="36.1"/>
    <n v="35.6"/>
    <n v="31.9"/>
    <n v="31.9"/>
    <n v="30"/>
    <n v="28.4"/>
    <n v="27"/>
    <n v="26.2"/>
    <n v="25.9"/>
    <n v="26.5"/>
    <n v="25.2"/>
    <n v="24.4"/>
    <n v="22.8"/>
    <n v="19.2"/>
    <n v="15.6"/>
    <n v="12.1"/>
    <n v="8.9"/>
    <n v="6.9"/>
    <n v="6.6"/>
    <x v="42"/>
    <n v="6.3"/>
    <n v="6.9"/>
    <n v="7.5"/>
    <n v="7.4"/>
    <n v="4.9000000000000004"/>
    <n v="1.7"/>
    <n v="60.1"/>
    <n v="57.3"/>
    <n v="54.5"/>
    <n v="51.7"/>
    <n v="48.8"/>
    <n v="46.3"/>
    <n v="44.6"/>
    <n v="46.3"/>
    <n v="45.7"/>
    <n v="41.4"/>
    <n v="42.2"/>
    <n v="41"/>
    <n v="38.9"/>
    <n v="37.4"/>
    <n v="35.6"/>
    <n v="34.9"/>
    <n v="36.1"/>
    <n v="35.799999999999997"/>
    <n v="35.299999999999997"/>
    <n v="33.1"/>
    <n v="29.7"/>
    <n v="26.1"/>
    <n v="23.2"/>
    <n v="19.8"/>
    <n v="17.2"/>
    <n v="16.399999999999999"/>
    <n v="14.8"/>
    <n v="12.7"/>
    <n v="12.4"/>
    <n v="12.3"/>
    <n v="12.5"/>
    <n v="10.1"/>
    <n v="6.4"/>
    <n v="24.6"/>
    <n v="33.5"/>
    <n v="43.7"/>
    <n v="44"/>
    <n v="45.4199398231112"/>
    <n v="34.799999999999997"/>
    <n v="31.7"/>
    <n v="33.200000000000003"/>
    <n v="30.8"/>
    <n v="35.1"/>
    <n v="38.1"/>
    <n v="38.6"/>
    <n v="38.799999999999997"/>
    <n v="39.799999999999997"/>
    <n v="41.2"/>
    <n v="41.5"/>
    <n v="40.9"/>
    <n v="42.2"/>
    <n v="45.9"/>
    <n v="47.6"/>
    <n v="46.7"/>
    <n v="44.4"/>
    <n v="46.4"/>
    <n v="45.4"/>
    <n v="48.5"/>
    <n v="41.2"/>
    <n v="42.3"/>
    <n v="39.9"/>
  </r>
  <r>
    <s v="EVER001"/>
    <s v="Spring"/>
    <s v="CONUS"/>
    <x v="21"/>
    <s v="PARK"/>
    <n v="2009"/>
    <n v="1"/>
    <n v="744"/>
    <n v="25.149660000000001"/>
    <n v="-80.514269999999996"/>
    <n v="0"/>
    <n v="7.0945999999999995E-2"/>
    <n v="18"/>
    <n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6122099999999999"/>
    <n v="0"/>
    <n v="0"/>
    <n v="0"/>
    <n v="0"/>
    <n v="0"/>
    <n v="0"/>
    <n v="0"/>
    <n v="0"/>
    <n v="0.60306470000000001"/>
    <n v="0.5"/>
    <n v="0"/>
    <n v="0.333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1355619999999999E-2"/>
    <n v="0"/>
    <n v="0"/>
    <n v="0"/>
    <n v="0"/>
    <n v="0"/>
    <n v="0"/>
    <n v="0"/>
    <n v="1.0269269999999999"/>
    <n v="0.92281880000000005"/>
    <n v="0"/>
    <n v="2.3489929999999999E-2"/>
    <n v="15489.42"/>
    <n v="15489.42"/>
    <n v="68.168120000000002"/>
    <n v="15905.32"/>
    <n v="74318.91"/>
    <n v="74318.91"/>
    <n v="15203.61"/>
    <n v="74318.91"/>
    <n v="34927.65"/>
    <n v="8088"/>
    <n v="9462"/>
    <n v="8865"/>
    <n v="40311"/>
    <n v="64373"/>
    <n v="8865"/>
    <n v="-0.676875"/>
    <n v="9949"/>
    <n v="4.3632299999999999E-2"/>
    <n v="0"/>
    <n v="32.714590000000001"/>
    <n v="0"/>
    <n v="269.67329999999998"/>
    <n v="4.30393E-4"/>
    <n v="0"/>
    <n v="0"/>
    <n v="0"/>
    <n v="0"/>
    <n v="0"/>
    <n v="0"/>
    <n v="100.118333333333"/>
    <n v="162.477"/>
    <n v="44.178539999999998"/>
    <n v="24.879885000000002"/>
    <n v="28.558610000000002"/>
    <n v="20.687474999999999"/>
    <n v="2360.2660000000001"/>
    <n v="1563.0540000000001"/>
    <n v="1953.6610000000001"/>
    <n v="4"/>
    <n v="0"/>
    <x v="25"/>
    <n v="0"/>
    <n v="36.1"/>
    <n v="37"/>
    <n v="37.6"/>
    <n v="38.1"/>
    <n v="38.6"/>
    <n v="37.799999999999997"/>
    <n v="37.1"/>
    <n v="37.299999999999997"/>
    <n v="35.9"/>
    <n v="33.799999999999997"/>
    <n v="31.3"/>
    <n v="29.5"/>
    <n v="28"/>
    <n v="26.7"/>
    <n v="25.9"/>
    <n v="25.9"/>
    <n v="26.5"/>
    <n v="27"/>
    <n v="27"/>
    <n v="26.7"/>
    <n v="25.6"/>
    <n v="24"/>
    <n v="21.8"/>
    <n v="19.2"/>
    <n v="16.3"/>
    <n v="13.4"/>
    <n v="11.1"/>
    <n v="9.5"/>
    <n v="8.1"/>
    <n v="7.1"/>
    <n v="5.8"/>
    <n v="3.2"/>
    <n v="1.1000000000000001"/>
    <n v="42.7"/>
    <n v="42.2"/>
    <n v="42"/>
    <n v="41.8"/>
    <n v="42"/>
    <n v="41.1"/>
    <n v="40.4"/>
    <n v="40.5"/>
    <n v="39.1"/>
    <n v="37.200000000000003"/>
    <n v="34.799999999999997"/>
    <n v="33"/>
    <n v="31.7"/>
    <n v="30.5"/>
    <n v="29.7"/>
    <n v="29.4"/>
    <n v="29.6"/>
    <n v="30"/>
    <n v="29.8"/>
    <n v="29.4"/>
    <n v="28.2"/>
    <n v="26.9"/>
    <n v="25"/>
    <n v="22.4"/>
    <n v="19.3"/>
    <n v="16.399999999999999"/>
    <x v="92"/>
    <n v="12.5"/>
    <n v="10.4"/>
    <n v="8.9"/>
    <n v="6.9"/>
    <n v="3.9"/>
    <n v="1.4"/>
    <n v="52.9"/>
    <n v="50"/>
    <n v="48.4"/>
    <n v="47.1"/>
    <n v="46.4"/>
    <n v="45.5"/>
    <n v="45.3"/>
    <n v="45.3"/>
    <n v="44.9"/>
    <n v="42.5"/>
    <n v="40.799999999999997"/>
    <n v="39.200000000000003"/>
    <n v="37.700000000000003"/>
    <n v="35.6"/>
    <n v="34"/>
    <n v="33.6"/>
    <n v="33.5"/>
    <n v="33.5"/>
    <n v="33.299999999999997"/>
    <n v="32.799999999999997"/>
    <n v="32.200000000000003"/>
    <n v="30.8"/>
    <n v="28.7"/>
    <n v="26.5"/>
    <n v="23.8"/>
    <n v="20.8"/>
    <n v="18.8"/>
    <n v="17.399999999999999"/>
    <n v="14.4"/>
    <n v="12.2"/>
    <n v="9.5"/>
    <n v="5.8"/>
    <n v="2.9"/>
    <n v="35.799999999999997"/>
    <n v="38.5"/>
    <n v="42.5"/>
    <n v="44"/>
    <n v="49.108598774136603"/>
    <n v="39.700000000000003"/>
    <n v="38.299999999999997"/>
    <n v="35.799999999999997"/>
    <n v="36.200000000000003"/>
    <n v="37.1"/>
    <n v="36.700000000000003"/>
    <n v="34"/>
    <n v="35.299999999999997"/>
    <n v="37.299999999999997"/>
    <n v="38.4"/>
    <n v="41.3"/>
    <n v="50.2"/>
    <n v="40.299999999999997"/>
    <n v="43"/>
    <n v="39.5"/>
    <n v="41.2"/>
    <n v="40.799999999999997"/>
    <n v="41"/>
    <n v="40"/>
    <n v="40.200000000000003"/>
    <n v="54.4"/>
    <n v="56.5"/>
    <n v="47.2"/>
  </r>
  <r>
    <s v="EVER002"/>
    <s v="Spring"/>
    <s v="CONUS"/>
    <x v="21"/>
    <s v="PARK"/>
    <n v="2008"/>
    <n v="2"/>
    <n v="744"/>
    <n v="25.713509999999999"/>
    <n v="-80.759640000000005"/>
    <n v="1"/>
    <n v="1.64458E-2"/>
    <n v="17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097370000000001"/>
    <n v="0"/>
    <n v="0"/>
    <n v="0"/>
    <n v="0"/>
    <n v="0"/>
    <n v="0"/>
    <n v="0"/>
    <n v="0.86331190000000002"/>
    <n v="0"/>
    <n v="0"/>
    <n v="0"/>
    <n v="0.83333330000000005"/>
    <n v="0"/>
    <n v="0"/>
    <n v="0"/>
    <n v="0"/>
    <n v="8.389262E-4"/>
    <n v="0"/>
    <n v="4.1946309999999999E-3"/>
    <n v="0"/>
    <n v="0"/>
    <n v="0"/>
    <n v="0"/>
    <n v="0"/>
    <n v="0"/>
    <n v="0"/>
    <n v="8.389262E-4"/>
    <n v="0"/>
    <n v="0"/>
    <n v="0"/>
    <n v="0"/>
    <n v="0"/>
    <n v="0"/>
    <n v="8.0779950000000003E-2"/>
    <n v="0"/>
    <n v="0"/>
    <n v="0"/>
    <n v="0"/>
    <n v="0"/>
    <n v="0"/>
    <n v="0.96750230000000004"/>
    <n v="0"/>
    <n v="0"/>
    <n v="0"/>
    <n v="0.94127519999999998"/>
    <n v="21457.03"/>
    <n v="21457.03"/>
    <n v="36536.76"/>
    <n v="38314.32"/>
    <n v="48288.34"/>
    <n v="48288.34"/>
    <n v="55229.36"/>
    <n v="48288.34"/>
    <n v="33227.550000000003"/>
    <n v="789"/>
    <n v="5322"/>
    <n v="29846"/>
    <n v="40263"/>
    <n v="64373"/>
    <n v="29846"/>
    <n v="0"/>
    <n v="29042"/>
    <n v="2.0545939999999999E-2"/>
    <n v="0"/>
    <n v="184.69"/>
    <n v="0"/>
    <n v="386.7122"/>
    <n v="4.8562290000000001E-2"/>
    <n v="12.24586"/>
    <n v="0"/>
    <n v="1.012993"/>
    <n v="0"/>
    <n v="14.271850000000001"/>
    <n v="1.0119305999999999"/>
    <n v="119.03416666666701"/>
    <n v="239.17160000000001"/>
    <n v="38.968240000000002"/>
    <n v="24.191154999999998"/>
    <n v="28.389914999999998"/>
    <n v="19.581689999999998"/>
    <n v="2380.7049999999999"/>
    <n v="1491.9"/>
    <n v="1927.885"/>
    <n v="4"/>
    <n v="0"/>
    <x v="26"/>
    <n v="4.4587839999999996"/>
    <n v="33.200000000000003"/>
    <n v="32.9"/>
    <n v="32.4"/>
    <n v="32"/>
    <n v="30.8"/>
    <n v="29.2"/>
    <n v="27.5"/>
    <n v="26.6"/>
    <n v="26.5"/>
    <n v="24.1"/>
    <n v="23.2"/>
    <n v="23.5"/>
    <n v="22.6"/>
    <n v="23.1"/>
    <n v="22.1"/>
    <n v="21.4"/>
    <n v="19.8"/>
    <n v="18.399999999999999"/>
    <n v="17.2"/>
    <n v="15.8"/>
    <n v="14.9"/>
    <n v="14.9"/>
    <n v="14.8"/>
    <n v="14.4"/>
    <n v="14.1"/>
    <n v="14.5"/>
    <n v="16.2"/>
    <n v="16.2"/>
    <n v="14.9"/>
    <n v="14.2"/>
    <n v="12.1"/>
    <n v="8.4"/>
    <n v="2.4"/>
    <n v="38.1"/>
    <n v="37.299999999999997"/>
    <n v="36.4"/>
    <n v="35.9"/>
    <n v="34.9"/>
    <n v="33.5"/>
    <n v="31.7"/>
    <n v="31.2"/>
    <n v="31.6"/>
    <n v="30.1"/>
    <n v="30"/>
    <n v="30.7"/>
    <n v="29.4"/>
    <n v="30.2"/>
    <n v="28.9"/>
    <n v="28.6"/>
    <n v="27.9"/>
    <n v="26.9"/>
    <n v="25.7"/>
    <n v="24.4"/>
    <n v="23"/>
    <n v="22.3"/>
    <n v="21.8"/>
    <n v="21.6"/>
    <n v="21.3"/>
    <n v="21.7"/>
    <x v="93"/>
    <n v="23.9"/>
    <n v="22.4"/>
    <n v="21.8"/>
    <n v="19.399999999999999"/>
    <n v="15.1"/>
    <n v="7.2"/>
    <n v="43.6"/>
    <n v="42.5"/>
    <n v="41.1"/>
    <n v="40.5"/>
    <n v="39.799999999999997"/>
    <n v="39.200000000000003"/>
    <n v="38.6"/>
    <n v="38.700000000000003"/>
    <n v="40.299999999999997"/>
    <n v="38"/>
    <n v="37.700000000000003"/>
    <n v="38.6"/>
    <n v="37.5"/>
    <n v="37.5"/>
    <n v="36.4"/>
    <n v="35.5"/>
    <n v="34.9"/>
    <n v="34.1"/>
    <n v="33.200000000000003"/>
    <n v="32"/>
    <n v="30.6"/>
    <n v="29.9"/>
    <n v="29.4"/>
    <n v="29.1"/>
    <n v="29"/>
    <n v="28.9"/>
    <n v="30.4"/>
    <n v="30.9"/>
    <n v="29.4"/>
    <n v="28.6"/>
    <n v="26.6"/>
    <n v="22.4"/>
    <n v="14.3"/>
    <n v="30.1"/>
    <n v="37.5"/>
    <n v="45.2"/>
    <n v="45"/>
    <n v="50.026685020887498"/>
    <n v="44.6"/>
    <n v="43.3"/>
    <n v="42.3"/>
    <n v="41.1"/>
    <n v="39"/>
    <n v="38.299999999999997"/>
    <n v="37.9"/>
    <n v="41.2"/>
    <n v="43.5"/>
    <n v="45.5"/>
    <n v="47.4"/>
    <n v="46.4"/>
    <n v="45.8"/>
    <n v="46.3"/>
    <n v="45.8"/>
    <n v="44.6"/>
    <n v="43.9"/>
    <n v="42.4"/>
    <n v="47.7"/>
    <n v="49.5"/>
    <n v="47.7"/>
    <n v="47.3"/>
    <n v="46.5"/>
  </r>
  <r>
    <s v="EVER002"/>
    <s v="Summer"/>
    <s v="CONUS"/>
    <x v="21"/>
    <s v="PARK"/>
    <n v="2008"/>
    <n v="2"/>
    <n v="561"/>
    <n v="25.713509999999999"/>
    <n v="-80.759640000000005"/>
    <n v="1"/>
    <n v="1.64458E-2"/>
    <n v="17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0097370000000001"/>
    <n v="0"/>
    <n v="0"/>
    <n v="0"/>
    <n v="0"/>
    <n v="0"/>
    <n v="0"/>
    <n v="0"/>
    <n v="0.86331190000000002"/>
    <n v="0"/>
    <n v="0"/>
    <n v="0"/>
    <n v="0.83333330000000005"/>
    <n v="0"/>
    <n v="0"/>
    <n v="0"/>
    <n v="0"/>
    <n v="8.389262E-4"/>
    <n v="0"/>
    <n v="4.1946309999999999E-3"/>
    <n v="0"/>
    <n v="0"/>
    <n v="0"/>
    <n v="0"/>
    <n v="0"/>
    <n v="0"/>
    <n v="0"/>
    <n v="8.389262E-4"/>
    <n v="0"/>
    <n v="0"/>
    <n v="0"/>
    <n v="0"/>
    <n v="0"/>
    <n v="0"/>
    <n v="8.0779950000000003E-2"/>
    <n v="0"/>
    <n v="0"/>
    <n v="0"/>
    <n v="0"/>
    <n v="0"/>
    <n v="0"/>
    <n v="0.96750230000000004"/>
    <n v="0"/>
    <n v="0"/>
    <n v="0"/>
    <n v="0.94127519999999998"/>
    <n v="21457.03"/>
    <n v="21457.03"/>
    <n v="36536.76"/>
    <n v="38314.32"/>
    <n v="48288.34"/>
    <n v="48288.34"/>
    <n v="55229.36"/>
    <n v="48288.34"/>
    <n v="33227.550000000003"/>
    <n v="789"/>
    <n v="5322"/>
    <n v="29846"/>
    <n v="40263"/>
    <n v="64373"/>
    <n v="29846"/>
    <n v="0"/>
    <n v="29042"/>
    <n v="2.0545939999999999E-2"/>
    <n v="0"/>
    <n v="184.69"/>
    <n v="0"/>
    <n v="386.7122"/>
    <n v="4.8562290000000001E-2"/>
    <n v="12.24586"/>
    <n v="0"/>
    <n v="1.012993"/>
    <n v="0"/>
    <n v="14.271850000000001"/>
    <n v="1.0119305999999999"/>
    <n v="119.03416666666701"/>
    <n v="239.17160000000001"/>
    <n v="38.968240000000002"/>
    <n v="24.191154999999998"/>
    <n v="28.389914999999998"/>
    <n v="19.581689999999998"/>
    <n v="2380.7049999999999"/>
    <n v="1491.9"/>
    <n v="1927.885"/>
    <n v="4"/>
    <n v="0"/>
    <x v="26"/>
    <n v="4.4587839999999996"/>
    <n v="34.5"/>
    <n v="33.200000000000003"/>
    <n v="32.200000000000003"/>
    <n v="31.8"/>
    <n v="31.8"/>
    <n v="31.1"/>
    <n v="31.6"/>
    <n v="33"/>
    <n v="33.299999999999997"/>
    <n v="30.7"/>
    <n v="27.6"/>
    <n v="26.3"/>
    <n v="24.6"/>
    <n v="24.2"/>
    <n v="23.6"/>
    <n v="22.9"/>
    <n v="21.6"/>
    <n v="19.7"/>
    <n v="18.2"/>
    <n v="16.600000000000001"/>
    <n v="15.6"/>
    <n v="14.9"/>
    <n v="15"/>
    <n v="15.2"/>
    <n v="14.9"/>
    <n v="15.1"/>
    <n v="16.2"/>
    <n v="18"/>
    <n v="20.399999999999999"/>
    <n v="20.399999999999999"/>
    <n v="17.899999999999999"/>
    <n v="18.3"/>
    <n v="19.8"/>
    <n v="40"/>
    <n v="38.6"/>
    <n v="37.299999999999997"/>
    <n v="36.700000000000003"/>
    <n v="36.5"/>
    <n v="36.1"/>
    <n v="36.1"/>
    <n v="38.200000000000003"/>
    <n v="39.200000000000003"/>
    <n v="36.6"/>
    <n v="33.200000000000003"/>
    <n v="32.6"/>
    <n v="30.6"/>
    <n v="30"/>
    <n v="29.4"/>
    <n v="29"/>
    <n v="28.2"/>
    <n v="27"/>
    <n v="26"/>
    <n v="24.3"/>
    <n v="23.1"/>
    <n v="22.3"/>
    <n v="21.9"/>
    <n v="21.6"/>
    <n v="21.5"/>
    <n v="21.6"/>
    <x v="94"/>
    <n v="24.3"/>
    <n v="26.2"/>
    <n v="26.1"/>
    <n v="20.3"/>
    <n v="19.5"/>
    <n v="19.899999999999999"/>
    <n v="47"/>
    <n v="45.1"/>
    <n v="43.9"/>
    <n v="43.2"/>
    <n v="43.1"/>
    <n v="42.1"/>
    <n v="42.8"/>
    <n v="45.5"/>
    <n v="47.1"/>
    <n v="44.4"/>
    <n v="41"/>
    <n v="41.1"/>
    <n v="39"/>
    <n v="38.200000000000003"/>
    <n v="36.799999999999997"/>
    <n v="36.299999999999997"/>
    <n v="35.299999999999997"/>
    <n v="34.200000000000003"/>
    <n v="33.6"/>
    <n v="32.700000000000003"/>
    <n v="31.7"/>
    <n v="30.9"/>
    <n v="30.8"/>
    <n v="30.6"/>
    <n v="30.3"/>
    <n v="30.2"/>
    <n v="30.2"/>
    <n v="32"/>
    <n v="33"/>
    <n v="32.299999999999997"/>
    <n v="26.6"/>
    <n v="23.9"/>
    <n v="20.2"/>
    <n v="32.9"/>
    <n v="38"/>
    <n v="46.2"/>
    <n v="52"/>
    <n v="59.704390863886601"/>
    <n v="53.1"/>
    <n v="53"/>
    <n v="53"/>
    <n v="51.3"/>
    <n v="51.3"/>
    <n v="49.4"/>
    <n v="55"/>
    <n v="52.8"/>
    <n v="52.7"/>
    <n v="52.2"/>
    <n v="47.4"/>
    <n v="53.5"/>
    <n v="49.2"/>
    <n v="51.7"/>
    <n v="51.6"/>
    <n v="51.4"/>
    <n v="52.3"/>
    <n v="53"/>
    <n v="53.7"/>
    <n v="54.4"/>
    <n v="55.8"/>
    <n v="56"/>
    <n v="56.3"/>
  </r>
  <r>
    <s v="EVER004"/>
    <s v="Spring"/>
    <s v="CONUS"/>
    <x v="21"/>
    <s v="PARK"/>
    <n v="2008"/>
    <n v="2"/>
    <n v="744"/>
    <n v="25.421869999999998"/>
    <n v="-80.944860000000006"/>
    <n v="0"/>
    <n v="0.14724609999999999"/>
    <n v="17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71429"/>
    <n v="0"/>
    <n v="0"/>
    <n v="0"/>
    <n v="0"/>
    <n v="0"/>
    <n v="0"/>
    <n v="0"/>
    <n v="0.7562683"/>
    <n v="0.20087459999999999"/>
    <n v="0"/>
    <n v="0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67781"/>
    <n v="0"/>
    <n v="0"/>
    <n v="0"/>
    <n v="0"/>
    <n v="0"/>
    <n v="0"/>
    <n v="0.85701020000000006"/>
    <n v="8.4493960000000007E-2"/>
    <n v="5.7046979999999997E-2"/>
    <n v="0"/>
    <n v="0.88926170000000004"/>
    <n v="40579.519999999997"/>
    <n v="40579.519999999997"/>
    <n v="9159.2749999999996"/>
    <n v="54296.86"/>
    <n v="77959.95"/>
    <n v="77959.95"/>
    <n v="27047.51"/>
    <n v="77959.95"/>
    <n v="46446.45"/>
    <n v="14079"/>
    <n v="14079"/>
    <n v="84"/>
    <n v="4949"/>
    <n v="64373"/>
    <n v="84"/>
    <n v="30.712499999999999"/>
    <n v="11060"/>
    <n v="3.6617200000000003E-2"/>
    <n v="0"/>
    <n v="8.8003359999999997"/>
    <n v="0"/>
    <n v="74.346159999999998"/>
    <n v="7.7470740000000005E-4"/>
    <n v="0"/>
    <n v="0"/>
    <n v="0"/>
    <n v="0"/>
    <n v="0"/>
    <n v="0"/>
    <n v="120.42166666666699"/>
    <n v="230.0162"/>
    <n v="41.926409999999997"/>
    <n v="24.278890000000001"/>
    <n v="28.465084999999998"/>
    <n v="19.640879999999999"/>
    <n v="2403.3380000000002"/>
    <n v="1489.7650000000001"/>
    <n v="1945.6590000000001"/>
    <n v="4"/>
    <n v="0"/>
    <x v="27"/>
    <n v="4.4732500000000002"/>
    <n v="28.8"/>
    <n v="29.2"/>
    <n v="29.2"/>
    <n v="29.6"/>
    <n v="29.1"/>
    <n v="28.3"/>
    <n v="27"/>
    <n v="24.8"/>
    <n v="22.1"/>
    <n v="18.899999999999999"/>
    <n v="16"/>
    <n v="16.5"/>
    <n v="17.100000000000001"/>
    <n v="18.3"/>
    <n v="18.7"/>
    <n v="19"/>
    <n v="18.7"/>
    <n v="17.3"/>
    <n v="16.2"/>
    <n v="15.9"/>
    <n v="15.7"/>
    <n v="16"/>
    <n v="15.9"/>
    <n v="15.9"/>
    <n v="17"/>
    <n v="21"/>
    <n v="25.6"/>
    <n v="22.1"/>
    <n v="17.100000000000001"/>
    <n v="18.3"/>
    <n v="14.8"/>
    <n v="13.4"/>
    <n v="9.3000000000000007"/>
    <n v="32.9"/>
    <n v="33"/>
    <n v="33.299999999999997"/>
    <n v="33.299999999999997"/>
    <n v="33.200000000000003"/>
    <n v="32.4"/>
    <n v="31.1"/>
    <n v="29.1"/>
    <n v="27.2"/>
    <n v="24.6"/>
    <n v="23.5"/>
    <n v="24.3"/>
    <n v="24.1"/>
    <n v="24.7"/>
    <n v="25.1"/>
    <n v="25.1"/>
    <n v="24.6"/>
    <n v="23.6"/>
    <n v="22.4"/>
    <n v="21.9"/>
    <n v="21.3"/>
    <n v="21.7"/>
    <n v="21.7"/>
    <n v="22"/>
    <n v="23.5"/>
    <n v="26.9"/>
    <x v="95"/>
    <n v="28.3"/>
    <n v="23"/>
    <n v="23.7"/>
    <n v="21.3"/>
    <n v="19.3"/>
    <n v="14.7"/>
    <n v="38.700000000000003"/>
    <n v="37.9"/>
    <n v="38"/>
    <n v="38.1"/>
    <n v="38.1"/>
    <n v="37.5"/>
    <n v="36.9"/>
    <n v="35.6"/>
    <n v="34.700000000000003"/>
    <n v="34.1"/>
    <n v="33.799999999999997"/>
    <n v="34.200000000000003"/>
    <n v="33.1"/>
    <n v="32.9"/>
    <n v="32.4"/>
    <n v="31.6"/>
    <n v="31.1"/>
    <n v="30.5"/>
    <n v="29.1"/>
    <n v="28.1"/>
    <n v="27.4"/>
    <n v="27.5"/>
    <n v="28"/>
    <n v="28.6"/>
    <n v="30.3"/>
    <n v="32.700000000000003"/>
    <n v="37.200000000000003"/>
    <n v="34.5"/>
    <n v="30.4"/>
    <n v="30.6"/>
    <n v="29"/>
    <n v="27"/>
    <n v="23.1"/>
    <n v="35.299999999999997"/>
    <n v="40.200000000000003"/>
    <n v="45.1"/>
    <n v="49"/>
    <n v="54.164031516058401"/>
    <n v="47.7"/>
    <n v="47.3"/>
    <n v="45.7"/>
    <n v="44"/>
    <n v="41.5"/>
    <n v="40.299999999999997"/>
    <n v="40.200000000000003"/>
    <n v="41.7"/>
    <n v="43.7"/>
    <n v="44.5"/>
    <n v="47.7"/>
    <n v="54.4"/>
    <n v="43.7"/>
    <n v="50.5"/>
    <n v="46.2"/>
    <n v="43.1"/>
    <n v="45.2"/>
    <n v="45.5"/>
    <n v="54.3"/>
    <n v="56.2"/>
    <n v="54"/>
    <n v="52"/>
    <n v="51.3"/>
  </r>
  <r>
    <s v="EVER004"/>
    <s v="Summer"/>
    <s v="CONUS"/>
    <x v="21"/>
    <s v="PARK"/>
    <n v="2008"/>
    <n v="2"/>
    <n v="618"/>
    <n v="25.421869999999998"/>
    <n v="-80.944860000000006"/>
    <n v="0"/>
    <n v="0.14724609999999999"/>
    <n v="17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71429"/>
    <n v="0"/>
    <n v="0"/>
    <n v="0"/>
    <n v="0"/>
    <n v="0"/>
    <n v="0"/>
    <n v="0"/>
    <n v="0.7562683"/>
    <n v="0.20087459999999999"/>
    <n v="0"/>
    <n v="0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67781"/>
    <n v="0"/>
    <n v="0"/>
    <n v="0"/>
    <n v="0"/>
    <n v="0"/>
    <n v="0"/>
    <n v="0.85701020000000006"/>
    <n v="8.4493960000000007E-2"/>
    <n v="5.7046979999999997E-2"/>
    <n v="0"/>
    <n v="0.88926170000000004"/>
    <n v="40579.519999999997"/>
    <n v="40579.519999999997"/>
    <n v="9159.2749999999996"/>
    <n v="54296.86"/>
    <n v="77959.95"/>
    <n v="77959.95"/>
    <n v="27047.51"/>
    <n v="77959.95"/>
    <n v="46446.45"/>
    <n v="14079"/>
    <n v="14079"/>
    <n v="84"/>
    <n v="4949"/>
    <n v="64373"/>
    <n v="84"/>
    <n v="30.712499999999999"/>
    <n v="11060"/>
    <n v="3.6617200000000003E-2"/>
    <n v="0"/>
    <n v="8.8003359999999997"/>
    <n v="0"/>
    <n v="74.346159999999998"/>
    <n v="7.7470740000000005E-4"/>
    <n v="0"/>
    <n v="0"/>
    <n v="0"/>
    <n v="0"/>
    <n v="0"/>
    <n v="0"/>
    <n v="120.42166666666699"/>
    <n v="230.0162"/>
    <n v="41.926409999999997"/>
    <n v="24.278890000000001"/>
    <n v="28.465084999999998"/>
    <n v="19.640879999999999"/>
    <n v="2403.3380000000002"/>
    <n v="1489.7650000000001"/>
    <n v="1945.6590000000001"/>
    <n v="4"/>
    <n v="0"/>
    <x v="27"/>
    <n v="4.4732500000000002"/>
    <n v="31.1"/>
    <n v="30"/>
    <n v="29.3"/>
    <n v="29.1"/>
    <n v="28.7"/>
    <n v="28.2"/>
    <n v="27.9"/>
    <n v="27.4"/>
    <n v="25.8"/>
    <n v="23.6"/>
    <n v="20.399999999999999"/>
    <n v="19.5"/>
    <n v="18.100000000000001"/>
    <n v="19"/>
    <n v="19.3"/>
    <n v="19.100000000000001"/>
    <n v="19.8"/>
    <n v="18.2"/>
    <n v="17.2"/>
    <n v="16.8"/>
    <n v="16.3"/>
    <n v="16.399999999999999"/>
    <n v="16.399999999999999"/>
    <n v="15.8"/>
    <n v="16"/>
    <n v="16"/>
    <n v="19.5"/>
    <n v="25.5"/>
    <n v="25.4"/>
    <n v="24.7"/>
    <n v="22.1"/>
    <n v="22"/>
    <n v="21.2"/>
    <n v="36.4"/>
    <n v="35.4"/>
    <n v="34.700000000000003"/>
    <n v="34.4"/>
    <n v="34"/>
    <n v="33.299999999999997"/>
    <n v="32.799999999999997"/>
    <n v="32.200000000000003"/>
    <n v="31.3"/>
    <n v="29"/>
    <n v="26.8"/>
    <n v="25.9"/>
    <n v="24.7"/>
    <n v="25"/>
    <n v="25.1"/>
    <n v="25"/>
    <n v="25.1"/>
    <n v="24.2"/>
    <n v="23.3"/>
    <n v="22.7"/>
    <n v="22.6"/>
    <n v="22.4"/>
    <n v="22.6"/>
    <n v="22.4"/>
    <n v="22.2"/>
    <n v="22.1"/>
    <x v="96"/>
    <n v="30.2"/>
    <n v="32.299999999999997"/>
    <n v="31"/>
    <n v="28.8"/>
    <n v="27.7"/>
    <n v="23.7"/>
    <n v="45.2"/>
    <n v="43"/>
    <n v="41.9"/>
    <n v="41"/>
    <n v="40.700000000000003"/>
    <n v="39.9"/>
    <n v="39.1"/>
    <n v="38.799999999999997"/>
    <n v="39.299999999999997"/>
    <n v="38.299999999999997"/>
    <n v="37.200000000000003"/>
    <n v="36.9"/>
    <n v="35"/>
    <n v="34.6"/>
    <n v="33.4"/>
    <n v="32.1"/>
    <n v="31.4"/>
    <n v="31.1"/>
    <n v="30.4"/>
    <n v="30"/>
    <n v="30.2"/>
    <n v="30.2"/>
    <n v="30.1"/>
    <n v="30.6"/>
    <n v="30.5"/>
    <n v="29.9"/>
    <n v="31.6"/>
    <n v="34.700000000000003"/>
    <n v="38.299999999999997"/>
    <n v="37.5"/>
    <n v="35.4"/>
    <n v="34.799999999999997"/>
    <n v="29.8"/>
    <n v="37.6"/>
    <n v="41.8"/>
    <n v="46"/>
    <n v="51"/>
    <n v="65.249877605797096"/>
    <n v="61.8"/>
    <n v="58.2"/>
    <n v="60.9"/>
    <n v="59.6"/>
    <n v="60.3"/>
    <n v="60.1"/>
    <n v="55"/>
    <n v="46.6"/>
    <n v="46"/>
    <n v="45.7"/>
    <n v="46.4"/>
    <n v="52.5"/>
    <n v="47.5"/>
    <n v="48.2"/>
    <n v="56.5"/>
    <n v="52.8"/>
    <n v="49.5"/>
    <n v="48.9"/>
    <n v="51.5"/>
    <n v="58.1"/>
    <n v="57.3"/>
    <n v="58.4"/>
    <n v="57.8"/>
  </r>
  <r>
    <s v="EVER004"/>
    <s v="Fall"/>
    <s v="CONUS"/>
    <x v="21"/>
    <s v="PARK"/>
    <n v="2008"/>
    <n v="2"/>
    <n v="612"/>
    <n v="25.421869999999998"/>
    <n v="-80.944860000000006"/>
    <n v="0"/>
    <n v="0.14724609999999999"/>
    <n v="17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71429"/>
    <n v="0"/>
    <n v="0"/>
    <n v="0"/>
    <n v="0"/>
    <n v="0"/>
    <n v="0"/>
    <n v="0"/>
    <n v="0.7562683"/>
    <n v="0.20087459999999999"/>
    <n v="0"/>
    <n v="0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67781"/>
    <n v="0"/>
    <n v="0"/>
    <n v="0"/>
    <n v="0"/>
    <n v="0"/>
    <n v="0"/>
    <n v="0.85701020000000006"/>
    <n v="8.4493960000000007E-2"/>
    <n v="5.7046979999999997E-2"/>
    <n v="0"/>
    <n v="0.88926170000000004"/>
    <n v="40579.519999999997"/>
    <n v="40579.519999999997"/>
    <n v="9159.2749999999996"/>
    <n v="54296.86"/>
    <n v="77959.95"/>
    <n v="77959.95"/>
    <n v="27047.51"/>
    <n v="77959.95"/>
    <n v="46446.45"/>
    <n v="14079"/>
    <n v="14079"/>
    <n v="84"/>
    <n v="4949"/>
    <n v="64373"/>
    <n v="84"/>
    <n v="30.712499999999999"/>
    <n v="11060"/>
    <n v="3.6617200000000003E-2"/>
    <n v="0"/>
    <n v="8.8003359999999997"/>
    <n v="0"/>
    <n v="74.346159999999998"/>
    <n v="7.7470740000000005E-4"/>
    <n v="0"/>
    <n v="0"/>
    <n v="0"/>
    <n v="0"/>
    <n v="0"/>
    <n v="0"/>
    <n v="120.42166666666699"/>
    <n v="230.0162"/>
    <n v="41.926409999999997"/>
    <n v="24.278890000000001"/>
    <n v="28.465084999999998"/>
    <n v="19.640879999999999"/>
    <n v="2403.3380000000002"/>
    <n v="1489.7650000000001"/>
    <n v="1945.6590000000001"/>
    <n v="4"/>
    <n v="0"/>
    <x v="27"/>
    <n v="4.4732500000000002"/>
    <n v="29.3"/>
    <n v="28.4"/>
    <n v="27.9"/>
    <n v="27.9"/>
    <n v="28.2"/>
    <n v="28.1"/>
    <n v="28.4"/>
    <n v="28.3"/>
    <n v="27.4"/>
    <n v="24.8"/>
    <n v="22.2"/>
    <n v="21.5"/>
    <n v="22"/>
    <n v="20.5"/>
    <n v="21.3"/>
    <n v="23.5"/>
    <n v="22.8"/>
    <n v="22"/>
    <n v="21.3"/>
    <n v="21"/>
    <n v="20.3"/>
    <n v="19.399999999999999"/>
    <n v="18.7"/>
    <n v="18.100000000000001"/>
    <n v="17.5"/>
    <n v="17.100000000000001"/>
    <n v="17.5"/>
    <n v="23.6"/>
    <n v="30.9"/>
    <n v="30.4"/>
    <n v="26.8"/>
    <n v="26.4"/>
    <n v="23.2"/>
    <n v="36.6"/>
    <n v="34.1"/>
    <n v="33.1"/>
    <n v="32.799999999999997"/>
    <n v="32.5"/>
    <n v="32.299999999999997"/>
    <n v="32.4"/>
    <n v="32.4"/>
    <n v="31.8"/>
    <n v="29"/>
    <n v="26.7"/>
    <n v="25.8"/>
    <n v="25.4"/>
    <n v="24.8"/>
    <n v="25.1"/>
    <n v="26.7"/>
    <n v="26.1"/>
    <n v="25.6"/>
    <n v="24.8"/>
    <n v="24.4"/>
    <n v="24"/>
    <n v="24"/>
    <n v="23.8"/>
    <n v="23.6"/>
    <n v="23.1"/>
    <n v="22.3"/>
    <x v="97"/>
    <n v="27.8"/>
    <n v="35.6"/>
    <n v="35.4"/>
    <n v="33.1"/>
    <n v="32.799999999999997"/>
    <n v="28"/>
    <n v="46.3"/>
    <n v="43.6"/>
    <n v="41.9"/>
    <n v="41.3"/>
    <n v="40.5"/>
    <n v="38.9"/>
    <n v="38.9"/>
    <n v="38.5"/>
    <n v="39"/>
    <n v="37.5"/>
    <n v="35.799999999999997"/>
    <n v="35"/>
    <n v="33.299999999999997"/>
    <n v="32.9"/>
    <n v="32.299999999999997"/>
    <n v="31.9"/>
    <n v="31.7"/>
    <n v="31.7"/>
    <n v="31"/>
    <n v="30.6"/>
    <n v="30.9"/>
    <n v="31.1"/>
    <n v="31.2"/>
    <n v="31.8"/>
    <n v="32"/>
    <n v="31.2"/>
    <n v="30.8"/>
    <n v="33.1"/>
    <n v="41.2"/>
    <n v="40.5"/>
    <n v="37.1"/>
    <n v="37"/>
    <n v="31.8"/>
    <n v="39.4"/>
    <n v="42.8"/>
    <n v="46.6"/>
    <n v="49"/>
    <n v="63.673264147761302"/>
    <n v="56.6"/>
    <n v="58.1"/>
    <n v="57.7"/>
    <n v="59.1"/>
    <n v="59.3"/>
    <n v="58.5"/>
    <n v="58.3"/>
    <n v="46.2"/>
    <n v="46.4"/>
    <n v="47.5"/>
    <n v="46.7"/>
    <n v="50.3"/>
    <n v="46.1"/>
    <n v="47.5"/>
    <n v="53.2"/>
    <n v="46.1"/>
    <n v="53.2"/>
    <n v="46.3"/>
    <n v="51"/>
    <n v="55.6"/>
    <n v="55"/>
    <n v="51.9"/>
    <n v="54.7"/>
  </r>
  <r>
    <s v="EVER005"/>
    <s v="Summer"/>
    <s v="CONUS"/>
    <x v="21"/>
    <s v="PARK"/>
    <n v="2008"/>
    <n v="2"/>
    <n v="747"/>
    <n v="25.424720000000001"/>
    <n v="-80.680850000000007"/>
    <n v="1"/>
    <n v="7.4301099999999995E-2"/>
    <n v="17"/>
    <n v="52"/>
    <n v="0"/>
    <n v="0"/>
    <n v="0"/>
    <n v="0"/>
    <n v="0"/>
    <n v="0"/>
    <n v="0.1666667"/>
    <n v="0"/>
    <n v="0"/>
    <n v="0"/>
    <n v="0"/>
    <n v="0"/>
    <n v="0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66666669999999995"/>
    <n v="0"/>
    <n v="0"/>
    <n v="0"/>
    <n v="0"/>
    <n v="8.389262E-4"/>
    <n v="0"/>
    <n v="1.0067110000000001E-2"/>
    <n v="0"/>
    <n v="0"/>
    <n v="0"/>
    <n v="0"/>
    <n v="0"/>
    <n v="0"/>
    <n v="0"/>
    <n v="8.389262E-4"/>
    <n v="0"/>
    <n v="0"/>
    <n v="0"/>
    <n v="0"/>
    <n v="0"/>
    <n v="0"/>
    <n v="0.5756732"/>
    <n v="8.389262E-4"/>
    <n v="0"/>
    <n v="0"/>
    <n v="0"/>
    <n v="0"/>
    <n v="0"/>
    <n v="0.47168060000000001"/>
    <n v="9.2850509999999997E-4"/>
    <n v="0"/>
    <n v="0"/>
    <n v="0.93456379999999994"/>
    <n v="15232.35"/>
    <n v="15232.35"/>
    <n v="22843.200000000001"/>
    <n v="27518.81"/>
    <n v="56699.21"/>
    <n v="56699.21"/>
    <n v="48354.8"/>
    <n v="56699.21"/>
    <n v="19912.79"/>
    <n v="0"/>
    <n v="124"/>
    <n v="19066"/>
    <n v="26517"/>
    <n v="64373"/>
    <n v="19066"/>
    <n v="418.39139999999998"/>
    <n v="15356"/>
    <n v="1.079979E-2"/>
    <n v="0"/>
    <n v="122.3771"/>
    <n v="0"/>
    <n v="402.85579999999999"/>
    <n v="4.8562290000000001E-2"/>
    <n v="61.476170000000003"/>
    <n v="1.4125779999999999"/>
    <n v="17.566050000000001"/>
    <n v="1.4125779999999999"/>
    <n v="83.59966"/>
    <n v="2.6712660000000001"/>
    <n v="121.3325"/>
    <n v="230.1533"/>
    <n v="38.756120000000003"/>
    <n v="24.255175000000001"/>
    <n v="28.367599999999999"/>
    <n v="19.738530000000001"/>
    <n v="2424.5"/>
    <n v="1525.1320000000001"/>
    <n v="1972.8679999999999"/>
    <n v="4"/>
    <n v="0"/>
    <x v="28"/>
    <n v="4.4581650000000002"/>
    <n v="30.9"/>
    <n v="30"/>
    <n v="29.1"/>
    <n v="28.2"/>
    <n v="26.8"/>
    <n v="24.8"/>
    <n v="23"/>
    <n v="21.5"/>
    <n v="21.4"/>
    <n v="18.5"/>
    <n v="17.3"/>
    <n v="18.600000000000001"/>
    <n v="20.399999999999999"/>
    <n v="23.2"/>
    <n v="24.7"/>
    <n v="25.8"/>
    <n v="25.6"/>
    <n v="23.8"/>
    <n v="21.7"/>
    <n v="19.8"/>
    <n v="16.8"/>
    <n v="14.3"/>
    <n v="12.5"/>
    <n v="12.2"/>
    <n v="12.4"/>
    <n v="12.9"/>
    <n v="14.3"/>
    <n v="17.5"/>
    <n v="16.600000000000001"/>
    <n v="17"/>
    <n v="17.8"/>
    <n v="18.8"/>
    <n v="20"/>
    <n v="36.1"/>
    <n v="35.1"/>
    <n v="34.5"/>
    <n v="33.799999999999997"/>
    <n v="32.700000000000003"/>
    <n v="31.7"/>
    <n v="29.9"/>
    <n v="29"/>
    <n v="28.8"/>
    <n v="25.2"/>
    <n v="22.8"/>
    <n v="23.1"/>
    <n v="24.2"/>
    <n v="27.3"/>
    <n v="29.2"/>
    <n v="30.9"/>
    <n v="31.2"/>
    <n v="30.4"/>
    <n v="29"/>
    <n v="26.8"/>
    <n v="23.5"/>
    <n v="20.399999999999999"/>
    <n v="17.8"/>
    <n v="16.399999999999999"/>
    <n v="15.6"/>
    <n v="15.3"/>
    <x v="98"/>
    <n v="22.2"/>
    <n v="19.7"/>
    <n v="17.7"/>
    <n v="18.2"/>
    <n v="18.899999999999999"/>
    <n v="20.100000000000001"/>
    <n v="43.5"/>
    <n v="42"/>
    <n v="41.2"/>
    <n v="41.4"/>
    <n v="40.700000000000003"/>
    <n v="39.799999999999997"/>
    <n v="38.700000000000003"/>
    <n v="39.200000000000003"/>
    <n v="40.1"/>
    <n v="35.799999999999997"/>
    <n v="32.799999999999997"/>
    <n v="33.299999999999997"/>
    <n v="32.299999999999997"/>
    <n v="32.799999999999997"/>
    <n v="33.799999999999997"/>
    <n v="35.5"/>
    <n v="36.700000000000003"/>
    <n v="36.799999999999997"/>
    <n v="36.9"/>
    <n v="35.299999999999997"/>
    <n v="31.4"/>
    <n v="27.6"/>
    <n v="25.1"/>
    <n v="23.7"/>
    <n v="23"/>
    <n v="22.5"/>
    <n v="24.6"/>
    <n v="28.2"/>
    <n v="25.7"/>
    <n v="22.4"/>
    <n v="20.7"/>
    <n v="19.399999999999999"/>
    <n v="20.2"/>
    <n v="33.799999999999997"/>
    <n v="38.700000000000003"/>
    <n v="44.6"/>
    <n v="49"/>
    <n v="59.278316005100102"/>
    <n v="53.3"/>
    <n v="52.6"/>
    <n v="52"/>
    <n v="51.4"/>
    <n v="50.3"/>
    <n v="49.5"/>
    <n v="49.4"/>
    <n v="44.4"/>
    <n v="43.8"/>
    <n v="44.5"/>
    <n v="44.5"/>
    <n v="46.4"/>
    <n v="47.3"/>
    <n v="47.2"/>
    <n v="47.5"/>
    <n v="51.6"/>
    <n v="48.6"/>
    <n v="56.1"/>
    <n v="50"/>
    <n v="51.7"/>
    <n v="57.1"/>
    <n v="58.2"/>
    <n v="56.9"/>
  </r>
  <r>
    <s v="EVER005"/>
    <s v="Spring"/>
    <s v="CONUS"/>
    <x v="21"/>
    <s v="PARK"/>
    <n v="2008"/>
    <n v="2"/>
    <n v="744"/>
    <n v="25.424720000000001"/>
    <n v="-80.680850000000007"/>
    <n v="1"/>
    <n v="7.4301099999999995E-2"/>
    <n v="18"/>
    <n v="52"/>
    <n v="0"/>
    <n v="0"/>
    <n v="0"/>
    <n v="0"/>
    <n v="0"/>
    <n v="0"/>
    <n v="0.1666667"/>
    <n v="0"/>
    <n v="0"/>
    <n v="0"/>
    <n v="0"/>
    <n v="0"/>
    <n v="0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66666669999999995"/>
    <n v="0"/>
    <n v="0"/>
    <n v="0"/>
    <n v="0"/>
    <n v="8.389262E-4"/>
    <n v="0"/>
    <n v="1.0067110000000001E-2"/>
    <n v="0"/>
    <n v="0"/>
    <n v="0"/>
    <n v="0"/>
    <n v="0"/>
    <n v="0"/>
    <n v="0"/>
    <n v="8.389262E-4"/>
    <n v="0"/>
    <n v="0"/>
    <n v="0"/>
    <n v="0"/>
    <n v="0"/>
    <n v="0"/>
    <n v="0.5756732"/>
    <n v="8.389262E-4"/>
    <n v="0"/>
    <n v="0"/>
    <n v="0"/>
    <n v="0"/>
    <n v="0"/>
    <n v="0.47168060000000001"/>
    <n v="9.2850509999999997E-4"/>
    <n v="0"/>
    <n v="0"/>
    <n v="0.93456379999999994"/>
    <n v="15232.35"/>
    <n v="15232.35"/>
    <n v="22843.200000000001"/>
    <n v="27518.81"/>
    <n v="56699.21"/>
    <n v="56699.21"/>
    <n v="48354.8"/>
    <n v="56699.21"/>
    <n v="19912.79"/>
    <n v="0"/>
    <n v="124"/>
    <n v="19066"/>
    <n v="26517"/>
    <n v="64373"/>
    <n v="19066"/>
    <n v="418.39139999999998"/>
    <n v="15356"/>
    <n v="1.079979E-2"/>
    <n v="0"/>
    <n v="122.3771"/>
    <n v="0"/>
    <n v="402.85579999999999"/>
    <n v="4.8562290000000001E-2"/>
    <n v="61.476170000000003"/>
    <n v="1.4125779999999999"/>
    <n v="17.566050000000001"/>
    <n v="1.4125779999999999"/>
    <n v="83.59966"/>
    <n v="2.6712660000000001"/>
    <n v="121.3325"/>
    <n v="230.1533"/>
    <n v="38.756120000000003"/>
    <n v="24.255175000000001"/>
    <n v="28.367599999999999"/>
    <n v="19.738530000000001"/>
    <n v="2424.5"/>
    <n v="1525.1320000000001"/>
    <n v="1972.8679999999999"/>
    <n v="4"/>
    <n v="0"/>
    <x v="28"/>
    <n v="4.4581650000000002"/>
    <n v="32.1"/>
    <n v="31.2"/>
    <n v="30.1"/>
    <n v="29.1"/>
    <n v="27.6"/>
    <n v="26.2"/>
    <n v="24.5"/>
    <n v="23"/>
    <n v="22"/>
    <n v="19.399999999999999"/>
    <n v="19.3"/>
    <n v="20.5"/>
    <n v="22"/>
    <n v="25.1"/>
    <n v="26.8"/>
    <n v="28.7"/>
    <n v="29.3"/>
    <n v="28.5"/>
    <n v="26.9"/>
    <n v="24.4"/>
    <n v="21"/>
    <n v="17.7"/>
    <n v="15.1"/>
    <n v="13.2"/>
    <n v="12.4"/>
    <n v="12.5"/>
    <n v="14.2"/>
    <n v="12.3"/>
    <n v="10"/>
    <n v="8.9"/>
    <n v="6.7"/>
    <n v="2.9"/>
    <n v="0.2"/>
    <n v="37.299999999999997"/>
    <n v="36.1"/>
    <n v="35.1"/>
    <n v="34.700000000000003"/>
    <n v="33.700000000000003"/>
    <n v="32.6"/>
    <n v="30.8"/>
    <n v="29.7"/>
    <n v="28.7"/>
    <n v="25.5"/>
    <n v="24.2"/>
    <n v="24.7"/>
    <n v="25.6"/>
    <n v="28.5"/>
    <n v="30.4"/>
    <n v="32.9"/>
    <n v="34"/>
    <n v="33.700000000000003"/>
    <n v="32.700000000000003"/>
    <n v="30.8"/>
    <n v="27.4"/>
    <n v="24"/>
    <n v="21.3"/>
    <n v="19.2"/>
    <n v="18.100000000000001"/>
    <n v="18.899999999999999"/>
    <x v="99"/>
    <n v="19.2"/>
    <n v="16.3"/>
    <n v="15.3"/>
    <n v="12.1"/>
    <n v="7.3"/>
    <n v="1.4"/>
    <n v="45.1"/>
    <n v="43.6"/>
    <n v="42.6"/>
    <n v="42.7"/>
    <n v="41.9"/>
    <n v="40.9"/>
    <n v="39.700000000000003"/>
    <n v="39.6"/>
    <n v="38.799999999999997"/>
    <n v="34.299999999999997"/>
    <n v="32.700000000000003"/>
    <n v="33.4"/>
    <n v="32.200000000000003"/>
    <n v="33.1"/>
    <n v="34.200000000000003"/>
    <n v="36.700000000000003"/>
    <n v="38.200000000000003"/>
    <n v="38.9"/>
    <n v="39"/>
    <n v="37.6"/>
    <n v="33.9"/>
    <n v="30.1"/>
    <n v="27.6"/>
    <n v="26.1"/>
    <n v="25.9"/>
    <n v="26.6"/>
    <n v="29.1"/>
    <n v="27.4"/>
    <n v="25.4"/>
    <n v="24.2"/>
    <n v="20.8"/>
    <n v="15.8"/>
    <n v="7"/>
    <n v="34.9"/>
    <n v="40.799999999999997"/>
    <n v="46.2"/>
    <n v="47"/>
    <n v="50.716306125749298"/>
    <n v="44.7"/>
    <n v="43.5"/>
    <n v="42.7"/>
    <n v="40.6"/>
    <n v="39.200000000000003"/>
    <n v="41.6"/>
    <n v="41.1"/>
    <n v="40.5"/>
    <n v="43.7"/>
    <n v="45"/>
    <n v="47.1"/>
    <n v="49.9"/>
    <n v="45.5"/>
    <n v="49.2"/>
    <n v="46.9"/>
    <n v="45.7"/>
    <n v="48.4"/>
    <n v="44"/>
    <n v="47.8"/>
    <n v="50.9"/>
    <n v="48.1"/>
    <n v="46.7"/>
    <n v="46.5"/>
  </r>
  <r>
    <s v="EVER005"/>
    <s v="Fall"/>
    <s v="CONUS"/>
    <x v="21"/>
    <s v="PARK"/>
    <n v="2008"/>
    <n v="2"/>
    <n v="576"/>
    <n v="25.424720000000001"/>
    <n v="-80.680850000000007"/>
    <n v="1"/>
    <n v="7.4301099999999995E-2"/>
    <n v="17"/>
    <n v="52"/>
    <n v="0"/>
    <n v="0"/>
    <n v="0"/>
    <n v="0"/>
    <n v="0"/>
    <n v="0"/>
    <n v="0.1666667"/>
    <n v="0"/>
    <n v="0"/>
    <n v="0"/>
    <n v="0"/>
    <n v="0"/>
    <n v="0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66666669999999995"/>
    <n v="0"/>
    <n v="0"/>
    <n v="0"/>
    <n v="0"/>
    <n v="8.389262E-4"/>
    <n v="0"/>
    <n v="1.0067110000000001E-2"/>
    <n v="0"/>
    <n v="0"/>
    <n v="0"/>
    <n v="0"/>
    <n v="0"/>
    <n v="0"/>
    <n v="0"/>
    <n v="8.389262E-4"/>
    <n v="0"/>
    <n v="0"/>
    <n v="0"/>
    <n v="0"/>
    <n v="0"/>
    <n v="0"/>
    <n v="0.5756732"/>
    <n v="8.389262E-4"/>
    <n v="0"/>
    <n v="0"/>
    <n v="0"/>
    <n v="0"/>
    <n v="0"/>
    <n v="0.47168060000000001"/>
    <n v="9.2850509999999997E-4"/>
    <n v="0"/>
    <n v="0"/>
    <n v="0.93456379999999994"/>
    <n v="15232.35"/>
    <n v="15232.35"/>
    <n v="22843.200000000001"/>
    <n v="27518.81"/>
    <n v="56699.21"/>
    <n v="56699.21"/>
    <n v="48354.8"/>
    <n v="56699.21"/>
    <n v="19912.79"/>
    <n v="0"/>
    <n v="124"/>
    <n v="19066"/>
    <n v="26517"/>
    <n v="64373"/>
    <n v="19066"/>
    <n v="418.39139999999998"/>
    <n v="15356"/>
    <n v="1.079979E-2"/>
    <n v="0"/>
    <n v="122.3771"/>
    <n v="0"/>
    <n v="402.85579999999999"/>
    <n v="4.8562290000000001E-2"/>
    <n v="61.476170000000003"/>
    <n v="1.4125779999999999"/>
    <n v="17.566050000000001"/>
    <n v="1.4125779999999999"/>
    <n v="83.59966"/>
    <n v="2.6712660000000001"/>
    <n v="121.3325"/>
    <n v="230.1533"/>
    <n v="38.756120000000003"/>
    <n v="24.255175000000001"/>
    <n v="28.367599999999999"/>
    <n v="19.738530000000001"/>
    <n v="2424.5"/>
    <n v="1525.1320000000001"/>
    <n v="1972.8679999999999"/>
    <n v="4"/>
    <n v="0"/>
    <x v="28"/>
    <n v="4.4581650000000002"/>
    <n v="32.799999999999997"/>
    <n v="31.9"/>
    <n v="31"/>
    <n v="30.2"/>
    <n v="30.1"/>
    <n v="27.9"/>
    <n v="26.1"/>
    <n v="24.9"/>
    <n v="24.5"/>
    <n v="20.9"/>
    <n v="18.7"/>
    <n v="19.5"/>
    <n v="21.1"/>
    <n v="24"/>
    <n v="26.2"/>
    <n v="27.1"/>
    <n v="26.5"/>
    <n v="24"/>
    <n v="21.1"/>
    <n v="18.2"/>
    <n v="15.7"/>
    <n v="13.8"/>
    <n v="13"/>
    <n v="13.1"/>
    <n v="13.5"/>
    <n v="13.7"/>
    <n v="15"/>
    <n v="20.6"/>
    <n v="18.7"/>
    <n v="17.5"/>
    <n v="18"/>
    <n v="18.8"/>
    <n v="20"/>
    <n v="37.6"/>
    <n v="36.299999999999997"/>
    <n v="35.200000000000003"/>
    <n v="34.4"/>
    <n v="34.299999999999997"/>
    <n v="32.799999999999997"/>
    <n v="31.5"/>
    <n v="30.9"/>
    <n v="31.2"/>
    <n v="26.8"/>
    <n v="23.9"/>
    <n v="24"/>
    <n v="25.1"/>
    <n v="28.1"/>
    <n v="30.1"/>
    <n v="31.7"/>
    <n v="31.5"/>
    <n v="30"/>
    <n v="28.1"/>
    <n v="25.7"/>
    <n v="22.5"/>
    <n v="19.7"/>
    <n v="17.8"/>
    <n v="17.2"/>
    <n v="17.2"/>
    <n v="17.100000000000001"/>
    <x v="100"/>
    <n v="24.4"/>
    <n v="22"/>
    <n v="19.7"/>
    <n v="19"/>
    <n v="19.100000000000001"/>
    <n v="20.100000000000001"/>
    <n v="46.5"/>
    <n v="43.2"/>
    <n v="41.5"/>
    <n v="41"/>
    <n v="41.1"/>
    <n v="40.1"/>
    <n v="39.200000000000003"/>
    <n v="40.5"/>
    <n v="42.4"/>
    <n v="36.799999999999997"/>
    <n v="33"/>
    <n v="33.4"/>
    <n v="31.7"/>
    <n v="33.200000000000003"/>
    <n v="34.799999999999997"/>
    <n v="36.5"/>
    <n v="37.1"/>
    <n v="37"/>
    <n v="35.4"/>
    <n v="33.200000000000003"/>
    <n v="30"/>
    <n v="26.9"/>
    <n v="24.7"/>
    <n v="25.2"/>
    <n v="25.1"/>
    <n v="24"/>
    <n v="25.3"/>
    <n v="29.8"/>
    <n v="27.9"/>
    <n v="25.8"/>
    <n v="23.2"/>
    <n v="21"/>
    <n v="20.399999999999999"/>
    <n v="33.299999999999997"/>
    <n v="38.299999999999997"/>
    <n v="43.8"/>
    <n v="47"/>
    <n v="55.072413497806401"/>
    <n v="49.4"/>
    <n v="49.3"/>
    <n v="48.8"/>
    <n v="47.6"/>
    <n v="46.8"/>
    <n v="44.3"/>
    <n v="44.1"/>
    <n v="45.4"/>
    <n v="43.5"/>
    <n v="43.1"/>
    <n v="47.8"/>
    <n v="45.1"/>
    <n v="44.6"/>
    <n v="47.7"/>
    <n v="50.1"/>
    <n v="51.2"/>
    <n v="49.5"/>
    <n v="45"/>
    <n v="44.1"/>
    <n v="50"/>
    <n v="53.4"/>
    <n v="52.6"/>
    <n v="51.6"/>
  </r>
  <r>
    <s v="EVER006"/>
    <s v="Spring"/>
    <s v="CONUS"/>
    <x v="21"/>
    <s v="PARK"/>
    <n v="2008"/>
    <n v="2"/>
    <n v="744"/>
    <n v="25.141449999999999"/>
    <n v="-80.939329999999998"/>
    <n v="0"/>
    <n v="0.16091440000000001"/>
    <n v="19.100000000000001"/>
    <n v="90"/>
    <n v="0"/>
    <n v="0"/>
    <n v="0"/>
    <n v="0"/>
    <n v="0"/>
    <n v="0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"/>
    <n v="0"/>
    <n v="0"/>
    <n v="0.66666669999999995"/>
    <n v="0"/>
    <n v="0"/>
    <n v="0"/>
    <n v="0"/>
    <n v="0"/>
    <n v="0"/>
    <n v="1.0067110000000001E-2"/>
    <n v="0"/>
    <n v="0"/>
    <n v="0"/>
    <n v="0"/>
    <n v="0"/>
    <n v="0"/>
    <n v="0"/>
    <n v="0"/>
    <n v="0"/>
    <n v="0"/>
    <n v="0"/>
    <n v="0"/>
    <n v="0"/>
    <n v="0"/>
    <n v="0.1188487"/>
    <n v="0"/>
    <n v="0"/>
    <n v="0"/>
    <n v="0"/>
    <n v="0"/>
    <n v="0"/>
    <n v="0.39182919999999999"/>
    <n v="0.53760450000000004"/>
    <n v="0.40184560000000002"/>
    <n v="0"/>
    <n v="0.53439599999999998"/>
    <n v="39646.300000000003"/>
    <n v="39646.300000000003"/>
    <n v="554.63699999999994"/>
    <n v="44821.54"/>
    <n v="97352.05"/>
    <n v="97352.05"/>
    <n v="18361.98"/>
    <n v="97352.05"/>
    <n v="58084.52"/>
    <n v="240"/>
    <n v="268"/>
    <n v="12502"/>
    <n v="14382"/>
    <n v="64373"/>
    <n v="12502"/>
    <n v="0"/>
    <n v="11689"/>
    <n v="2.1601499999999999E-2"/>
    <n v="0"/>
    <n v="-3.572721"/>
    <n v="0"/>
    <n v="19.715170000000001"/>
    <n v="7.7470740000000005E-4"/>
    <n v="33.371259999999999"/>
    <n v="0"/>
    <n v="18.799160000000001"/>
    <n v="0"/>
    <n v="50.167789999999997"/>
    <n v="0"/>
    <n v="97.862499999999997"/>
    <n v="184.14269999999999"/>
    <n v="34.832169999999998"/>
    <n v="24.146419999999999"/>
    <n v="28.032515"/>
    <n v="19.743375"/>
    <n v="2397.567"/>
    <n v="1483.8530000000001"/>
    <n v="1941.0039999999999"/>
    <n v="4"/>
    <n v="0"/>
    <x v="29"/>
    <n v="0"/>
    <n v="39.6"/>
    <n v="38.700000000000003"/>
    <n v="38"/>
    <n v="38.1"/>
    <n v="37.700000000000003"/>
    <n v="35"/>
    <n v="34.1"/>
    <n v="32.299999999999997"/>
    <n v="29.6"/>
    <n v="27.7"/>
    <n v="25"/>
    <n v="22.4"/>
    <n v="21.1"/>
    <n v="21.5"/>
    <n v="22.5"/>
    <n v="23.1"/>
    <n v="23"/>
    <n v="22.9"/>
    <n v="22"/>
    <n v="20.7"/>
    <n v="19.100000000000001"/>
    <n v="17.600000000000001"/>
    <n v="16.7"/>
    <n v="15.8"/>
    <n v="14.5"/>
    <n v="14.1"/>
    <n v="15.6"/>
    <n v="14.1"/>
    <n v="10.5"/>
    <n v="10.3"/>
    <n v="8.5"/>
    <n v="6"/>
    <n v="2.6"/>
    <n v="51.7"/>
    <n v="48.5"/>
    <n v="46"/>
    <n v="44.4"/>
    <n v="43.5"/>
    <n v="40.9"/>
    <n v="39.799999999999997"/>
    <n v="37.5"/>
    <n v="34.6"/>
    <n v="32.700000000000003"/>
    <n v="30.2"/>
    <n v="28.1"/>
    <n v="26.2"/>
    <n v="26.3"/>
    <n v="26.9"/>
    <n v="26.9"/>
    <n v="26.6"/>
    <n v="26.6"/>
    <n v="25.8"/>
    <n v="24.8"/>
    <n v="23.4"/>
    <n v="21.9"/>
    <n v="21.2"/>
    <n v="20.7"/>
    <n v="19.5"/>
    <n v="19.2"/>
    <x v="58"/>
    <n v="18.8"/>
    <n v="15.1"/>
    <n v="14.6"/>
    <n v="12.4"/>
    <n v="9.3000000000000007"/>
    <n v="4.8"/>
    <n v="63.9"/>
    <n v="61.1"/>
    <n v="57.9"/>
    <n v="54.7"/>
    <n v="52.2"/>
    <n v="49.4"/>
    <n v="47.8"/>
    <n v="45"/>
    <n v="42.8"/>
    <n v="40.4"/>
    <n v="38.700000000000003"/>
    <n v="37.5"/>
    <n v="34.4"/>
    <n v="32.799999999999997"/>
    <n v="32.700000000000003"/>
    <n v="31.9"/>
    <n v="31.3"/>
    <n v="31.3"/>
    <n v="30.9"/>
    <n v="30.1"/>
    <n v="28.6"/>
    <n v="26.9"/>
    <n v="26.9"/>
    <n v="27.2"/>
    <n v="26.1"/>
    <n v="24.9"/>
    <n v="26.3"/>
    <n v="25.1"/>
    <n v="21.3"/>
    <n v="20.6"/>
    <n v="18.5"/>
    <n v="15.2"/>
    <n v="9"/>
    <n v="32.700000000000003"/>
    <n v="36.5"/>
    <n v="41.1"/>
    <n v="42"/>
    <n v="47.722179063071401"/>
    <n v="41.5"/>
    <n v="41.5"/>
    <n v="41.1"/>
    <n v="40.5"/>
    <n v="39.200000000000003"/>
    <n v="39.700000000000003"/>
    <n v="39.299999999999997"/>
    <n v="40"/>
    <n v="39.700000000000003"/>
    <n v="40.200000000000003"/>
    <n v="40.5"/>
    <n v="41"/>
    <n v="41.7"/>
    <n v="40.9"/>
    <n v="41.6"/>
    <n v="49.3"/>
    <n v="39.6"/>
    <n v="38.299999999999997"/>
    <n v="42"/>
    <n v="45"/>
    <n v="42.6"/>
    <n v="43.4"/>
    <n v="42.5"/>
  </r>
  <r>
    <s v="EVER006"/>
    <s v="Summer"/>
    <s v="CONUS"/>
    <x v="21"/>
    <s v="PARK"/>
    <n v="2008"/>
    <n v="2"/>
    <n v="756"/>
    <n v="25.141449999999999"/>
    <n v="-80.939329999999998"/>
    <n v="0"/>
    <n v="0.16091440000000001"/>
    <n v="17"/>
    <n v="90"/>
    <n v="0"/>
    <n v="0"/>
    <n v="0"/>
    <n v="0"/>
    <n v="0"/>
    <n v="0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"/>
    <n v="0"/>
    <n v="0"/>
    <n v="0.66666669999999995"/>
    <n v="0"/>
    <n v="0"/>
    <n v="0"/>
    <n v="0"/>
    <n v="0"/>
    <n v="0"/>
    <n v="1.0067110000000001E-2"/>
    <n v="0"/>
    <n v="0"/>
    <n v="0"/>
    <n v="0"/>
    <n v="0"/>
    <n v="0"/>
    <n v="0"/>
    <n v="0"/>
    <n v="0"/>
    <n v="0"/>
    <n v="0"/>
    <n v="0"/>
    <n v="0"/>
    <n v="0"/>
    <n v="0.1188487"/>
    <n v="0"/>
    <n v="0"/>
    <n v="0"/>
    <n v="0"/>
    <n v="0"/>
    <n v="0"/>
    <n v="0.39182919999999999"/>
    <n v="0.53760450000000004"/>
    <n v="0.40184560000000002"/>
    <n v="0"/>
    <n v="0.53439599999999998"/>
    <n v="39646.300000000003"/>
    <n v="39646.300000000003"/>
    <n v="554.63699999999994"/>
    <n v="44821.54"/>
    <n v="97352.05"/>
    <n v="97352.05"/>
    <n v="18361.98"/>
    <n v="97352.05"/>
    <n v="58084.52"/>
    <n v="240"/>
    <n v="268"/>
    <n v="12502"/>
    <n v="14382"/>
    <n v="64373"/>
    <n v="12502"/>
    <n v="0"/>
    <n v="11689"/>
    <n v="2.1601499999999999E-2"/>
    <n v="0"/>
    <n v="-3.572721"/>
    <n v="0"/>
    <n v="19.715170000000001"/>
    <n v="7.7470740000000005E-4"/>
    <n v="33.371259999999999"/>
    <n v="0"/>
    <n v="18.799160000000001"/>
    <n v="0"/>
    <n v="50.167789999999997"/>
    <n v="0"/>
    <n v="97.862499999999997"/>
    <n v="184.14269999999999"/>
    <n v="34.832169999999998"/>
    <n v="24.146419999999999"/>
    <n v="28.032515"/>
    <n v="19.743375"/>
    <n v="2397.567"/>
    <n v="1483.8530000000001"/>
    <n v="1941.0039999999999"/>
    <n v="4"/>
    <n v="0"/>
    <x v="29"/>
    <n v="0"/>
    <n v="38"/>
    <n v="37.4"/>
    <n v="36.799999999999997"/>
    <n v="36.799999999999997"/>
    <n v="36"/>
    <n v="33.700000000000003"/>
    <n v="32.700000000000003"/>
    <n v="31.3"/>
    <n v="28.7"/>
    <n v="26.5"/>
    <n v="24.1"/>
    <n v="22.2"/>
    <n v="20.3"/>
    <n v="19.899999999999999"/>
    <n v="19.8"/>
    <n v="20.5"/>
    <n v="20"/>
    <n v="20"/>
    <n v="19.2"/>
    <n v="18.3"/>
    <n v="17.399999999999999"/>
    <n v="16.100000000000001"/>
    <n v="15.3"/>
    <n v="14.7"/>
    <n v="14.2"/>
    <n v="14.5"/>
    <n v="15.5"/>
    <n v="18.7"/>
    <n v="19.600000000000001"/>
    <n v="18.600000000000001"/>
    <n v="19.399999999999999"/>
    <n v="19.7"/>
    <n v="21"/>
    <n v="48.6"/>
    <n v="45.8"/>
    <n v="43.5"/>
    <n v="42.3"/>
    <n v="41"/>
    <n v="39.200000000000003"/>
    <n v="37.9"/>
    <n v="36.6"/>
    <n v="34.299999999999997"/>
    <n v="31.7"/>
    <n v="29.7"/>
    <n v="27.4"/>
    <n v="25.7"/>
    <n v="25.1"/>
    <n v="24.5"/>
    <n v="24.5"/>
    <n v="24.1"/>
    <n v="23.9"/>
    <n v="23.1"/>
    <n v="22.5"/>
    <n v="21.6"/>
    <n v="20.6"/>
    <n v="19.7"/>
    <n v="19"/>
    <n v="18"/>
    <n v="17.100000000000001"/>
    <x v="101"/>
    <n v="23.1"/>
    <n v="22.5"/>
    <n v="21"/>
    <n v="21.4"/>
    <n v="20.8"/>
    <n v="21.3"/>
    <n v="62.3"/>
    <n v="58.9"/>
    <n v="55.5"/>
    <n v="52.2"/>
    <n v="49.5"/>
    <n v="46.8"/>
    <n v="45"/>
    <n v="43.6"/>
    <n v="42.2"/>
    <n v="40.200000000000003"/>
    <n v="38.4"/>
    <n v="37.1"/>
    <n v="34.6"/>
    <n v="32.700000000000003"/>
    <n v="31.2"/>
    <n v="29.9"/>
    <n v="28.8"/>
    <n v="28.6"/>
    <n v="28.3"/>
    <n v="27.8"/>
    <n v="27.5"/>
    <n v="26.1"/>
    <n v="25.8"/>
    <n v="26.2"/>
    <n v="25.4"/>
    <n v="23.5"/>
    <n v="23.6"/>
    <n v="29.9"/>
    <n v="27.1"/>
    <n v="25.1"/>
    <n v="26"/>
    <n v="24.2"/>
    <n v="22.4"/>
    <n v="32.299999999999997"/>
    <n v="36.799999999999997"/>
    <n v="42.4"/>
    <n v="50"/>
    <n v="56.350639735163803"/>
    <n v="53.6"/>
    <n v="48.9"/>
    <n v="47.9"/>
    <n v="45.5"/>
    <n v="46"/>
    <n v="47.3"/>
    <n v="47"/>
    <n v="43.5"/>
    <n v="41.5"/>
    <n v="42.2"/>
    <n v="42.7"/>
    <n v="52.1"/>
    <n v="46.3"/>
    <n v="47"/>
    <n v="48.6"/>
    <n v="51.6"/>
    <n v="55"/>
    <n v="49.8"/>
    <n v="52.7"/>
    <n v="50.8"/>
    <n v="53.3"/>
    <n v="52.6"/>
    <n v="53"/>
  </r>
  <r>
    <s v="EVER006"/>
    <s v="Fall"/>
    <s v="CONUS"/>
    <x v="21"/>
    <s v="PARK"/>
    <n v="2008"/>
    <n v="2"/>
    <n v="360"/>
    <n v="25.141449999999999"/>
    <n v="-80.939329999999998"/>
    <n v="0"/>
    <n v="0.16091440000000001"/>
    <n v="17"/>
    <n v="90"/>
    <n v="0"/>
    <n v="0"/>
    <n v="0"/>
    <n v="0"/>
    <n v="0"/>
    <n v="0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"/>
    <n v="0"/>
    <n v="0"/>
    <n v="0.66666669999999995"/>
    <n v="0"/>
    <n v="0"/>
    <n v="0"/>
    <n v="0"/>
    <n v="0"/>
    <n v="0"/>
    <n v="1.0067110000000001E-2"/>
    <n v="0"/>
    <n v="0"/>
    <n v="0"/>
    <n v="0"/>
    <n v="0"/>
    <n v="0"/>
    <n v="0"/>
    <n v="0"/>
    <n v="0"/>
    <n v="0"/>
    <n v="0"/>
    <n v="0"/>
    <n v="0"/>
    <n v="0"/>
    <n v="0.1188487"/>
    <n v="0"/>
    <n v="0"/>
    <n v="0"/>
    <n v="0"/>
    <n v="0"/>
    <n v="0"/>
    <n v="0.39182919999999999"/>
    <n v="0.53760450000000004"/>
    <n v="0.40184560000000002"/>
    <n v="0"/>
    <n v="0.53439599999999998"/>
    <n v="39646.300000000003"/>
    <n v="39646.300000000003"/>
    <n v="554.63699999999994"/>
    <n v="44821.54"/>
    <n v="97352.05"/>
    <n v="97352.05"/>
    <n v="18361.98"/>
    <n v="97352.05"/>
    <n v="58084.52"/>
    <n v="240"/>
    <n v="268"/>
    <n v="12502"/>
    <n v="14382"/>
    <n v="64373"/>
    <n v="12502"/>
    <n v="0"/>
    <n v="11689"/>
    <n v="2.1601499999999999E-2"/>
    <n v="0"/>
    <n v="-3.572721"/>
    <n v="0"/>
    <n v="19.715170000000001"/>
    <n v="7.7470740000000005E-4"/>
    <n v="33.371259999999999"/>
    <n v="0"/>
    <n v="18.799160000000001"/>
    <n v="0"/>
    <n v="50.167789999999997"/>
    <n v="0"/>
    <n v="97.862499999999997"/>
    <n v="184.14269999999999"/>
    <n v="34.832169999999998"/>
    <n v="24.146419999999999"/>
    <n v="28.032515"/>
    <n v="19.743375"/>
    <n v="2397.567"/>
    <n v="1483.8530000000001"/>
    <n v="1941.0039999999999"/>
    <n v="4"/>
    <n v="0"/>
    <x v="29"/>
    <n v="0"/>
    <n v="39.5"/>
    <n v="36.9"/>
    <n v="36.200000000000003"/>
    <n v="37.299999999999997"/>
    <n v="35.5"/>
    <n v="34.200000000000003"/>
    <n v="35.200000000000003"/>
    <n v="33.1"/>
    <n v="31.1"/>
    <n v="28.9"/>
    <n v="27"/>
    <n v="25.1"/>
    <n v="23.2"/>
    <n v="22.5"/>
    <n v="21.5"/>
    <n v="21.7"/>
    <n v="21.9"/>
    <n v="21.5"/>
    <n v="20.6"/>
    <n v="19.7"/>
    <n v="18.7"/>
    <n v="17.600000000000001"/>
    <n v="16.7"/>
    <n v="16.100000000000001"/>
    <n v="15.7"/>
    <n v="15.9"/>
    <n v="16.600000000000001"/>
    <n v="20.100000000000001"/>
    <n v="22"/>
    <n v="20.9"/>
    <n v="23.1"/>
    <n v="22.7"/>
    <n v="21.8"/>
    <n v="52.4"/>
    <n v="49.7"/>
    <n v="46.4"/>
    <n v="44.1"/>
    <n v="42.4"/>
    <n v="40"/>
    <n v="39.200000000000003"/>
    <n v="38.299999999999997"/>
    <n v="36.200000000000003"/>
    <n v="33.700000000000003"/>
    <n v="31.9"/>
    <n v="29.9"/>
    <n v="28.1"/>
    <n v="27.4"/>
    <n v="26"/>
    <n v="25.6"/>
    <n v="25.4"/>
    <n v="24.8"/>
    <n v="24.4"/>
    <n v="23.9"/>
    <n v="23.4"/>
    <n v="21.9"/>
    <n v="20.7"/>
    <n v="20.100000000000001"/>
    <n v="19.2"/>
    <n v="18.8"/>
    <x v="29"/>
    <n v="22.7"/>
    <n v="23.7"/>
    <n v="23.7"/>
    <n v="26.5"/>
    <n v="25.8"/>
    <n v="23"/>
    <n v="63.5"/>
    <n v="61.2"/>
    <n v="58.7"/>
    <n v="55.7"/>
    <n v="52.6"/>
    <n v="49.2"/>
    <n v="46.9"/>
    <n v="45.9"/>
    <n v="44"/>
    <n v="40.700000000000003"/>
    <n v="38.700000000000003"/>
    <n v="37.299999999999997"/>
    <n v="35.9"/>
    <n v="34.6"/>
    <n v="33"/>
    <n v="31.7"/>
    <n v="30.6"/>
    <n v="29.8"/>
    <n v="30.1"/>
    <n v="29.7"/>
    <n v="29.6"/>
    <n v="28.3"/>
    <n v="26.7"/>
    <n v="26.4"/>
    <n v="25.5"/>
    <n v="24.4"/>
    <n v="24.2"/>
    <n v="27"/>
    <n v="28.1"/>
    <n v="27.4"/>
    <n v="29.8"/>
    <n v="28.7"/>
    <n v="24.5"/>
    <n v="33.6"/>
    <n v="36.9"/>
    <n v="41.5"/>
    <n v="51"/>
    <n v="61.344949243765299"/>
    <n v="49.8"/>
    <n v="50.8"/>
    <n v="54.6"/>
    <n v="59.2"/>
    <n v="60.9"/>
    <n v="55.3"/>
    <n v="48.4"/>
    <n v="47.3"/>
    <n v="58.5"/>
    <n v="55.6"/>
    <n v="46.8"/>
    <n v="44.6"/>
    <n v="48.3"/>
    <n v="46.7"/>
    <n v="46.2"/>
    <n v="48.9"/>
    <n v="42.4"/>
    <n v="42.5"/>
    <n v="42.1"/>
    <n v="49.6"/>
    <n v="48.9"/>
    <n v="46.1"/>
    <n v="47.4"/>
  </r>
  <r>
    <s v="FODO001"/>
    <s v="Winter"/>
    <s v="CONUS"/>
    <x v="22"/>
    <s v="PARK"/>
    <n v="2013"/>
    <n v="1"/>
    <n v="838"/>
    <n v="36.491439999999997"/>
    <n v="-87.856189999999998"/>
    <n v="129"/>
    <n v="9.4268818000000003"/>
    <n v="18"/>
    <n v="41"/>
    <n v="0"/>
    <n v="1.028376"/>
    <n v="0"/>
    <n v="0"/>
    <n v="0"/>
    <n v="0.83333330000000005"/>
    <n v="0"/>
    <n v="0"/>
    <n v="3.5910270000000001E-2"/>
    <n v="0"/>
    <n v="0.31662020000000002"/>
    <n v="0"/>
    <n v="0.83333330000000005"/>
    <n v="3.5910270000000001E-2"/>
    <n v="0"/>
    <n v="0"/>
    <n v="0"/>
    <n v="1.028376"/>
    <n v="0"/>
    <n v="0"/>
    <n v="0"/>
    <n v="0"/>
    <n v="0"/>
    <n v="0"/>
    <n v="0"/>
    <n v="0"/>
    <n v="0"/>
    <n v="0"/>
    <n v="0"/>
    <n v="0"/>
    <n v="0"/>
    <n v="0"/>
    <n v="0"/>
    <n v="0"/>
    <n v="0"/>
    <n v="0.51439179999999995"/>
    <n v="5.5710309999999997E-3"/>
    <n v="0"/>
    <n v="6.5436240000000007E-2"/>
    <n v="0.64010069999999997"/>
    <n v="3.8590600000000003E-2"/>
    <n v="1.5939600000000002E-2"/>
    <n v="0.2850511"/>
    <n v="0.31662020000000002"/>
    <n v="0.1095636"/>
    <n v="0.65604030000000002"/>
    <n v="9.2850509999999997E-4"/>
    <n v="2.936242E-2"/>
    <n v="9.4798660000000007E-2"/>
    <n v="1.8570100000000001E-3"/>
    <n v="2.692665E-2"/>
    <n v="0"/>
    <n v="0"/>
    <n v="0"/>
    <n v="0"/>
    <n v="6.5923860000000001E-2"/>
    <n v="5.0335570000000001E-3"/>
    <n v="0"/>
    <n v="0.2841226"/>
    <n v="9.2850510000000008E-3"/>
    <n v="0"/>
    <n v="0.1095636"/>
    <n v="0.1402043"/>
    <n v="1.1142060000000001E-2"/>
    <n v="8.2214770000000006E-2"/>
    <n v="3.1569180000000002E-2"/>
    <n v="6.9630880000000006E-2"/>
    <n v="15846.39"/>
    <n v="15846.39"/>
    <n v="556427.69999999995"/>
    <n v="21198.2"/>
    <n v="112536.2"/>
    <n v="103191.4"/>
    <n v="2414.953"/>
    <n v="112536.2"/>
    <n v="22315.64"/>
    <n v="124"/>
    <n v="883"/>
    <n v="364"/>
    <n v="416"/>
    <n v="416"/>
    <n v="364"/>
    <n v="284.14019999999999"/>
    <n v="33304"/>
    <n v="0.47070849999999997"/>
    <n v="0"/>
    <n v="36.919499999999999"/>
    <n v="0"/>
    <n v="1315.13"/>
    <n v="8.8274249999999999"/>
    <n v="163.6551"/>
    <n v="2.5689760000000001"/>
    <n v="67.251170000000002"/>
    <n v="0"/>
    <n v="198.6337"/>
    <n v="2.5689760000000001"/>
    <n v="111.04916666666701"/>
    <n v="93.164119999999997"/>
    <n v="110.22199999999999"/>
    <n v="14.890565"/>
    <n v="25.361795000000001"/>
    <n v="3.3960210000000002"/>
    <n v="1973.1890000000001"/>
    <n v="-154.62799999999999"/>
    <n v="911.91129999999998"/>
    <n v="3"/>
    <n v="4"/>
    <x v="0"/>
    <n v="3.8165369999999998"/>
    <n v="38.700000000000003"/>
    <n v="38.5"/>
    <n v="37.700000000000003"/>
    <n v="37.200000000000003"/>
    <n v="37.5"/>
    <n v="36.4"/>
    <n v="35.5"/>
    <n v="35.700000000000003"/>
    <n v="34.5"/>
    <n v="31.4"/>
    <n v="28"/>
    <n v="24.3"/>
    <n v="22.3"/>
    <n v="22"/>
    <n v="21.1"/>
    <n v="20.399999999999999"/>
    <n v="20.100000000000001"/>
    <n v="20.9"/>
    <n v="20.9"/>
    <n v="19.5"/>
    <n v="17.3"/>
    <n v="15.1"/>
    <n v="13.7"/>
    <n v="12.7"/>
    <n v="12.1"/>
    <n v="11"/>
    <n v="10.199999999999999"/>
    <n v="9.3000000000000007"/>
    <n v="8.6999999999999993"/>
    <n v="7.9"/>
    <n v="7.1"/>
    <n v="5.7"/>
    <n v="3.6"/>
    <n v="43.8"/>
    <n v="42.7"/>
    <n v="41.5"/>
    <n v="40.700000000000003"/>
    <n v="40.799999999999997"/>
    <n v="39.700000000000003"/>
    <n v="38.799999999999997"/>
    <n v="39.4"/>
    <n v="38.4"/>
    <n v="35.200000000000003"/>
    <n v="32.200000000000003"/>
    <n v="28.7"/>
    <n v="26.7"/>
    <n v="25.9"/>
    <n v="25.3"/>
    <n v="24.1"/>
    <n v="23.9"/>
    <n v="24.4"/>
    <n v="24.4"/>
    <n v="23"/>
    <n v="21"/>
    <n v="19.5"/>
    <n v="17.8"/>
    <n v="17.3"/>
    <n v="16.899999999999999"/>
    <n v="16"/>
    <x v="16"/>
    <n v="13.9"/>
    <n v="13.1"/>
    <n v="11.2"/>
    <n v="9.6999999999999993"/>
    <n v="7.8"/>
    <n v="5"/>
    <n v="51.6"/>
    <n v="49"/>
    <n v="47.2"/>
    <n v="45.9"/>
    <n v="45.8"/>
    <n v="44.7"/>
    <n v="43.8"/>
    <n v="45"/>
    <n v="43.8"/>
    <n v="41"/>
    <n v="38.799999999999997"/>
    <n v="35.299999999999997"/>
    <n v="33.1"/>
    <n v="32"/>
    <n v="31"/>
    <n v="29.4"/>
    <n v="28.8"/>
    <n v="29.1"/>
    <n v="28.7"/>
    <n v="27.7"/>
    <n v="27"/>
    <n v="26.4"/>
    <n v="24.7"/>
    <n v="24.8"/>
    <n v="26.1"/>
    <n v="24.8"/>
    <n v="23.2"/>
    <n v="22.9"/>
    <n v="22.6"/>
    <n v="19.899999999999999"/>
    <n v="17.600000000000001"/>
    <n v="15.5"/>
    <n v="11.1"/>
    <n v="30.8"/>
    <n v="34.299999999999997"/>
    <n v="40.200000000000003"/>
    <n v="48"/>
    <n v="51.452898496227903"/>
    <n v="43.9"/>
    <n v="41"/>
    <n v="42"/>
    <n v="42.5"/>
    <n v="47.1"/>
    <n v="48.3"/>
    <n v="45.7"/>
    <n v="46.8"/>
    <n v="53"/>
    <n v="44.7"/>
    <n v="48.5"/>
    <n v="44.7"/>
    <n v="46"/>
    <n v="50.3"/>
    <n v="46.5"/>
    <n v="47"/>
    <n v="40.1"/>
    <n v="50.7"/>
    <n v="42.4"/>
    <n v="39.1"/>
    <n v="38"/>
    <n v="40.4"/>
    <n v="41.8"/>
  </r>
  <r>
    <s v="FODO002"/>
    <s v="Winter"/>
    <s v="CONUS"/>
    <x v="22"/>
    <s v="PARK"/>
    <n v="2013"/>
    <n v="1"/>
    <n v="813"/>
    <n v="36.502490000000002"/>
    <n v="-88.056569999999994"/>
    <n v="111"/>
    <n v="7.8961987000000002"/>
    <n v="19.100000000000001"/>
    <n v="41"/>
    <n v="0"/>
    <n v="6.9383930000000002E-3"/>
    <n v="0"/>
    <n v="0"/>
    <n v="0"/>
    <n v="0.5"/>
    <n v="0"/>
    <n v="0"/>
    <n v="0"/>
    <n v="6.9383930000000002E-3"/>
    <n v="6.5923860000000001E-2"/>
    <n v="0"/>
    <n v="0.5"/>
    <n v="0"/>
    <n v="0"/>
    <n v="0"/>
    <n v="0"/>
    <n v="0"/>
    <n v="0"/>
    <n v="0"/>
    <n v="0"/>
    <n v="0.64053610000000005"/>
    <n v="0"/>
    <n v="0"/>
    <n v="0"/>
    <n v="0"/>
    <n v="0"/>
    <n v="0"/>
    <n v="0"/>
    <n v="0.41681119999999999"/>
    <n v="0"/>
    <n v="0.1666667"/>
    <n v="0"/>
    <n v="0.1666667"/>
    <n v="8.389262E-4"/>
    <n v="0.1643454"/>
    <n v="0"/>
    <n v="0"/>
    <n v="2.0134229999999999E-2"/>
    <n v="0.4723154"/>
    <n v="1.426174E-2"/>
    <n v="2.684564E-2"/>
    <n v="0.17827299999999999"/>
    <n v="6.5923860000000001E-2"/>
    <n v="7.0566390000000007E-2"/>
    <n v="0.49916110000000002"/>
    <n v="0"/>
    <n v="7.550335E-3"/>
    <n v="2.7684565000000001E-2"/>
    <n v="0"/>
    <n v="0"/>
    <n v="0"/>
    <n v="0"/>
    <n v="0"/>
    <n v="1.8570100000000001E-3"/>
    <n v="0.29155059999999999"/>
    <n v="8.389262E-4"/>
    <n v="0"/>
    <n v="0.17641599999999999"/>
    <n v="1.8570100000000001E-3"/>
    <n v="0"/>
    <n v="7.0566390000000007E-2"/>
    <n v="0.3816156"/>
    <n v="9.2850509999999997E-4"/>
    <n v="0.34395969999999998"/>
    <n v="3.1569180000000002E-2"/>
    <n v="5.956376E-2"/>
    <n v="4878.299"/>
    <n v="12718.37"/>
    <n v="572038.80000000005"/>
    <n v="4878.299"/>
    <n v="129682"/>
    <n v="89052.71"/>
    <n v="7814.9859999999999"/>
    <n v="129682"/>
    <n v="23105.47"/>
    <n v="67"/>
    <n v="4338"/>
    <n v="268"/>
    <n v="254"/>
    <n v="254"/>
    <n v="254"/>
    <n v="29.70487"/>
    <n v="29396"/>
    <n v="0.37618370000000001"/>
    <n v="12.54734"/>
    <n v="18.82657"/>
    <n v="989"/>
    <n v="1185.2280000000001"/>
    <n v="0.63893520000000004"/>
    <n v="150.82380000000001"/>
    <n v="0.37949630000000001"/>
    <n v="2.6476709999999999"/>
    <n v="0"/>
    <n v="153.61969999999999"/>
    <n v="0.37949630000000001"/>
    <n v="111.824166666667"/>
    <n v="95.174779999999998"/>
    <n v="111.2273"/>
    <n v="15.02087"/>
    <n v="25.556995000000001"/>
    <n v="3.328973"/>
    <n v="1979.201"/>
    <n v="-169.48310000000001"/>
    <n v="912.71100000000001"/>
    <n v="3"/>
    <n v="-1"/>
    <x v="0"/>
    <n v="3.8203170000000002"/>
    <n v="35.299999999999997"/>
    <n v="36.200000000000003"/>
    <n v="35.9"/>
    <n v="35.299999999999997"/>
    <n v="35.299999999999997"/>
    <n v="34.799999999999997"/>
    <n v="33.200000000000003"/>
    <n v="32.5"/>
    <n v="31.3"/>
    <n v="29.5"/>
    <n v="26.9"/>
    <n v="23.8"/>
    <n v="21.4"/>
    <n v="19.7"/>
    <n v="19.5"/>
    <n v="19.2"/>
    <n v="19.100000000000001"/>
    <n v="18.5"/>
    <n v="18.3"/>
    <n v="18"/>
    <n v="17.8"/>
    <n v="17.399999999999999"/>
    <n v="17.399999999999999"/>
    <n v="16.5"/>
    <n v="16.7"/>
    <n v="15.3"/>
    <n v="13.9"/>
    <n v="12.4"/>
    <n v="10.9"/>
    <n v="9.1"/>
    <n v="7.7"/>
    <n v="6.3"/>
    <n v="4.4000000000000004"/>
    <n v="39.299999999999997"/>
    <n v="39.700000000000003"/>
    <n v="39.1"/>
    <n v="38.4"/>
    <n v="38.299999999999997"/>
    <n v="37.9"/>
    <n v="36.299999999999997"/>
    <n v="35.4"/>
    <n v="34.6"/>
    <n v="33"/>
    <n v="30.8"/>
    <n v="27.9"/>
    <n v="25.2"/>
    <n v="24"/>
    <n v="23.2"/>
    <n v="22.9"/>
    <n v="22.4"/>
    <n v="22"/>
    <n v="22"/>
    <n v="21.6"/>
    <n v="21.3"/>
    <n v="21.4"/>
    <n v="21.6"/>
    <n v="20.9"/>
    <n v="21.3"/>
    <n v="20.2"/>
    <x v="64"/>
    <n v="18"/>
    <n v="16.8"/>
    <n v="13.6"/>
    <n v="10.7"/>
    <n v="8.3000000000000007"/>
    <n v="5.5"/>
    <n v="44.6"/>
    <n v="44.1"/>
    <n v="43.3"/>
    <n v="42.3"/>
    <n v="42.1"/>
    <n v="41.8"/>
    <n v="40.700000000000003"/>
    <n v="40.299999999999997"/>
    <n v="39.9"/>
    <n v="39"/>
    <n v="37.799999999999997"/>
    <n v="35"/>
    <n v="32.1"/>
    <n v="31.1"/>
    <n v="29.8"/>
    <n v="28.7"/>
    <n v="27.7"/>
    <n v="26.6"/>
    <n v="26.7"/>
    <n v="25.9"/>
    <n v="25.9"/>
    <n v="26"/>
    <n v="26"/>
    <n v="26.6"/>
    <n v="27.5"/>
    <n v="26.7"/>
    <n v="26.2"/>
    <n v="25.6"/>
    <n v="25.4"/>
    <n v="21"/>
    <n v="17.8"/>
    <n v="14.5"/>
    <n v="9.6"/>
    <n v="30.4"/>
    <n v="34.299999999999997"/>
    <n v="39.9"/>
    <n v="49"/>
    <n v="52.890776543593198"/>
    <n v="45.6"/>
    <n v="43.9"/>
    <n v="44"/>
    <n v="44.8"/>
    <n v="48.5"/>
    <n v="46.6"/>
    <n v="50.4"/>
    <n v="50.8"/>
    <n v="51.1"/>
    <n v="45.6"/>
    <n v="45.2"/>
    <n v="45.3"/>
    <n v="48.2"/>
    <n v="53.4"/>
    <n v="46.1"/>
    <n v="43.8"/>
    <n v="42.1"/>
    <n v="52.5"/>
    <n v="42.1"/>
    <n v="40.799999999999997"/>
    <n v="40.4"/>
    <n v="41.3"/>
    <n v="42.2"/>
  </r>
  <r>
    <s v="FOLA001"/>
    <s v="Summer"/>
    <s v="CONUS"/>
    <x v="23"/>
    <s v="PARK"/>
    <n v="2013"/>
    <n v="1"/>
    <n v="979"/>
    <n v="42.204329999999999"/>
    <n v="-104.5338"/>
    <n v="1288"/>
    <n v="0.20766209999999999"/>
    <n v="18"/>
    <n v="52"/>
    <n v="0"/>
    <n v="0"/>
    <n v="0"/>
    <n v="0"/>
    <n v="0"/>
    <n v="0"/>
    <n v="0"/>
    <n v="0"/>
    <n v="0"/>
    <n v="0"/>
    <n v="0"/>
    <n v="0"/>
    <n v="0"/>
    <n v="0"/>
    <n v="0.1666667"/>
    <n v="0.1666667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8.389262E-4"/>
    <n v="1.392758E-2"/>
    <n v="0"/>
    <n v="0"/>
    <n v="0.17617450000000001"/>
    <n v="0"/>
    <n v="3.020134E-2"/>
    <n v="2.5167779999999999E-3"/>
    <n v="0.88672240000000002"/>
    <n v="0"/>
    <n v="9.2850509999999997E-4"/>
    <n v="2.5167779999999999E-3"/>
    <n v="0.88672240000000002"/>
    <n v="0.4622483"/>
    <n v="0.63842279999999996"/>
    <n v="0"/>
    <n v="1.8570100000000001E-3"/>
    <n v="0"/>
    <n v="0"/>
    <n v="0"/>
    <n v="0"/>
    <n v="4.3639740000000003E-2"/>
    <n v="0.19127520000000001"/>
    <n v="0"/>
    <n v="0"/>
    <n v="6.4995360000000002E-3"/>
    <n v="0"/>
    <n v="9.2850509999999997E-4"/>
    <n v="7.4280409999999998E-3"/>
    <n v="2.0427109999999998E-2"/>
    <n v="8.389262E-4"/>
    <n v="7.6137419999999997E-2"/>
    <n v="8.2214770000000006E-2"/>
    <n v="17186.46"/>
    <n v="17186.46"/>
    <n v="1503706"/>
    <n v="31039.56"/>
    <n v="262583.09999999998"/>
    <n v="85450.16"/>
    <n v="35804.730000000003"/>
    <n v="237782.7"/>
    <n v="1400.0709999999999"/>
    <n v="120"/>
    <n v="598"/>
    <n v="300"/>
    <n v="300"/>
    <n v="300"/>
    <n v="300"/>
    <n v="1142.9580000000001"/>
    <n v="8126"/>
    <n v="2.34434E-2"/>
    <n v="0.30899169999999998"/>
    <n v="2.5947360000000002"/>
    <n v="773"/>
    <n v="929.40530000000001"/>
    <n v="2.2505580000000001E-2"/>
    <n v="140.0984"/>
    <n v="3.4218299999999999"/>
    <n v="68.866339999999994"/>
    <n v="3.4218299999999999"/>
    <n v="175.36179999999999"/>
    <n v="4.003323"/>
    <n v="28.836666666666702"/>
    <n v="46.618560000000002"/>
    <n v="7.3748389999999997"/>
    <n v="8.5204988499999992"/>
    <n v="20.669975000000001"/>
    <n v="-2.6553895000000001"/>
    <n v="927.28890000000001"/>
    <n v="-956.47839999999997"/>
    <n v="-69.137550000000005"/>
    <n v="4"/>
    <n v="0"/>
    <x v="0"/>
    <n v="5.3103689999999997"/>
    <n v="36.200000000000003"/>
    <n v="36.799999999999997"/>
    <n v="37.1"/>
    <n v="36.6"/>
    <n v="36.1"/>
    <n v="35.6"/>
    <n v="35.1"/>
    <n v="32.799999999999997"/>
    <n v="30.4"/>
    <n v="26.4"/>
    <n v="23.3"/>
    <n v="20.100000000000001"/>
    <n v="19.899999999999999"/>
    <n v="19.899999999999999"/>
    <n v="19.5"/>
    <n v="19.5"/>
    <n v="20"/>
    <n v="18.8"/>
    <n v="17.5"/>
    <n v="15.5"/>
    <n v="13.1"/>
    <n v="11.1"/>
    <n v="11"/>
    <n v="10.5"/>
    <n v="9.3000000000000007"/>
    <n v="8.1999999999999993"/>
    <n v="8.1"/>
    <n v="8.1999999999999993"/>
    <n v="8.1"/>
    <n v="8"/>
    <n v="7.7"/>
    <n v="6.5"/>
    <n v="3.9"/>
    <n v="42.7"/>
    <n v="42.7"/>
    <n v="42.6"/>
    <n v="42"/>
    <n v="41.1"/>
    <n v="40.6"/>
    <n v="40.6"/>
    <n v="38.9"/>
    <n v="36.299999999999997"/>
    <n v="32.4"/>
    <n v="29.8"/>
    <n v="27.1"/>
    <n v="26.8"/>
    <n v="26.3"/>
    <n v="25.7"/>
    <n v="25.5"/>
    <n v="25.8"/>
    <n v="24.5"/>
    <n v="23.2"/>
    <n v="21.2"/>
    <n v="18.3"/>
    <n v="16"/>
    <n v="16"/>
    <n v="16.100000000000001"/>
    <n v="14.9"/>
    <n v="12.6"/>
    <x v="47"/>
    <n v="11.1"/>
    <n v="10.6"/>
    <n v="10"/>
    <n v="9.6"/>
    <n v="8.1"/>
    <n v="5.2"/>
    <n v="53"/>
    <n v="53"/>
    <n v="52.6"/>
    <n v="52"/>
    <n v="50"/>
    <n v="48.8"/>
    <n v="49.5"/>
    <n v="47.5"/>
    <n v="45.1"/>
    <n v="41.1"/>
    <n v="38"/>
    <n v="35.4"/>
    <n v="34.6"/>
    <n v="34.700000000000003"/>
    <n v="34.6"/>
    <n v="34.200000000000003"/>
    <n v="34.6"/>
    <n v="32.799999999999997"/>
    <n v="30.7"/>
    <n v="29"/>
    <n v="25.9"/>
    <n v="24"/>
    <n v="24"/>
    <n v="25.3"/>
    <n v="24.5"/>
    <n v="21.7"/>
    <n v="20"/>
    <n v="18.7"/>
    <n v="17.5"/>
    <n v="16.100000000000001"/>
    <n v="15.5"/>
    <n v="13.9"/>
    <n v="10.3"/>
    <n v="28.4"/>
    <n v="33.4"/>
    <n v="41.9"/>
    <n v="46"/>
    <n v="52.327292684117197"/>
    <n v="46.1"/>
    <n v="45.5"/>
    <n v="43.1"/>
    <n v="44.1"/>
    <n v="46.1"/>
    <n v="47.1"/>
    <n v="46.6"/>
    <n v="45.9"/>
    <n v="44.1"/>
    <n v="42.4"/>
    <n v="42.5"/>
    <n v="43.7"/>
    <n v="48.1"/>
    <n v="46.6"/>
    <n v="45.8"/>
    <n v="46.8"/>
    <n v="47"/>
    <n v="46"/>
    <n v="45.5"/>
    <n v="45.3"/>
    <n v="45.6"/>
    <n v="45.9"/>
    <n v="46.9"/>
  </r>
  <r>
    <s v="FORA001"/>
    <s v="Winter"/>
    <s v="CONUS"/>
    <x v="24"/>
    <s v="PARK"/>
    <n v="2011"/>
    <n v="1"/>
    <n v="384"/>
    <n v="35.939120000000003"/>
    <n v="-75.707560000000001"/>
    <n v="1"/>
    <n v="2.8127482000000001"/>
    <n v="17"/>
    <n v="21"/>
    <n v="0"/>
    <n v="0.120196"/>
    <n v="0"/>
    <n v="0"/>
    <n v="0"/>
    <n v="0"/>
    <n v="0.1666667"/>
    <n v="0.1666667"/>
    <n v="0"/>
    <n v="0"/>
    <n v="0"/>
    <n v="0.1149548"/>
    <n v="0.1666667"/>
    <n v="0"/>
    <n v="0"/>
    <n v="0"/>
    <n v="0"/>
    <n v="0"/>
    <n v="0"/>
    <n v="0"/>
    <n v="0"/>
    <n v="0.41713030000000001"/>
    <n v="0"/>
    <n v="0"/>
    <n v="0"/>
    <n v="0"/>
    <n v="0"/>
    <n v="0"/>
    <n v="0"/>
    <n v="0"/>
    <n v="0.52493239999999997"/>
    <n v="0.5"/>
    <n v="7.2681680000000002E-3"/>
    <n v="0"/>
    <n v="3.3557050000000001E-3"/>
    <n v="0.13091920000000001"/>
    <n v="0"/>
    <n v="0"/>
    <n v="0"/>
    <n v="0"/>
    <n v="6.627516E-2"/>
    <n v="4.5302009999999997E-2"/>
    <n v="6.4995360000000002E-3"/>
    <n v="0"/>
    <n v="4.6425260000000003E-2"/>
    <n v="4.781879E-2"/>
    <n v="3.7140200000000002E-3"/>
    <n v="2.5167779999999999E-3"/>
    <n v="2.5167779999999999E-3"/>
    <n v="0"/>
    <n v="2.7855150000000001E-3"/>
    <n v="3.4377649999999998E-5"/>
    <n v="2.5167779999999999E-3"/>
    <n v="0"/>
    <n v="0"/>
    <n v="3.0640669999999998E-2"/>
    <n v="2.0134229999999999E-2"/>
    <n v="0"/>
    <n v="2.7855150000000001E-3"/>
    <n v="2.5069640000000001E-2"/>
    <n v="0"/>
    <n v="4.6425260000000003E-2"/>
    <n v="0"/>
    <n v="0.85701020000000006"/>
    <n v="0.76593960000000005"/>
    <n v="2.3212630000000001E-2"/>
    <n v="4.0268449999999997E-2"/>
    <n v="2448.2649999999999"/>
    <n v="2448.2649999999999"/>
    <n v="28.428750000000001"/>
    <n v="6964.9769999999999"/>
    <n v="115705"/>
    <n v="115705"/>
    <n v="17669.59"/>
    <n v="115705"/>
    <n v="59757.9"/>
    <n v="95"/>
    <n v="600"/>
    <n v="8385"/>
    <n v="26894"/>
    <n v="62314"/>
    <n v="8385"/>
    <n v="782.07560000000001"/>
    <n v="4000"/>
    <n v="3.5652349999999999E-2"/>
    <n v="427.84030000000001"/>
    <n v="2.1407729999999998"/>
    <n v="1476"/>
    <n v="229.68610000000001"/>
    <n v="9.9617400000000007"/>
    <n v="79.338329999999999"/>
    <n v="2.529128"/>
    <n v="61.625509999999998"/>
    <n v="2.529128"/>
    <n v="102.7666"/>
    <n v="2.737441"/>
    <n v="109.32666666666699"/>
    <n v="147.02809999999999"/>
    <n v="84.472830000000002"/>
    <n v="16.997669999999999"/>
    <n v="26.151845000000002"/>
    <n v="7.6200704999999997"/>
    <n v="2101.8620000000001"/>
    <n v="216.83420000000001"/>
    <n v="1170.787"/>
    <n v="4"/>
    <n v="0"/>
    <x v="0"/>
    <n v="4.7721020000000003"/>
    <n v="36.299999999999997"/>
    <n v="37.200000000000003"/>
    <n v="38"/>
    <n v="38.4"/>
    <n v="38.200000000000003"/>
    <n v="37.1"/>
    <n v="36.5"/>
    <n v="36"/>
    <n v="35"/>
    <n v="31"/>
    <n v="28.2"/>
    <n v="26.5"/>
    <n v="27.4"/>
    <n v="29.4"/>
    <n v="30"/>
    <n v="31"/>
    <n v="31.1"/>
    <n v="30.8"/>
    <n v="30.1"/>
    <n v="28.9"/>
    <n v="26.9"/>
    <n v="24.6"/>
    <n v="22.5"/>
    <n v="20.6"/>
    <n v="19"/>
    <n v="17.600000000000001"/>
    <n v="18.2"/>
    <n v="19.2"/>
    <n v="14.7"/>
    <n v="12.5"/>
    <n v="10.8"/>
    <n v="7.5"/>
    <n v="2.6"/>
    <n v="40.1"/>
    <n v="40.6"/>
    <n v="41.1"/>
    <n v="41.3"/>
    <n v="41.2"/>
    <n v="40.299999999999997"/>
    <n v="39.799999999999997"/>
    <n v="39.5"/>
    <n v="38.299999999999997"/>
    <n v="34.700000000000003"/>
    <n v="31.7"/>
    <n v="29.7"/>
    <n v="30.1"/>
    <n v="31.7"/>
    <n v="32.6"/>
    <n v="33.299999999999997"/>
    <n v="33.200000000000003"/>
    <n v="33.1"/>
    <n v="32.299999999999997"/>
    <n v="31.1"/>
    <n v="29.3"/>
    <n v="27.3"/>
    <n v="25.4"/>
    <n v="24.3"/>
    <n v="23.1"/>
    <n v="22.7"/>
    <x v="102"/>
    <n v="24.2"/>
    <n v="19.7"/>
    <n v="17.399999999999999"/>
    <n v="15.3"/>
    <n v="11.7"/>
    <n v="5.6"/>
    <n v="44"/>
    <n v="44.7"/>
    <n v="44.8"/>
    <n v="45.5"/>
    <n v="45.6"/>
    <n v="44.7"/>
    <n v="45.2"/>
    <n v="45.5"/>
    <n v="44.9"/>
    <n v="41.7"/>
    <n v="38.6"/>
    <n v="36.700000000000003"/>
    <n v="35.799999999999997"/>
    <n v="37.1"/>
    <n v="37"/>
    <n v="37.799999999999997"/>
    <n v="36.700000000000003"/>
    <n v="36.5"/>
    <n v="36.4"/>
    <n v="35.200000000000003"/>
    <n v="34"/>
    <n v="32.799999999999997"/>
    <n v="31.3"/>
    <n v="30.7"/>
    <n v="31.2"/>
    <n v="30.9"/>
    <n v="29.9"/>
    <n v="30.5"/>
    <n v="27.8"/>
    <n v="24.3"/>
    <n v="22.7"/>
    <n v="19.7"/>
    <n v="13.6"/>
    <n v="38.4"/>
    <n v="41"/>
    <n v="46.7"/>
    <n v="49"/>
    <n v="51.129936073657703"/>
    <n v="44.7"/>
    <n v="43.8"/>
    <n v="43.7"/>
    <n v="43"/>
    <n v="41.7"/>
    <n v="40.799999999999997"/>
    <n v="40.1"/>
    <n v="42.7"/>
    <n v="45.4"/>
    <n v="48.3"/>
    <n v="54.7"/>
    <n v="51.8"/>
    <n v="48"/>
    <n v="51.3"/>
    <n v="49"/>
    <n v="48.5"/>
    <n v="48.4"/>
    <n v="45.5"/>
    <n v="45.9"/>
    <n v="46.8"/>
    <n v="45.1"/>
    <n v="45.6"/>
    <n v="45"/>
  </r>
  <r>
    <s v="FORA001"/>
    <s v="Fall"/>
    <s v="CONUS"/>
    <x v="24"/>
    <s v="PARK"/>
    <n v="2011"/>
    <n v="1"/>
    <n v="679"/>
    <n v="35.939120000000003"/>
    <n v="-75.707560000000001"/>
    <n v="1"/>
    <n v="2.8127482000000001"/>
    <n v="17"/>
    <n v="21"/>
    <n v="0"/>
    <n v="0.120196"/>
    <n v="0"/>
    <n v="0"/>
    <n v="0"/>
    <n v="0"/>
    <n v="0.1666667"/>
    <n v="0.1666667"/>
    <n v="0"/>
    <n v="0"/>
    <n v="0"/>
    <n v="0.1149548"/>
    <n v="0.1666667"/>
    <n v="0"/>
    <n v="0"/>
    <n v="0"/>
    <n v="0"/>
    <n v="0"/>
    <n v="0"/>
    <n v="0"/>
    <n v="0"/>
    <n v="0.41713030000000001"/>
    <n v="0"/>
    <n v="0"/>
    <n v="0"/>
    <n v="0"/>
    <n v="0"/>
    <n v="0"/>
    <n v="0"/>
    <n v="0"/>
    <n v="0.52493239999999997"/>
    <n v="0.5"/>
    <n v="7.2681680000000002E-3"/>
    <n v="0"/>
    <n v="3.3557050000000001E-3"/>
    <n v="0.13091920000000001"/>
    <n v="0"/>
    <n v="0"/>
    <n v="0"/>
    <n v="0"/>
    <n v="6.627516E-2"/>
    <n v="4.5302009999999997E-2"/>
    <n v="6.4995360000000002E-3"/>
    <n v="0"/>
    <n v="4.6425260000000003E-2"/>
    <n v="4.781879E-2"/>
    <n v="3.7140200000000002E-3"/>
    <n v="2.5167779999999999E-3"/>
    <n v="2.5167779999999999E-3"/>
    <n v="0"/>
    <n v="2.7855150000000001E-3"/>
    <n v="3.4377649999999998E-5"/>
    <n v="2.5167779999999999E-3"/>
    <n v="0"/>
    <n v="0"/>
    <n v="3.0640669999999998E-2"/>
    <n v="2.0134229999999999E-2"/>
    <n v="0"/>
    <n v="2.7855150000000001E-3"/>
    <n v="2.5069640000000001E-2"/>
    <n v="0"/>
    <n v="4.6425260000000003E-2"/>
    <n v="0"/>
    <n v="0.85701020000000006"/>
    <n v="0.76593960000000005"/>
    <n v="2.3212630000000001E-2"/>
    <n v="4.0268449999999997E-2"/>
    <n v="2448.2649999999999"/>
    <n v="2448.2649999999999"/>
    <n v="28.428750000000001"/>
    <n v="6964.9769999999999"/>
    <n v="115705"/>
    <n v="115705"/>
    <n v="17669.59"/>
    <n v="115705"/>
    <n v="59757.9"/>
    <n v="95"/>
    <n v="600"/>
    <n v="8385"/>
    <n v="26894"/>
    <n v="62314"/>
    <n v="8385"/>
    <n v="782.07560000000001"/>
    <n v="4000"/>
    <n v="3.5652349999999999E-2"/>
    <n v="427.84030000000001"/>
    <n v="2.1407729999999998"/>
    <n v="1476"/>
    <n v="229.68610000000001"/>
    <n v="9.9617400000000007"/>
    <n v="79.338329999999999"/>
    <n v="2.529128"/>
    <n v="61.625509999999998"/>
    <n v="2.529128"/>
    <n v="102.7666"/>
    <n v="2.737441"/>
    <n v="109.32666666666699"/>
    <n v="147.02809999999999"/>
    <n v="84.472830000000002"/>
    <n v="16.997669999999999"/>
    <n v="26.151845000000002"/>
    <n v="7.6200704999999997"/>
    <n v="2101.8620000000001"/>
    <n v="216.83420000000001"/>
    <n v="1170.787"/>
    <n v="4"/>
    <n v="0"/>
    <x v="0"/>
    <n v="4.7721020000000003"/>
    <n v="35"/>
    <n v="36.9"/>
    <n v="37.299999999999997"/>
    <n v="38.200000000000003"/>
    <n v="38.4"/>
    <n v="38.200000000000003"/>
    <n v="38.1"/>
    <n v="38.799999999999997"/>
    <n v="36.299999999999997"/>
    <n v="32.299999999999997"/>
    <n v="30.5"/>
    <n v="26"/>
    <n v="25.5"/>
    <n v="26.8"/>
    <n v="26.9"/>
    <n v="27.6"/>
    <n v="27.3"/>
    <n v="26.9"/>
    <n v="26.1"/>
    <n v="24.7"/>
    <n v="22.4"/>
    <n v="20.100000000000001"/>
    <n v="18.5"/>
    <n v="18.7"/>
    <n v="21.2"/>
    <n v="22.1"/>
    <n v="21.8"/>
    <n v="25.5"/>
    <n v="23.2"/>
    <n v="17"/>
    <n v="16"/>
    <n v="12"/>
    <n v="5.2"/>
    <n v="38.9"/>
    <n v="40.5"/>
    <n v="40.5"/>
    <n v="41.3"/>
    <n v="41.5"/>
    <n v="41.4"/>
    <n v="41.3"/>
    <n v="42.1"/>
    <n v="40"/>
    <n v="36.4"/>
    <n v="33.700000000000003"/>
    <n v="30.1"/>
    <n v="29.4"/>
    <n v="30.5"/>
    <n v="30.7"/>
    <n v="31.1"/>
    <n v="31.1"/>
    <n v="31.1"/>
    <n v="30.3"/>
    <n v="28.8"/>
    <n v="27.9"/>
    <n v="25.4"/>
    <n v="23.9"/>
    <n v="24.6"/>
    <n v="27.3"/>
    <n v="28.8"/>
    <x v="103"/>
    <n v="33.799999999999997"/>
    <n v="30.7"/>
    <n v="23.7"/>
    <n v="25.4"/>
    <n v="23.2"/>
    <n v="14.6"/>
    <n v="43"/>
    <n v="44.6"/>
    <n v="44.6"/>
    <n v="45.7"/>
    <n v="46.8"/>
    <n v="46.1"/>
    <n v="46.5"/>
    <n v="46.9"/>
    <n v="46.3"/>
    <n v="43.5"/>
    <n v="39.9"/>
    <n v="38.1"/>
    <n v="37.1"/>
    <n v="38.1"/>
    <n v="37.799999999999997"/>
    <n v="38.200000000000003"/>
    <n v="37.5"/>
    <n v="37.1"/>
    <n v="36.299999999999997"/>
    <n v="35.5"/>
    <n v="35.200000000000003"/>
    <n v="32.299999999999997"/>
    <n v="31.2"/>
    <n v="32.4"/>
    <n v="35.700000000000003"/>
    <n v="38.799999999999997"/>
    <n v="40.299999999999997"/>
    <n v="42.7"/>
    <n v="41.1"/>
    <n v="33.200000000000003"/>
    <n v="33.9"/>
    <n v="33.1"/>
    <n v="23.1"/>
    <n v="40.700000000000003"/>
    <n v="45.6"/>
    <n v="52.9"/>
    <n v="55"/>
    <n v="58.9255479270659"/>
    <n v="50"/>
    <n v="51"/>
    <n v="49"/>
    <n v="48.9"/>
    <n v="48.2"/>
    <n v="53.8"/>
    <n v="54.8"/>
    <n v="50.8"/>
    <n v="54.5"/>
    <n v="55.4"/>
    <n v="56.6"/>
    <n v="53.4"/>
    <n v="56.6"/>
    <n v="54"/>
    <n v="53.3"/>
    <n v="51.7"/>
    <n v="53"/>
    <n v="52.8"/>
    <n v="57.5"/>
    <n v="61.8"/>
    <n v="53.5"/>
    <n v="55.3"/>
    <n v="51.6"/>
  </r>
  <r>
    <s v="FORA002"/>
    <s v="Winter"/>
    <s v="CONUS"/>
    <x v="24"/>
    <s v="PARK"/>
    <n v="2011"/>
    <n v="1"/>
    <n v="452"/>
    <n v="35.938330000000001"/>
    <n v="-75.717029999999994"/>
    <n v="3"/>
    <n v="0.78964630000000002"/>
    <n v="17"/>
    <n v="42"/>
    <n v="0"/>
    <n v="0"/>
    <n v="0"/>
    <n v="0"/>
    <n v="0"/>
    <n v="0"/>
    <n v="0.1666667"/>
    <n v="0.3333333"/>
    <n v="0"/>
    <n v="0"/>
    <n v="0"/>
    <n v="-4.4848809999999996E-3"/>
    <n v="0.3333333"/>
    <n v="0"/>
    <n v="0"/>
    <n v="0"/>
    <n v="0"/>
    <n v="0"/>
    <n v="0"/>
    <n v="0"/>
    <n v="0"/>
    <n v="0.84672639999999999"/>
    <n v="0"/>
    <n v="0"/>
    <n v="-6.4483420000000001E-4"/>
    <n v="0"/>
    <n v="0"/>
    <n v="0"/>
    <n v="-3.178996E-4"/>
    <n v="0"/>
    <n v="0.22300690000000001"/>
    <n v="0.1666667"/>
    <n v="0"/>
    <n v="0.1666667"/>
    <n v="3.3557050000000001E-3"/>
    <n v="0.12534819999999999"/>
    <n v="0"/>
    <n v="0"/>
    <n v="0"/>
    <n v="0"/>
    <n v="6.2080539999999997E-2"/>
    <n v="4.3624160000000002E-2"/>
    <n v="9.2850509999999997E-4"/>
    <n v="0"/>
    <n v="4.4568240000000002E-2"/>
    <n v="4.5302009999999997E-2"/>
    <n v="0"/>
    <n v="1.6778520000000001E-3"/>
    <n v="1.6778520000000001E-3"/>
    <n v="0"/>
    <n v="1.8570100000000001E-3"/>
    <n v="2.2918429999999999E-5"/>
    <n v="1.6778520000000001E-3"/>
    <n v="0"/>
    <n v="0"/>
    <n v="2.8783659999999999E-2"/>
    <n v="2.0134229999999999E-2"/>
    <n v="0"/>
    <n v="9.2850509999999997E-4"/>
    <n v="2.5069640000000001E-2"/>
    <n v="0"/>
    <n v="4.4568240000000002E-2"/>
    <n v="0"/>
    <n v="0.87372329999999998"/>
    <n v="0.78439599999999998"/>
    <n v="1.949861E-2"/>
    <n v="2.936242E-2"/>
    <n v="2826.0569999999998"/>
    <n v="2826.0569999999998"/>
    <n v="132.8296"/>
    <n v="7650"/>
    <n v="115473.4"/>
    <n v="115473.4"/>
    <n v="17548.849999999999"/>
    <n v="115473.4"/>
    <n v="59238.39"/>
    <n v="0"/>
    <n v="841"/>
    <n v="7542"/>
    <n v="26050"/>
    <n v="62101"/>
    <n v="7542"/>
    <n v="793.21609999999998"/>
    <n v="4000"/>
    <n v="3.5781060000000003E-2"/>
    <n v="427.84030000000001"/>
    <n v="2.2301739999999999"/>
    <n v="1476"/>
    <n v="237.79390000000001"/>
    <n v="14.94261"/>
    <n v="62.711649999999999"/>
    <n v="0.9477122"/>
    <n v="48.524979999999999"/>
    <n v="0"/>
    <n v="84.189790000000002"/>
    <n v="0.9477122"/>
    <n v="109.319166666667"/>
    <n v="147.01689999999999"/>
    <n v="84.485240000000005"/>
    <n v="16.970344999999998"/>
    <n v="26.1431"/>
    <n v="7.5937669999999997"/>
    <n v="2100.4929999999999"/>
    <n v="218.5806"/>
    <n v="1171.4580000000001"/>
    <n v="4"/>
    <n v="2"/>
    <x v="0"/>
    <n v="4.7705460000000004"/>
    <n v="37.200000000000003"/>
    <n v="37.9"/>
    <n v="37.6"/>
    <n v="37.6"/>
    <n v="37.299999999999997"/>
    <n v="36.5"/>
    <n v="36"/>
    <n v="34.5"/>
    <n v="32.200000000000003"/>
    <n v="29.7"/>
    <n v="27.9"/>
    <n v="28.7"/>
    <n v="29.7"/>
    <n v="30.4"/>
    <n v="31.2"/>
    <n v="32"/>
    <n v="32.299999999999997"/>
    <n v="32.4"/>
    <n v="31.8"/>
    <n v="31"/>
    <n v="30.2"/>
    <n v="29"/>
    <n v="27.4"/>
    <n v="25.7"/>
    <n v="23.7"/>
    <n v="21.5"/>
    <n v="20.8"/>
    <n v="20.100000000000001"/>
    <n v="15.6"/>
    <n v="13.2"/>
    <n v="11.5"/>
    <n v="7.6"/>
    <n v="1.4"/>
    <n v="40.9"/>
    <n v="41.3"/>
    <n v="40.6"/>
    <n v="40.5"/>
    <n v="40.200000000000003"/>
    <n v="39.6"/>
    <n v="38.9"/>
    <n v="37.5"/>
    <n v="35.4"/>
    <n v="32.700000000000003"/>
    <n v="31.1"/>
    <n v="31.6"/>
    <n v="32.299999999999997"/>
    <n v="32.6"/>
    <n v="33.4"/>
    <n v="34.1"/>
    <n v="34.5"/>
    <n v="34.6"/>
    <n v="34.1"/>
    <n v="33.4"/>
    <n v="32.4"/>
    <n v="31.1"/>
    <n v="29.7"/>
    <n v="27.7"/>
    <n v="25.8"/>
    <n v="24.1"/>
    <x v="45"/>
    <n v="23.4"/>
    <n v="19.7"/>
    <n v="16.7"/>
    <n v="14.9"/>
    <n v="11"/>
    <n v="3.8"/>
    <n v="44.5"/>
    <n v="45"/>
    <n v="44.1"/>
    <n v="44.2"/>
    <n v="44.7"/>
    <n v="43.7"/>
    <n v="43.8"/>
    <n v="42.6"/>
    <n v="41.6"/>
    <n v="38.5"/>
    <n v="36.9"/>
    <n v="37.5"/>
    <n v="37.4"/>
    <n v="37.5"/>
    <n v="36.799999999999997"/>
    <n v="37.200000000000003"/>
    <n v="37.200000000000003"/>
    <n v="37.200000000000003"/>
    <n v="36.700000000000003"/>
    <n v="36.1"/>
    <n v="35.200000000000003"/>
    <n v="33.799999999999997"/>
    <n v="31.9"/>
    <n v="30.5"/>
    <n v="29.9"/>
    <n v="28.5"/>
    <n v="28.5"/>
    <n v="29.2"/>
    <n v="26.5"/>
    <n v="22.1"/>
    <n v="19.5"/>
    <n v="15.2"/>
    <n v="7.8"/>
    <n v="40.6"/>
    <n v="42.7"/>
    <n v="46.1"/>
    <n v="48"/>
    <n v="53.375065847684503"/>
    <n v="46.9"/>
    <n v="47.6"/>
    <n v="49.6"/>
    <n v="46.4"/>
    <n v="45.6"/>
    <n v="44.9"/>
    <n v="43.8"/>
    <n v="43.6"/>
    <n v="44.2"/>
    <n v="47.6"/>
    <n v="53.1"/>
    <n v="48.8"/>
    <n v="47.4"/>
    <n v="47.1"/>
    <n v="49"/>
    <n v="48.9"/>
    <n v="48.1"/>
    <n v="45"/>
    <n v="45.6"/>
    <n v="48.3"/>
    <n v="48"/>
    <n v="47.5"/>
    <n v="46.8"/>
  </r>
  <r>
    <s v="FORA002"/>
    <s v="Fall"/>
    <s v="CONUS"/>
    <x v="24"/>
    <s v="PARK"/>
    <n v="2011"/>
    <n v="1"/>
    <n v="670"/>
    <n v="35.938330000000001"/>
    <n v="-75.717029999999994"/>
    <n v="3"/>
    <n v="0.78964630000000002"/>
    <n v="17"/>
    <n v="42"/>
    <n v="0"/>
    <n v="0"/>
    <n v="0"/>
    <n v="0"/>
    <n v="0"/>
    <n v="0"/>
    <n v="0.1666667"/>
    <n v="0.3333333"/>
    <n v="0"/>
    <n v="0"/>
    <n v="0"/>
    <n v="-4.4848809999999996E-3"/>
    <n v="0.3333333"/>
    <n v="0"/>
    <n v="0"/>
    <n v="0"/>
    <n v="0"/>
    <n v="0"/>
    <n v="0"/>
    <n v="0"/>
    <n v="0"/>
    <n v="0.84672639999999999"/>
    <n v="0"/>
    <n v="0"/>
    <n v="-6.4483420000000001E-4"/>
    <n v="0"/>
    <n v="0"/>
    <n v="0"/>
    <n v="-3.178996E-4"/>
    <n v="0"/>
    <n v="0.22300690000000001"/>
    <n v="0.1666667"/>
    <n v="0"/>
    <n v="0.1666667"/>
    <n v="3.3557050000000001E-3"/>
    <n v="0.12534819999999999"/>
    <n v="0"/>
    <n v="0"/>
    <n v="0"/>
    <n v="0"/>
    <n v="6.2080539999999997E-2"/>
    <n v="4.3624160000000002E-2"/>
    <n v="9.2850509999999997E-4"/>
    <n v="0"/>
    <n v="4.4568240000000002E-2"/>
    <n v="4.5302009999999997E-2"/>
    <n v="0"/>
    <n v="1.6778520000000001E-3"/>
    <n v="1.6778520000000001E-3"/>
    <n v="0"/>
    <n v="1.8570100000000001E-3"/>
    <n v="2.2918429999999999E-5"/>
    <n v="1.6778520000000001E-3"/>
    <n v="0"/>
    <n v="0"/>
    <n v="2.8783659999999999E-2"/>
    <n v="2.0134229999999999E-2"/>
    <n v="0"/>
    <n v="9.2850509999999997E-4"/>
    <n v="2.5069640000000001E-2"/>
    <n v="0"/>
    <n v="4.4568240000000002E-2"/>
    <n v="0"/>
    <n v="0.87372329999999998"/>
    <n v="0.78439599999999998"/>
    <n v="1.949861E-2"/>
    <n v="2.936242E-2"/>
    <n v="2826.0569999999998"/>
    <n v="2826.0569999999998"/>
    <n v="132.8296"/>
    <n v="7650"/>
    <n v="115473.4"/>
    <n v="115473.4"/>
    <n v="17548.849999999999"/>
    <n v="115473.4"/>
    <n v="59238.39"/>
    <n v="0"/>
    <n v="841"/>
    <n v="7542"/>
    <n v="26050"/>
    <n v="62101"/>
    <n v="7542"/>
    <n v="793.21609999999998"/>
    <n v="4000"/>
    <n v="3.5781060000000003E-2"/>
    <n v="427.84030000000001"/>
    <n v="2.2301739999999999"/>
    <n v="1476"/>
    <n v="237.79390000000001"/>
    <n v="14.94261"/>
    <n v="62.711649999999999"/>
    <n v="0.9477122"/>
    <n v="48.524979999999999"/>
    <n v="0"/>
    <n v="84.189790000000002"/>
    <n v="0.9477122"/>
    <n v="109.319166666667"/>
    <n v="147.01689999999999"/>
    <n v="84.485240000000005"/>
    <n v="16.970344999999998"/>
    <n v="26.1431"/>
    <n v="7.5937669999999997"/>
    <n v="2100.4929999999999"/>
    <n v="218.5806"/>
    <n v="1171.4580000000001"/>
    <n v="4"/>
    <n v="2"/>
    <x v="0"/>
    <n v="4.7705460000000004"/>
    <n v="34.6"/>
    <n v="35.9"/>
    <n v="35.299999999999997"/>
    <n v="35.9"/>
    <n v="35.200000000000003"/>
    <n v="35.1"/>
    <n v="34.299999999999997"/>
    <n v="33.799999999999997"/>
    <n v="31.8"/>
    <n v="29"/>
    <n v="26.7"/>
    <n v="25.7"/>
    <n v="26.4"/>
    <n v="26.9"/>
    <n v="26.1"/>
    <n v="25.9"/>
    <n v="25.4"/>
    <n v="24.6"/>
    <n v="24"/>
    <n v="23.4"/>
    <n v="22.3"/>
    <n v="21.1"/>
    <n v="19.899999999999999"/>
    <n v="18.2"/>
    <n v="17.600000000000001"/>
    <n v="17.7"/>
    <n v="17.2"/>
    <n v="22.5"/>
    <n v="20.399999999999999"/>
    <n v="14.6"/>
    <n v="14.7"/>
    <n v="10.3"/>
    <n v="2.4"/>
    <n v="38.299999999999997"/>
    <n v="39.5"/>
    <n v="38.799999999999997"/>
    <n v="39.200000000000003"/>
    <n v="38.799999999999997"/>
    <n v="38.4"/>
    <n v="37.9"/>
    <n v="37.700000000000003"/>
    <n v="36.1"/>
    <n v="33.200000000000003"/>
    <n v="30.8"/>
    <n v="30.1"/>
    <n v="30"/>
    <n v="30.3"/>
    <n v="29.3"/>
    <n v="28.9"/>
    <n v="28.5"/>
    <n v="27.8"/>
    <n v="27.1"/>
    <n v="26"/>
    <n v="25.2"/>
    <n v="23.9"/>
    <n v="22.9"/>
    <n v="21.9"/>
    <n v="22.3"/>
    <n v="25"/>
    <x v="104"/>
    <n v="30.7"/>
    <n v="27"/>
    <n v="21.8"/>
    <n v="23.3"/>
    <n v="19"/>
    <n v="9.3000000000000007"/>
    <n v="42.7"/>
    <n v="43.9"/>
    <n v="43.3"/>
    <n v="43.6"/>
    <n v="44"/>
    <n v="43.1"/>
    <n v="43.7"/>
    <n v="43.4"/>
    <n v="43.5"/>
    <n v="40.5"/>
    <n v="38.6"/>
    <n v="38.299999999999997"/>
    <n v="37.700000000000003"/>
    <n v="37.700000000000003"/>
    <n v="36"/>
    <n v="35.700000000000003"/>
    <n v="34.6"/>
    <n v="33.9"/>
    <n v="33"/>
    <n v="31.5"/>
    <n v="30.7"/>
    <n v="29.8"/>
    <n v="27.7"/>
    <n v="29.8"/>
    <n v="31.7"/>
    <n v="35.6"/>
    <n v="37.4"/>
    <n v="39.200000000000003"/>
    <n v="37.1"/>
    <n v="31.2"/>
    <n v="30.6"/>
    <n v="26.7"/>
    <n v="15.5"/>
    <n v="36.6"/>
    <n v="40.9"/>
    <n v="49.7"/>
    <n v="53"/>
    <n v="60.113058666300901"/>
    <n v="52.7"/>
    <n v="52.8"/>
    <n v="51.7"/>
    <n v="51.2"/>
    <n v="50.5"/>
    <n v="51"/>
    <n v="55.5"/>
    <n v="51.4"/>
    <n v="52.3"/>
    <n v="53.2"/>
    <n v="52.7"/>
    <n v="50.7"/>
    <n v="53.8"/>
    <n v="51.1"/>
    <n v="51.5"/>
    <n v="50.2"/>
    <n v="51.4"/>
    <n v="54.9"/>
    <n v="55"/>
    <n v="64.2"/>
    <n v="53.9"/>
    <n v="60.1"/>
    <n v="54.9"/>
  </r>
  <r>
    <s v="GLAC001"/>
    <s v="Summer"/>
    <s v="CONUS"/>
    <x v="25"/>
    <s v="PARK"/>
    <n v="2004"/>
    <n v="1"/>
    <n v="375"/>
    <n v="48.642769999999999"/>
    <n v="-113.8747"/>
    <n v="999"/>
    <n v="15.86623"/>
    <n v="18"/>
    <n v="42"/>
    <n v="0"/>
    <n v="0"/>
    <n v="0"/>
    <n v="0"/>
    <n v="0"/>
    <n v="0"/>
    <n v="0"/>
    <n v="0.83333330000000005"/>
    <n v="4.7492409999999999E-2"/>
    <n v="0"/>
    <n v="0"/>
    <n v="0"/>
    <n v="0.83333330000000005"/>
    <n v="0"/>
    <n v="0"/>
    <n v="0"/>
    <n v="0"/>
    <n v="0"/>
    <n v="0"/>
    <n v="0"/>
    <n v="0"/>
    <n v="1.0167930000000001"/>
    <n v="0"/>
    <n v="0"/>
    <n v="0"/>
    <n v="4.7492409999999999E-2"/>
    <n v="0"/>
    <n v="0"/>
    <n v="0"/>
    <n v="0"/>
    <n v="0"/>
    <n v="0"/>
    <n v="0"/>
    <n v="0"/>
    <n v="2.3489929999999999E-2"/>
    <n v="5.5710309999999997E-3"/>
    <n v="0"/>
    <n v="0"/>
    <n v="0"/>
    <n v="2.5167779999999999E-3"/>
    <n v="4.1946309999999999E-3"/>
    <n v="0.61577179999999998"/>
    <n v="1.8570099999999999E-2"/>
    <n v="0"/>
    <n v="5.5710309999999997E-3"/>
    <n v="0.61996640000000003"/>
    <n v="0"/>
    <n v="3.1879190000000002E-2"/>
    <n v="3.1879190000000002E-2"/>
    <n v="0"/>
    <n v="0"/>
    <n v="2.2918429999999999E-5"/>
    <n v="1.6778520000000001E-3"/>
    <n v="0"/>
    <n v="0"/>
    <n v="0.90157849999999995"/>
    <n v="0.15352350000000001"/>
    <n v="3.3557050000000001E-3"/>
    <n v="1.8570099999999999E-2"/>
    <n v="0"/>
    <n v="0"/>
    <n v="5.5710309999999997E-3"/>
    <n v="0"/>
    <n v="0.1225627"/>
    <n v="0.10989930000000001"/>
    <n v="0"/>
    <n v="0"/>
    <n v="18645.43"/>
    <n v="18645.43"/>
    <n v="622711.30000000005"/>
    <n v="19510.080000000002"/>
    <n v="297233.2"/>
    <n v="191235.8"/>
    <n v="81354.67"/>
    <n v="191235.8"/>
    <n v="16140.39"/>
    <n v="218"/>
    <n v="807"/>
    <n v="774"/>
    <n v="757"/>
    <n v="16019"/>
    <n v="757"/>
    <n v="391.35599999999999"/>
    <n v="2206"/>
    <n v="6.1190969999999997E-2"/>
    <n v="0"/>
    <n v="4.0709419999999996"/>
    <n v="0"/>
    <n v="427.98270000000002"/>
    <n v="1.160739E-2"/>
    <n v="30.118269999999999"/>
    <n v="1.3990640000000001"/>
    <n v="16.10868"/>
    <n v="1.3990640000000001"/>
    <n v="52.821399999999997"/>
    <n v="2.3091529999999998"/>
    <n v="64.914166666666702"/>
    <n v="55.914900000000003"/>
    <n v="71.445890000000006"/>
    <n v="6.2039264950000002"/>
    <n v="16.747406999999999"/>
    <n v="-3.7049360999999998"/>
    <n v="556.03049999999996"/>
    <n v="-744.45989999999995"/>
    <n v="-123.1935"/>
    <n v="5"/>
    <n v="-18"/>
    <x v="0"/>
    <n v="3.9482759999999999"/>
    <n v="32.1"/>
    <n v="33.299999999999997"/>
    <n v="33.9"/>
    <n v="33.6"/>
    <n v="31.8"/>
    <n v="29"/>
    <n v="27"/>
    <n v="26.5"/>
    <n v="26.1"/>
    <n v="25.8"/>
    <n v="24.2"/>
    <n v="20.6"/>
    <n v="19.399999999999999"/>
    <n v="18.5"/>
    <n v="17.7"/>
    <n v="17.3"/>
    <n v="16.100000000000001"/>
    <n v="15.8"/>
    <n v="15.2"/>
    <n v="13.7"/>
    <n v="12.2"/>
    <n v="9.8000000000000007"/>
    <n v="8.6999999999999993"/>
    <n v="7.8"/>
    <n v="7.9"/>
    <n v="7.7"/>
    <n v="7.1"/>
    <n v="6.5"/>
    <n v="6.6"/>
    <n v="6.6"/>
    <n v="5.4"/>
    <n v="5.4"/>
    <n v="6"/>
    <n v="34.6"/>
    <n v="35.6"/>
    <n v="36.200000000000003"/>
    <n v="36.1"/>
    <n v="35.4"/>
    <n v="33.6"/>
    <n v="31.4"/>
    <n v="31.1"/>
    <n v="31.5"/>
    <n v="31.2"/>
    <n v="28.8"/>
    <n v="24.7"/>
    <n v="23.3"/>
    <n v="22.3"/>
    <n v="21.3"/>
    <n v="20.6"/>
    <n v="19.399999999999999"/>
    <n v="18.600000000000001"/>
    <n v="17.8"/>
    <n v="16"/>
    <n v="14.5"/>
    <n v="11.8"/>
    <n v="10.3"/>
    <n v="9.6"/>
    <n v="9.6999999999999993"/>
    <n v="8.9"/>
    <x v="7"/>
    <n v="7.5"/>
    <n v="7.5"/>
    <n v="7"/>
    <n v="5.6"/>
    <n v="5.5"/>
    <n v="6.1"/>
    <n v="38.9"/>
    <n v="39.1"/>
    <n v="39.9"/>
    <n v="41.5"/>
    <n v="41.4"/>
    <n v="40.6"/>
    <n v="38.4"/>
    <n v="37.799999999999997"/>
    <n v="38.700000000000003"/>
    <n v="38.1"/>
    <n v="35.5"/>
    <n v="31.4"/>
    <n v="29.8"/>
    <n v="28.6"/>
    <n v="27.5"/>
    <n v="26.8"/>
    <n v="26.3"/>
    <n v="26.3"/>
    <n v="26"/>
    <n v="24.4"/>
    <n v="22.1"/>
    <n v="19.2"/>
    <n v="16.8"/>
    <n v="16"/>
    <n v="16.3"/>
    <n v="14.9"/>
    <n v="14.3"/>
    <n v="13.9"/>
    <n v="13.6"/>
    <n v="8.9"/>
    <n v="6.8"/>
    <n v="6"/>
    <n v="6.3"/>
    <n v="25.2"/>
    <n v="28.3"/>
    <n v="34.6"/>
    <n v="39"/>
    <n v="50.546112599359297"/>
    <n v="34.9"/>
    <n v="51.1"/>
    <n v="31.9"/>
    <n v="31"/>
    <n v="31.9"/>
    <n v="31.5"/>
    <n v="31.8"/>
    <n v="32.799999999999997"/>
    <n v="33.4"/>
    <n v="34.200000000000003"/>
    <n v="47.6"/>
    <n v="35.799999999999997"/>
    <n v="34.9"/>
    <n v="34.200000000000003"/>
    <n v="33.9"/>
    <n v="38.4"/>
    <n v="34.4"/>
    <n v="41.4"/>
    <n v="35.299999999999997"/>
    <n v="35"/>
    <n v="34.4"/>
    <n v="35.6"/>
    <n v="50.2"/>
  </r>
  <r>
    <s v="GLAC002"/>
    <s v="Summer"/>
    <s v="CONUS"/>
    <x v="25"/>
    <s v="PARK"/>
    <n v="2004"/>
    <n v="1"/>
    <n v="358"/>
    <n v="48.69314"/>
    <n v="-113.7154"/>
    <n v="2002"/>
    <n v="7.5115476000000001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3571430000000001"/>
    <n v="0"/>
    <n v="0"/>
    <n v="1.0642860000000001"/>
    <n v="0.83333330000000005"/>
    <n v="0"/>
    <n v="0"/>
    <n v="0"/>
    <n v="0"/>
    <n v="0"/>
    <n v="0"/>
    <n v="0"/>
    <n v="0"/>
    <n v="0"/>
    <n v="0"/>
    <n v="0"/>
    <n v="0.16946310000000001"/>
    <n v="1.8570100000000001E-3"/>
    <n v="0"/>
    <n v="0"/>
    <n v="0"/>
    <n v="0"/>
    <n v="5.8724830000000004E-3"/>
    <n v="0.41610740000000002"/>
    <n v="9.2850509999999997E-4"/>
    <n v="0"/>
    <n v="0"/>
    <n v="0.43791950000000002"/>
    <n v="0"/>
    <n v="4.1946309999999999E-3"/>
    <n v="4.1946309999999999E-3"/>
    <n v="0"/>
    <n v="0"/>
    <n v="2.9793959999999998E-4"/>
    <n v="2.1812080000000001E-2"/>
    <n v="0"/>
    <n v="0"/>
    <n v="1.031569"/>
    <n v="0.30285240000000002"/>
    <n v="1.510067E-2"/>
    <n v="9.2850509999999997E-4"/>
    <n v="1.8570100000000001E-3"/>
    <n v="0"/>
    <n v="0"/>
    <n v="0"/>
    <n v="1.392758E-2"/>
    <n v="1.0906040000000001E-2"/>
    <n v="0"/>
    <n v="0"/>
    <n v="27180.15"/>
    <n v="27180.15"/>
    <n v="634932.80000000005"/>
    <n v="31033.69"/>
    <n v="310301.40000000002"/>
    <n v="198124.4"/>
    <n v="70071.23"/>
    <n v="198124.4"/>
    <n v="24701.52"/>
    <n v="285"/>
    <n v="330"/>
    <n v="934"/>
    <n v="4976"/>
    <n v="24282"/>
    <n v="934"/>
    <n v="257.20409999999998"/>
    <n v="2472"/>
    <n v="5.2953600000000003E-2"/>
    <n v="0"/>
    <n v="1.043053"/>
    <n v="0"/>
    <n v="359.47890000000001"/>
    <n v="1.1561939999999999E-3"/>
    <n v="18.15024"/>
    <n v="1.8206009999999999"/>
    <n v="18.15024"/>
    <n v="1.8206009999999999"/>
    <n v="54.012540000000001"/>
    <n v="5.0236369999999999"/>
    <n v="189.52166666666699"/>
    <n v="93.317700000000002"/>
    <n v="247.23599999999999"/>
    <n v="1.5115609999999999"/>
    <n v="10.95618"/>
    <n v="-6.9059024999999998"/>
    <n v="4.4678690000000003"/>
    <n v="-1083.9749999999999"/>
    <n v="-595.11599999999999"/>
    <n v="3"/>
    <n v="2"/>
    <x v="0"/>
    <n v="4.127853"/>
    <n v="39.6"/>
    <n v="35.299999999999997"/>
    <n v="34.299999999999997"/>
    <n v="32.6"/>
    <n v="35.200000000000003"/>
    <n v="33.5"/>
    <n v="31"/>
    <n v="30.2"/>
    <n v="29.5"/>
    <n v="28.6"/>
    <n v="31.3"/>
    <n v="30.6"/>
    <n v="30"/>
    <n v="29.5"/>
    <n v="30.2"/>
    <n v="31.7"/>
    <n v="31.9"/>
    <n v="31.7"/>
    <n v="30.7"/>
    <n v="29.5"/>
    <n v="28.7"/>
    <n v="27.2"/>
    <n v="26.4"/>
    <n v="25"/>
    <n v="24.6"/>
    <n v="24.5"/>
    <n v="24.3"/>
    <n v="24.1"/>
    <n v="23.1"/>
    <n v="22.4"/>
    <n v="21.4"/>
    <n v="19.2"/>
    <n v="15.5"/>
    <n v="39.6"/>
    <n v="35.299999999999997"/>
    <n v="35.299999999999997"/>
    <n v="36.6"/>
    <n v="36.200000000000003"/>
    <n v="37.200000000000003"/>
    <n v="36.1"/>
    <n v="34.9"/>
    <n v="34"/>
    <n v="30.7"/>
    <n v="31.3"/>
    <n v="30.6"/>
    <n v="30"/>
    <n v="29.5"/>
    <n v="30.2"/>
    <n v="31.7"/>
    <n v="31.9"/>
    <n v="31.7"/>
    <n v="30.7"/>
    <n v="29.5"/>
    <n v="28.7"/>
    <n v="27.2"/>
    <n v="26.4"/>
    <n v="25"/>
    <n v="24.6"/>
    <n v="24.5"/>
    <x v="96"/>
    <n v="24.1"/>
    <n v="23.1"/>
    <n v="22.4"/>
    <n v="21.4"/>
    <n v="19.2"/>
    <n v="15.5"/>
    <n v="39.6"/>
    <n v="39.700000000000003"/>
    <n v="40.299999999999997"/>
    <n v="41.5"/>
    <n v="41.5"/>
    <n v="38"/>
    <n v="39.6"/>
    <n v="39.9"/>
    <n v="38.4"/>
    <n v="33.799999999999997"/>
    <n v="36.4"/>
    <n v="33.700000000000003"/>
    <n v="30.6"/>
    <n v="29.5"/>
    <n v="30.2"/>
    <n v="31.7"/>
    <n v="31.9"/>
    <n v="31.7"/>
    <n v="30.7"/>
    <n v="29.5"/>
    <n v="28.7"/>
    <n v="27.2"/>
    <n v="26.4"/>
    <n v="25"/>
    <n v="24.6"/>
    <n v="24.5"/>
    <n v="24.3"/>
    <n v="24.1"/>
    <n v="23.1"/>
    <n v="22.4"/>
    <n v="21.4"/>
    <n v="19.2"/>
    <n v="15.5"/>
    <n v="39.6"/>
    <n v="39.6"/>
    <n v="39.6"/>
    <n v="44"/>
    <n v="47.492905542725701"/>
    <n v="40.299999999999997"/>
    <n v="41.1"/>
    <n v="40.700000000000003"/>
    <n v="40.700000000000003"/>
    <n v="40.6"/>
    <n v="40.6"/>
    <n v="40.700000000000003"/>
    <n v="40.700000000000003"/>
    <n v="40.799999999999997"/>
    <n v="40.799999999999997"/>
    <n v="40.9"/>
    <n v="52.1"/>
    <n v="41.1"/>
    <n v="41.2"/>
    <n v="40.299999999999997"/>
    <n v="41.1"/>
    <n v="40.1"/>
    <n v="40.1"/>
    <n v="40.1"/>
    <n v="40.299999999999997"/>
    <n v="40.200000000000003"/>
    <n v="40.200000000000003"/>
    <n v="40.200000000000003"/>
  </r>
  <r>
    <s v="GLAC007"/>
    <s v="Summer"/>
    <s v="CONUS"/>
    <x v="25"/>
    <s v="PARK"/>
    <n v="2004"/>
    <n v="1"/>
    <n v="338"/>
    <n v="48.800980000000003"/>
    <n v="-113.6936"/>
    <n v="1539"/>
    <n v="4.8018837000000003"/>
    <n v="18"/>
    <n v="42"/>
    <n v="0"/>
    <n v="0"/>
    <n v="0"/>
    <n v="0"/>
    <n v="0"/>
    <n v="0.1666667"/>
    <n v="0"/>
    <n v="0.6666666999999999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.16694629999999999"/>
    <n v="0"/>
    <n v="0"/>
    <n v="0"/>
    <n v="1.6778520000000001E-3"/>
    <n v="1.761745E-2"/>
    <n v="0"/>
    <n v="0.3531879"/>
    <n v="0"/>
    <n v="0"/>
    <n v="0"/>
    <n v="0.39010070000000002"/>
    <n v="0"/>
    <n v="1.510067E-2"/>
    <n v="1.6778522000000001E-2"/>
    <n v="0"/>
    <n v="0"/>
    <n v="2.6356200000000001E-4"/>
    <n v="1.9295300000000001E-2"/>
    <n v="0"/>
    <n v="0"/>
    <n v="1.005571"/>
    <n v="0.3372483"/>
    <n v="5.0335570000000001E-3"/>
    <n v="0"/>
    <n v="0"/>
    <n v="0"/>
    <n v="0"/>
    <n v="3.7140200000000002E-3"/>
    <n v="3.8997209999999997E-2"/>
    <n v="3.020134E-2"/>
    <n v="0"/>
    <n v="0"/>
    <n v="20217.97"/>
    <n v="20217.97"/>
    <n v="637505.4"/>
    <n v="41370.639999999999"/>
    <n v="316274.90000000002"/>
    <n v="210077.2"/>
    <n v="71120.56"/>
    <n v="210077.2"/>
    <n v="36256.6"/>
    <n v="959"/>
    <n v="7826"/>
    <n v="210"/>
    <n v="8935"/>
    <n v="20280"/>
    <n v="210"/>
    <n v="489.42200000000003"/>
    <n v="2370"/>
    <n v="3.3126339999999997E-2"/>
    <n v="0"/>
    <n v="0.26196819999999998"/>
    <n v="0"/>
    <n v="247.32560000000001"/>
    <n v="1.1561939999999999E-3"/>
    <n v="11.403090000000001"/>
    <n v="0"/>
    <n v="0"/>
    <n v="0"/>
    <n v="11.403090000000001"/>
    <n v="0"/>
    <n v="122.09416666666699"/>
    <n v="80.055760000000006"/>
    <n v="145.2706"/>
    <n v="4.4767400500000001"/>
    <n v="14.076131999999999"/>
    <n v="-4.3452529499999999"/>
    <n v="342.49939999999998"/>
    <n v="-958.77970000000005"/>
    <n v="-360.53309999999999"/>
    <n v="3"/>
    <n v="-7"/>
    <x v="0"/>
    <n v="4.1886539999999997"/>
    <n v="34.299999999999997"/>
    <n v="34.9"/>
    <n v="34.6"/>
    <n v="35.6"/>
    <n v="35.200000000000003"/>
    <n v="31.3"/>
    <n v="28"/>
    <n v="26.5"/>
    <n v="23.3"/>
    <n v="20.5"/>
    <n v="17.600000000000001"/>
    <n v="16.2"/>
    <n v="17.600000000000001"/>
    <n v="18.399999999999999"/>
    <n v="20.3"/>
    <n v="22.4"/>
    <n v="23"/>
    <n v="23.3"/>
    <n v="22.8"/>
    <n v="21.5"/>
    <n v="19.100000000000001"/>
    <n v="16.3"/>
    <n v="13.3"/>
    <n v="10.3"/>
    <n v="8.1999999999999993"/>
    <n v="7.1"/>
    <n v="6.9"/>
    <n v="6.6"/>
    <n v="6.6"/>
    <n v="6.5"/>
    <n v="5.7"/>
    <n v="5.4"/>
    <n v="5.0999999999999996"/>
    <n v="36.299999999999997"/>
    <n v="36.799999999999997"/>
    <n v="36.1"/>
    <n v="37"/>
    <n v="36.6"/>
    <n v="32.6"/>
    <n v="29.3"/>
    <n v="27.8"/>
    <n v="24.9"/>
    <n v="22.3"/>
    <n v="19.2"/>
    <n v="17.899999999999999"/>
    <n v="19.399999999999999"/>
    <n v="20.6"/>
    <n v="22.3"/>
    <n v="24.4"/>
    <n v="24.9"/>
    <n v="24.9"/>
    <n v="24.4"/>
    <n v="22.9"/>
    <n v="20.5"/>
    <n v="17.7"/>
    <n v="14.9"/>
    <n v="11.6"/>
    <n v="9.4"/>
    <n v="8.1999999999999993"/>
    <x v="69"/>
    <n v="7.4"/>
    <n v="7.1"/>
    <n v="6.7"/>
    <n v="6"/>
    <n v="5.7"/>
    <n v="5.2"/>
    <n v="38.700000000000003"/>
    <n v="38.799999999999997"/>
    <n v="37.799999999999997"/>
    <n v="38.700000000000003"/>
    <n v="38.1"/>
    <n v="34.4"/>
    <n v="31.8"/>
    <n v="30.5"/>
    <n v="28.4"/>
    <n v="25"/>
    <n v="22.7"/>
    <n v="22.8"/>
    <n v="23.1"/>
    <n v="24.6"/>
    <n v="26.1"/>
    <n v="27.4"/>
    <n v="27.8"/>
    <n v="27.8"/>
    <n v="27"/>
    <n v="25.2"/>
    <n v="22.5"/>
    <n v="19.7"/>
    <n v="16.899999999999999"/>
    <n v="14.4"/>
    <n v="13.1"/>
    <n v="12.6"/>
    <n v="12.7"/>
    <n v="11.9"/>
    <n v="11"/>
    <n v="8.1"/>
    <n v="6.7"/>
    <n v="6.1"/>
    <n v="5.4"/>
    <n v="29.6"/>
    <n v="31"/>
    <n v="33.799999999999997"/>
    <n v="41"/>
    <n v="48.571115535053501"/>
    <n v="47.4"/>
    <n v="42"/>
    <n v="36.299999999999997"/>
    <n v="35.6"/>
    <n v="35.200000000000003"/>
    <n v="35.799999999999997"/>
    <n v="35.799999999999997"/>
    <n v="34.9"/>
    <n v="34.799999999999997"/>
    <n v="35.4"/>
    <n v="37.299999999999997"/>
    <n v="39"/>
    <n v="38.1"/>
    <n v="37.700000000000003"/>
    <n v="37.1"/>
    <n v="40.799999999999997"/>
    <n v="48"/>
    <n v="34.9"/>
    <n v="46"/>
    <n v="35.700000000000003"/>
    <n v="46"/>
    <n v="38.4"/>
    <n v="39.299999999999997"/>
  </r>
  <r>
    <s v="GLCA006"/>
    <s v="Spring"/>
    <s v="CONUS"/>
    <x v="26"/>
    <s v="PARK"/>
    <n v="2007"/>
    <n v="2"/>
    <n v="445"/>
    <n v="37.020400000000002"/>
    <n v="-111.5273"/>
    <n v="1128"/>
    <n v="0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3333330000000005"/>
    <n v="0"/>
    <n v="0"/>
    <n v="0"/>
    <n v="0"/>
    <n v="0"/>
    <n v="0"/>
    <n v="1.0642860000000001"/>
    <n v="0"/>
    <n v="0"/>
    <n v="0"/>
    <n v="0"/>
    <n v="0.45889259999999998"/>
    <n v="1.5784590000000001E-2"/>
    <n v="0"/>
    <n v="0"/>
    <n v="1.6778520000000001E-3"/>
    <n v="0"/>
    <n v="2.5167789999999999E-2"/>
    <n v="0"/>
    <n v="9.2850510000000008E-3"/>
    <n v="0"/>
    <n v="2.7855150000000001E-3"/>
    <n v="0"/>
    <n v="9.2850510000000008E-3"/>
    <n v="6.040268E-2"/>
    <n v="6.2080532000000001E-2"/>
    <n v="0"/>
    <n v="0"/>
    <n v="0"/>
    <n v="0"/>
    <n v="0"/>
    <n v="0"/>
    <n v="0.68802229999999998"/>
    <n v="0.23154359999999999"/>
    <n v="0"/>
    <n v="0"/>
    <n v="3.7140200000000002E-3"/>
    <n v="0"/>
    <n v="2.7855150000000001E-3"/>
    <n v="0.31383470000000002"/>
    <n v="2.1355619999999999E-2"/>
    <n v="0.16442950000000001"/>
    <n v="0"/>
    <n v="4.1946309999999999E-3"/>
    <n v="12574.26"/>
    <n v="12574.26"/>
    <n v="679301.1"/>
    <n v="12844.8"/>
    <n v="338381.9"/>
    <n v="12574.26"/>
    <n v="14438.76"/>
    <n v="338381.9"/>
    <n v="18079.03"/>
    <n v="1776"/>
    <n v="3474"/>
    <n v="361"/>
    <n v="5364"/>
    <n v="5364"/>
    <n v="361"/>
    <n v="0"/>
    <n v="29301"/>
    <n v="1.4544100000000001E-2"/>
    <n v="0.1173838"/>
    <n v="1.450148"/>
    <n v="712"/>
    <n v="511.33440000000002"/>
    <n v="5.6305169999999998E-3"/>
    <n v="49.696010000000001"/>
    <n v="0"/>
    <n v="35.276919999999997"/>
    <n v="0"/>
    <n v="76.613720000000001"/>
    <n v="0"/>
    <n v="13.716666666666701"/>
    <n v="11.07687"/>
    <n v="16.202649999999998"/>
    <n v="16.056355"/>
    <n v="28.395945000000001"/>
    <n v="3.9244395000000001"/>
    <n v="345.66359999999997"/>
    <n v="-626.93650000000002"/>
    <n v="-222.44069999999999"/>
    <n v="4"/>
    <n v="0"/>
    <x v="30"/>
    <n v="4.1527130000000003"/>
    <n v="34.799999999999997"/>
    <n v="35.1"/>
    <n v="34.4"/>
    <n v="32.4"/>
    <n v="31.3"/>
    <n v="30.2"/>
    <n v="29.1"/>
    <n v="28.9"/>
    <n v="27.9"/>
    <n v="26.2"/>
    <n v="25.6"/>
    <n v="21.7"/>
    <n v="19.2"/>
    <n v="16.8"/>
    <n v="14.6"/>
    <n v="11.5"/>
    <n v="9.5"/>
    <n v="8"/>
    <n v="6.5"/>
    <n v="4"/>
    <n v="1.9"/>
    <n v="1.6"/>
    <n v="3"/>
    <n v="6.1"/>
    <n v="6.4"/>
    <n v="4.0999999999999996"/>
    <n v="4.2"/>
    <n v="4.8"/>
    <n v="5.0999999999999996"/>
    <n v="4.5999999999999996"/>
    <n v="3.4"/>
    <n v="0.9"/>
    <n v="-0.7"/>
    <n v="41.2"/>
    <n v="40.700000000000003"/>
    <n v="39.700000000000003"/>
    <n v="37.200000000000003"/>
    <n v="36.1"/>
    <n v="35.299999999999997"/>
    <n v="34.6"/>
    <n v="34.299999999999997"/>
    <n v="33.799999999999997"/>
    <n v="31.9"/>
    <n v="31.2"/>
    <n v="28.1"/>
    <n v="26.1"/>
    <n v="24"/>
    <n v="21.5"/>
    <n v="18"/>
    <n v="14.7"/>
    <n v="13"/>
    <n v="11.7"/>
    <n v="9.1"/>
    <n v="5.7"/>
    <n v="4.5"/>
    <n v="4.2"/>
    <n v="6.9"/>
    <n v="7.1"/>
    <n v="4.4000000000000004"/>
    <x v="84"/>
    <n v="5.0999999999999996"/>
    <n v="5.4"/>
    <n v="4.8"/>
    <n v="3.6"/>
    <n v="1.1000000000000001"/>
    <n v="-0.4"/>
    <n v="50.6"/>
    <n v="48"/>
    <n v="45.9"/>
    <n v="42.6"/>
    <n v="41.1"/>
    <n v="41.1"/>
    <n v="40.799999999999997"/>
    <n v="40.700000000000003"/>
    <n v="40.9"/>
    <n v="39.5"/>
    <n v="38.6"/>
    <n v="36.299999999999997"/>
    <n v="35.799999999999997"/>
    <n v="35.1"/>
    <n v="32.200000000000003"/>
    <n v="28.7"/>
    <n v="24"/>
    <n v="20.7"/>
    <n v="17.8"/>
    <n v="14.9"/>
    <n v="13.1"/>
    <n v="11.4"/>
    <n v="9.4"/>
    <n v="9.3000000000000007"/>
    <n v="8"/>
    <n v="5"/>
    <n v="4.8"/>
    <n v="5.4"/>
    <n v="5.6"/>
    <n v="5.0999999999999996"/>
    <n v="4"/>
    <n v="1.5"/>
    <n v="0.3"/>
    <n v="21.4"/>
    <n v="26.6"/>
    <n v="35.1"/>
    <n v="47"/>
    <n v="47.710096765898101"/>
    <n v="43.1"/>
    <n v="39.299999999999997"/>
    <n v="38.9"/>
    <n v="35.700000000000003"/>
    <n v="33.799999999999997"/>
    <n v="34.200000000000003"/>
    <n v="34.9"/>
    <n v="36"/>
    <n v="36.700000000000003"/>
    <n v="39.5"/>
    <n v="41"/>
    <n v="47.7"/>
    <n v="44.1"/>
    <n v="46.5"/>
    <n v="50.5"/>
    <n v="46.8"/>
    <n v="53.2"/>
    <n v="49.1"/>
    <n v="43.8"/>
    <n v="37.4"/>
    <n v="39.299999999999997"/>
    <n v="38.799999999999997"/>
    <n v="42"/>
  </r>
  <r>
    <s v="GLCA008"/>
    <s v="Spring"/>
    <s v="CONUS"/>
    <x v="26"/>
    <s v="PARK"/>
    <n v="2010"/>
    <n v="1"/>
    <n v="414"/>
    <n v="37.077719999999999"/>
    <n v="-110.96169999999999"/>
    <n v="1268"/>
    <n v="10.493320499999999"/>
    <n v="17"/>
    <n v="52"/>
    <n v="0.3333333"/>
    <n v="0"/>
    <n v="0"/>
    <n v="0"/>
    <n v="0"/>
    <n v="0"/>
    <n v="0"/>
    <n v="0"/>
    <n v="0.62071419999999999"/>
    <n v="0"/>
    <n v="0"/>
    <n v="0"/>
    <n v="0"/>
    <n v="0.62071419999999999"/>
    <n v="0"/>
    <n v="0"/>
    <n v="0"/>
    <n v="0"/>
    <n v="0"/>
    <n v="0"/>
    <n v="0"/>
    <n v="0.44389380000000001"/>
    <n v="0.5"/>
    <n v="0"/>
    <n v="0"/>
    <n v="0"/>
    <n v="0"/>
    <n v="0"/>
    <n v="0"/>
    <n v="-3.2232140000000001E-4"/>
    <n v="0"/>
    <n v="0"/>
    <n v="0"/>
    <n v="0"/>
    <n v="0.43624160000000001"/>
    <n v="0"/>
    <n v="0"/>
    <n v="0"/>
    <n v="0"/>
    <n v="0"/>
    <n v="0"/>
    <n v="3.3557050000000001E-3"/>
    <n v="0.93964720000000002"/>
    <n v="0"/>
    <n v="0"/>
    <n v="3.3557050000000001E-3"/>
    <n v="0.93964720000000002"/>
    <n v="3.8590600000000003E-2"/>
    <n v="3.8590600000000003E-2"/>
    <n v="0"/>
    <n v="0"/>
    <n v="0"/>
    <n v="0"/>
    <n v="0"/>
    <n v="0"/>
    <n v="1.392758E-2"/>
    <n v="0.40520129999999999"/>
    <n v="0"/>
    <n v="0"/>
    <n v="0"/>
    <n v="0"/>
    <n v="0"/>
    <n v="7.9851439999999996E-2"/>
    <n v="9.2850509999999997E-4"/>
    <n v="5.2852349999999999E-2"/>
    <n v="1.1142060000000001E-2"/>
    <n v="1.0067110000000001E-2"/>
    <n v="16578.09"/>
    <n v="16578.09"/>
    <n v="723925.4"/>
    <n v="47834.39"/>
    <n v="388023"/>
    <n v="46251.95"/>
    <n v="24789.89"/>
    <n v="388023"/>
    <n v="40570.04"/>
    <n v="10999"/>
    <n v="19503"/>
    <n v="254"/>
    <n v="1704"/>
    <n v="5113"/>
    <n v="254"/>
    <n v="217.5795"/>
    <n v="32188"/>
    <n v="5.1354829999999997E-2"/>
    <n v="0.43784770000000001"/>
    <n v="1.4007620000000001"/>
    <n v="710"/>
    <n v="560.50480000000005"/>
    <n v="3.0506579999999998E-2"/>
    <n v="0"/>
    <n v="0"/>
    <n v="0"/>
    <n v="0"/>
    <n v="0"/>
    <n v="0"/>
    <n v="14.3633333333333"/>
    <n v="12.32573"/>
    <n v="17.51219"/>
    <n v="15.234124"/>
    <n v="27.747589999999999"/>
    <n v="2.9142800000000002"/>
    <n v="319.56799999999998"/>
    <n v="-654.8134"/>
    <n v="-238.89859999999999"/>
    <n v="6"/>
    <n v="-39"/>
    <x v="0"/>
    <n v="4.1547460000000003"/>
    <n v="25.1"/>
    <n v="24.5"/>
    <n v="23.5"/>
    <n v="21.7"/>
    <n v="20.100000000000001"/>
    <n v="18.399999999999999"/>
    <n v="16.2"/>
    <n v="14.3"/>
    <n v="13"/>
    <n v="11.3"/>
    <n v="10.4"/>
    <n v="9.1999999999999993"/>
    <n v="8.4"/>
    <n v="8.6"/>
    <n v="9.4"/>
    <n v="10.7"/>
    <n v="12.9"/>
    <n v="12.7"/>
    <n v="12.8"/>
    <n v="13"/>
    <n v="12.2"/>
    <n v="10.6"/>
    <n v="8.1"/>
    <n v="5.6"/>
    <n v="3.9"/>
    <n v="3.7"/>
    <n v="4.0999999999999996"/>
    <n v="4.4000000000000004"/>
    <n v="4.8"/>
    <n v="4.8"/>
    <n v="3.8"/>
    <n v="1.3"/>
    <n v="-0.8"/>
    <n v="30.3"/>
    <n v="29.2"/>
    <n v="28.4"/>
    <n v="27.3"/>
    <n v="26.1"/>
    <n v="25.2"/>
    <n v="24"/>
    <n v="22.9"/>
    <n v="21.5"/>
    <n v="19.399999999999999"/>
    <n v="17.7"/>
    <n v="15.7"/>
    <n v="13.6"/>
    <n v="12.8"/>
    <n v="11.8"/>
    <n v="12.8"/>
    <n v="14.2"/>
    <n v="13.7"/>
    <n v="13.7"/>
    <n v="13.7"/>
    <n v="12.9"/>
    <n v="11.3"/>
    <n v="8.9"/>
    <n v="6.5"/>
    <n v="4.5999999999999996"/>
    <n v="4"/>
    <x v="19"/>
    <n v="4.5999999999999996"/>
    <n v="4.9000000000000004"/>
    <n v="5"/>
    <n v="4"/>
    <n v="1.5"/>
    <n v="-0.6"/>
    <n v="38.200000000000003"/>
    <n v="36.5"/>
    <n v="35.6"/>
    <n v="35.299999999999997"/>
    <n v="36"/>
    <n v="36.4"/>
    <n v="36.299999999999997"/>
    <n v="36"/>
    <n v="35.5"/>
    <n v="34"/>
    <n v="33.1"/>
    <n v="31.4"/>
    <n v="30.2"/>
    <n v="30.2"/>
    <n v="28.2"/>
    <n v="26.7"/>
    <n v="24.7"/>
    <n v="20.100000000000001"/>
    <n v="17.600000000000001"/>
    <n v="16"/>
    <n v="14.8"/>
    <n v="12.7"/>
    <n v="10.4"/>
    <n v="7.7"/>
    <n v="5.5"/>
    <n v="4.7"/>
    <n v="4.5999999999999996"/>
    <n v="4.9000000000000004"/>
    <n v="5.2"/>
    <n v="5.3"/>
    <n v="4.4000000000000004"/>
    <n v="1.9"/>
    <n v="-0.3"/>
    <n v="21.4"/>
    <n v="22.4"/>
    <n v="32.6"/>
    <n v="38"/>
    <n v="39.220405814326398"/>
    <n v="28.3"/>
    <n v="28.8"/>
    <n v="35"/>
    <n v="29"/>
    <n v="30.1"/>
    <n v="29.1"/>
    <n v="31.9"/>
    <n v="36.200000000000003"/>
    <n v="39"/>
    <n v="38.5"/>
    <n v="40"/>
    <n v="37.6"/>
    <n v="38.9"/>
    <n v="37.4"/>
    <n v="36.700000000000003"/>
    <n v="40.1"/>
    <n v="36.9"/>
    <n v="40"/>
    <n v="34"/>
    <n v="33.6"/>
    <n v="36.9"/>
    <n v="32"/>
    <n v="30.6"/>
  </r>
  <r>
    <s v="GLCA008"/>
    <s v="Winter"/>
    <s v="CONUS"/>
    <x v="26"/>
    <s v="PARK"/>
    <n v="2010"/>
    <n v="1"/>
    <n v="445"/>
    <n v="37.077719999999999"/>
    <n v="-110.96169999999999"/>
    <n v="1268"/>
    <n v="10.493320499999999"/>
    <n v="17"/>
    <n v="52"/>
    <n v="0.3333333"/>
    <n v="0"/>
    <n v="0"/>
    <n v="0"/>
    <n v="0"/>
    <n v="0"/>
    <n v="0"/>
    <n v="0"/>
    <n v="0.62071419999999999"/>
    <n v="0"/>
    <n v="0"/>
    <n v="0"/>
    <n v="0"/>
    <n v="0.62071419999999999"/>
    <n v="0"/>
    <n v="0"/>
    <n v="0"/>
    <n v="0"/>
    <n v="0"/>
    <n v="0"/>
    <n v="0"/>
    <n v="0.44389380000000001"/>
    <n v="0.5"/>
    <n v="0"/>
    <n v="0"/>
    <n v="0"/>
    <n v="0"/>
    <n v="0"/>
    <n v="0"/>
    <n v="-3.2232140000000001E-4"/>
    <n v="0"/>
    <n v="0"/>
    <n v="0"/>
    <n v="0"/>
    <n v="0.43624160000000001"/>
    <n v="0"/>
    <n v="0"/>
    <n v="0"/>
    <n v="0"/>
    <n v="0"/>
    <n v="0"/>
    <n v="3.3557050000000001E-3"/>
    <n v="0.93964720000000002"/>
    <n v="0"/>
    <n v="0"/>
    <n v="3.3557050000000001E-3"/>
    <n v="0.93964720000000002"/>
    <n v="3.8590600000000003E-2"/>
    <n v="3.8590600000000003E-2"/>
    <n v="0"/>
    <n v="0"/>
    <n v="0"/>
    <n v="0"/>
    <n v="0"/>
    <n v="0"/>
    <n v="1.392758E-2"/>
    <n v="0.40520129999999999"/>
    <n v="0"/>
    <n v="0"/>
    <n v="0"/>
    <n v="0"/>
    <n v="0"/>
    <n v="7.9851439999999996E-2"/>
    <n v="9.2850509999999997E-4"/>
    <n v="5.2852349999999999E-2"/>
    <n v="1.1142060000000001E-2"/>
    <n v="1.0067110000000001E-2"/>
    <n v="16578.09"/>
    <n v="16578.09"/>
    <n v="723925.4"/>
    <n v="47834.39"/>
    <n v="388023"/>
    <n v="46251.95"/>
    <n v="24789.89"/>
    <n v="388023"/>
    <n v="40570.04"/>
    <n v="10999"/>
    <n v="19503"/>
    <n v="254"/>
    <n v="1704"/>
    <n v="5113"/>
    <n v="254"/>
    <n v="217.5795"/>
    <n v="32188"/>
    <n v="5.1354829999999997E-2"/>
    <n v="0.43784770000000001"/>
    <n v="1.4007620000000001"/>
    <n v="710"/>
    <n v="560.50480000000005"/>
    <n v="3.0506579999999998E-2"/>
    <n v="0"/>
    <n v="0"/>
    <n v="0"/>
    <n v="0"/>
    <n v="0"/>
    <n v="0"/>
    <n v="14.3633333333333"/>
    <n v="12.32573"/>
    <n v="17.51219"/>
    <n v="15.234124"/>
    <n v="27.747589999999999"/>
    <n v="2.9142800000000002"/>
    <n v="319.56799999999998"/>
    <n v="-654.8134"/>
    <n v="-238.89859999999999"/>
    <n v="6"/>
    <n v="-39"/>
    <x v="0"/>
    <n v="4.1547460000000003"/>
    <n v="22.6"/>
    <n v="22.1"/>
    <n v="20.8"/>
    <n v="18.7"/>
    <n v="17"/>
    <n v="15.6"/>
    <n v="13.4"/>
    <n v="11.8"/>
    <n v="10.7"/>
    <n v="9.1"/>
    <n v="7.6"/>
    <n v="7.3"/>
    <n v="6.2"/>
    <n v="6.6"/>
    <n v="7.8"/>
    <n v="9.6"/>
    <n v="10.8"/>
    <n v="10.8"/>
    <n v="11.4"/>
    <n v="11.7"/>
    <n v="11.3"/>
    <n v="9.8000000000000007"/>
    <n v="7.9"/>
    <n v="5.5"/>
    <n v="3.8"/>
    <n v="3.5"/>
    <n v="3.9"/>
    <n v="4.3"/>
    <n v="4.5999999999999996"/>
    <n v="4.7"/>
    <n v="3.7"/>
    <n v="1.3"/>
    <n v="-0.9"/>
    <n v="28"/>
    <n v="27.1"/>
    <n v="26"/>
    <n v="25.3"/>
    <n v="24.1"/>
    <n v="23.3"/>
    <n v="22.2"/>
    <n v="21.1"/>
    <n v="20.2"/>
    <n v="17.600000000000001"/>
    <n v="15.5"/>
    <n v="13.2"/>
    <n v="10.8"/>
    <n v="10.6"/>
    <n v="10.4"/>
    <n v="10.9"/>
    <n v="11.6"/>
    <n v="11.5"/>
    <n v="12.1"/>
    <n v="12.4"/>
    <n v="11.8"/>
    <n v="10.3"/>
    <n v="8.3000000000000007"/>
    <n v="6"/>
    <n v="4.2"/>
    <n v="3.7"/>
    <x v="105"/>
    <n v="4.5"/>
    <n v="4.8"/>
    <n v="4.8"/>
    <n v="3.8"/>
    <n v="1.4"/>
    <n v="-0.8"/>
    <n v="36.700000000000003"/>
    <n v="35.299999999999997"/>
    <n v="34.700000000000003"/>
    <n v="35.200000000000003"/>
    <n v="35.9"/>
    <n v="36.200000000000003"/>
    <n v="36.200000000000003"/>
    <n v="35.6"/>
    <n v="34.799999999999997"/>
    <n v="33.200000000000003"/>
    <n v="31.8"/>
    <n v="30.1"/>
    <n v="28.6"/>
    <n v="28.1"/>
    <n v="24.9"/>
    <n v="22.5"/>
    <n v="19.399999999999999"/>
    <n v="15.7"/>
    <n v="14.3"/>
    <n v="13.5"/>
    <n v="12.8"/>
    <n v="11.1"/>
    <n v="9"/>
    <n v="6.6"/>
    <n v="4.7"/>
    <n v="4"/>
    <n v="4.3"/>
    <n v="4.7"/>
    <n v="5"/>
    <n v="5"/>
    <n v="4.0999999999999996"/>
    <n v="1.8"/>
    <n v="-0.5"/>
    <n v="20.3"/>
    <n v="21.1"/>
    <n v="29.3"/>
    <n v="40"/>
    <n v="39.232406556973601"/>
    <n v="28.1"/>
    <n v="29"/>
    <n v="31"/>
    <n v="29.3"/>
    <n v="27.9"/>
    <n v="28.2"/>
    <n v="27.4"/>
    <n v="30.7"/>
    <n v="31.6"/>
    <n v="36"/>
    <n v="32.299999999999997"/>
    <n v="50.1"/>
    <n v="35"/>
    <n v="32.6"/>
    <n v="31.2"/>
    <n v="32.200000000000003"/>
    <n v="30.9"/>
    <n v="32.5"/>
    <n v="30"/>
    <n v="28.3"/>
    <n v="28.5"/>
    <n v="28.8"/>
    <n v="28.3"/>
  </r>
  <r>
    <s v="GLCA009"/>
    <s v="Winter"/>
    <s v="CONUS"/>
    <x v="26"/>
    <s v="PARK"/>
    <n v="2010"/>
    <n v="1"/>
    <n v="594"/>
    <n v="37.303199999999997"/>
    <n v="-110.73650000000001"/>
    <n v="1237"/>
    <n v="53.3524818"/>
    <n v="17"/>
    <n v="52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19563"/>
    <n v="0.1666667"/>
    <n v="0"/>
    <n v="0"/>
    <n v="0"/>
    <n v="0"/>
    <n v="0"/>
    <n v="0"/>
    <n v="0.34232950000000001"/>
    <n v="0"/>
    <n v="0.1666667"/>
    <n v="0"/>
    <n v="0"/>
    <n v="0.51426170000000004"/>
    <n v="0"/>
    <n v="0"/>
    <n v="0"/>
    <n v="8.389262E-4"/>
    <n v="8.389262E-4"/>
    <n v="0"/>
    <n v="3.3557050000000001E-3"/>
    <n v="3.6211699999999999E-2"/>
    <n v="0"/>
    <n v="0"/>
    <n v="4.1946309999999999E-3"/>
    <n v="3.6211699999999999E-2"/>
    <n v="0.1677852"/>
    <n v="0.1686241262"/>
    <n v="0"/>
    <n v="0"/>
    <n v="0"/>
    <n v="0"/>
    <n v="0"/>
    <n v="0"/>
    <n v="0.89786449999999995"/>
    <n v="0.17701339999999999"/>
    <n v="0"/>
    <n v="0"/>
    <n v="0"/>
    <n v="0"/>
    <n v="0"/>
    <n v="9.4707520000000003E-2"/>
    <n v="1.949861E-2"/>
    <n v="7.8020129999999993E-2"/>
    <n v="0"/>
    <n v="4.1946309999999999E-3"/>
    <n v="21281.15"/>
    <n v="21281.15"/>
    <n v="754452.9"/>
    <n v="77310.210000000006"/>
    <n v="404786.2"/>
    <n v="75663.08"/>
    <n v="3339.7159999999999"/>
    <n v="404786.2"/>
    <n v="71543.44"/>
    <n v="13101"/>
    <n v="15170"/>
    <n v="108"/>
    <n v="4416"/>
    <n v="4416"/>
    <n v="108"/>
    <n v="68.135120000000001"/>
    <n v="35137"/>
    <n v="5.9463479999999999E-2"/>
    <n v="0.1085164"/>
    <n v="0.2268463"/>
    <n v="653"/>
    <n v="443.46460000000002"/>
    <n v="5.0683229999999996E-3"/>
    <n v="0"/>
    <n v="0"/>
    <n v="0"/>
    <n v="0"/>
    <n v="0"/>
    <n v="0"/>
    <n v="16.087499999999999"/>
    <n v="11.811030000000001"/>
    <n v="19.080179999999999"/>
    <n v="15.581925"/>
    <n v="27.919070000000001"/>
    <n v="3.4280645000000001"/>
    <n v="343.56319999999999"/>
    <n v="-619.78909999999996"/>
    <n v="-217.2884"/>
    <n v="1"/>
    <n v="0"/>
    <x v="0"/>
    <n v="4.0626629999999997"/>
    <n v="24.9"/>
    <n v="24.7"/>
    <n v="24.1"/>
    <n v="21.7"/>
    <n v="20.100000000000001"/>
    <n v="17.5"/>
    <n v="15"/>
    <n v="11.9"/>
    <n v="9.1999999999999993"/>
    <n v="7.9"/>
    <n v="5.0999999999999996"/>
    <n v="3.3"/>
    <n v="1.7"/>
    <n v="0.3"/>
    <n v="-0.9"/>
    <n v="-1.5"/>
    <n v="-1.7"/>
    <n v="-1.8"/>
    <n v="-1.7"/>
    <n v="-1.4"/>
    <n v="-0.9"/>
    <n v="-0.3"/>
    <n v="0.5"/>
    <n v="1.3"/>
    <n v="2.2000000000000002"/>
    <n v="3.2"/>
    <n v="4.0999999999999996"/>
    <n v="4.9000000000000004"/>
    <n v="5.4"/>
    <n v="5.5"/>
    <n v="4.7"/>
    <n v="2.6"/>
    <n v="0.2"/>
    <n v="32.1"/>
    <n v="31.5"/>
    <n v="30.9"/>
    <n v="30.9"/>
    <n v="30.8"/>
    <n v="30.2"/>
    <n v="29.4"/>
    <n v="28.3"/>
    <n v="27.3"/>
    <n v="26.3"/>
    <n v="23.2"/>
    <n v="20"/>
    <n v="16.2"/>
    <n v="11.9"/>
    <n v="8.5"/>
    <n v="5"/>
    <n v="2.5"/>
    <n v="0.6"/>
    <n v="-0.4"/>
    <n v="-0.5"/>
    <n v="-0.3"/>
    <n v="0.2"/>
    <n v="0.9"/>
    <n v="1.7"/>
    <n v="2.5"/>
    <n v="3.4"/>
    <x v="19"/>
    <n v="5"/>
    <n v="5.6"/>
    <n v="5.7"/>
    <n v="4.8"/>
    <n v="2.8"/>
    <n v="0.3"/>
    <n v="42.8"/>
    <n v="40.200000000000003"/>
    <n v="39.6"/>
    <n v="39.700000000000003"/>
    <n v="39.799999999999997"/>
    <n v="39.9"/>
    <n v="40"/>
    <n v="39.6"/>
    <n v="39.299999999999997"/>
    <n v="38.299999999999997"/>
    <n v="36.5"/>
    <n v="34.6"/>
    <n v="33.6"/>
    <n v="33.1"/>
    <n v="30.8"/>
    <n v="27"/>
    <n v="22.5"/>
    <n v="15.8"/>
    <n v="9.8000000000000007"/>
    <n v="5"/>
    <n v="2.4"/>
    <n v="1.4"/>
    <n v="1.5"/>
    <n v="2.2000000000000002"/>
    <n v="2.9"/>
    <n v="3.8"/>
    <n v="4.5"/>
    <n v="5.2"/>
    <n v="5.8"/>
    <n v="5.9"/>
    <n v="5"/>
    <n v="3"/>
    <n v="0.7"/>
    <n v="14.4"/>
    <n v="18.899999999999999"/>
    <n v="32.6"/>
    <n v="49"/>
    <n v="46.269554429239001"/>
    <n v="37.200000000000003"/>
    <n v="35.200000000000003"/>
    <n v="28.8"/>
    <n v="23.3"/>
    <n v="20.100000000000001"/>
    <n v="22.5"/>
    <n v="22.2"/>
    <n v="24.6"/>
    <n v="30.6"/>
    <n v="30.2"/>
    <n v="35.9"/>
    <n v="59.3"/>
    <n v="36.700000000000003"/>
    <n v="34"/>
    <n v="36.700000000000003"/>
    <n v="33.4"/>
    <n v="34.799999999999997"/>
    <n v="31"/>
    <n v="35.299999999999997"/>
    <n v="33.5"/>
    <n v="29.9"/>
    <n v="30.9"/>
    <n v="31.5"/>
  </r>
  <r>
    <s v="GLCA009"/>
    <s v="Summer"/>
    <s v="CONUS"/>
    <x v="26"/>
    <s v="PARK"/>
    <n v="2010"/>
    <n v="1"/>
    <n v="771"/>
    <n v="37.303199999999997"/>
    <n v="-110.73650000000001"/>
    <n v="1237"/>
    <n v="53.3524818"/>
    <n v="17"/>
    <n v="52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219563"/>
    <n v="0.1666667"/>
    <n v="0"/>
    <n v="0"/>
    <n v="0"/>
    <n v="0"/>
    <n v="0"/>
    <n v="0"/>
    <n v="0.34232950000000001"/>
    <n v="0"/>
    <n v="0.1666667"/>
    <n v="0"/>
    <n v="0"/>
    <n v="0.51426170000000004"/>
    <n v="0"/>
    <n v="0"/>
    <n v="0"/>
    <n v="8.389262E-4"/>
    <n v="8.389262E-4"/>
    <n v="0"/>
    <n v="3.3557050000000001E-3"/>
    <n v="3.6211699999999999E-2"/>
    <n v="0"/>
    <n v="0"/>
    <n v="4.1946309999999999E-3"/>
    <n v="3.6211699999999999E-2"/>
    <n v="0.1677852"/>
    <n v="0.1686241262"/>
    <n v="0"/>
    <n v="0"/>
    <n v="0"/>
    <n v="0"/>
    <n v="0"/>
    <n v="0"/>
    <n v="0.89786449999999995"/>
    <n v="0.17701339999999999"/>
    <n v="0"/>
    <n v="0"/>
    <n v="0"/>
    <n v="0"/>
    <n v="0"/>
    <n v="9.4707520000000003E-2"/>
    <n v="1.949861E-2"/>
    <n v="7.8020129999999993E-2"/>
    <n v="0"/>
    <n v="4.1946309999999999E-3"/>
    <n v="21281.15"/>
    <n v="21281.15"/>
    <n v="754452.9"/>
    <n v="77310.210000000006"/>
    <n v="404786.2"/>
    <n v="75663.08"/>
    <n v="3339.7159999999999"/>
    <n v="404786.2"/>
    <n v="71543.44"/>
    <n v="13101"/>
    <n v="15170"/>
    <n v="108"/>
    <n v="4416"/>
    <n v="4416"/>
    <n v="108"/>
    <n v="68.135120000000001"/>
    <n v="35137"/>
    <n v="5.9463479999999999E-2"/>
    <n v="0.1085164"/>
    <n v="0.2268463"/>
    <n v="653"/>
    <n v="443.46460000000002"/>
    <n v="5.0683229999999996E-3"/>
    <n v="0"/>
    <n v="0"/>
    <n v="0"/>
    <n v="0"/>
    <n v="0"/>
    <n v="0"/>
    <n v="16.087499999999999"/>
    <n v="11.811030000000001"/>
    <n v="19.080179999999999"/>
    <n v="15.581925"/>
    <n v="27.919070000000001"/>
    <n v="3.4280645000000001"/>
    <n v="343.56319999999999"/>
    <n v="-619.78909999999996"/>
    <n v="-217.2884"/>
    <n v="1"/>
    <n v="0"/>
    <x v="0"/>
    <n v="4.0626629999999997"/>
    <n v="29.7"/>
    <n v="28.6"/>
    <n v="27.6"/>
    <n v="27.9"/>
    <n v="27.9"/>
    <n v="27.8"/>
    <n v="26.7"/>
    <n v="27.4"/>
    <n v="26.3"/>
    <n v="26.6"/>
    <n v="25.6"/>
    <n v="24"/>
    <n v="21.6"/>
    <n v="20.5"/>
    <n v="19.5"/>
    <n v="18.8"/>
    <n v="17.100000000000001"/>
    <n v="16.5"/>
    <n v="15.2"/>
    <n v="14.2"/>
    <n v="12.8"/>
    <n v="10.6"/>
    <n v="8.6"/>
    <n v="6.4"/>
    <n v="4.9000000000000004"/>
    <n v="4.7"/>
    <n v="4.8"/>
    <n v="5.0999999999999996"/>
    <n v="5.4"/>
    <n v="5.5"/>
    <n v="4.7"/>
    <n v="1.8"/>
    <n v="-0.4"/>
    <n v="39.700000000000003"/>
    <n v="37.799999999999997"/>
    <n v="37.200000000000003"/>
    <n v="37"/>
    <n v="36.799999999999997"/>
    <n v="36.6"/>
    <n v="36.700000000000003"/>
    <n v="36.700000000000003"/>
    <n v="36.700000000000003"/>
    <n v="36.9"/>
    <n v="36.299999999999997"/>
    <n v="34.799999999999997"/>
    <n v="32.5"/>
    <n v="31.1"/>
    <n v="29.4"/>
    <n v="27.6"/>
    <n v="25.5"/>
    <n v="24.1"/>
    <n v="22.7"/>
    <n v="21.8"/>
    <n v="20.5"/>
    <n v="18.3"/>
    <n v="15.5"/>
    <n v="12.5"/>
    <n v="9.4"/>
    <n v="7.2"/>
    <x v="9"/>
    <n v="5.8"/>
    <n v="5.7"/>
    <n v="5.8"/>
    <n v="5.0999999999999996"/>
    <n v="2.2000000000000002"/>
    <n v="-0.1"/>
    <n v="53.4"/>
    <n v="50.1"/>
    <n v="47.9"/>
    <n v="46.6"/>
    <n v="46.3"/>
    <n v="45.3"/>
    <n v="46.4"/>
    <n v="46.2"/>
    <n v="47.4"/>
    <n v="49.4"/>
    <n v="50.5"/>
    <n v="50.2"/>
    <n v="47.5"/>
    <n v="45.8"/>
    <n v="43.7"/>
    <n v="41.6"/>
    <n v="38.5"/>
    <n v="36.1"/>
    <n v="34.299999999999997"/>
    <n v="33.299999999999997"/>
    <n v="32.4"/>
    <n v="30.3"/>
    <n v="27.9"/>
    <n v="25"/>
    <n v="21.3"/>
    <n v="17"/>
    <n v="13.5"/>
    <n v="10.8"/>
    <n v="9.1999999999999993"/>
    <n v="8"/>
    <n v="7.2"/>
    <n v="4.3"/>
    <n v="1.7"/>
    <n v="26.3"/>
    <n v="34.5"/>
    <n v="48.6"/>
    <n v="52"/>
    <n v="50.596043071677698"/>
    <n v="42.5"/>
    <n v="41.3"/>
    <n v="37.299999999999997"/>
    <n v="38.9"/>
    <n v="38.5"/>
    <n v="32.700000000000003"/>
    <n v="36.1"/>
    <n v="38.799999999999997"/>
    <n v="44.4"/>
    <n v="45"/>
    <n v="48.8"/>
    <n v="61.3"/>
    <n v="47.7"/>
    <n v="46.7"/>
    <n v="47.3"/>
    <n v="48.7"/>
    <n v="49.1"/>
    <n v="49"/>
    <n v="46.1"/>
    <n v="44.3"/>
    <n v="42.5"/>
    <n v="40.299999999999997"/>
    <n v="41.4"/>
  </r>
  <r>
    <s v="GLCA010"/>
    <s v="Summer"/>
    <s v="CONUS"/>
    <x v="26"/>
    <s v="PARK"/>
    <n v="2010"/>
    <n v="1"/>
    <n v="739"/>
    <n v="37.098880000000001"/>
    <n v="-111.5064"/>
    <n v="1221"/>
    <n v="1.9932386"/>
    <n v="17"/>
    <n v="52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0.24664430000000001"/>
    <n v="0"/>
    <n v="0"/>
    <n v="0"/>
    <n v="8.389262E-4"/>
    <n v="0"/>
    <n v="0"/>
    <n v="0"/>
    <n v="0"/>
    <n v="0"/>
    <n v="0"/>
    <n v="0"/>
    <n v="0"/>
    <n v="2.0134229999999999E-2"/>
    <n v="2.0973156199999999E-2"/>
    <n v="0"/>
    <n v="0"/>
    <n v="0"/>
    <n v="0"/>
    <n v="0"/>
    <n v="0"/>
    <n v="0.98607239999999996"/>
    <n v="0.67197980000000002"/>
    <n v="0"/>
    <n v="0"/>
    <n v="0"/>
    <n v="0"/>
    <n v="0"/>
    <n v="4.3639740000000003E-2"/>
    <n v="1.8570099999999999E-2"/>
    <n v="3.3557050000000001E-3"/>
    <n v="0"/>
    <n v="3.3557050000000001E-3"/>
    <n v="19971.28"/>
    <n v="19971.28"/>
    <n v="685951.3"/>
    <n v="20703.13"/>
    <n v="342802.7"/>
    <n v="19971.28"/>
    <n v="6761.9889999999996"/>
    <n v="342802.7"/>
    <n v="24224.720000000001"/>
    <n v="95"/>
    <n v="11624"/>
    <n v="2606"/>
    <n v="10698"/>
    <n v="10698"/>
    <n v="2606"/>
    <n v="2496.39"/>
    <n v="28995"/>
    <n v="1.6346019999999999E-2"/>
    <n v="0.1173838"/>
    <n v="1.375213"/>
    <n v="712"/>
    <n v="445.57839999999999"/>
    <n v="5.6305169999999998E-3"/>
    <n v="25.01765"/>
    <n v="1.261938"/>
    <n v="0"/>
    <n v="0"/>
    <n v="25.01765"/>
    <n v="1.261938"/>
    <n v="15.098333333333301"/>
    <n v="12.44131"/>
    <n v="17.93479"/>
    <n v="15.1148735"/>
    <n v="27.426670000000001"/>
    <n v="2.9994190000000001"/>
    <n v="298.22379999999998"/>
    <n v="-687.27769999999998"/>
    <n v="-268.18799999999999"/>
    <n v="4"/>
    <n v="-2"/>
    <x v="0"/>
    <n v="4.1591750000000003"/>
    <n v="33.9"/>
    <n v="32.200000000000003"/>
    <n v="30.9"/>
    <n v="29.1"/>
    <n v="27.9"/>
    <n v="26.5"/>
    <n v="25.7"/>
    <n v="24.9"/>
    <n v="22.9"/>
    <n v="20.100000000000001"/>
    <n v="17.399999999999999"/>
    <n v="14.4"/>
    <n v="11"/>
    <n v="7.1"/>
    <n v="5.0999999999999996"/>
    <n v="3.1"/>
    <n v="2.7"/>
    <n v="2.2999999999999998"/>
    <n v="1.8"/>
    <n v="1.7"/>
    <n v="1.6"/>
    <n v="1.8"/>
    <n v="2.1"/>
    <n v="2.6"/>
    <n v="3.2"/>
    <n v="3.8"/>
    <n v="4.3"/>
    <n v="4.5999999999999996"/>
    <n v="4.9000000000000004"/>
    <n v="5.0999999999999996"/>
    <n v="4.5"/>
    <n v="2.2999999999999998"/>
    <n v="-0.1"/>
    <n v="50"/>
    <n v="46"/>
    <n v="42.6"/>
    <n v="39.6"/>
    <n v="37.299999999999997"/>
    <n v="35.6"/>
    <n v="34"/>
    <n v="32.6"/>
    <n v="30.2"/>
    <n v="27.1"/>
    <n v="25.3"/>
    <n v="22.8"/>
    <n v="20"/>
    <n v="18.2"/>
    <n v="15.1"/>
    <n v="10.6"/>
    <n v="7.8"/>
    <n v="6.5"/>
    <n v="4.3"/>
    <n v="3.6"/>
    <n v="3"/>
    <n v="2.8"/>
    <n v="2.8"/>
    <n v="3.1"/>
    <n v="3.6"/>
    <n v="4.0999999999999996"/>
    <x v="32"/>
    <n v="4.9000000000000004"/>
    <n v="5.0999999999999996"/>
    <n v="5.4"/>
    <n v="4.8"/>
    <n v="2.7"/>
    <n v="0.6"/>
    <n v="62.8"/>
    <n v="60.5"/>
    <n v="57"/>
    <n v="53.2"/>
    <n v="49.5"/>
    <n v="46.3"/>
    <n v="43.4"/>
    <n v="40.799999999999997"/>
    <n v="38.4"/>
    <n v="35.6"/>
    <n v="35.4"/>
    <n v="35.6"/>
    <n v="34.299999999999997"/>
    <n v="31.1"/>
    <n v="29.2"/>
    <n v="26.8"/>
    <n v="22.3"/>
    <n v="17.7"/>
    <n v="13.6"/>
    <n v="9.9"/>
    <n v="7.5"/>
    <n v="6.4"/>
    <n v="5.3"/>
    <n v="5.0999999999999996"/>
    <n v="5.2"/>
    <n v="5.6"/>
    <n v="5.7"/>
    <n v="5.9"/>
    <n v="6"/>
    <n v="6.3"/>
    <n v="6"/>
    <n v="4.4000000000000004"/>
    <n v="3.2"/>
    <n v="16.899999999999999"/>
    <n v="22.3"/>
    <n v="32.6"/>
    <n v="40"/>
    <n v="41.152092033629103"/>
    <n v="32.799999999999997"/>
    <n v="30.1"/>
    <n v="29.4"/>
    <n v="28.8"/>
    <n v="27.1"/>
    <n v="25.8"/>
    <n v="22.3"/>
    <n v="30.5"/>
    <n v="31.4"/>
    <n v="32.1"/>
    <n v="30.7"/>
    <n v="36"/>
    <n v="35.4"/>
    <n v="40.299999999999997"/>
    <n v="40.299999999999997"/>
    <n v="39.9"/>
    <n v="43.9"/>
    <n v="43.8"/>
    <n v="44.5"/>
    <n v="42.8"/>
    <n v="42.8"/>
    <n v="40.200000000000003"/>
    <n v="38.200000000000003"/>
  </r>
  <r>
    <s v="GLCA010"/>
    <s v="Winter"/>
    <s v="CONUS"/>
    <x v="26"/>
    <s v="PARK"/>
    <n v="2010"/>
    <n v="1"/>
    <n v="567"/>
    <n v="37.098880000000001"/>
    <n v="-111.5064"/>
    <n v="1221"/>
    <n v="1.9932386"/>
    <n v="17"/>
    <n v="52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0.24664430000000001"/>
    <n v="0"/>
    <n v="0"/>
    <n v="0"/>
    <n v="8.389262E-4"/>
    <n v="0"/>
    <n v="0"/>
    <n v="0"/>
    <n v="0"/>
    <n v="0"/>
    <n v="0"/>
    <n v="0"/>
    <n v="0"/>
    <n v="2.0134229999999999E-2"/>
    <n v="2.0973156199999999E-2"/>
    <n v="0"/>
    <n v="0"/>
    <n v="0"/>
    <n v="0"/>
    <n v="0"/>
    <n v="0"/>
    <n v="0.98607239999999996"/>
    <n v="0.67197980000000002"/>
    <n v="0"/>
    <n v="0"/>
    <n v="0"/>
    <n v="0"/>
    <n v="0"/>
    <n v="4.3639740000000003E-2"/>
    <n v="1.8570099999999999E-2"/>
    <n v="3.3557050000000001E-3"/>
    <n v="0"/>
    <n v="3.3557050000000001E-3"/>
    <n v="19971.28"/>
    <n v="19971.28"/>
    <n v="685951.3"/>
    <n v="20703.13"/>
    <n v="342802.7"/>
    <n v="19971.28"/>
    <n v="6761.9889999999996"/>
    <n v="342802.7"/>
    <n v="24224.720000000001"/>
    <n v="95"/>
    <n v="11624"/>
    <n v="2606"/>
    <n v="10698"/>
    <n v="10698"/>
    <n v="2606"/>
    <n v="2496.39"/>
    <n v="28995"/>
    <n v="1.6346019999999999E-2"/>
    <n v="0.1173838"/>
    <n v="1.375213"/>
    <n v="712"/>
    <n v="445.57839999999999"/>
    <n v="5.6305169999999998E-3"/>
    <n v="25.01765"/>
    <n v="1.261938"/>
    <n v="0"/>
    <n v="0"/>
    <n v="25.01765"/>
    <n v="1.261938"/>
    <n v="15.098333333333301"/>
    <n v="12.44131"/>
    <n v="17.93479"/>
    <n v="15.1148735"/>
    <n v="27.426670000000001"/>
    <n v="2.9994190000000001"/>
    <n v="298.22379999999998"/>
    <n v="-687.27769999999998"/>
    <n v="-268.18799999999999"/>
    <n v="4"/>
    <n v="-2"/>
    <x v="0"/>
    <n v="4.1591750000000003"/>
    <n v="31.5"/>
    <n v="31.5"/>
    <n v="31.1"/>
    <n v="29.3"/>
    <n v="27.5"/>
    <n v="25.5"/>
    <n v="23.5"/>
    <n v="22.2"/>
    <n v="20"/>
    <n v="15.7"/>
    <n v="12.2"/>
    <n v="9.8000000000000007"/>
    <n v="5.7"/>
    <n v="2.6"/>
    <n v="1.2"/>
    <n v="0.1"/>
    <n v="-0.5"/>
    <n v="-1.3"/>
    <n v="-1.6"/>
    <n v="-1.3"/>
    <n v="-0.8"/>
    <n v="-0.1"/>
    <n v="0.7"/>
    <n v="1.6"/>
    <n v="2.4"/>
    <n v="3.3"/>
    <n v="4"/>
    <n v="4.5999999999999996"/>
    <n v="5.0999999999999996"/>
    <n v="5.4"/>
    <n v="5"/>
    <n v="3.1"/>
    <n v="0.4"/>
    <n v="39.5"/>
    <n v="37.9"/>
    <n v="36.799999999999997"/>
    <n v="35.200000000000003"/>
    <n v="33.9"/>
    <n v="32.700000000000003"/>
    <n v="31.7"/>
    <n v="30.8"/>
    <n v="28.5"/>
    <n v="24.8"/>
    <n v="21.9"/>
    <n v="19.399999999999999"/>
    <n v="15.4"/>
    <n v="12.4"/>
    <n v="9.1"/>
    <n v="5.7"/>
    <n v="3.2"/>
    <n v="0.5"/>
    <n v="-0.8"/>
    <n v="-0.8"/>
    <n v="-0.4"/>
    <n v="0.3"/>
    <n v="1"/>
    <n v="1.8"/>
    <n v="2.7"/>
    <n v="3.5"/>
    <x v="20"/>
    <n v="4.8"/>
    <n v="5.2"/>
    <n v="5.5"/>
    <n v="5.2"/>
    <n v="3.3"/>
    <n v="0.6"/>
    <n v="50.2"/>
    <n v="47.3"/>
    <n v="44.7"/>
    <n v="42.5"/>
    <n v="40.700000000000003"/>
    <n v="39.799999999999997"/>
    <n v="39"/>
    <n v="38"/>
    <n v="36"/>
    <n v="32.5"/>
    <n v="32.299999999999997"/>
    <n v="34.299999999999997"/>
    <n v="34.1"/>
    <n v="31.4"/>
    <n v="27"/>
    <n v="24.7"/>
    <n v="19.8"/>
    <n v="13.9"/>
    <n v="7.8"/>
    <n v="3.1"/>
    <n v="0.8"/>
    <n v="0.7"/>
    <n v="1.4"/>
    <n v="2.1"/>
    <n v="3"/>
    <n v="3.8"/>
    <n v="4.4000000000000004"/>
    <n v="4.9000000000000004"/>
    <n v="5.4"/>
    <n v="5.6"/>
    <n v="5.3"/>
    <n v="3.5"/>
    <n v="1.2"/>
    <n v="15.1"/>
    <n v="18.7"/>
    <n v="31.1"/>
    <n v="35"/>
    <n v="34.5636204195918"/>
    <n v="25.9"/>
    <n v="23.3"/>
    <n v="22.5"/>
    <n v="24.5"/>
    <n v="20.100000000000001"/>
    <n v="19.7"/>
    <n v="18.8"/>
    <n v="27.9"/>
    <n v="39"/>
    <n v="30.7"/>
    <n v="30.7"/>
    <n v="30.4"/>
    <n v="34.299999999999997"/>
    <n v="38.4"/>
    <n v="34.700000000000003"/>
    <n v="33.200000000000003"/>
    <n v="36.200000000000003"/>
    <n v="34.9"/>
    <n v="34.9"/>
    <n v="35.700000000000003"/>
    <n v="30.2"/>
    <n v="29.7"/>
    <n v="28.8"/>
  </r>
  <r>
    <s v="GLCA010"/>
    <s v="Spring"/>
    <s v="CONUS"/>
    <x v="26"/>
    <s v="PARK"/>
    <n v="2010"/>
    <n v="1"/>
    <n v="424"/>
    <n v="37.098880000000001"/>
    <n v="-111.5064"/>
    <n v="1221"/>
    <n v="1.9932386"/>
    <n v="17"/>
    <n v="52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0.24664430000000001"/>
    <n v="0"/>
    <n v="0"/>
    <n v="0"/>
    <n v="8.389262E-4"/>
    <n v="0"/>
    <n v="0"/>
    <n v="0"/>
    <n v="0"/>
    <n v="0"/>
    <n v="0"/>
    <n v="0"/>
    <n v="0"/>
    <n v="2.0134229999999999E-2"/>
    <n v="2.0973156199999999E-2"/>
    <n v="0"/>
    <n v="0"/>
    <n v="0"/>
    <n v="0"/>
    <n v="0"/>
    <n v="0"/>
    <n v="0.98607239999999996"/>
    <n v="0.67197980000000002"/>
    <n v="0"/>
    <n v="0"/>
    <n v="0"/>
    <n v="0"/>
    <n v="0"/>
    <n v="4.3639740000000003E-2"/>
    <n v="1.8570099999999999E-2"/>
    <n v="3.3557050000000001E-3"/>
    <n v="0"/>
    <n v="3.3557050000000001E-3"/>
    <n v="19971.28"/>
    <n v="19971.28"/>
    <n v="685951.3"/>
    <n v="20703.13"/>
    <n v="342802.7"/>
    <n v="19971.28"/>
    <n v="6761.9889999999996"/>
    <n v="342802.7"/>
    <n v="24224.720000000001"/>
    <n v="95"/>
    <n v="11624"/>
    <n v="2606"/>
    <n v="10698"/>
    <n v="10698"/>
    <n v="2606"/>
    <n v="2496.39"/>
    <n v="28995"/>
    <n v="1.6346019999999999E-2"/>
    <n v="0.1173838"/>
    <n v="1.375213"/>
    <n v="712"/>
    <n v="445.57839999999999"/>
    <n v="5.6305169999999998E-3"/>
    <n v="25.01765"/>
    <n v="1.261938"/>
    <n v="0"/>
    <n v="0"/>
    <n v="25.01765"/>
    <n v="1.261938"/>
    <n v="15.098333333333301"/>
    <n v="12.44131"/>
    <n v="17.93479"/>
    <n v="15.1148735"/>
    <n v="27.426670000000001"/>
    <n v="2.9994190000000001"/>
    <n v="298.22379999999998"/>
    <n v="-687.27769999999998"/>
    <n v="-268.18799999999999"/>
    <n v="4"/>
    <n v="-2"/>
    <x v="0"/>
    <n v="4.1591750000000003"/>
    <n v="33.299999999999997"/>
    <n v="33.299999999999997"/>
    <n v="32.5"/>
    <n v="30.8"/>
    <n v="29.4"/>
    <n v="27.7"/>
    <n v="26.4"/>
    <n v="25.5"/>
    <n v="22.9"/>
    <n v="18.899999999999999"/>
    <n v="15.5"/>
    <n v="12.6"/>
    <n v="8.8000000000000007"/>
    <n v="4.9000000000000004"/>
    <n v="2.4"/>
    <n v="0.7"/>
    <n v="-0.1"/>
    <n v="-1"/>
    <n v="-1.2"/>
    <n v="-1.1000000000000001"/>
    <n v="-0.6"/>
    <n v="0.1"/>
    <n v="0.9"/>
    <n v="1.7"/>
    <n v="2.6"/>
    <n v="3.4"/>
    <n v="4.0999999999999996"/>
    <n v="4.7"/>
    <n v="5.0999999999999996"/>
    <n v="5.4"/>
    <n v="5.0999999999999996"/>
    <n v="3.2"/>
    <n v="0.5"/>
    <n v="42.7"/>
    <n v="40.799999999999997"/>
    <n v="39.200000000000003"/>
    <n v="37.299999999999997"/>
    <n v="35.799999999999997"/>
    <n v="34.299999999999997"/>
    <n v="32.9"/>
    <n v="31.8"/>
    <n v="29.8"/>
    <n v="26.2"/>
    <n v="23.3"/>
    <n v="20.3"/>
    <n v="17.3"/>
    <n v="14.5"/>
    <n v="10.8"/>
    <n v="6.8"/>
    <n v="3.9"/>
    <n v="0.9"/>
    <n v="-0.4"/>
    <n v="-0.5"/>
    <n v="-0.1"/>
    <n v="0.5"/>
    <n v="1.2"/>
    <n v="2"/>
    <n v="2.9"/>
    <n v="3.7"/>
    <x v="19"/>
    <n v="4.8"/>
    <n v="5.3"/>
    <n v="5.6"/>
    <n v="5.3"/>
    <n v="3.4"/>
    <n v="0.7"/>
    <n v="54.6"/>
    <n v="51.5"/>
    <n v="48.6"/>
    <n v="45.5"/>
    <n v="43.4"/>
    <n v="41.6"/>
    <n v="40.200000000000003"/>
    <n v="39.200000000000003"/>
    <n v="37.1"/>
    <n v="33.700000000000003"/>
    <n v="32.5"/>
    <n v="33.6"/>
    <n v="33.6"/>
    <n v="32"/>
    <n v="28.4"/>
    <n v="25.8"/>
    <n v="20.8"/>
    <n v="15.7"/>
    <n v="9.3000000000000007"/>
    <n v="4.9000000000000004"/>
    <n v="1.4"/>
    <n v="1"/>
    <n v="1.6"/>
    <n v="2.2999999999999998"/>
    <n v="3.2"/>
    <n v="4"/>
    <n v="4.5999999999999996"/>
    <n v="5"/>
    <n v="5.4"/>
    <n v="5.7"/>
    <n v="5.5"/>
    <n v="3.7"/>
    <n v="1.6"/>
    <n v="15.7"/>
    <n v="19.7"/>
    <n v="31.6"/>
    <n v="49"/>
    <n v="47.187657682661701"/>
    <n v="29.6"/>
    <n v="31.5"/>
    <n v="33.700000000000003"/>
    <n v="32.200000000000003"/>
    <n v="29.3"/>
    <n v="23.3"/>
    <n v="24"/>
    <n v="26.8"/>
    <n v="31.7"/>
    <n v="38.1"/>
    <n v="33.6"/>
    <n v="41.3"/>
    <n v="41.5"/>
    <n v="49.6"/>
    <n v="56.1"/>
    <n v="49"/>
    <n v="50.7"/>
    <n v="54.6"/>
    <n v="42.5"/>
    <n v="36.299999999999997"/>
    <n v="38.200000000000003"/>
    <n v="42.6"/>
    <n v="38.700000000000003"/>
  </r>
  <r>
    <s v="GLCA011"/>
    <s v="Winter"/>
    <s v="CONUS"/>
    <x v="26"/>
    <s v="PARK"/>
    <n v="2010"/>
    <n v="1"/>
    <n v="347"/>
    <n v="37.922150000000002"/>
    <n v="-110.31189999999999"/>
    <n v="1518"/>
    <n v="32.289550800000001"/>
    <n v="17"/>
    <n v="31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0.21392620000000001"/>
    <n v="0"/>
    <n v="0"/>
    <n v="0"/>
    <n v="0"/>
    <n v="0"/>
    <n v="3.3557050000000001E-3"/>
    <n v="2.1812080000000001E-2"/>
    <n v="3.2497680000000001E-2"/>
    <n v="0"/>
    <n v="0"/>
    <n v="2.1812080000000001E-2"/>
    <n v="3.2497680000000001E-2"/>
    <n v="5.2013419999999998E-2"/>
    <n v="5.2013419999999998E-2"/>
    <n v="0"/>
    <n v="0"/>
    <n v="0"/>
    <n v="0"/>
    <n v="0"/>
    <n v="0"/>
    <n v="0.98792950000000002"/>
    <n v="0.62919460000000005"/>
    <n v="0"/>
    <n v="0"/>
    <n v="0"/>
    <n v="0"/>
    <n v="0"/>
    <n v="2.7855149999999999E-2"/>
    <n v="0"/>
    <n v="1.8456380000000001E-2"/>
    <n v="0"/>
    <n v="7.550335E-3"/>
    <n v="7258.8220000000001"/>
    <n v="7258.8220000000001"/>
    <n v="824855.8"/>
    <n v="78973.7"/>
    <n v="351266.4"/>
    <n v="149672.1"/>
    <n v="66522.42"/>
    <n v="351266.4"/>
    <n v="87105.54"/>
    <n v="234"/>
    <n v="2483"/>
    <n v="1475"/>
    <n v="3617"/>
    <n v="3617"/>
    <n v="1475"/>
    <n v="1782.5909999999999"/>
    <n v="13963"/>
    <n v="2.9989160000000001E-2"/>
    <n v="0.21672340000000001"/>
    <n v="0.11076129999999999"/>
    <n v="1356"/>
    <n v="505.02519999999998"/>
    <n v="1.0961729999999999E-2"/>
    <n v="19.498349999999999"/>
    <n v="1.1584490000000001"/>
    <n v="5.1029010000000001"/>
    <n v="0"/>
    <n v="28.384319999999999"/>
    <n v="1.1584490000000001"/>
    <n v="20.147500000000001"/>
    <n v="14.40269"/>
    <n v="23.98359"/>
    <n v="13.7684605"/>
    <n v="26.25601"/>
    <n v="1.4591354999999999"/>
    <n v="266.01299999999998"/>
    <n v="-707.33889999999997"/>
    <n v="-259.39109999999999"/>
    <n v="3"/>
    <n v="-2"/>
    <x v="0"/>
    <n v="4.040521"/>
    <n v="26"/>
    <n v="25.4"/>
    <n v="24.9"/>
    <n v="22.9"/>
    <n v="20.6"/>
    <n v="18.3"/>
    <n v="15"/>
    <n v="10.9"/>
    <n v="7.6"/>
    <n v="5.3"/>
    <n v="3.6"/>
    <n v="2.1"/>
    <n v="0.7"/>
    <n v="0"/>
    <n v="-0.9"/>
    <n v="-1.4"/>
    <n v="-1.8"/>
    <n v="-2"/>
    <n v="-1.8"/>
    <n v="-1.5"/>
    <n v="-0.9"/>
    <n v="-0.3"/>
    <n v="0.5"/>
    <n v="1.4"/>
    <n v="2.2999999999999998"/>
    <n v="3.1"/>
    <n v="3.9"/>
    <n v="4.5999999999999996"/>
    <n v="5"/>
    <n v="5"/>
    <n v="4"/>
    <n v="1.3"/>
    <n v="-0.9"/>
    <n v="34.5"/>
    <n v="32.4"/>
    <n v="31.4"/>
    <n v="28.7"/>
    <n v="26.5"/>
    <n v="24"/>
    <n v="21"/>
    <n v="17.100000000000001"/>
    <n v="13.7"/>
    <n v="11.6"/>
    <n v="9.8000000000000007"/>
    <n v="7.9"/>
    <n v="5.4"/>
    <n v="4"/>
    <n v="2.5"/>
    <n v="1.1000000000000001"/>
    <n v="0.2"/>
    <n v="-0.7"/>
    <n v="-1"/>
    <n v="-0.9"/>
    <n v="-0.5"/>
    <n v="0.1"/>
    <n v="0.9"/>
    <n v="1.7"/>
    <n v="2.5"/>
    <n v="3.4"/>
    <x v="105"/>
    <n v="4.7"/>
    <n v="5.0999999999999996"/>
    <n v="5.0999999999999996"/>
    <n v="4.0999999999999996"/>
    <n v="1.4"/>
    <n v="-0.7"/>
    <n v="48.4"/>
    <n v="45.2"/>
    <n v="42.3"/>
    <n v="39.799999999999997"/>
    <n v="37.6"/>
    <n v="36.1"/>
    <n v="34.1"/>
    <n v="31.6"/>
    <n v="28.8"/>
    <n v="27.1"/>
    <n v="25.4"/>
    <n v="23.4"/>
    <n v="21.9"/>
    <n v="20.3"/>
    <n v="15.6"/>
    <n v="12.5"/>
    <n v="9.6"/>
    <n v="6.2"/>
    <n v="3.1"/>
    <n v="1.7"/>
    <n v="0.7"/>
    <n v="0.8"/>
    <n v="1.3"/>
    <n v="2"/>
    <n v="2.8"/>
    <n v="3.6"/>
    <n v="4.3"/>
    <n v="4.9000000000000004"/>
    <n v="5.3"/>
    <n v="5.3"/>
    <n v="4.4000000000000004"/>
    <n v="1.7"/>
    <n v="-0.2"/>
    <n v="14.1"/>
    <n v="14.8"/>
    <n v="22.6"/>
    <n v="45"/>
    <n v="42.125019149839503"/>
    <n v="20"/>
    <n v="19.899999999999999"/>
    <n v="21.6"/>
    <n v="14.5"/>
    <n v="18.100000000000001"/>
    <n v="18.100000000000001"/>
    <n v="24"/>
    <n v="16.899999999999999"/>
    <n v="24"/>
    <n v="24.8"/>
    <n v="27.5"/>
    <n v="29.9"/>
    <n v="23.6"/>
    <n v="55.7"/>
    <n v="29.9"/>
    <n v="28.9"/>
    <n v="29.5"/>
    <n v="26.6"/>
    <n v="26.2"/>
    <n v="22.6"/>
    <n v="24.9"/>
    <n v="30.9"/>
    <n v="24.3"/>
  </r>
  <r>
    <s v="GLCA011"/>
    <s v="Spring"/>
    <s v="CONUS"/>
    <x v="26"/>
    <s v="PARK"/>
    <n v="2010"/>
    <n v="1"/>
    <n v="657"/>
    <n v="37.922150000000002"/>
    <n v="-110.31189999999999"/>
    <n v="1518"/>
    <n v="32.289550800000001"/>
    <n v="17"/>
    <n v="31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0.21392620000000001"/>
    <n v="0"/>
    <n v="0"/>
    <n v="0"/>
    <n v="0"/>
    <n v="0"/>
    <n v="3.3557050000000001E-3"/>
    <n v="2.1812080000000001E-2"/>
    <n v="3.2497680000000001E-2"/>
    <n v="0"/>
    <n v="0"/>
    <n v="2.1812080000000001E-2"/>
    <n v="3.2497680000000001E-2"/>
    <n v="5.2013419999999998E-2"/>
    <n v="5.2013419999999998E-2"/>
    <n v="0"/>
    <n v="0"/>
    <n v="0"/>
    <n v="0"/>
    <n v="0"/>
    <n v="0"/>
    <n v="0.98792950000000002"/>
    <n v="0.62919460000000005"/>
    <n v="0"/>
    <n v="0"/>
    <n v="0"/>
    <n v="0"/>
    <n v="0"/>
    <n v="2.7855149999999999E-2"/>
    <n v="0"/>
    <n v="1.8456380000000001E-2"/>
    <n v="0"/>
    <n v="7.550335E-3"/>
    <n v="7258.8220000000001"/>
    <n v="7258.8220000000001"/>
    <n v="824855.8"/>
    <n v="78973.7"/>
    <n v="351266.4"/>
    <n v="149672.1"/>
    <n v="66522.42"/>
    <n v="351266.4"/>
    <n v="87105.54"/>
    <n v="234"/>
    <n v="2483"/>
    <n v="1475"/>
    <n v="3617"/>
    <n v="3617"/>
    <n v="1475"/>
    <n v="1782.5909999999999"/>
    <n v="13963"/>
    <n v="2.9989160000000001E-2"/>
    <n v="0.21672340000000001"/>
    <n v="0.11076129999999999"/>
    <n v="1356"/>
    <n v="505.02519999999998"/>
    <n v="1.0961729999999999E-2"/>
    <n v="19.498349999999999"/>
    <n v="1.1584490000000001"/>
    <n v="5.1029010000000001"/>
    <n v="0"/>
    <n v="28.384319999999999"/>
    <n v="1.1584490000000001"/>
    <n v="20.147500000000001"/>
    <n v="14.40269"/>
    <n v="23.98359"/>
    <n v="13.7684605"/>
    <n v="26.25601"/>
    <n v="1.4591354999999999"/>
    <n v="266.01299999999998"/>
    <n v="-707.33889999999997"/>
    <n v="-259.39109999999999"/>
    <n v="3"/>
    <n v="-2"/>
    <x v="0"/>
    <n v="4.040521"/>
    <n v="27.9"/>
    <n v="26.9"/>
    <n v="26"/>
    <n v="23.9"/>
    <n v="21.7"/>
    <n v="19.399999999999999"/>
    <n v="16.5"/>
    <n v="13"/>
    <n v="9.8000000000000007"/>
    <n v="7.7"/>
    <n v="6.1"/>
    <n v="4.0999999999999996"/>
    <n v="2.5"/>
    <n v="2.1"/>
    <n v="1"/>
    <n v="0.4"/>
    <n v="0.1"/>
    <n v="-0.5"/>
    <n v="-0.7"/>
    <n v="-0.5"/>
    <n v="-0.3"/>
    <n v="0.2"/>
    <n v="0.8"/>
    <n v="1.6"/>
    <n v="2.4"/>
    <n v="3.3"/>
    <n v="4"/>
    <n v="4.5999999999999996"/>
    <n v="5"/>
    <n v="5"/>
    <n v="4.0999999999999996"/>
    <n v="1.2"/>
    <n v="-0.8"/>
    <n v="39.1"/>
    <n v="36.200000000000003"/>
    <n v="34"/>
    <n v="31.4"/>
    <n v="28.9"/>
    <n v="26.7"/>
    <n v="23.8"/>
    <n v="20.3"/>
    <n v="17.3"/>
    <n v="14.7"/>
    <n v="12.7"/>
    <n v="10.6"/>
    <n v="8.4"/>
    <n v="7.5"/>
    <n v="5.4"/>
    <n v="4.0999999999999996"/>
    <n v="3.2"/>
    <n v="2.1"/>
    <n v="1.7"/>
    <n v="1.1000000000000001"/>
    <n v="0.7"/>
    <n v="0.7"/>
    <n v="1.2"/>
    <n v="1.9"/>
    <n v="2.7"/>
    <n v="3.5"/>
    <x v="20"/>
    <n v="4.8"/>
    <n v="5.2"/>
    <n v="5.2"/>
    <n v="4.2"/>
    <n v="1.5"/>
    <n v="-0.7"/>
    <n v="53.6"/>
    <n v="50.3"/>
    <n v="47"/>
    <n v="44"/>
    <n v="41.1"/>
    <n v="39"/>
    <n v="36.9"/>
    <n v="34.200000000000003"/>
    <n v="31.6"/>
    <n v="30.1"/>
    <n v="28.9"/>
    <n v="27.5"/>
    <n v="26.1"/>
    <n v="24.5"/>
    <n v="20.6"/>
    <n v="17.399999999999999"/>
    <n v="14"/>
    <n v="11.1"/>
    <n v="7.6"/>
    <n v="6"/>
    <n v="4.3"/>
    <n v="3.3"/>
    <n v="2.5"/>
    <n v="2.6"/>
    <n v="3.1"/>
    <n v="3.8"/>
    <n v="4.5"/>
    <n v="5"/>
    <n v="5.4"/>
    <n v="5.4"/>
    <n v="4.5"/>
    <n v="1.9"/>
    <n v="0.4"/>
    <n v="14.5"/>
    <n v="15.9"/>
    <n v="26.2"/>
    <n v="33"/>
    <n v="34.603126523958899"/>
    <n v="28.4"/>
    <n v="24.1"/>
    <n v="25.9"/>
    <n v="25.1"/>
    <n v="28.7"/>
    <n v="25.4"/>
    <n v="26.7"/>
    <n v="31.5"/>
    <n v="29.6"/>
    <n v="31.2"/>
    <n v="32.4"/>
    <n v="34.6"/>
    <n v="29.1"/>
    <n v="30.5"/>
    <n v="33.1"/>
    <n v="33.299999999999997"/>
    <n v="33.4"/>
    <n v="38.1"/>
    <n v="29.1"/>
    <n v="30.4"/>
    <n v="28.9"/>
    <n v="29.4"/>
    <n v="29"/>
  </r>
  <r>
    <s v="GLCA011"/>
    <s v="Summer"/>
    <s v="CONUS"/>
    <x v="26"/>
    <s v="PARK"/>
    <n v="2010"/>
    <n v="1"/>
    <n v="865"/>
    <n v="37.922150000000002"/>
    <n v="-110.31189999999999"/>
    <n v="1518"/>
    <n v="32.289550800000001"/>
    <n v="17"/>
    <n v="31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0.21392620000000001"/>
    <n v="0"/>
    <n v="0"/>
    <n v="0"/>
    <n v="0"/>
    <n v="0"/>
    <n v="3.3557050000000001E-3"/>
    <n v="2.1812080000000001E-2"/>
    <n v="3.2497680000000001E-2"/>
    <n v="0"/>
    <n v="0"/>
    <n v="2.1812080000000001E-2"/>
    <n v="3.2497680000000001E-2"/>
    <n v="5.2013419999999998E-2"/>
    <n v="5.2013419999999998E-2"/>
    <n v="0"/>
    <n v="0"/>
    <n v="0"/>
    <n v="0"/>
    <n v="0"/>
    <n v="0"/>
    <n v="0.98792950000000002"/>
    <n v="0.62919460000000005"/>
    <n v="0"/>
    <n v="0"/>
    <n v="0"/>
    <n v="0"/>
    <n v="0"/>
    <n v="2.7855149999999999E-2"/>
    <n v="0"/>
    <n v="1.8456380000000001E-2"/>
    <n v="0"/>
    <n v="7.550335E-3"/>
    <n v="7258.8220000000001"/>
    <n v="7258.8220000000001"/>
    <n v="824855.8"/>
    <n v="78973.7"/>
    <n v="351266.4"/>
    <n v="149672.1"/>
    <n v="66522.42"/>
    <n v="351266.4"/>
    <n v="87105.54"/>
    <n v="234"/>
    <n v="2483"/>
    <n v="1475"/>
    <n v="3617"/>
    <n v="3617"/>
    <n v="1475"/>
    <n v="1782.5909999999999"/>
    <n v="13963"/>
    <n v="2.9989160000000001E-2"/>
    <n v="0.21672340000000001"/>
    <n v="0.11076129999999999"/>
    <n v="1356"/>
    <n v="505.02519999999998"/>
    <n v="1.0961729999999999E-2"/>
    <n v="19.498349999999999"/>
    <n v="1.1584490000000001"/>
    <n v="5.1029010000000001"/>
    <n v="0"/>
    <n v="28.384319999999999"/>
    <n v="1.1584490000000001"/>
    <n v="20.147500000000001"/>
    <n v="14.40269"/>
    <n v="23.98359"/>
    <n v="13.7684605"/>
    <n v="26.25601"/>
    <n v="1.4591354999999999"/>
    <n v="266.01299999999998"/>
    <n v="-707.33889999999997"/>
    <n v="-259.39109999999999"/>
    <n v="3"/>
    <n v="-2"/>
    <x v="0"/>
    <n v="4.040521"/>
    <n v="32.6"/>
    <n v="29.5"/>
    <n v="27.9"/>
    <n v="25.9"/>
    <n v="23.9"/>
    <n v="21"/>
    <n v="18.100000000000001"/>
    <n v="14.6"/>
    <n v="12.3"/>
    <n v="11.4"/>
    <n v="9.3000000000000007"/>
    <n v="7"/>
    <n v="5.9"/>
    <n v="5.4"/>
    <n v="4.9000000000000004"/>
    <n v="3.9"/>
    <n v="3.3"/>
    <n v="2.8"/>
    <n v="1.9"/>
    <n v="1.4"/>
    <n v="1.3"/>
    <n v="1.5"/>
    <n v="1.9"/>
    <n v="2.5"/>
    <n v="3.3"/>
    <n v="4.0999999999999996"/>
    <n v="4.8"/>
    <n v="5.4"/>
    <n v="5.9"/>
    <n v="6.1"/>
    <n v="5.6"/>
    <n v="3.4"/>
    <n v="0.8"/>
    <n v="42.3"/>
    <n v="39.4"/>
    <n v="36.9"/>
    <n v="34.799999999999997"/>
    <n v="32.4"/>
    <n v="29.9"/>
    <n v="26.8"/>
    <n v="23.4"/>
    <n v="20.8"/>
    <n v="19.7"/>
    <n v="17.100000000000001"/>
    <n v="14.2"/>
    <n v="12.6"/>
    <n v="11.4"/>
    <n v="10.6"/>
    <n v="9.6"/>
    <n v="8.3000000000000007"/>
    <n v="7"/>
    <n v="5.3"/>
    <n v="3.9"/>
    <n v="3"/>
    <n v="2.7"/>
    <n v="2.8"/>
    <n v="3.3"/>
    <n v="3.9"/>
    <n v="4.5999999999999996"/>
    <x v="106"/>
    <n v="5.9"/>
    <n v="6.4"/>
    <n v="6.7"/>
    <n v="6.4"/>
    <n v="4.5999999999999996"/>
    <n v="1.9"/>
    <n v="57.4"/>
    <n v="54.5"/>
    <n v="51.3"/>
    <n v="48.1"/>
    <n v="45.4"/>
    <n v="42.6"/>
    <n v="40.200000000000003"/>
    <n v="37.299999999999997"/>
    <n v="34.799999999999997"/>
    <n v="32.9"/>
    <n v="31"/>
    <n v="28.4"/>
    <n v="27.9"/>
    <n v="28.1"/>
    <n v="25.4"/>
    <n v="22.2"/>
    <n v="19.3"/>
    <n v="16.2"/>
    <n v="13.6"/>
    <n v="11.5"/>
    <n v="9.5"/>
    <n v="8"/>
    <n v="7.3"/>
    <n v="7.2"/>
    <n v="7.2"/>
    <n v="7.3"/>
    <n v="7.7"/>
    <n v="8.6999999999999993"/>
    <n v="9.4"/>
    <n v="10.1"/>
    <n v="10.4"/>
    <n v="9.9"/>
    <n v="6.5"/>
    <n v="16.3"/>
    <n v="20.8"/>
    <n v="31.6"/>
    <n v="40"/>
    <n v="50.532794253794002"/>
    <n v="43.5"/>
    <n v="50.4"/>
    <n v="48.1"/>
    <n v="39.9"/>
    <n v="38.4"/>
    <n v="36.9"/>
    <n v="30.3"/>
    <n v="26.6"/>
    <n v="33.200000000000003"/>
    <n v="35.200000000000003"/>
    <n v="40.299999999999997"/>
    <n v="41.5"/>
    <n v="43.7"/>
    <n v="44.1"/>
    <n v="40.799999999999997"/>
    <n v="40"/>
    <n v="40.1"/>
    <n v="38.700000000000003"/>
    <n v="38.4"/>
    <n v="36.200000000000003"/>
    <n v="33.700000000000003"/>
    <n v="42.2"/>
    <n v="42.1"/>
  </r>
  <r>
    <s v="GLCA012"/>
    <s v="Summer"/>
    <s v="CONUS"/>
    <x v="26"/>
    <s v="PARK"/>
    <n v="2010"/>
    <n v="1"/>
    <n v="861"/>
    <n v="38.225949999999997"/>
    <n v="-110.151"/>
    <n v="1986"/>
    <n v="8.1708136000000007"/>
    <n v="1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17281879999999999"/>
    <n v="0"/>
    <n v="0"/>
    <n v="0"/>
    <n v="0"/>
    <n v="0"/>
    <n v="0"/>
    <n v="9.1442949999999995E-2"/>
    <n v="6.870938E-2"/>
    <n v="0"/>
    <n v="0"/>
    <n v="9.1442949999999995E-2"/>
    <n v="6.870938E-2"/>
    <n v="2.936242E-2"/>
    <n v="2.936242E-2"/>
    <n v="0"/>
    <n v="0"/>
    <n v="0"/>
    <n v="0"/>
    <n v="0"/>
    <n v="0"/>
    <n v="0.97957289999999997"/>
    <n v="0.65184560000000002"/>
    <n v="0"/>
    <n v="0"/>
    <n v="0"/>
    <n v="0"/>
    <n v="0"/>
    <n v="0"/>
    <n v="0"/>
    <n v="0"/>
    <n v="0"/>
    <n v="8.389262E-4"/>
    <n v="14512.06"/>
    <n v="14512.06"/>
    <n v="856489.1"/>
    <n v="64491.89"/>
    <n v="326601.5"/>
    <n v="168351.1"/>
    <n v="90407.05"/>
    <n v="326601.5"/>
    <n v="53433.78"/>
    <n v="150"/>
    <n v="28428"/>
    <n v="5554"/>
    <n v="17717"/>
    <n v="17717"/>
    <n v="5554"/>
    <n v="5721.6229999999996"/>
    <n v="18559"/>
    <n v="6.1780239999999998E-3"/>
    <n v="0.36501270000000002"/>
    <n v="0.14476449999999999"/>
    <n v="1464"/>
    <n v="632.4556"/>
    <n v="1.8572669999999999E-2"/>
    <n v="27.500340000000001"/>
    <n v="1.1633020000000001"/>
    <n v="0"/>
    <n v="0"/>
    <n v="27.500340000000001"/>
    <n v="1.1633020000000001"/>
    <n v="21.129166666666698"/>
    <n v="19.22701"/>
    <n v="20.468900000000001"/>
    <n v="11.28628"/>
    <n v="23.588069999999998"/>
    <n v="-0.49375999999999998"/>
    <n v="204.74430000000001"/>
    <n v="-802.34339999999997"/>
    <n v="-336.67930000000001"/>
    <n v="3"/>
    <n v="0"/>
    <x v="0"/>
    <n v="4.0773390000000003"/>
    <n v="33.6"/>
    <n v="31.5"/>
    <n v="29.4"/>
    <n v="27.4"/>
    <n v="25.5"/>
    <n v="23.1"/>
    <n v="20.7"/>
    <n v="18.5"/>
    <n v="16.899999999999999"/>
    <n v="15.4"/>
    <n v="14"/>
    <n v="13"/>
    <n v="11.5"/>
    <n v="10.6"/>
    <n v="9.5"/>
    <n v="7.8"/>
    <n v="8.6"/>
    <n v="6.6"/>
    <n v="6.8"/>
    <n v="5.5"/>
    <n v="4.7"/>
    <n v="3.9"/>
    <n v="3.3"/>
    <n v="3.2"/>
    <n v="3.6"/>
    <n v="4.0999999999999996"/>
    <n v="4.5999999999999996"/>
    <n v="5"/>
    <n v="5.4"/>
    <n v="5.8"/>
    <n v="5.8"/>
    <n v="4"/>
    <n v="1"/>
    <n v="45"/>
    <n v="41.8"/>
    <n v="38.700000000000003"/>
    <n v="36.299999999999997"/>
    <n v="33.9"/>
    <n v="31.7"/>
    <n v="29.6"/>
    <n v="27.8"/>
    <n v="26"/>
    <n v="24.2"/>
    <n v="22"/>
    <n v="20.6"/>
    <n v="19.7"/>
    <n v="18.899999999999999"/>
    <n v="17.7"/>
    <n v="17.399999999999999"/>
    <n v="16.100000000000001"/>
    <n v="15"/>
    <n v="13.4"/>
    <n v="11.3"/>
    <n v="10.199999999999999"/>
    <n v="8.6999999999999993"/>
    <n v="6.3"/>
    <n v="4.9000000000000004"/>
    <n v="4.4000000000000004"/>
    <n v="4.5999999999999996"/>
    <x v="53"/>
    <n v="5.4"/>
    <n v="5.7"/>
    <n v="6.1"/>
    <n v="6.1"/>
    <n v="4.2"/>
    <n v="1.4"/>
    <n v="59"/>
    <n v="56.3"/>
    <n v="52.9"/>
    <n v="49.3"/>
    <n v="45.9"/>
    <n v="42.8"/>
    <n v="40.200000000000003"/>
    <n v="37.799999999999997"/>
    <n v="35.700000000000003"/>
    <n v="33.799999999999997"/>
    <n v="32.200000000000003"/>
    <n v="31.6"/>
    <n v="31.1"/>
    <n v="29.9"/>
    <n v="27.7"/>
    <n v="27.5"/>
    <n v="26.6"/>
    <n v="26.3"/>
    <n v="25.2"/>
    <n v="23.2"/>
    <n v="21.1"/>
    <n v="18.100000000000001"/>
    <n v="15.2"/>
    <n v="12.1"/>
    <n v="9.6"/>
    <n v="7.5"/>
    <n v="7"/>
    <n v="6.8"/>
    <n v="6.7"/>
    <n v="6.9"/>
    <n v="6.9"/>
    <n v="5.2"/>
    <n v="3.1"/>
    <n v="18.3"/>
    <n v="23.7"/>
    <n v="34.200000000000003"/>
    <n v="42"/>
    <n v="39.861223333976803"/>
    <n v="25"/>
    <n v="24.3"/>
    <n v="23.8"/>
    <n v="22.6"/>
    <n v="21.7"/>
    <n v="21.6"/>
    <n v="24.9"/>
    <n v="27"/>
    <n v="33.1"/>
    <n v="35.5"/>
    <n v="37.700000000000003"/>
    <n v="39.6"/>
    <n v="39.200000000000003"/>
    <n v="49"/>
    <n v="40.799999999999997"/>
    <n v="41.9"/>
    <n v="41.7"/>
    <n v="41.6"/>
    <n v="40.5"/>
    <n v="37.200000000000003"/>
    <n v="36.1"/>
    <n v="35.4"/>
    <n v="32.700000000000003"/>
  </r>
  <r>
    <s v="GLCA012"/>
    <s v="Winter"/>
    <s v="CONUS"/>
    <x v="26"/>
    <s v="PARK"/>
    <n v="2010"/>
    <n v="1"/>
    <n v="768"/>
    <n v="38.225949999999997"/>
    <n v="-110.151"/>
    <n v="1986"/>
    <n v="8.1708136000000007"/>
    <n v="1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17281879999999999"/>
    <n v="0"/>
    <n v="0"/>
    <n v="0"/>
    <n v="0"/>
    <n v="0"/>
    <n v="0"/>
    <n v="9.1442949999999995E-2"/>
    <n v="6.870938E-2"/>
    <n v="0"/>
    <n v="0"/>
    <n v="9.1442949999999995E-2"/>
    <n v="6.870938E-2"/>
    <n v="2.936242E-2"/>
    <n v="2.936242E-2"/>
    <n v="0"/>
    <n v="0"/>
    <n v="0"/>
    <n v="0"/>
    <n v="0"/>
    <n v="0"/>
    <n v="0.97957289999999997"/>
    <n v="0.65184560000000002"/>
    <n v="0"/>
    <n v="0"/>
    <n v="0"/>
    <n v="0"/>
    <n v="0"/>
    <n v="0"/>
    <n v="0"/>
    <n v="0"/>
    <n v="0"/>
    <n v="8.389262E-4"/>
    <n v="14512.06"/>
    <n v="14512.06"/>
    <n v="856489.1"/>
    <n v="64491.89"/>
    <n v="326601.5"/>
    <n v="168351.1"/>
    <n v="90407.05"/>
    <n v="326601.5"/>
    <n v="53433.78"/>
    <n v="150"/>
    <n v="28428"/>
    <n v="5554"/>
    <n v="17717"/>
    <n v="17717"/>
    <n v="5554"/>
    <n v="5721.6229999999996"/>
    <n v="18559"/>
    <n v="6.1780239999999998E-3"/>
    <n v="0.36501270000000002"/>
    <n v="0.14476449999999999"/>
    <n v="1464"/>
    <n v="632.4556"/>
    <n v="1.8572669999999999E-2"/>
    <n v="27.500340000000001"/>
    <n v="1.1633020000000001"/>
    <n v="0"/>
    <n v="0"/>
    <n v="27.500340000000001"/>
    <n v="1.1633020000000001"/>
    <n v="21.129166666666698"/>
    <n v="19.22701"/>
    <n v="20.468900000000001"/>
    <n v="11.28628"/>
    <n v="23.588069999999998"/>
    <n v="-0.49375999999999998"/>
    <n v="204.74430000000001"/>
    <n v="-802.34339999999997"/>
    <n v="-336.67930000000001"/>
    <n v="3"/>
    <n v="0"/>
    <x v="0"/>
    <n v="4.0773390000000003"/>
    <n v="30.9"/>
    <n v="29.8"/>
    <n v="28.8"/>
    <n v="26.1"/>
    <n v="24.5"/>
    <n v="21.8"/>
    <n v="19.2"/>
    <n v="17"/>
    <n v="14.4"/>
    <n v="11.9"/>
    <n v="9.4"/>
    <n v="7.1"/>
    <n v="5.2"/>
    <n v="3.9"/>
    <n v="2.6"/>
    <n v="2.1"/>
    <n v="1.3"/>
    <n v="0.5"/>
    <n v="-0.4"/>
    <n v="-0.9"/>
    <n v="-0.9"/>
    <n v="-0.3"/>
    <n v="0.4"/>
    <n v="1.2"/>
    <n v="2.1"/>
    <n v="3"/>
    <n v="3.7"/>
    <n v="4.3"/>
    <n v="4.8"/>
    <n v="4.5999999999999996"/>
    <n v="3.1"/>
    <n v="0.6"/>
    <n v="-1.4"/>
    <n v="39.799999999999997"/>
    <n v="37"/>
    <n v="35"/>
    <n v="32.299999999999997"/>
    <n v="30.4"/>
    <n v="28.2"/>
    <n v="26.4"/>
    <n v="24.6"/>
    <n v="22.4"/>
    <n v="19.8"/>
    <n v="16.899999999999999"/>
    <n v="14.6"/>
    <n v="12.7"/>
    <n v="11.8"/>
    <n v="10.6"/>
    <n v="9.1999999999999993"/>
    <n v="7.3"/>
    <n v="5.5"/>
    <n v="3.5"/>
    <n v="1.8"/>
    <n v="0.7"/>
    <n v="0.3"/>
    <n v="0.8"/>
    <n v="1.6"/>
    <n v="2.4"/>
    <n v="3.2"/>
    <x v="107"/>
    <n v="4.5"/>
    <n v="4.9000000000000004"/>
    <n v="4.8"/>
    <n v="3.3"/>
    <n v="0.8"/>
    <n v="-1.1000000000000001"/>
    <n v="53"/>
    <n v="49.3"/>
    <n v="45.5"/>
    <n v="42.2"/>
    <n v="39.1"/>
    <n v="37.4"/>
    <n v="36.200000000000003"/>
    <n v="34.5"/>
    <n v="32.5"/>
    <n v="30.8"/>
    <n v="29.2"/>
    <n v="28.3"/>
    <n v="27.9"/>
    <n v="26.3"/>
    <n v="23.5"/>
    <n v="21.7"/>
    <n v="19.399999999999999"/>
    <n v="16.600000000000001"/>
    <n v="13.1"/>
    <n v="9.9"/>
    <n v="7.5"/>
    <n v="5.3"/>
    <n v="3.8"/>
    <n v="2.8"/>
    <n v="2.9"/>
    <n v="3.5"/>
    <n v="4.2"/>
    <n v="4.8"/>
    <n v="5.2"/>
    <n v="5.0999999999999996"/>
    <n v="3.6"/>
    <n v="1.4"/>
    <n v="0.1"/>
    <n v="14.5"/>
    <n v="17.7"/>
    <n v="28.3"/>
    <n v="37"/>
    <n v="40.3423294159454"/>
    <n v="35.1"/>
    <n v="34.4"/>
    <n v="32.9"/>
    <n v="29.8"/>
    <n v="28.4"/>
    <n v="34"/>
    <n v="34.1"/>
    <n v="35.1"/>
    <n v="34.1"/>
    <n v="37.1"/>
    <n v="37.6"/>
    <n v="38.4"/>
    <n v="40.1"/>
    <n v="40.200000000000003"/>
    <n v="38.6"/>
    <n v="37.4"/>
    <n v="36.6"/>
    <n v="35.1"/>
    <n v="32.4"/>
    <n v="33.9"/>
    <n v="34"/>
    <n v="31.8"/>
    <n v="32.9"/>
  </r>
  <r>
    <s v="GLCA016"/>
    <s v="Fall"/>
    <s v="CONUS"/>
    <x v="26"/>
    <s v="PARK"/>
    <n v="2010"/>
    <n v="1"/>
    <n v="720"/>
    <n v="37.430459999999997"/>
    <n v="-110.6528"/>
    <n v="1128"/>
    <n v="1.1880732000000001"/>
    <n v="17"/>
    <n v="52"/>
    <n v="0.6666666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78199059999999998"/>
    <n v="0"/>
    <n v="0"/>
    <n v="0"/>
    <n v="0"/>
    <n v="0"/>
    <n v="0"/>
    <n v="0"/>
    <n v="0.28229500000000002"/>
    <n v="0"/>
    <n v="0"/>
    <n v="0"/>
    <n v="0.1666667"/>
    <n v="0.4303691"/>
    <n v="0"/>
    <n v="0"/>
    <n v="0"/>
    <n v="0"/>
    <n v="0"/>
    <n v="3.3557050000000001E-3"/>
    <n v="0"/>
    <n v="0.15506039999999999"/>
    <n v="0"/>
    <n v="0"/>
    <n v="0"/>
    <n v="0.15506039999999999"/>
    <n v="0.41946309999999998"/>
    <n v="0.41946309999999998"/>
    <n v="0"/>
    <n v="0"/>
    <n v="0"/>
    <n v="0"/>
    <n v="0"/>
    <n v="0"/>
    <n v="0.83658310000000002"/>
    <n v="5.5369130000000003E-2"/>
    <n v="0"/>
    <n v="0"/>
    <n v="0"/>
    <n v="0"/>
    <n v="0"/>
    <n v="4.8282270000000002E-2"/>
    <n v="8.3565459999999994E-3"/>
    <n v="3.4395969999999998E-2"/>
    <n v="0"/>
    <n v="3.3557050000000001E-3"/>
    <n v="7292.2219999999998"/>
    <n v="7292.2219999999998"/>
    <n v="768580.6"/>
    <n v="91671.62"/>
    <n v="393031.8"/>
    <n v="90019.48"/>
    <n v="10948.97"/>
    <n v="393031.8"/>
    <n v="86585.89"/>
    <n v="2610"/>
    <n v="2940"/>
    <n v="1611"/>
    <n v="4535"/>
    <n v="4535"/>
    <n v="1611"/>
    <n v="0"/>
    <n v="33510"/>
    <n v="4.6077760000000002E-2"/>
    <n v="0.1085164"/>
    <n v="0.17111689999999999"/>
    <n v="653"/>
    <n v="439.09399999999999"/>
    <n v="5.0683229999999996E-3"/>
    <n v="17.922350000000002"/>
    <n v="0"/>
    <n v="16.351099999999999"/>
    <n v="0"/>
    <n v="35.701430000000002"/>
    <n v="0"/>
    <n v="13.849166666666701"/>
    <n v="10.002840000000001"/>
    <n v="15.314220000000001"/>
    <n v="15.730510499999999"/>
    <n v="28.304095"/>
    <n v="3.4847600000000001"/>
    <n v="351.26240000000001"/>
    <n v="-614.2944"/>
    <n v="-191.9247"/>
    <n v="6"/>
    <n v="-36"/>
    <x v="0"/>
    <n v="4.0465179999999998"/>
    <n v="18.3"/>
    <n v="17.8"/>
    <n v="17.8"/>
    <n v="17.5"/>
    <n v="16.3"/>
    <n v="16"/>
    <n v="15.2"/>
    <n v="14.6"/>
    <n v="12.6"/>
    <n v="10.9"/>
    <n v="9.1999999999999993"/>
    <n v="9.6999999999999993"/>
    <n v="10"/>
    <n v="9.4"/>
    <n v="8.6999999999999993"/>
    <n v="9.4"/>
    <n v="9.9"/>
    <n v="8.8000000000000007"/>
    <n v="8.9"/>
    <n v="8.4"/>
    <n v="7.8"/>
    <n v="7"/>
    <n v="6.4"/>
    <n v="5.5"/>
    <n v="5.0999999999999996"/>
    <n v="5.2"/>
    <n v="5.5"/>
    <n v="5.9"/>
    <n v="6.1"/>
    <n v="5.4"/>
    <n v="3.1"/>
    <n v="0.2"/>
    <n v="-1.2"/>
    <n v="25.6"/>
    <n v="25.8"/>
    <n v="26.4"/>
    <n v="27"/>
    <n v="27.1"/>
    <n v="27.3"/>
    <n v="27"/>
    <n v="25.4"/>
    <n v="23.1"/>
    <n v="21.3"/>
    <n v="19.2"/>
    <n v="17.600000000000001"/>
    <n v="16.2"/>
    <n v="14.8"/>
    <n v="12.8"/>
    <n v="13.2"/>
    <n v="13.1"/>
    <n v="11.6"/>
    <n v="11.1"/>
    <n v="10.4"/>
    <n v="9.6"/>
    <n v="8.8000000000000007"/>
    <n v="7.9"/>
    <n v="6.8"/>
    <n v="6.4"/>
    <n v="6.4"/>
    <x v="89"/>
    <n v="6.4"/>
    <n v="6.5"/>
    <n v="5.8"/>
    <n v="3.6"/>
    <n v="0.6"/>
    <n v="-1"/>
    <n v="34.9"/>
    <n v="34.6"/>
    <n v="34.799999999999997"/>
    <n v="35.9"/>
    <n v="36.4"/>
    <n v="37.200000000000003"/>
    <n v="37.200000000000003"/>
    <n v="36.6"/>
    <n v="34.5"/>
    <n v="33.799999999999997"/>
    <n v="34.6"/>
    <n v="34.700000000000003"/>
    <n v="31.5"/>
    <n v="29"/>
    <n v="27.6"/>
    <n v="25.3"/>
    <n v="23.5"/>
    <n v="20.8"/>
    <n v="18"/>
    <n v="16.3"/>
    <n v="15"/>
    <n v="13.6"/>
    <n v="12"/>
    <n v="11.6"/>
    <n v="12.3"/>
    <n v="13"/>
    <n v="11.4"/>
    <n v="10"/>
    <n v="8.6"/>
    <n v="6.9"/>
    <n v="4.5999999999999996"/>
    <n v="1.5"/>
    <n v="-0.5"/>
    <n v="19.7"/>
    <n v="22.5"/>
    <n v="32.1"/>
    <n v="40"/>
    <n v="50.112790214055799"/>
    <n v="45.1"/>
    <n v="44.7"/>
    <n v="43.6"/>
    <n v="42.9"/>
    <n v="42.1"/>
    <n v="40.200000000000003"/>
    <n v="33.9"/>
    <n v="27.1"/>
    <n v="33.700000000000003"/>
    <n v="31.2"/>
    <n v="38"/>
    <n v="41.3"/>
    <n v="41.9"/>
    <n v="42.9"/>
    <n v="42"/>
    <n v="42.7"/>
    <n v="42"/>
    <n v="41.9"/>
    <n v="39.1"/>
    <n v="42.6"/>
    <n v="48"/>
    <n v="48.1"/>
    <n v="46.8"/>
  </r>
  <r>
    <s v="GLCA017"/>
    <s v="Fall"/>
    <s v="CONUS"/>
    <x v="26"/>
    <s v="PARK"/>
    <n v="2010"/>
    <n v="1"/>
    <n v="720"/>
    <n v="37.475299999999997"/>
    <n v="-110.5838"/>
    <n v="1190"/>
    <n v="28.463300700000001"/>
    <n v="17"/>
    <n v="31"/>
    <n v="0.6666666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627589999999997"/>
    <n v="0.1666667"/>
    <n v="0"/>
    <n v="0"/>
    <n v="0"/>
    <n v="0"/>
    <n v="0"/>
    <n v="0"/>
    <n v="0"/>
    <n v="9.8009819999999997E-2"/>
    <n v="0"/>
    <n v="0"/>
    <n v="0"/>
    <n v="0.58473149999999996"/>
    <n v="0"/>
    <n v="0"/>
    <n v="0"/>
    <n v="3.3557050000000001E-3"/>
    <n v="0"/>
    <n v="6.7114089999999998E-3"/>
    <n v="8.389262E-4"/>
    <n v="0.1104921"/>
    <n v="0"/>
    <n v="0"/>
    <n v="8.389262E-4"/>
    <n v="0.1104921"/>
    <n v="0.25922820000000002"/>
    <n v="0.26258390500000001"/>
    <n v="0"/>
    <n v="0"/>
    <n v="0"/>
    <n v="0"/>
    <n v="0"/>
    <n v="0"/>
    <n v="0.91272050000000005"/>
    <n v="6.7114090000000001E-2"/>
    <n v="0"/>
    <n v="0"/>
    <n v="0"/>
    <n v="0"/>
    <n v="0"/>
    <n v="1.949861E-2"/>
    <n v="5.5710309999999997E-3"/>
    <n v="1.510067E-2"/>
    <n v="0"/>
    <n v="9.228188E-3"/>
    <n v="3907.4929999999999"/>
    <n v="3907.4929999999999"/>
    <n v="776422.3"/>
    <n v="97806.27"/>
    <n v="389972.8"/>
    <n v="97889.76"/>
    <n v="16068.47"/>
    <n v="389972.8"/>
    <n v="94434.84"/>
    <n v="1924"/>
    <n v="1924"/>
    <n v="212"/>
    <n v="5775"/>
    <n v="5775"/>
    <n v="212"/>
    <n v="485.22390000000001"/>
    <n v="32009"/>
    <n v="4.4404550000000001E-2"/>
    <n v="0.1085164"/>
    <n v="0.16209480000000001"/>
    <n v="653"/>
    <n v="443.14850000000001"/>
    <n v="5.0683229999999996E-3"/>
    <n v="19.7361"/>
    <n v="0"/>
    <n v="14.38918"/>
    <n v="0"/>
    <n v="39.0871"/>
    <n v="0"/>
    <n v="14.856666666666699"/>
    <n v="11.08112"/>
    <n v="16.809740000000001"/>
    <n v="15.607224"/>
    <n v="28.046430000000001"/>
    <n v="3.3876330000000001"/>
    <n v="338.49040000000002"/>
    <n v="-643.40219999999999"/>
    <n v="-206.1558"/>
    <n v="3"/>
    <n v="-4"/>
    <x v="0"/>
    <n v="4.0438000000000001"/>
    <n v="19"/>
    <n v="17.8"/>
    <n v="16.5"/>
    <n v="16.2"/>
    <n v="16.399999999999999"/>
    <n v="16"/>
    <n v="15.2"/>
    <n v="13.7"/>
    <n v="12.2"/>
    <n v="10.1"/>
    <n v="9.6"/>
    <n v="8.6"/>
    <n v="9.6999999999999993"/>
    <n v="10.1"/>
    <n v="6.9"/>
    <n v="8.3000000000000007"/>
    <n v="8.6999999999999993"/>
    <n v="7.4"/>
    <n v="6.7"/>
    <n v="6.3"/>
    <n v="5.5"/>
    <n v="4.4000000000000004"/>
    <n v="3.8"/>
    <n v="3.7"/>
    <n v="4.0999999999999996"/>
    <n v="4.5999999999999996"/>
    <n v="5.0999999999999996"/>
    <n v="5.6"/>
    <n v="6"/>
    <n v="5.2"/>
    <n v="3.1"/>
    <n v="0.1"/>
    <n v="-1.1000000000000001"/>
    <n v="27.8"/>
    <n v="26.7"/>
    <n v="25.8"/>
    <n v="25.9"/>
    <n v="26.8"/>
    <n v="27.3"/>
    <n v="26.5"/>
    <n v="24.2"/>
    <n v="23.2"/>
    <n v="20.3"/>
    <n v="18"/>
    <n v="16.399999999999999"/>
    <n v="15.3"/>
    <n v="14.7"/>
    <n v="11.3"/>
    <n v="11.5"/>
    <n v="11.2"/>
    <n v="9.4"/>
    <n v="8.6"/>
    <n v="8.1999999999999993"/>
    <n v="7.6"/>
    <n v="6.5"/>
    <n v="5.7"/>
    <n v="5.3"/>
    <n v="5.3"/>
    <n v="5.7"/>
    <x v="89"/>
    <n v="6.6"/>
    <n v="6.9"/>
    <n v="6.1"/>
    <n v="4"/>
    <n v="0.7"/>
    <n v="-0.8"/>
    <n v="39.1"/>
    <n v="36.799999999999997"/>
    <n v="34.799999999999997"/>
    <n v="34.6"/>
    <n v="35.4"/>
    <n v="36.299999999999997"/>
    <n v="35.9"/>
    <n v="33.9"/>
    <n v="33"/>
    <n v="31.1"/>
    <n v="30.8"/>
    <n v="30.9"/>
    <n v="28.7"/>
    <n v="25.5"/>
    <n v="22.9"/>
    <n v="20.399999999999999"/>
    <n v="18.100000000000001"/>
    <n v="14.9"/>
    <n v="12.9"/>
    <n v="12.4"/>
    <n v="12.3"/>
    <n v="11.8"/>
    <n v="11.1"/>
    <n v="10.9"/>
    <n v="10.8"/>
    <n v="11.4"/>
    <n v="12"/>
    <n v="12.7"/>
    <n v="12.5"/>
    <n v="11.4"/>
    <n v="8.1"/>
    <n v="3.2"/>
    <n v="0.2"/>
    <n v="18.3"/>
    <n v="21.2"/>
    <n v="29.6"/>
    <n v="36"/>
    <n v="42.385520762062498"/>
    <n v="28.5"/>
    <n v="28.6"/>
    <n v="31"/>
    <n v="37.9"/>
    <n v="40.5"/>
    <n v="40.700000000000003"/>
    <n v="34"/>
    <n v="40"/>
    <n v="39.200000000000003"/>
    <n v="35.5"/>
    <n v="35"/>
    <n v="34.299999999999997"/>
    <n v="36.1"/>
    <n v="33.9"/>
    <n v="37"/>
    <n v="38.200000000000003"/>
    <n v="34.5"/>
    <n v="33.9"/>
    <n v="30.4"/>
    <n v="31.2"/>
    <n v="28.5"/>
    <n v="31.9"/>
    <n v="30.8"/>
  </r>
  <r>
    <s v="GLCA018"/>
    <s v="Fall"/>
    <s v="CONUS"/>
    <x v="26"/>
    <s v="PARK"/>
    <n v="2010"/>
    <n v="1"/>
    <n v="720"/>
    <n v="37.54383"/>
    <n v="-110.5818"/>
    <n v="1131"/>
    <n v="39.639800999999999"/>
    <n v="17"/>
    <n v="52"/>
    <n v="0.333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341879999999998"/>
    <n v="0.5"/>
    <n v="0"/>
    <n v="0"/>
    <n v="0"/>
    <n v="0"/>
    <n v="0"/>
    <n v="0"/>
    <n v="0.150867"/>
    <n v="0"/>
    <n v="0"/>
    <n v="0"/>
    <n v="0"/>
    <n v="0.67533560000000004"/>
    <n v="0"/>
    <n v="0"/>
    <n v="0"/>
    <n v="0"/>
    <n v="0"/>
    <n v="0"/>
    <n v="2.5167779999999999E-3"/>
    <n v="0"/>
    <n v="0"/>
    <n v="0"/>
    <n v="2.5167779999999999E-3"/>
    <n v="0"/>
    <n v="5.7885909999999999E-2"/>
    <n v="5.7885909999999999E-2"/>
    <n v="0"/>
    <n v="0"/>
    <n v="0"/>
    <n v="0"/>
    <n v="0"/>
    <n v="0"/>
    <n v="0.9480037"/>
    <n v="0.12751680000000001"/>
    <n v="0"/>
    <n v="0"/>
    <n v="0"/>
    <n v="0"/>
    <n v="0"/>
    <n v="9.6564529999999996E-2"/>
    <n v="3.7140200000000002E-3"/>
    <n v="7.8020129999999993E-2"/>
    <n v="0"/>
    <n v="5.0335570000000001E-3"/>
    <n v="11458.67"/>
    <n v="11458.67"/>
    <n v="780971.9"/>
    <n v="96471.31"/>
    <n v="382708.8"/>
    <n v="102995.6"/>
    <n v="23747.89"/>
    <n v="382708.8"/>
    <n v="100009.8"/>
    <n v="8885"/>
    <n v="9299"/>
    <n v="0"/>
    <n v="3628"/>
    <n v="3628"/>
    <n v="0"/>
    <n v="41.514409999999998"/>
    <n v="28961"/>
    <n v="4.6592599999999998E-2"/>
    <n v="0.1085164"/>
    <n v="0.12612709999999999"/>
    <n v="653"/>
    <n v="418.51760000000002"/>
    <n v="5.0683229999999996E-3"/>
    <n v="0"/>
    <n v="0"/>
    <n v="0"/>
    <n v="0"/>
    <n v="0"/>
    <n v="0"/>
    <n v="15.12"/>
    <n v="11.05369"/>
    <n v="17.47691"/>
    <n v="15.3182575"/>
    <n v="27.880115"/>
    <n v="3.0212425000000001"/>
    <n v="356.42"/>
    <n v="-634.69439999999997"/>
    <n v="-197.12110000000001"/>
    <n v="1"/>
    <n v="72"/>
    <x v="0"/>
    <n v="4.0400580000000001"/>
    <n v="17.899999999999999"/>
    <n v="17.2"/>
    <n v="16.7"/>
    <n v="16"/>
    <n v="15.3"/>
    <n v="14.7"/>
    <n v="14.2"/>
    <n v="13.9"/>
    <n v="12.3"/>
    <n v="10"/>
    <n v="8"/>
    <n v="7.8"/>
    <n v="9.1"/>
    <n v="9.6999999999999993"/>
    <n v="6.4"/>
    <n v="8.3000000000000007"/>
    <n v="8.9"/>
    <n v="6.3"/>
    <n v="6"/>
    <n v="6.5"/>
    <n v="5.8"/>
    <n v="4.3"/>
    <n v="3.7"/>
    <n v="3.5"/>
    <n v="3.7"/>
    <n v="4.3"/>
    <n v="4.9000000000000004"/>
    <n v="5.4"/>
    <n v="5.8"/>
    <n v="5.9"/>
    <n v="5.0999999999999996"/>
    <n v="2.8"/>
    <n v="0.1"/>
    <n v="24.6"/>
    <n v="23.8"/>
    <n v="24.1"/>
    <n v="23.9"/>
    <n v="23.4"/>
    <n v="23.5"/>
    <n v="22.8"/>
    <n v="22.2"/>
    <n v="20.2"/>
    <n v="17.399999999999999"/>
    <n v="14.9"/>
    <n v="13.4"/>
    <n v="13.5"/>
    <n v="13.6"/>
    <n v="9.6999999999999993"/>
    <n v="11"/>
    <n v="11.4"/>
    <n v="8.3000000000000007"/>
    <n v="8.1"/>
    <n v="8.1999999999999993"/>
    <n v="7.7"/>
    <n v="6.1"/>
    <n v="5"/>
    <n v="4.5999999999999996"/>
    <n v="4.5999999999999996"/>
    <n v="5.0999999999999996"/>
    <x v="33"/>
    <n v="5.9"/>
    <n v="6.2"/>
    <n v="6.3"/>
    <n v="5.5"/>
    <n v="3.1"/>
    <n v="0.3"/>
    <n v="34.9"/>
    <n v="33.799999999999997"/>
    <n v="34"/>
    <n v="34.299999999999997"/>
    <n v="34.299999999999997"/>
    <n v="34.700000000000003"/>
    <n v="34.299999999999997"/>
    <n v="33.200000000000003"/>
    <n v="31.6"/>
    <n v="29.1"/>
    <n v="28.1"/>
    <n v="27.5"/>
    <n v="25.6"/>
    <n v="23.5"/>
    <n v="19.5"/>
    <n v="18.399999999999999"/>
    <n v="17.8"/>
    <n v="13.8"/>
    <n v="12.6"/>
    <n v="12.1"/>
    <n v="12.4"/>
    <n v="10.6"/>
    <n v="8.3000000000000007"/>
    <n v="7.5"/>
    <n v="7.9"/>
    <n v="8.6999999999999993"/>
    <n v="8.4"/>
    <n v="8.3000000000000007"/>
    <n v="8.3000000000000007"/>
    <n v="8.1"/>
    <n v="7.1"/>
    <n v="4.4000000000000004"/>
    <n v="1.1000000000000001"/>
    <n v="18"/>
    <n v="20.100000000000001"/>
    <n v="27.5"/>
    <n v="41"/>
    <n v="42.075467377281598"/>
    <n v="32.5"/>
    <n v="30.7"/>
    <n v="30.8"/>
    <n v="32"/>
    <n v="34.200000000000003"/>
    <n v="37.299999999999997"/>
    <n v="29.7"/>
    <n v="25.4"/>
    <n v="31.8"/>
    <n v="36"/>
    <n v="43.1"/>
    <n v="43.7"/>
    <n v="41.2"/>
    <n v="45.7"/>
    <n v="41.3"/>
    <n v="39.4"/>
    <n v="41.8"/>
    <n v="43.4"/>
    <n v="38.700000000000003"/>
    <n v="46.1"/>
    <n v="39.299999999999997"/>
    <n v="32.5"/>
    <n v="31.3"/>
  </r>
  <r>
    <s v="GLCA019"/>
    <s v="Fall"/>
    <s v="CONUS"/>
    <x v="26"/>
    <s v="PARK"/>
    <n v="2010"/>
    <n v="1"/>
    <n v="720"/>
    <n v="37.568150000000003"/>
    <n v="-110.6833"/>
    <n v="1128"/>
    <n v="4.325E-4"/>
    <n v="17"/>
    <n v="52"/>
    <n v="0.333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1595869999999998"/>
    <n v="0.5"/>
    <n v="0"/>
    <n v="0"/>
    <n v="0"/>
    <n v="0"/>
    <n v="0"/>
    <n v="0"/>
    <n v="0.61227600000000004"/>
    <n v="0.13605110000000001"/>
    <n v="0"/>
    <n v="0"/>
    <n v="0"/>
    <n v="0.41778520000000002"/>
    <n v="1.8570100000000001E-3"/>
    <n v="0"/>
    <n v="0"/>
    <n v="8.389262E-4"/>
    <n v="0"/>
    <n v="4.1946309999999999E-3"/>
    <n v="8.389262E-4"/>
    <n v="0.30826369999999997"/>
    <n v="0"/>
    <n v="0"/>
    <n v="8.389262E-4"/>
    <n v="0.30826369999999997"/>
    <n v="0.3213087"/>
    <n v="0.32214762619999998"/>
    <n v="0"/>
    <n v="0"/>
    <n v="0"/>
    <n v="0"/>
    <n v="0"/>
    <n v="0"/>
    <n v="0.63973999999999998"/>
    <n v="0.147651"/>
    <n v="0"/>
    <n v="0"/>
    <n v="1.8570100000000001E-3"/>
    <n v="0"/>
    <n v="0"/>
    <n v="9.3779009999999996E-2"/>
    <n v="4.6425260000000001E-3"/>
    <n v="5.2852349999999999E-2"/>
    <n v="0"/>
    <n v="8.389262E-4"/>
    <n v="3694.3879999999999"/>
    <n v="3694.3879999999999"/>
    <n v="775306.4"/>
    <n v="100161.60000000001"/>
    <n v="377476.9"/>
    <n v="98527.02"/>
    <n v="26337.42"/>
    <n v="377476.9"/>
    <n v="96150.71"/>
    <n v="1754"/>
    <n v="1754"/>
    <n v="30"/>
    <n v="4502"/>
    <n v="4502"/>
    <n v="30"/>
    <n v="0"/>
    <n v="25005"/>
    <n v="5.0453860000000003E-2"/>
    <n v="0.21672340000000001"/>
    <n v="0.10153180000000001"/>
    <n v="1356"/>
    <n v="405.5729"/>
    <n v="1.0961729999999999E-2"/>
    <n v="31.577680000000001"/>
    <n v="0"/>
    <n v="26.10594"/>
    <n v="0"/>
    <n v="51.71367"/>
    <n v="0"/>
    <n v="13.37"/>
    <n v="9.9435090000000006"/>
    <n v="14.94708"/>
    <n v="15.590381499999999"/>
    <n v="28.298655"/>
    <n v="3.2955294999999998"/>
    <n v="315.24279999999999"/>
    <n v="-601.78769999999997"/>
    <n v="-204.2424"/>
    <n v="5"/>
    <n v="-15"/>
    <x v="0"/>
    <n v="4.0532560000000002"/>
    <n v="22"/>
    <n v="22.1"/>
    <n v="22.6"/>
    <n v="21.1"/>
    <n v="19.399999999999999"/>
    <n v="18.5"/>
    <n v="17.899999999999999"/>
    <n v="17.899999999999999"/>
    <n v="16.100000000000001"/>
    <n v="15.2"/>
    <n v="13.5"/>
    <n v="12.1"/>
    <n v="11.8"/>
    <n v="10.8"/>
    <n v="8.5"/>
    <n v="8.4"/>
    <n v="9"/>
    <n v="7.6"/>
    <n v="6.3"/>
    <n v="6"/>
    <n v="5.6"/>
    <n v="4.9000000000000004"/>
    <n v="4.5"/>
    <n v="4.5"/>
    <n v="4.5999999999999996"/>
    <n v="4.9000000000000004"/>
    <n v="4.9000000000000004"/>
    <n v="5.0999999999999996"/>
    <n v="5.3"/>
    <n v="5.3"/>
    <n v="4.5"/>
    <n v="2.1"/>
    <n v="-0.3"/>
    <n v="32.200000000000003"/>
    <n v="30.4"/>
    <n v="29.7"/>
    <n v="28.4"/>
    <n v="27.1"/>
    <n v="26.1"/>
    <n v="25.3"/>
    <n v="24.7"/>
    <n v="22.8"/>
    <n v="21.1"/>
    <n v="19.100000000000001"/>
    <n v="17"/>
    <n v="15.4"/>
    <n v="13.7"/>
    <n v="11.2"/>
    <n v="10.8"/>
    <n v="11.1"/>
    <n v="9.6999999999999993"/>
    <n v="7.9"/>
    <n v="7.5"/>
    <n v="7"/>
    <n v="6.6"/>
    <n v="6.2"/>
    <n v="6.4"/>
    <n v="8.3000000000000007"/>
    <n v="8.6"/>
    <x v="76"/>
    <n v="6.7"/>
    <n v="6.3"/>
    <n v="5.7"/>
    <n v="4.8"/>
    <n v="2.4"/>
    <n v="-0.1"/>
    <n v="45.2"/>
    <n v="42.1"/>
    <n v="39.299999999999997"/>
    <n v="37.1"/>
    <n v="35.9"/>
    <n v="35.200000000000003"/>
    <n v="34.6"/>
    <n v="33.799999999999997"/>
    <n v="31.6"/>
    <n v="30.1"/>
    <n v="29.3"/>
    <n v="28.6"/>
    <n v="26.5"/>
    <n v="23.2"/>
    <n v="20.3"/>
    <n v="18.2"/>
    <n v="16.5"/>
    <n v="14.3"/>
    <n v="11.8"/>
    <n v="10.8"/>
    <n v="10.1"/>
    <n v="9.6999999999999993"/>
    <n v="10.199999999999999"/>
    <n v="12.9"/>
    <n v="16.8"/>
    <n v="17.399999999999999"/>
    <n v="14"/>
    <n v="13.5"/>
    <n v="13.1"/>
    <n v="7.8"/>
    <n v="6.2"/>
    <n v="3.6"/>
    <n v="0.5"/>
    <n v="19.7"/>
    <n v="23.1"/>
    <n v="30.4"/>
    <n v="34"/>
    <n v="36.446346495453703"/>
    <n v="26.6"/>
    <n v="26.4"/>
    <n v="23.4"/>
    <n v="23.5"/>
    <n v="25.9"/>
    <n v="22.5"/>
    <n v="23.6"/>
    <n v="31.8"/>
    <n v="39"/>
    <n v="36.1"/>
    <n v="34.799999999999997"/>
    <n v="37"/>
    <n v="33.9"/>
    <n v="31.4"/>
    <n v="33.4"/>
    <n v="32.4"/>
    <n v="29.4"/>
    <n v="30.5"/>
    <n v="28.9"/>
    <n v="36.200000000000003"/>
    <n v="31.2"/>
    <n v="38.700000000000003"/>
    <n v="34"/>
  </r>
  <r>
    <s v="GOGA001"/>
    <s v="Winter"/>
    <s v="CONUS"/>
    <x v="27"/>
    <s v="PARK"/>
    <n v="2007"/>
    <n v="2"/>
    <n v="667"/>
    <n v="37.82647"/>
    <n v="-122.4239"/>
    <n v="37"/>
    <n v="7.4157171000000002"/>
    <n v="17"/>
    <n v="21"/>
    <n v="0"/>
    <n v="0.52802210000000005"/>
    <n v="0"/>
    <n v="0"/>
    <n v="0"/>
    <n v="0"/>
    <n v="0.1666667"/>
    <n v="0"/>
    <n v="0"/>
    <n v="0"/>
    <n v="0"/>
    <n v="0"/>
    <n v="0"/>
    <n v="0"/>
    <n v="0"/>
    <n v="0"/>
    <n v="0"/>
    <n v="0.52855350000000001"/>
    <n v="0"/>
    <n v="0"/>
    <n v="0"/>
    <n v="1.428571E-2"/>
    <n v="0"/>
    <n v="0"/>
    <n v="0"/>
    <n v="0"/>
    <n v="0"/>
    <n v="0"/>
    <n v="0"/>
    <n v="0"/>
    <n v="0.52144650000000003"/>
    <n v="0.66666669999999995"/>
    <n v="0"/>
    <n v="0"/>
    <n v="1.6778520000000001E-3"/>
    <n v="0.23119780000000001"/>
    <n v="3.8997209999999997E-2"/>
    <n v="0"/>
    <n v="0"/>
    <n v="3.3557050000000001E-3"/>
    <n v="0.22483220000000001"/>
    <n v="9.228188E-3"/>
    <n v="0"/>
    <n v="0"/>
    <n v="4.6425260000000001E-3"/>
    <n v="2.3489929999999999E-2"/>
    <n v="0"/>
    <n v="8.3892619999999998E-3"/>
    <n v="8.3892619999999998E-3"/>
    <n v="0"/>
    <n v="4.7353760000000002E-2"/>
    <n v="1.4896979999999999E-4"/>
    <n v="1.0906040000000001E-2"/>
    <n v="6.4995360000000002E-3"/>
    <n v="0"/>
    <n v="4.7353760000000002E-2"/>
    <n v="1.0067110000000001E-2"/>
    <n v="0"/>
    <n v="0"/>
    <n v="6.4995360000000002E-3"/>
    <n v="0.1049211"/>
    <n v="4.6425260000000001E-3"/>
    <n v="0"/>
    <n v="0.7632312"/>
    <n v="0.67785229999999996"/>
    <n v="0"/>
    <n v="0"/>
    <n v="254.55840000000001"/>
    <n v="9900"/>
    <n v="68.168120000000002"/>
    <n v="254.55840000000001"/>
    <n v="21261.54"/>
    <n v="21261.54"/>
    <n v="44546.36"/>
    <n v="21261.54"/>
    <n v="4361.9830000000002"/>
    <n v="1804"/>
    <n v="2041"/>
    <n v="8501"/>
    <n v="28650"/>
    <n v="38760"/>
    <n v="8501"/>
    <n v="2507.864"/>
    <n v="69506"/>
    <n v="0"/>
    <n v="0"/>
    <n v="570.09659999999997"/>
    <n v="0"/>
    <n v="792.8365"/>
    <n v="53.731499999999997"/>
    <n v="356.7183"/>
    <n v="0"/>
    <n v="345.25139999999999"/>
    <n v="0"/>
    <n v="587.79880000000003"/>
    <n v="0"/>
    <n v="45.430833333333297"/>
    <n v="1.071893"/>
    <n v="106.13760000000001"/>
    <n v="14.234"/>
    <n v="16.506869999999999"/>
    <n v="11.0514925"/>
    <n v="1172.9839999999999"/>
    <n v="627.25959999999998"/>
    <n v="892.37180000000001"/>
    <n v="1"/>
    <n v="33"/>
    <x v="0"/>
    <n v="0"/>
    <n v="48.4"/>
    <n v="48.7"/>
    <n v="48"/>
    <n v="48.3"/>
    <n v="49"/>
    <n v="48.3"/>
    <n v="47.7"/>
    <n v="47.7"/>
    <n v="45.5"/>
    <n v="44.1"/>
    <n v="43.8"/>
    <n v="40.1"/>
    <n v="36"/>
    <n v="33.299999999999997"/>
    <n v="32"/>
    <n v="31.6"/>
    <n v="32.4"/>
    <n v="33.299999999999997"/>
    <n v="31.5"/>
    <n v="31.7"/>
    <n v="30"/>
    <n v="25.2"/>
    <n v="23.4"/>
    <n v="21.9"/>
    <n v="19.5"/>
    <n v="17.2"/>
    <n v="16.2"/>
    <n v="15.9"/>
    <n v="16.5"/>
    <n v="17.2"/>
    <n v="18.2"/>
    <n v="19"/>
    <n v="20.399999999999999"/>
    <n v="52.4"/>
    <n v="52.1"/>
    <n v="51.2"/>
    <n v="51.3"/>
    <n v="51.7"/>
    <n v="51.2"/>
    <n v="50.6"/>
    <n v="50.5"/>
    <n v="48.3"/>
    <n v="47.3"/>
    <n v="46.6"/>
    <n v="42.8"/>
    <n v="38.9"/>
    <n v="36.200000000000003"/>
    <n v="34.6"/>
    <n v="34.200000000000003"/>
    <n v="34.799999999999997"/>
    <n v="36"/>
    <n v="34.1"/>
    <n v="35.200000000000003"/>
    <n v="35.6"/>
    <n v="28.5"/>
    <n v="27"/>
    <n v="27.5"/>
    <n v="24.9"/>
    <n v="21.9"/>
    <x v="29"/>
    <n v="18"/>
    <n v="17.899999999999999"/>
    <n v="18"/>
    <n v="18.5"/>
    <n v="19.100000000000001"/>
    <n v="20.5"/>
    <n v="56.7"/>
    <n v="55.9"/>
    <n v="54.7"/>
    <n v="54.8"/>
    <n v="55.3"/>
    <n v="55"/>
    <n v="54.3"/>
    <n v="54.6"/>
    <n v="53.2"/>
    <n v="52.7"/>
    <n v="51.4"/>
    <n v="47.9"/>
    <n v="45.2"/>
    <n v="42.5"/>
    <n v="41.4"/>
    <n v="40.6"/>
    <n v="40.5"/>
    <n v="41.2"/>
    <n v="39.9"/>
    <n v="42.2"/>
    <n v="43.6"/>
    <n v="36.4"/>
    <n v="33.799999999999997"/>
    <n v="36.200000000000003"/>
    <n v="35.299999999999997"/>
    <n v="32"/>
    <n v="27.5"/>
    <n v="25.3"/>
    <n v="23.6"/>
    <n v="21.5"/>
    <n v="20.3"/>
    <n v="19.7"/>
    <n v="20.7"/>
    <n v="42.1"/>
    <n v="45.2"/>
    <n v="51.7"/>
    <n v="52"/>
    <n v="54.022587347326798"/>
    <n v="44"/>
    <n v="44.1"/>
    <n v="44.8"/>
    <n v="44.8"/>
    <n v="44.3"/>
    <n v="46.7"/>
    <n v="51.8"/>
    <n v="52.7"/>
    <n v="52.2"/>
    <n v="52.1"/>
    <n v="52"/>
    <n v="50.4"/>
    <n v="49.7"/>
    <n v="51.4"/>
    <n v="52"/>
    <n v="53.7"/>
    <n v="52.1"/>
    <n v="52.1"/>
    <n v="52"/>
    <n v="47.2"/>
    <n v="46.4"/>
    <n v="45.8"/>
    <n v="45.7"/>
  </r>
  <r>
    <s v="GOGA001"/>
    <s v="Summer"/>
    <s v="CONUS"/>
    <x v="27"/>
    <s v="PARK"/>
    <n v="2007"/>
    <n v="2"/>
    <n v="719"/>
    <n v="37.82647"/>
    <n v="-122.4239"/>
    <n v="37"/>
    <n v="7.4157171000000002"/>
    <n v="17"/>
    <n v="21"/>
    <n v="0"/>
    <n v="0.52802210000000005"/>
    <n v="0"/>
    <n v="0"/>
    <n v="0"/>
    <n v="0"/>
    <n v="0.1666667"/>
    <n v="0"/>
    <n v="0"/>
    <n v="0"/>
    <n v="0"/>
    <n v="0"/>
    <n v="0"/>
    <n v="0"/>
    <n v="0"/>
    <n v="0"/>
    <n v="0"/>
    <n v="0.52855350000000001"/>
    <n v="0"/>
    <n v="0"/>
    <n v="0"/>
    <n v="1.428571E-2"/>
    <n v="0"/>
    <n v="0"/>
    <n v="0"/>
    <n v="0"/>
    <n v="0"/>
    <n v="0"/>
    <n v="0"/>
    <n v="0"/>
    <n v="0.52144650000000003"/>
    <n v="0.66666669999999995"/>
    <n v="0"/>
    <n v="0"/>
    <n v="1.6778520000000001E-3"/>
    <n v="0.23119780000000001"/>
    <n v="3.8997209999999997E-2"/>
    <n v="0"/>
    <n v="0"/>
    <n v="3.3557050000000001E-3"/>
    <n v="0.22483220000000001"/>
    <n v="9.228188E-3"/>
    <n v="0"/>
    <n v="0"/>
    <n v="4.6425260000000001E-3"/>
    <n v="2.3489929999999999E-2"/>
    <n v="0"/>
    <n v="8.3892619999999998E-3"/>
    <n v="8.3892619999999998E-3"/>
    <n v="0"/>
    <n v="4.7353760000000002E-2"/>
    <n v="1.4896979999999999E-4"/>
    <n v="1.0906040000000001E-2"/>
    <n v="6.4995360000000002E-3"/>
    <n v="0"/>
    <n v="4.7353760000000002E-2"/>
    <n v="1.0067110000000001E-2"/>
    <n v="0"/>
    <n v="0"/>
    <n v="6.4995360000000002E-3"/>
    <n v="0.1049211"/>
    <n v="4.6425260000000001E-3"/>
    <n v="0"/>
    <n v="0.7632312"/>
    <n v="0.67785229999999996"/>
    <n v="0"/>
    <n v="0"/>
    <n v="254.55840000000001"/>
    <n v="9900"/>
    <n v="68.168120000000002"/>
    <n v="254.55840000000001"/>
    <n v="21261.54"/>
    <n v="21261.54"/>
    <n v="44546.36"/>
    <n v="21261.54"/>
    <n v="4361.9830000000002"/>
    <n v="1804"/>
    <n v="2041"/>
    <n v="8501"/>
    <n v="28650"/>
    <n v="38760"/>
    <n v="8501"/>
    <n v="2507.864"/>
    <n v="69506"/>
    <n v="0"/>
    <n v="0"/>
    <n v="570.09659999999997"/>
    <n v="0"/>
    <n v="792.8365"/>
    <n v="53.731499999999997"/>
    <n v="356.7183"/>
    <n v="0"/>
    <n v="345.25139999999999"/>
    <n v="0"/>
    <n v="587.79880000000003"/>
    <n v="0"/>
    <n v="45.430833333333297"/>
    <n v="1.071893"/>
    <n v="106.13760000000001"/>
    <n v="14.234"/>
    <n v="16.506869999999999"/>
    <n v="11.0514925"/>
    <n v="1172.9839999999999"/>
    <n v="627.25959999999998"/>
    <n v="892.37180000000001"/>
    <n v="1"/>
    <n v="33"/>
    <x v="0"/>
    <n v="0"/>
    <n v="52.9"/>
    <n v="52.7"/>
    <n v="51.8"/>
    <n v="51.5"/>
    <n v="51.9"/>
    <n v="51.1"/>
    <n v="50.6"/>
    <n v="50"/>
    <n v="49.5"/>
    <n v="49"/>
    <n v="46.6"/>
    <n v="43.5"/>
    <n v="41.1"/>
    <n v="39.9"/>
    <n v="39.200000000000003"/>
    <n v="37.799999999999997"/>
    <n v="38.799999999999997"/>
    <n v="39.200000000000003"/>
    <n v="40.1"/>
    <n v="42.7"/>
    <n v="42.5"/>
    <n v="38.5"/>
    <n v="35.6"/>
    <n v="36.299999999999997"/>
    <n v="34"/>
    <n v="29.9"/>
    <n v="26.8"/>
    <n v="22.9"/>
    <n v="20.6"/>
    <n v="18.5"/>
    <n v="16.600000000000001"/>
    <n v="14.2"/>
    <n v="9.8000000000000007"/>
    <n v="57"/>
    <n v="56.2"/>
    <n v="55"/>
    <n v="54.4"/>
    <n v="54.6"/>
    <n v="53.6"/>
    <n v="53"/>
    <n v="52.5"/>
    <n v="52.1"/>
    <n v="51.6"/>
    <n v="48.8"/>
    <n v="45.9"/>
    <n v="43.3"/>
    <n v="42.1"/>
    <n v="41.3"/>
    <n v="40.200000000000003"/>
    <n v="40.799999999999997"/>
    <n v="41.3"/>
    <n v="43.5"/>
    <n v="46.4"/>
    <n v="46"/>
    <n v="41.7"/>
    <n v="39"/>
    <n v="41.6"/>
    <n v="39.6"/>
    <n v="34.799999999999997"/>
    <x v="108"/>
    <n v="27.4"/>
    <n v="25.2"/>
    <n v="23.1"/>
    <n v="21"/>
    <n v="18.399999999999999"/>
    <n v="13.4"/>
    <n v="65.400000000000006"/>
    <n v="62.9"/>
    <n v="60.8"/>
    <n v="59.1"/>
    <n v="58.9"/>
    <n v="57.3"/>
    <n v="57"/>
    <n v="56.4"/>
    <n v="56.5"/>
    <n v="56.3"/>
    <n v="53.2"/>
    <n v="50.7"/>
    <n v="49.2"/>
    <n v="47"/>
    <n v="46.1"/>
    <n v="44.7"/>
    <n v="45.4"/>
    <n v="45.8"/>
    <n v="48.9"/>
    <n v="52.9"/>
    <n v="51.9"/>
    <n v="46.9"/>
    <n v="43.9"/>
    <n v="51.2"/>
    <n v="49.5"/>
    <n v="42.4"/>
    <n v="37.4"/>
    <n v="34.700000000000003"/>
    <n v="32.700000000000003"/>
    <n v="30.1"/>
    <n v="28.5"/>
    <n v="26.3"/>
    <n v="20.9"/>
    <n v="51"/>
    <n v="54.6"/>
    <n v="60.3"/>
    <n v="59"/>
    <n v="62.612168087325301"/>
    <n v="53"/>
    <n v="51.1"/>
    <n v="51.7"/>
    <n v="52"/>
    <n v="55"/>
    <n v="60"/>
    <n v="60.3"/>
    <n v="59.2"/>
    <n v="59.7"/>
    <n v="59.7"/>
    <n v="59.8"/>
    <n v="57.2"/>
    <n v="57.2"/>
    <n v="58.2"/>
    <n v="57.9"/>
    <n v="58.3"/>
    <n v="58.2"/>
    <n v="58.6"/>
    <n v="58.2"/>
    <n v="58.2"/>
    <n v="58.3"/>
    <n v="57"/>
    <n v="51.6"/>
  </r>
  <r>
    <s v="GOGA002"/>
    <s v="Summer"/>
    <s v="CONUS"/>
    <x v="27"/>
    <s v="PARK"/>
    <n v="2007"/>
    <n v="2"/>
    <n v="735"/>
    <n v="37.866729999999997"/>
    <n v="-122.5806"/>
    <n v="11"/>
    <n v="14.752292600000001"/>
    <n v="17"/>
    <n v="52"/>
    <n v="0"/>
    <n v="6.2853030000000004E-2"/>
    <n v="0"/>
    <n v="0"/>
    <n v="0"/>
    <n v="0"/>
    <n v="0.3333333"/>
    <n v="0.1666667"/>
    <n v="0"/>
    <n v="0"/>
    <n v="0"/>
    <n v="0"/>
    <n v="0.3333333"/>
    <n v="0"/>
    <n v="0"/>
    <n v="0"/>
    <n v="0"/>
    <n v="0"/>
    <n v="0.1214286"/>
    <n v="0.1666667"/>
    <n v="0"/>
    <n v="1.0060420000000001"/>
    <n v="0"/>
    <n v="0"/>
    <n v="0"/>
    <n v="0"/>
    <n v="5.8243999999999997E-2"/>
    <n v="0"/>
    <n v="0"/>
    <n v="0"/>
    <n v="0"/>
    <n v="0"/>
    <n v="0"/>
    <n v="0.1666667"/>
    <n v="1.6778520000000001E-3"/>
    <n v="0.1049211"/>
    <n v="0"/>
    <n v="0"/>
    <n v="0"/>
    <n v="5.0335570000000003E-2"/>
    <n v="0.1308725"/>
    <n v="0.10738259999999999"/>
    <n v="2.7855150000000001E-3"/>
    <n v="0"/>
    <n v="1.1142060000000001E-2"/>
    <n v="0.1845638"/>
    <n v="2.7855150000000001E-3"/>
    <n v="4.697987E-2"/>
    <n v="4.697987E-2"/>
    <n v="0"/>
    <n v="3.7140200000000002E-3"/>
    <n v="3.6669490000000002E-4"/>
    <n v="2.684564E-2"/>
    <n v="0"/>
    <n v="0"/>
    <n v="0.51810590000000001"/>
    <n v="0.20385909999999999"/>
    <n v="0"/>
    <n v="0"/>
    <n v="7.4280409999999998E-3"/>
    <n v="2.7855150000000001E-3"/>
    <n v="1.1142060000000001E-2"/>
    <n v="0"/>
    <n v="0.42246980000000001"/>
    <n v="0.37667780000000001"/>
    <n v="0"/>
    <n v="1.6778520000000001E-3"/>
    <n v="5942.7269999999999"/>
    <n v="5942.7269999999999"/>
    <n v="795.76509999999996"/>
    <n v="5946.1329999999998"/>
    <n v="32999.089999999997"/>
    <n v="32999.089999999997"/>
    <n v="30876.82"/>
    <n v="32999.089999999997"/>
    <n v="12711.68"/>
    <n v="0"/>
    <n v="108"/>
    <n v="0"/>
    <n v="28157"/>
    <n v="51754"/>
    <n v="0"/>
    <n v="1082.498"/>
    <n v="53115"/>
    <n v="2.0282499999999998E-2"/>
    <n v="0"/>
    <n v="468.80849999999998"/>
    <n v="0"/>
    <n v="573.74080000000004"/>
    <n v="1.1013569999999999"/>
    <n v="160.7962"/>
    <n v="3.7572040000000002"/>
    <n v="111.57080000000001"/>
    <n v="3.7572040000000002"/>
    <n v="234.49080000000001"/>
    <n v="6.0087950000000001"/>
    <n v="67.98"/>
    <n v="1.8322270000000001"/>
    <n v="168.26480000000001"/>
    <n v="13.4713485"/>
    <n v="15.56756"/>
    <n v="10.640867"/>
    <n v="1090.71"/>
    <n v="606.94759999999997"/>
    <n v="834.92909999999995"/>
    <n v="6"/>
    <n v="-18"/>
    <x v="31"/>
    <n v="4.5076960000000001"/>
    <n v="38.799999999999997"/>
    <n v="39.9"/>
    <n v="39.700000000000003"/>
    <n v="40"/>
    <n v="39.700000000000003"/>
    <n v="38.6"/>
    <n v="36.6"/>
    <n v="34.799999999999997"/>
    <n v="33.6"/>
    <n v="31.4"/>
    <n v="27.9"/>
    <n v="26.3"/>
    <n v="26.6"/>
    <n v="26.6"/>
    <n v="25.8"/>
    <n v="25.5"/>
    <n v="24.3"/>
    <n v="23.6"/>
    <n v="23.7"/>
    <n v="23.1"/>
    <n v="20.9"/>
    <n v="19"/>
    <n v="17"/>
    <n v="15.7"/>
    <n v="15"/>
    <n v="13.1"/>
    <n v="11.6"/>
    <n v="10.7"/>
    <n v="11"/>
    <n v="11.2"/>
    <n v="11.9"/>
    <n v="12.4"/>
    <n v="12.9"/>
    <n v="42.8"/>
    <n v="43.4"/>
    <n v="43.1"/>
    <n v="43.4"/>
    <n v="43.1"/>
    <n v="42.2"/>
    <n v="40.1"/>
    <n v="38.200000000000003"/>
    <n v="36.9"/>
    <n v="34.6"/>
    <n v="31.2"/>
    <n v="29.9"/>
    <n v="30.4"/>
    <n v="30.9"/>
    <n v="29.8"/>
    <n v="29.3"/>
    <n v="29.2"/>
    <n v="28.6"/>
    <n v="29.2"/>
    <n v="28.4"/>
    <n v="26.1"/>
    <n v="23.9"/>
    <n v="21.8"/>
    <n v="20.7"/>
    <n v="20.5"/>
    <n v="18.5"/>
    <x v="109"/>
    <n v="15.2"/>
    <n v="14.8"/>
    <n v="13.4"/>
    <n v="13.3"/>
    <n v="13.4"/>
    <n v="13.5"/>
    <n v="47.6"/>
    <n v="47.8"/>
    <n v="47.4"/>
    <n v="47.7"/>
    <n v="48"/>
    <n v="47.4"/>
    <n v="45.9"/>
    <n v="44.5"/>
    <n v="43"/>
    <n v="40.5"/>
    <n v="38.4"/>
    <n v="37.9"/>
    <n v="38.4"/>
    <n v="38.200000000000003"/>
    <n v="36.4"/>
    <n v="35.299999999999997"/>
    <n v="34.6"/>
    <n v="33.9"/>
    <n v="34.799999999999997"/>
    <n v="34.4"/>
    <n v="32.200000000000003"/>
    <n v="30.2"/>
    <n v="28.6"/>
    <n v="29.3"/>
    <n v="30.4"/>
    <n v="28.7"/>
    <n v="27.6"/>
    <n v="24.9"/>
    <n v="23.6"/>
    <n v="20.3"/>
    <n v="18.399999999999999"/>
    <n v="17.3"/>
    <n v="15.2"/>
    <n v="33.799999999999997"/>
    <n v="38.299999999999997"/>
    <n v="44.4"/>
    <n v="45"/>
    <n v="45.815810946472297"/>
    <n v="31.3"/>
    <n v="37.6"/>
    <n v="34.4"/>
    <n v="34.700000000000003"/>
    <n v="37.5"/>
    <n v="40.5"/>
    <n v="40.799999999999997"/>
    <n v="43.2"/>
    <n v="42.5"/>
    <n v="42.9"/>
    <n v="44.3"/>
    <n v="46.2"/>
    <n v="44.6"/>
    <n v="45.1"/>
    <n v="46.3"/>
    <n v="45.9"/>
    <n v="47.6"/>
    <n v="46.2"/>
    <n v="44.1"/>
    <n v="42.4"/>
    <n v="41.8"/>
    <n v="37"/>
    <n v="35.4"/>
  </r>
  <r>
    <s v="GOGA002"/>
    <s v="Winter"/>
    <s v="CONUS"/>
    <x v="27"/>
    <s v="PARK"/>
    <n v="2007"/>
    <n v="2"/>
    <n v="640"/>
    <n v="37.866729999999997"/>
    <n v="-122.5806"/>
    <n v="11"/>
    <n v="14.752292600000001"/>
    <n v="17"/>
    <n v="52"/>
    <n v="0"/>
    <n v="6.2853030000000004E-2"/>
    <n v="0"/>
    <n v="0"/>
    <n v="0"/>
    <n v="0"/>
    <n v="0.3333333"/>
    <n v="0.1666667"/>
    <n v="0"/>
    <n v="0"/>
    <n v="0"/>
    <n v="0"/>
    <n v="0.3333333"/>
    <n v="0"/>
    <n v="0"/>
    <n v="0"/>
    <n v="0"/>
    <n v="0"/>
    <n v="0.1214286"/>
    <n v="0.1666667"/>
    <n v="0"/>
    <n v="1.0060420000000001"/>
    <n v="0"/>
    <n v="0"/>
    <n v="0"/>
    <n v="0"/>
    <n v="5.8243999999999997E-2"/>
    <n v="0"/>
    <n v="0"/>
    <n v="0"/>
    <n v="0"/>
    <n v="0"/>
    <n v="0"/>
    <n v="0.1666667"/>
    <n v="1.6778520000000001E-3"/>
    <n v="0.1049211"/>
    <n v="0"/>
    <n v="0"/>
    <n v="0"/>
    <n v="5.0335570000000003E-2"/>
    <n v="0.1308725"/>
    <n v="0.10738259999999999"/>
    <n v="2.7855150000000001E-3"/>
    <n v="0"/>
    <n v="1.1142060000000001E-2"/>
    <n v="0.1845638"/>
    <n v="2.7855150000000001E-3"/>
    <n v="4.697987E-2"/>
    <n v="4.697987E-2"/>
    <n v="0"/>
    <n v="3.7140200000000002E-3"/>
    <n v="3.6669490000000002E-4"/>
    <n v="2.684564E-2"/>
    <n v="0"/>
    <n v="0"/>
    <n v="0.51810590000000001"/>
    <n v="0.20385909999999999"/>
    <n v="0"/>
    <n v="0"/>
    <n v="7.4280409999999998E-3"/>
    <n v="2.7855150000000001E-3"/>
    <n v="1.1142060000000001E-2"/>
    <n v="0"/>
    <n v="0.42246980000000001"/>
    <n v="0.37667780000000001"/>
    <n v="0"/>
    <n v="1.6778520000000001E-3"/>
    <n v="5942.7269999999999"/>
    <n v="5942.7269999999999"/>
    <n v="795.76509999999996"/>
    <n v="5946.1329999999998"/>
    <n v="32999.089999999997"/>
    <n v="32999.089999999997"/>
    <n v="30876.82"/>
    <n v="32999.089999999997"/>
    <n v="12711.68"/>
    <n v="0"/>
    <n v="108"/>
    <n v="0"/>
    <n v="28157"/>
    <n v="51754"/>
    <n v="0"/>
    <n v="1082.498"/>
    <n v="53115"/>
    <n v="2.0282499999999998E-2"/>
    <n v="0"/>
    <n v="468.80849999999998"/>
    <n v="0"/>
    <n v="573.74080000000004"/>
    <n v="1.1013569999999999"/>
    <n v="160.7962"/>
    <n v="3.7572040000000002"/>
    <n v="111.57080000000001"/>
    <n v="3.7572040000000002"/>
    <n v="234.49080000000001"/>
    <n v="6.0087950000000001"/>
    <n v="67.98"/>
    <n v="1.8322270000000001"/>
    <n v="168.26480000000001"/>
    <n v="13.4713485"/>
    <n v="15.56756"/>
    <n v="10.640867"/>
    <n v="1090.71"/>
    <n v="606.94759999999997"/>
    <n v="834.92909999999995"/>
    <n v="6"/>
    <n v="-18"/>
    <x v="31"/>
    <n v="4.5076960000000001"/>
    <n v="37.799999999999997"/>
    <n v="38.4"/>
    <n v="38.5"/>
    <n v="39.200000000000003"/>
    <n v="39.6"/>
    <n v="39"/>
    <n v="37.5"/>
    <n v="35.5"/>
    <n v="33.5"/>
    <n v="30.7"/>
    <n v="27.8"/>
    <n v="25.5"/>
    <n v="25.8"/>
    <n v="25.6"/>
    <n v="24.7"/>
    <n v="24.8"/>
    <n v="25.5"/>
    <n v="25.3"/>
    <n v="25.1"/>
    <n v="25.2"/>
    <n v="24.3"/>
    <n v="23.4"/>
    <n v="22.7"/>
    <n v="21.7"/>
    <n v="20.5"/>
    <n v="18.899999999999999"/>
    <n v="18"/>
    <n v="17.5"/>
    <n v="17.3"/>
    <n v="17.600000000000001"/>
    <n v="18.2"/>
    <n v="19"/>
    <n v="20.7"/>
    <n v="42"/>
    <n v="42.2"/>
    <n v="42"/>
    <n v="42.9"/>
    <n v="43.2"/>
    <n v="42.9"/>
    <n v="41.5"/>
    <n v="39.9"/>
    <n v="37.5"/>
    <n v="34.299999999999997"/>
    <n v="31.6"/>
    <n v="29.3"/>
    <n v="29.4"/>
    <n v="29.2"/>
    <n v="29"/>
    <n v="29.5"/>
    <n v="30.1"/>
    <n v="29.9"/>
    <n v="30"/>
    <n v="29.8"/>
    <n v="28.3"/>
    <n v="26.9"/>
    <n v="24.9"/>
    <n v="23.4"/>
    <n v="22.2"/>
    <n v="20.3"/>
    <x v="2"/>
    <n v="18.2"/>
    <n v="17.8"/>
    <n v="17.8"/>
    <n v="18.3"/>
    <n v="19.100000000000001"/>
    <n v="20.8"/>
    <n v="47"/>
    <n v="46.9"/>
    <n v="46.4"/>
    <n v="47.3"/>
    <n v="48.2"/>
    <n v="48.4"/>
    <n v="48.2"/>
    <n v="47"/>
    <n v="45"/>
    <n v="41.2"/>
    <n v="38.5"/>
    <n v="37"/>
    <n v="37.4"/>
    <n v="37.200000000000003"/>
    <n v="36.9"/>
    <n v="36.9"/>
    <n v="37.1"/>
    <n v="35.799999999999997"/>
    <n v="35.799999999999997"/>
    <n v="36.5"/>
    <n v="34.9"/>
    <n v="32.700000000000003"/>
    <n v="29.8"/>
    <n v="27.5"/>
    <n v="27.6"/>
    <n v="24.4"/>
    <n v="22.7"/>
    <n v="21.6"/>
    <n v="20.399999999999999"/>
    <n v="18.8"/>
    <n v="18.7"/>
    <n v="19.3"/>
    <n v="20.9"/>
    <n v="34.9"/>
    <n v="38.9"/>
    <n v="44.7"/>
    <n v="47"/>
    <n v="49.8379509427606"/>
    <n v="43.7"/>
    <n v="42.4"/>
    <n v="41.6"/>
    <n v="41.1"/>
    <n v="40.6"/>
    <n v="40.5"/>
    <n v="41.3"/>
    <n v="43.6"/>
    <n v="43.5"/>
    <n v="47.9"/>
    <n v="51.9"/>
    <n v="44.4"/>
    <n v="45.4"/>
    <n v="45.1"/>
    <n v="51.4"/>
    <n v="46"/>
    <n v="46"/>
    <n v="46.1"/>
    <n v="45.6"/>
    <n v="44.9"/>
    <n v="44.8"/>
    <n v="44.8"/>
    <n v="44.3"/>
  </r>
  <r>
    <s v="GOGA003"/>
    <s v="Winter"/>
    <s v="CONUS"/>
    <x v="27"/>
    <s v="PARK"/>
    <n v="2007"/>
    <n v="2"/>
    <n v="656"/>
    <n v="37.820779999999999"/>
    <n v="-122.52809999999999"/>
    <n v="0"/>
    <n v="9.9870987000000007"/>
    <n v="17"/>
    <n v="21"/>
    <n v="0"/>
    <n v="0"/>
    <n v="0"/>
    <n v="0"/>
    <n v="0"/>
    <n v="0"/>
    <n v="0.1666667"/>
    <n v="0"/>
    <n v="0"/>
    <n v="0"/>
    <n v="0"/>
    <n v="0"/>
    <n v="0"/>
    <n v="0"/>
    <n v="0"/>
    <n v="0"/>
    <n v="0"/>
    <n v="0"/>
    <n v="0"/>
    <n v="0"/>
    <n v="0"/>
    <n v="0.43999149999999998"/>
    <n v="0.1666667"/>
    <n v="0"/>
    <n v="0"/>
    <n v="0"/>
    <n v="0"/>
    <n v="0"/>
    <n v="0"/>
    <n v="0"/>
    <n v="0.62429420000000002"/>
    <n v="0.5"/>
    <n v="0"/>
    <n v="0"/>
    <n v="7.550335E-3"/>
    <n v="5.7567319999999998E-2"/>
    <n v="1.2070569999999999E-2"/>
    <n v="0"/>
    <n v="0"/>
    <n v="2.768456E-2"/>
    <n v="6.8791950000000004E-2"/>
    <n v="6.7114089999999998E-3"/>
    <n v="0"/>
    <n v="0"/>
    <n v="1.8570100000000001E-3"/>
    <n v="5.2852349999999999E-2"/>
    <n v="0"/>
    <n v="6.2080539999999997E-2"/>
    <n v="6.2080539999999997E-2"/>
    <n v="0"/>
    <n v="1.76416E-2"/>
    <n v="2.5210279999999998E-4"/>
    <n v="1.8456380000000001E-2"/>
    <n v="6.4995360000000002E-3"/>
    <n v="0"/>
    <n v="0.32219130000000001"/>
    <n v="0.17030200000000001"/>
    <n v="0"/>
    <n v="0"/>
    <n v="5.5710309999999997E-3"/>
    <n v="2.7855150000000001E-3"/>
    <n v="1.8570100000000001E-3"/>
    <n v="0"/>
    <n v="0.6620241"/>
    <n v="0.58473149999999996"/>
    <n v="0"/>
    <n v="0"/>
    <n v="4543.8860000000004"/>
    <n v="6721.741"/>
    <n v="28.82525"/>
    <n v="4543.8860000000004"/>
    <n v="26216.58"/>
    <n v="26216.58"/>
    <n v="35532.68"/>
    <n v="26216.58"/>
    <n v="10064.32"/>
    <n v="180"/>
    <n v="1510"/>
    <n v="1171"/>
    <n v="32655"/>
    <n v="44956"/>
    <n v="1171"/>
    <n v="1052.356"/>
    <n v="64957"/>
    <n v="1.2775399999999999E-2"/>
    <n v="0"/>
    <n v="508.18259999999998"/>
    <n v="0"/>
    <n v="614.72090000000003"/>
    <n v="0.2058381"/>
    <n v="93.332470000000001"/>
    <n v="1.6702699999999999"/>
    <n v="56.080289999999998"/>
    <n v="0"/>
    <n v="146.54320000000001"/>
    <n v="1.6702699999999999"/>
    <n v="53.895000000000003"/>
    <n v="1.1475960000000001"/>
    <n v="131.0378"/>
    <n v="13.505720500000001"/>
    <n v="15.420235"/>
    <n v="10.904978"/>
    <n v="1168.8119999999999"/>
    <n v="619.87549999999999"/>
    <n v="883.18589999999995"/>
    <n v="6"/>
    <n v="-23"/>
    <x v="0"/>
    <n v="0"/>
    <n v="51.2"/>
    <n v="50.6"/>
    <n v="49.8"/>
    <n v="49.6"/>
    <n v="49.8"/>
    <n v="50.1"/>
    <n v="49.9"/>
    <n v="49.1"/>
    <n v="47.2"/>
    <n v="44.9"/>
    <n v="42.6"/>
    <n v="40.1"/>
    <n v="38.299999999999997"/>
    <n v="38"/>
    <n v="36.9"/>
    <n v="37.5"/>
    <n v="37"/>
    <n v="37.200000000000003"/>
    <n v="36.200000000000003"/>
    <n v="35.6"/>
    <n v="34.700000000000003"/>
    <n v="33.1"/>
    <n v="31.7"/>
    <n v="29.6"/>
    <n v="26.9"/>
    <n v="23.8"/>
    <n v="20.2"/>
    <n v="16.5"/>
    <n v="13"/>
    <n v="11.4"/>
    <n v="12"/>
    <n v="13.3"/>
    <n v="15.4"/>
    <n v="55.7"/>
    <n v="54.7"/>
    <n v="53.7"/>
    <n v="53.1"/>
    <n v="53.1"/>
    <n v="53"/>
    <n v="52.6"/>
    <n v="51.6"/>
    <n v="50"/>
    <n v="47.6"/>
    <n v="45.3"/>
    <n v="43"/>
    <n v="41.1"/>
    <n v="40.4"/>
    <n v="39.5"/>
    <n v="40.5"/>
    <n v="39.6"/>
    <n v="39.9"/>
    <n v="38.9"/>
    <n v="38.200000000000003"/>
    <n v="37.5"/>
    <n v="36"/>
    <n v="34.799999999999997"/>
    <n v="33"/>
    <n v="30.5"/>
    <n v="27.5"/>
    <x v="110"/>
    <n v="20.2"/>
    <n v="15.8"/>
    <n v="12.6"/>
    <n v="12.2"/>
    <n v="13.4"/>
    <n v="15.5"/>
    <n v="60.7"/>
    <n v="59.4"/>
    <n v="58.5"/>
    <n v="57.8"/>
    <n v="57.4"/>
    <n v="57.3"/>
    <n v="56.4"/>
    <n v="55.3"/>
    <n v="54.3"/>
    <n v="52.2"/>
    <n v="49.6"/>
    <n v="46.9"/>
    <n v="45.4"/>
    <n v="44.8"/>
    <n v="44.1"/>
    <n v="46.1"/>
    <n v="44.5"/>
    <n v="44.6"/>
    <n v="43.4"/>
    <n v="42.6"/>
    <n v="42"/>
    <n v="40.700000000000003"/>
    <n v="39.700000000000003"/>
    <n v="38.200000000000003"/>
    <n v="35.9"/>
    <n v="33.4"/>
    <n v="30.2"/>
    <n v="26.2"/>
    <n v="21.6"/>
    <n v="16.3"/>
    <n v="13.3"/>
    <n v="13.7"/>
    <n v="15.7"/>
    <n v="45.3"/>
    <n v="48"/>
    <n v="52.5"/>
    <n v="52"/>
    <n v="57.341041191501397"/>
    <n v="51.2"/>
    <n v="50"/>
    <n v="49.7"/>
    <n v="50.9"/>
    <n v="50.6"/>
    <n v="49.6"/>
    <n v="50.5"/>
    <n v="51"/>
    <n v="50.8"/>
    <n v="51.6"/>
    <n v="51.8"/>
    <n v="51.9"/>
    <n v="51.1"/>
    <n v="52.1"/>
    <n v="51.8"/>
    <n v="52.2"/>
    <n v="54.2"/>
    <n v="55.2"/>
    <n v="52.3"/>
    <n v="52.2"/>
    <n v="52.9"/>
    <n v="51.6"/>
    <n v="51.8"/>
  </r>
  <r>
    <s v="GOGA003"/>
    <s v="Summer"/>
    <s v="CONUS"/>
    <x v="27"/>
    <s v="PARK"/>
    <n v="2007"/>
    <n v="2"/>
    <n v="326"/>
    <n v="37.820779999999999"/>
    <n v="-122.52809999999999"/>
    <n v="0"/>
    <n v="9.9870987000000007"/>
    <n v="17"/>
    <n v="21"/>
    <n v="0"/>
    <n v="0"/>
    <n v="0"/>
    <n v="0"/>
    <n v="0"/>
    <n v="0"/>
    <n v="0.1666667"/>
    <n v="0"/>
    <n v="0"/>
    <n v="0"/>
    <n v="0"/>
    <n v="0"/>
    <n v="0"/>
    <n v="0"/>
    <n v="0"/>
    <n v="0"/>
    <n v="0"/>
    <n v="0"/>
    <n v="0"/>
    <n v="0"/>
    <n v="0"/>
    <n v="0.43999149999999998"/>
    <n v="0.1666667"/>
    <n v="0"/>
    <n v="0"/>
    <n v="0"/>
    <n v="0"/>
    <n v="0"/>
    <n v="0"/>
    <n v="0"/>
    <n v="0.62429420000000002"/>
    <n v="0.5"/>
    <n v="0"/>
    <n v="0"/>
    <n v="7.550335E-3"/>
    <n v="5.7567319999999998E-2"/>
    <n v="1.2070569999999999E-2"/>
    <n v="0"/>
    <n v="0"/>
    <n v="2.768456E-2"/>
    <n v="6.8791950000000004E-2"/>
    <n v="6.7114089999999998E-3"/>
    <n v="0"/>
    <n v="0"/>
    <n v="1.8570100000000001E-3"/>
    <n v="5.2852349999999999E-2"/>
    <n v="0"/>
    <n v="6.2080539999999997E-2"/>
    <n v="6.2080539999999997E-2"/>
    <n v="0"/>
    <n v="1.76416E-2"/>
    <n v="2.5210279999999998E-4"/>
    <n v="1.8456380000000001E-2"/>
    <n v="6.4995360000000002E-3"/>
    <n v="0"/>
    <n v="0.32219130000000001"/>
    <n v="0.17030200000000001"/>
    <n v="0"/>
    <n v="0"/>
    <n v="5.5710309999999997E-3"/>
    <n v="2.7855150000000001E-3"/>
    <n v="1.8570100000000001E-3"/>
    <n v="0"/>
    <n v="0.6620241"/>
    <n v="0.58473149999999996"/>
    <n v="0"/>
    <n v="0"/>
    <n v="4543.8860000000004"/>
    <n v="6721.741"/>
    <n v="28.82525"/>
    <n v="4543.8860000000004"/>
    <n v="26216.58"/>
    <n v="26216.58"/>
    <n v="35532.68"/>
    <n v="26216.58"/>
    <n v="10064.32"/>
    <n v="180"/>
    <n v="1510"/>
    <n v="1171"/>
    <n v="32655"/>
    <n v="44956"/>
    <n v="1171"/>
    <n v="1052.356"/>
    <n v="64957"/>
    <n v="1.2775399999999999E-2"/>
    <n v="0"/>
    <n v="508.18259999999998"/>
    <n v="0"/>
    <n v="614.72090000000003"/>
    <n v="0.2058381"/>
    <n v="93.332470000000001"/>
    <n v="1.6702699999999999"/>
    <n v="56.080289999999998"/>
    <n v="0"/>
    <n v="146.54320000000001"/>
    <n v="1.6702699999999999"/>
    <n v="53.895000000000003"/>
    <n v="1.1475960000000001"/>
    <n v="131.0378"/>
    <n v="13.505720500000001"/>
    <n v="15.420235"/>
    <n v="10.904978"/>
    <n v="1168.8119999999999"/>
    <n v="619.87549999999999"/>
    <n v="883.18589999999995"/>
    <n v="6"/>
    <n v="-23"/>
    <x v="0"/>
    <n v="0"/>
    <n v="47.9"/>
    <n v="48.6"/>
    <n v="48.8"/>
    <n v="49.1"/>
    <n v="50"/>
    <n v="51"/>
    <n v="50.4"/>
    <n v="49.3"/>
    <n v="47.6"/>
    <n v="45.2"/>
    <n v="42.4"/>
    <n v="39.200000000000003"/>
    <n v="36.799999999999997"/>
    <n v="35.5"/>
    <n v="34.6"/>
    <n v="34.1"/>
    <n v="33.5"/>
    <n v="33.1"/>
    <n v="32.5"/>
    <n v="31.5"/>
    <n v="30.6"/>
    <n v="29.1"/>
    <n v="27.2"/>
    <n v="25.2"/>
    <n v="22.8"/>
    <n v="19.5"/>
    <n v="16.899999999999999"/>
    <n v="14"/>
    <n v="11.8"/>
    <n v="10.9"/>
    <n v="11.1"/>
    <n v="11.8"/>
    <n v="12.1"/>
    <n v="52.2"/>
    <n v="52.3"/>
    <n v="51.8"/>
    <n v="52.2"/>
    <n v="52.9"/>
    <n v="53.5"/>
    <n v="52.8"/>
    <n v="51.6"/>
    <n v="50.2"/>
    <n v="47.8"/>
    <n v="44.8"/>
    <n v="41.5"/>
    <n v="39.200000000000003"/>
    <n v="38.1"/>
    <n v="37.200000000000003"/>
    <n v="36.6"/>
    <n v="36.1"/>
    <n v="35.9"/>
    <n v="35.200000000000003"/>
    <n v="34.299999999999997"/>
    <n v="33.700000000000003"/>
    <n v="32.200000000000003"/>
    <n v="30.7"/>
    <n v="29.2"/>
    <n v="27.2"/>
    <n v="24.2"/>
    <x v="111"/>
    <n v="17.899999999999999"/>
    <n v="15.1"/>
    <n v="12.1"/>
    <n v="11.5"/>
    <n v="11.9"/>
    <n v="12.2"/>
    <n v="57"/>
    <n v="56.5"/>
    <n v="55.7"/>
    <n v="55.8"/>
    <n v="56.1"/>
    <n v="56.5"/>
    <n v="55.9"/>
    <n v="55.1"/>
    <n v="54.1"/>
    <n v="52.2"/>
    <n v="49.5"/>
    <n v="46.2"/>
    <n v="44.3"/>
    <n v="43"/>
    <n v="41.6"/>
    <n v="42.4"/>
    <n v="39.9"/>
    <n v="39.6"/>
    <n v="38.9"/>
    <n v="37.9"/>
    <n v="37.6"/>
    <n v="36"/>
    <n v="34.9"/>
    <n v="33.9"/>
    <n v="32.9"/>
    <n v="30"/>
    <n v="27.7"/>
    <n v="23.9"/>
    <n v="21.2"/>
    <n v="15.4"/>
    <n v="12.9"/>
    <n v="12.7"/>
    <n v="12.4"/>
    <n v="42.4"/>
    <n v="44.9"/>
    <n v="49"/>
    <n v="50"/>
    <n v="52.241990380161099"/>
    <n v="44.1"/>
    <n v="43.7"/>
    <n v="43.8"/>
    <n v="43.2"/>
    <n v="43.4"/>
    <n v="47.5"/>
    <n v="45.2"/>
    <n v="44.8"/>
    <n v="45.4"/>
    <n v="46.5"/>
    <n v="46.2"/>
    <n v="49.8"/>
    <n v="48.6"/>
    <n v="53.3"/>
    <n v="49.6"/>
    <n v="50.2"/>
    <n v="51"/>
    <n v="51.2"/>
    <n v="49.8"/>
    <n v="48.7"/>
    <n v="47.1"/>
    <n v="47.1"/>
    <n v="45.3"/>
  </r>
  <r>
    <s v="GOGA004"/>
    <s v="Summer"/>
    <s v="CONUS"/>
    <x v="27"/>
    <s v="PARK"/>
    <n v="2007"/>
    <n v="2"/>
    <n v="841"/>
    <n v="37.82647"/>
    <n v="-122.4239"/>
    <n v="37"/>
    <n v="7.4157171000000002"/>
    <n v="17"/>
    <n v="21"/>
    <n v="0"/>
    <n v="0.52802210000000005"/>
    <n v="0"/>
    <n v="0"/>
    <n v="0"/>
    <n v="0"/>
    <n v="0.1666667"/>
    <n v="0"/>
    <n v="0"/>
    <n v="0"/>
    <n v="0"/>
    <n v="0"/>
    <n v="0"/>
    <n v="0"/>
    <n v="0"/>
    <n v="0"/>
    <n v="0"/>
    <n v="0.52855350000000001"/>
    <n v="0"/>
    <n v="0"/>
    <n v="0"/>
    <n v="1.428571E-2"/>
    <n v="0"/>
    <n v="0"/>
    <n v="0"/>
    <n v="0"/>
    <n v="0"/>
    <n v="0"/>
    <n v="0"/>
    <n v="0"/>
    <n v="0.52144650000000003"/>
    <n v="0.66666669999999995"/>
    <n v="0"/>
    <n v="0"/>
    <n v="1.6778520000000001E-3"/>
    <n v="0.23119780000000001"/>
    <n v="3.8997209999999997E-2"/>
    <n v="0"/>
    <n v="0"/>
    <n v="3.3557050000000001E-3"/>
    <n v="0.22483220000000001"/>
    <n v="9.228188E-3"/>
    <n v="0"/>
    <n v="0"/>
    <n v="4.6425260000000001E-3"/>
    <n v="2.3489929999999999E-2"/>
    <n v="0"/>
    <n v="8.3892619999999998E-3"/>
    <n v="8.3892619999999998E-3"/>
    <n v="0"/>
    <n v="4.7353760000000002E-2"/>
    <n v="1.4896979999999999E-4"/>
    <n v="1.0906040000000001E-2"/>
    <n v="6.4995360000000002E-3"/>
    <n v="0"/>
    <n v="4.7353760000000002E-2"/>
    <n v="1.0067110000000001E-2"/>
    <n v="0"/>
    <n v="0"/>
    <n v="6.4995360000000002E-3"/>
    <n v="0.1049211"/>
    <n v="4.6425260000000001E-3"/>
    <n v="0"/>
    <n v="0.7632312"/>
    <n v="0.67785229999999996"/>
    <n v="0"/>
    <n v="0"/>
    <n v="254.55840000000001"/>
    <n v="9900"/>
    <n v="68.168120000000002"/>
    <n v="254.55840000000001"/>
    <n v="21261.54"/>
    <n v="21261.54"/>
    <n v="44546.36"/>
    <n v="21261.54"/>
    <n v="4361.9830000000002"/>
    <n v="1804"/>
    <n v="2041"/>
    <n v="8501"/>
    <n v="28650"/>
    <n v="38760"/>
    <n v="8501"/>
    <n v="2507.864"/>
    <n v="69506"/>
    <n v="0"/>
    <n v="0"/>
    <n v="570.09659999999997"/>
    <n v="0"/>
    <n v="792.8365"/>
    <n v="53.731499999999997"/>
    <n v="356.7183"/>
    <n v="0"/>
    <n v="345.25139999999999"/>
    <n v="0"/>
    <n v="587.79880000000003"/>
    <n v="0"/>
    <n v="45.430833333333297"/>
    <n v="1.071893"/>
    <n v="106.13760000000001"/>
    <n v="14.234"/>
    <n v="16.506869999999999"/>
    <n v="11.0514925"/>
    <n v="1172.9839999999999"/>
    <n v="627.25959999999998"/>
    <n v="892.37180000000001"/>
    <n v="1"/>
    <n v="33"/>
    <x v="0"/>
    <n v="0"/>
    <n v="53.2"/>
    <n v="53.2"/>
    <n v="52.4"/>
    <n v="52.8"/>
    <n v="54.8"/>
    <n v="54.2"/>
    <n v="52.7"/>
    <n v="53.1"/>
    <n v="50.3"/>
    <n v="48.5"/>
    <n v="47.5"/>
    <n v="45.1"/>
    <n v="41.9"/>
    <n v="39.799999999999997"/>
    <n v="37.200000000000003"/>
    <n v="36.299999999999997"/>
    <n v="35.5"/>
    <n v="35.200000000000003"/>
    <n v="36.299999999999997"/>
    <n v="39"/>
    <n v="37.299999999999997"/>
    <n v="33.200000000000003"/>
    <n v="31.2"/>
    <n v="34.6"/>
    <n v="32.299999999999997"/>
    <n v="28.1"/>
    <n v="23.9"/>
    <n v="18.899999999999999"/>
    <n v="16.2"/>
    <n v="13.7"/>
    <n v="11.7"/>
    <n v="9.8000000000000007"/>
    <n v="8.3000000000000007"/>
    <n v="57"/>
    <n v="56.8"/>
    <n v="55.6"/>
    <n v="55.6"/>
    <n v="57.7"/>
    <n v="56.7"/>
    <n v="55"/>
    <n v="55.4"/>
    <n v="52.5"/>
    <n v="50.9"/>
    <n v="49.5"/>
    <n v="47.3"/>
    <n v="44.3"/>
    <n v="42"/>
    <n v="40"/>
    <n v="39.6"/>
    <n v="37.9"/>
    <n v="37.700000000000003"/>
    <n v="39.799999999999997"/>
    <n v="42.7"/>
    <n v="41.2"/>
    <n v="37"/>
    <n v="34.6"/>
    <n v="39.6"/>
    <n v="37.5"/>
    <n v="31.6"/>
    <x v="112"/>
    <n v="22.3"/>
    <n v="19.2"/>
    <n v="16.7"/>
    <n v="14.4"/>
    <n v="11.6"/>
    <n v="8.9"/>
    <n v="61.2"/>
    <n v="60.3"/>
    <n v="58.5"/>
    <n v="58.8"/>
    <n v="61.9"/>
    <n v="60.2"/>
    <n v="58.3"/>
    <n v="59.3"/>
    <n v="56.7"/>
    <n v="55.7"/>
    <n v="53.3"/>
    <n v="51.1"/>
    <n v="49"/>
    <n v="47"/>
    <n v="45.1"/>
    <n v="48.6"/>
    <n v="42.8"/>
    <n v="43.7"/>
    <n v="45.9"/>
    <n v="50.6"/>
    <n v="48.9"/>
    <n v="43.7"/>
    <n v="40.9"/>
    <n v="48.1"/>
    <n v="45.5"/>
    <n v="38"/>
    <n v="31.8"/>
    <n v="28.9"/>
    <n v="26.2"/>
    <n v="22.9"/>
    <n v="20"/>
    <n v="16.2"/>
    <n v="11.4"/>
    <n v="47.8"/>
    <n v="51.3"/>
    <n v="58"/>
    <n v="58"/>
    <n v="62.5492216916793"/>
    <n v="52.3"/>
    <n v="52.4"/>
    <n v="50.9"/>
    <n v="53.4"/>
    <n v="56.3"/>
    <n v="60.4"/>
    <n v="59.7"/>
    <n v="61.2"/>
    <n v="60.3"/>
    <n v="59.2"/>
    <n v="57.8"/>
    <n v="56.4"/>
    <n v="55.6"/>
    <n v="56.3"/>
    <n v="55.9"/>
    <n v="56.9"/>
    <n v="57.3"/>
    <n v="57.6"/>
    <n v="57.9"/>
    <n v="58.4"/>
    <n v="58.2"/>
    <n v="52.3"/>
    <n v="50.5"/>
  </r>
  <r>
    <s v="GOGA004"/>
    <s v="Winter"/>
    <s v="CONUS"/>
    <x v="27"/>
    <s v="PARK"/>
    <n v="2007"/>
    <n v="2"/>
    <n v="380"/>
    <n v="37.82647"/>
    <n v="-122.4239"/>
    <n v="37"/>
    <n v="7.4157171000000002"/>
    <n v="17"/>
    <n v="21"/>
    <n v="0"/>
    <n v="0.52802210000000005"/>
    <n v="0"/>
    <n v="0"/>
    <n v="0"/>
    <n v="0"/>
    <n v="0.1666667"/>
    <n v="0"/>
    <n v="0"/>
    <n v="0"/>
    <n v="0"/>
    <n v="0"/>
    <n v="0"/>
    <n v="0"/>
    <n v="0"/>
    <n v="0"/>
    <n v="0"/>
    <n v="0.52855350000000001"/>
    <n v="0"/>
    <n v="0"/>
    <n v="0"/>
    <n v="1.428571E-2"/>
    <n v="0"/>
    <n v="0"/>
    <n v="0"/>
    <n v="0"/>
    <n v="0"/>
    <n v="0"/>
    <n v="0"/>
    <n v="0"/>
    <n v="0.52144650000000003"/>
    <n v="0.66666669999999995"/>
    <n v="0"/>
    <n v="0"/>
    <n v="1.6778520000000001E-3"/>
    <n v="0.23119780000000001"/>
    <n v="3.8997209999999997E-2"/>
    <n v="0"/>
    <n v="0"/>
    <n v="3.3557050000000001E-3"/>
    <n v="0.22483220000000001"/>
    <n v="9.228188E-3"/>
    <n v="0"/>
    <n v="0"/>
    <n v="4.6425260000000001E-3"/>
    <n v="2.3489929999999999E-2"/>
    <n v="0"/>
    <n v="8.3892619999999998E-3"/>
    <n v="8.3892619999999998E-3"/>
    <n v="0"/>
    <n v="4.7353760000000002E-2"/>
    <n v="1.4896979999999999E-4"/>
    <n v="1.0906040000000001E-2"/>
    <n v="6.4995360000000002E-3"/>
    <n v="0"/>
    <n v="4.7353760000000002E-2"/>
    <n v="1.0067110000000001E-2"/>
    <n v="0"/>
    <n v="0"/>
    <n v="6.4995360000000002E-3"/>
    <n v="0.1049211"/>
    <n v="4.6425260000000001E-3"/>
    <n v="0"/>
    <n v="0.7632312"/>
    <n v="0.67785229999999996"/>
    <n v="0"/>
    <n v="0"/>
    <n v="254.55840000000001"/>
    <n v="9900"/>
    <n v="68.168120000000002"/>
    <n v="254.55840000000001"/>
    <n v="21261.54"/>
    <n v="21261.54"/>
    <n v="44546.36"/>
    <n v="21261.54"/>
    <n v="4361.9830000000002"/>
    <n v="1804"/>
    <n v="2041"/>
    <n v="8501"/>
    <n v="28650"/>
    <n v="38760"/>
    <n v="8501"/>
    <n v="2507.864"/>
    <n v="69506"/>
    <n v="0"/>
    <n v="0"/>
    <n v="570.09659999999997"/>
    <n v="0"/>
    <n v="792.8365"/>
    <n v="53.731499999999997"/>
    <n v="356.7183"/>
    <n v="0"/>
    <n v="345.25139999999999"/>
    <n v="0"/>
    <n v="587.79880000000003"/>
    <n v="0"/>
    <n v="45.430833333333297"/>
    <n v="1.071893"/>
    <n v="106.13760000000001"/>
    <n v="14.234"/>
    <n v="16.506869999999999"/>
    <n v="11.0514925"/>
    <n v="1172.9839999999999"/>
    <n v="627.25959999999998"/>
    <n v="892.37180000000001"/>
    <n v="1"/>
    <n v="33"/>
    <x v="0"/>
    <n v="0"/>
    <n v="51.1"/>
    <n v="52.2"/>
    <n v="51.4"/>
    <n v="48.7"/>
    <n v="49.1"/>
    <n v="52.8"/>
    <n v="51.7"/>
    <n v="53.2"/>
    <n v="51"/>
    <n v="49.3"/>
    <n v="46.6"/>
    <n v="42.9"/>
    <n v="40.1"/>
    <n v="37.6"/>
    <n v="35.5"/>
    <n v="34.4"/>
    <n v="34.200000000000003"/>
    <n v="33.4"/>
    <n v="32.5"/>
    <n v="31.8"/>
    <n v="30.1"/>
    <n v="27.9"/>
    <n v="26.1"/>
    <n v="24.1"/>
    <n v="21.4"/>
    <n v="17.899999999999999"/>
    <n v="14.6"/>
    <n v="12.7"/>
    <n v="12.3"/>
    <n v="12.7"/>
    <n v="13.5"/>
    <n v="15.1"/>
    <n v="16.5"/>
    <n v="54.8"/>
    <n v="55.6"/>
    <n v="54.6"/>
    <n v="51.8"/>
    <n v="51.9"/>
    <n v="55.6"/>
    <n v="54.3"/>
    <n v="56"/>
    <n v="53.6"/>
    <n v="52"/>
    <n v="49.5"/>
    <n v="46.6"/>
    <n v="43.5"/>
    <n v="40.9"/>
    <n v="38.9"/>
    <n v="37.4"/>
    <n v="37"/>
    <n v="36.1"/>
    <n v="36"/>
    <n v="35.700000000000003"/>
    <n v="33.799999999999997"/>
    <n v="31.1"/>
    <n v="28.9"/>
    <n v="28.7"/>
    <n v="26.1"/>
    <n v="22.9"/>
    <x v="64"/>
    <n v="16.399999999999999"/>
    <n v="14.8"/>
    <n v="13.9"/>
    <n v="14.1"/>
    <n v="15.5"/>
    <n v="16.7"/>
    <n v="59.7"/>
    <n v="59.8"/>
    <n v="58.3"/>
    <n v="55.5"/>
    <n v="55.5"/>
    <n v="59.6"/>
    <n v="58.6"/>
    <n v="60.4"/>
    <n v="57.8"/>
    <n v="57.5"/>
    <n v="54.3"/>
    <n v="52.1"/>
    <n v="49.9"/>
    <n v="47.2"/>
    <n v="45.6"/>
    <n v="44.2"/>
    <n v="43.1"/>
    <n v="42.3"/>
    <n v="43.1"/>
    <n v="42.2"/>
    <n v="40.700000000000003"/>
    <n v="38.6"/>
    <n v="35.299999999999997"/>
    <n v="37.5"/>
    <n v="35.9"/>
    <n v="31"/>
    <n v="27"/>
    <n v="24.3"/>
    <n v="21.8"/>
    <n v="19"/>
    <n v="17.399999999999999"/>
    <n v="17"/>
    <n v="17.3"/>
    <n v="43.9"/>
    <n v="47.2"/>
    <n v="53"/>
    <n v="54"/>
    <n v="55.885333606634802"/>
    <n v="46.3"/>
    <n v="46.2"/>
    <n v="48.4"/>
    <n v="48.4"/>
    <n v="47.3"/>
    <n v="46.6"/>
    <n v="51.7"/>
    <n v="53.4"/>
    <n v="54.1"/>
    <n v="56.9"/>
    <n v="56"/>
    <n v="55.7"/>
    <n v="53.4"/>
    <n v="55.3"/>
    <n v="51.5"/>
    <n v="51.9"/>
    <n v="51.7"/>
    <n v="53.3"/>
    <n v="51.3"/>
    <n v="48.8"/>
    <n v="47.4"/>
    <n v="48.2"/>
    <n v="48.4"/>
  </r>
  <r>
    <s v="GOGA005"/>
    <s v="Winter"/>
    <s v="CONUS"/>
    <x v="27"/>
    <s v="PARK"/>
    <n v="2007"/>
    <n v="2"/>
    <n v="646"/>
    <n v="37.804519999999997"/>
    <n v="-122.4546"/>
    <n v="2"/>
    <n v="0.93328820000000001"/>
    <n v="17"/>
    <n v="23"/>
    <n v="0"/>
    <n v="0.98284389999999999"/>
    <n v="2.710893E-2"/>
    <n v="0"/>
    <n v="0"/>
    <n v="0"/>
    <n v="0.66666669999999995"/>
    <n v="0"/>
    <n v="0"/>
    <n v="0"/>
    <n v="0"/>
    <n v="0"/>
    <n v="0"/>
    <n v="0"/>
    <n v="0"/>
    <n v="0"/>
    <n v="0"/>
    <n v="0.74964200000000003"/>
    <n v="0"/>
    <n v="0"/>
    <n v="0"/>
    <n v="0"/>
    <n v="0"/>
    <n v="0"/>
    <n v="0"/>
    <n v="0"/>
    <n v="0.20573130000000001"/>
    <n v="0"/>
    <n v="0"/>
    <n v="0"/>
    <n v="8.1803580000000001E-2"/>
    <n v="0.1666667"/>
    <n v="0"/>
    <n v="0"/>
    <n v="4.1946309999999999E-3"/>
    <n v="0.43454039999999999"/>
    <n v="4.9210770000000001E-2"/>
    <n v="0"/>
    <n v="0"/>
    <n v="1.6778520000000001E-3"/>
    <n v="0.42533559999999998"/>
    <n v="2.0973160000000001E-2"/>
    <n v="0"/>
    <n v="0"/>
    <n v="6.4995360000000002E-3"/>
    <n v="3.2718120000000003E-2"/>
    <n v="0"/>
    <n v="6.7114089999999998E-3"/>
    <n v="6.7114089999999998E-3"/>
    <n v="1.8570100000000001E-3"/>
    <n v="5.38533E-2"/>
    <n v="1.3751059999999999E-4"/>
    <n v="1.0067110000000001E-2"/>
    <n v="5.5710309999999999E-2"/>
    <n v="0"/>
    <n v="4.9210770000000001E-2"/>
    <n v="2.936242E-2"/>
    <n v="0"/>
    <n v="0"/>
    <n v="1.1142060000000001E-2"/>
    <n v="0.22191269999999999"/>
    <n v="6.4995360000000002E-3"/>
    <n v="0"/>
    <n v="0.50882079999999996"/>
    <n v="0.44798660000000001"/>
    <n v="0"/>
    <n v="0"/>
    <n v="3430.6410000000001"/>
    <n v="9914.7170000000006"/>
    <n v="148.5"/>
    <n v="3430.6410000000001"/>
    <n v="21888.51"/>
    <n v="21888.51"/>
    <n v="42106.63"/>
    <n v="21888.51"/>
    <n v="4493.6959999999999"/>
    <n v="30"/>
    <n v="60"/>
    <n v="6639"/>
    <n v="29496"/>
    <n v="38902"/>
    <n v="6639"/>
    <n v="484.48050000000001"/>
    <n v="69506"/>
    <n v="0"/>
    <n v="0"/>
    <n v="557.64859999999999"/>
    <n v="0"/>
    <n v="722.63890000000004"/>
    <n v="38.309220000000003"/>
    <n v="710.64779999999996"/>
    <n v="17.751609999999999"/>
    <n v="706.53510000000006"/>
    <n v="17.751609999999999"/>
    <n v="1153.847"/>
    <n v="28.553809999999999"/>
    <n v="46.910833333333301"/>
    <n v="1.1646609999999999"/>
    <n v="108.41670000000001"/>
    <n v="13.982855000000001"/>
    <n v="16.089424999999999"/>
    <n v="11.043068999999999"/>
    <n v="1172.239"/>
    <n v="630.61850000000004"/>
    <n v="893.58519999999999"/>
    <n v="4"/>
    <n v="0"/>
    <x v="0"/>
    <n v="0"/>
    <n v="52.8"/>
    <n v="54"/>
    <n v="54"/>
    <n v="55.3"/>
    <n v="56.6"/>
    <n v="57.5"/>
    <n v="58.2"/>
    <n v="58.1"/>
    <n v="57.1"/>
    <n v="55.3"/>
    <n v="52.6"/>
    <n v="48.1"/>
    <n v="45.3"/>
    <n v="43.3"/>
    <n v="41.2"/>
    <n v="40.700000000000003"/>
    <n v="42.1"/>
    <n v="43.7"/>
    <n v="44.9"/>
    <n v="44.6"/>
    <n v="42.9"/>
    <n v="40.5"/>
    <n v="36.5"/>
    <n v="31.6"/>
    <n v="26.8"/>
    <n v="23.1"/>
    <n v="20.8"/>
    <n v="17.8"/>
    <n v="16.7"/>
    <n v="17"/>
    <n v="17.600000000000001"/>
    <n v="18.399999999999999"/>
    <n v="20"/>
    <n v="56.5"/>
    <n v="57.2"/>
    <n v="57"/>
    <n v="58.1"/>
    <n v="59.3"/>
    <n v="60.2"/>
    <n v="60.8"/>
    <n v="60.8"/>
    <n v="59.8"/>
    <n v="57.8"/>
    <n v="55.1"/>
    <n v="50.4"/>
    <n v="47.5"/>
    <n v="45.5"/>
    <n v="43.5"/>
    <n v="43"/>
    <n v="44.3"/>
    <n v="45.8"/>
    <n v="47.1"/>
    <n v="46.9"/>
    <n v="45.5"/>
    <n v="43.3"/>
    <n v="39.200000000000003"/>
    <n v="34.1"/>
    <n v="29.3"/>
    <n v="26.1"/>
    <x v="96"/>
    <n v="21.2"/>
    <n v="19.399999999999999"/>
    <n v="18.7"/>
    <n v="18.5"/>
    <n v="18.7"/>
    <n v="20.100000000000001"/>
    <n v="60.4"/>
    <n v="60.7"/>
    <n v="60.1"/>
    <n v="61.2"/>
    <n v="62.3"/>
    <n v="63"/>
    <n v="63.8"/>
    <n v="64.599999999999994"/>
    <n v="64.099999999999994"/>
    <n v="62.1"/>
    <n v="59.2"/>
    <n v="54.5"/>
    <n v="51.7"/>
    <n v="49.4"/>
    <n v="47.4"/>
    <n v="46.4"/>
    <n v="46.9"/>
    <n v="48.1"/>
    <n v="49.2"/>
    <n v="49.1"/>
    <n v="48"/>
    <n v="46"/>
    <n v="42"/>
    <n v="36.9"/>
    <n v="32.4"/>
    <n v="30.9"/>
    <n v="32"/>
    <n v="28.3"/>
    <n v="25.3"/>
    <n v="23.9"/>
    <n v="22.3"/>
    <n v="20.3"/>
    <n v="20.399999999999999"/>
    <n v="52.8"/>
    <n v="54.7"/>
    <n v="57.1"/>
    <n v="57"/>
    <n v="59.673712810121202"/>
    <n v="50.3"/>
    <n v="50.4"/>
    <n v="50.9"/>
    <n v="52.7"/>
    <n v="52.2"/>
    <n v="53.5"/>
    <n v="54.1"/>
    <n v="55.4"/>
    <n v="55.2"/>
    <n v="55.7"/>
    <n v="54.7"/>
    <n v="55.2"/>
    <n v="54.8"/>
    <n v="56.2"/>
    <n v="56.7"/>
    <n v="57.2"/>
    <n v="60.7"/>
    <n v="57.5"/>
    <n v="56.5"/>
    <n v="55.8"/>
    <n v="54.4"/>
    <n v="54.5"/>
    <n v="54"/>
  </r>
  <r>
    <s v="GOGA005"/>
    <s v="Summer"/>
    <s v="CONUS"/>
    <x v="27"/>
    <s v="PARK"/>
    <n v="2007"/>
    <n v="2"/>
    <n v="738"/>
    <n v="37.804519999999997"/>
    <n v="-122.4546"/>
    <n v="2"/>
    <n v="0.93328820000000001"/>
    <n v="17"/>
    <n v="23"/>
    <n v="0"/>
    <n v="0.98284389999999999"/>
    <n v="2.710893E-2"/>
    <n v="0"/>
    <n v="0"/>
    <n v="0"/>
    <n v="0.66666669999999995"/>
    <n v="0"/>
    <n v="0"/>
    <n v="0"/>
    <n v="0"/>
    <n v="0"/>
    <n v="0"/>
    <n v="0"/>
    <n v="0"/>
    <n v="0"/>
    <n v="0"/>
    <n v="0.74964200000000003"/>
    <n v="0"/>
    <n v="0"/>
    <n v="0"/>
    <n v="0"/>
    <n v="0"/>
    <n v="0"/>
    <n v="0"/>
    <n v="0"/>
    <n v="0.20573130000000001"/>
    <n v="0"/>
    <n v="0"/>
    <n v="0"/>
    <n v="8.1803580000000001E-2"/>
    <n v="0.1666667"/>
    <n v="0"/>
    <n v="0"/>
    <n v="4.1946309999999999E-3"/>
    <n v="0.43454039999999999"/>
    <n v="4.9210770000000001E-2"/>
    <n v="0"/>
    <n v="0"/>
    <n v="1.6778520000000001E-3"/>
    <n v="0.42533559999999998"/>
    <n v="2.0973160000000001E-2"/>
    <n v="0"/>
    <n v="0"/>
    <n v="6.4995360000000002E-3"/>
    <n v="3.2718120000000003E-2"/>
    <n v="0"/>
    <n v="6.7114089999999998E-3"/>
    <n v="6.7114089999999998E-3"/>
    <n v="1.8570100000000001E-3"/>
    <n v="5.38533E-2"/>
    <n v="1.3751059999999999E-4"/>
    <n v="1.0067110000000001E-2"/>
    <n v="5.5710309999999999E-2"/>
    <n v="0"/>
    <n v="4.9210770000000001E-2"/>
    <n v="2.936242E-2"/>
    <n v="0"/>
    <n v="0"/>
    <n v="1.1142060000000001E-2"/>
    <n v="0.22191269999999999"/>
    <n v="6.4995360000000002E-3"/>
    <n v="0"/>
    <n v="0.50882079999999996"/>
    <n v="0.44798660000000001"/>
    <n v="0"/>
    <n v="0"/>
    <n v="3430.6410000000001"/>
    <n v="9914.7170000000006"/>
    <n v="148.5"/>
    <n v="3430.6410000000001"/>
    <n v="21888.51"/>
    <n v="21888.51"/>
    <n v="42106.63"/>
    <n v="21888.51"/>
    <n v="4493.6959999999999"/>
    <n v="30"/>
    <n v="60"/>
    <n v="6639"/>
    <n v="29496"/>
    <n v="38902"/>
    <n v="6639"/>
    <n v="484.48050000000001"/>
    <n v="69506"/>
    <n v="0"/>
    <n v="0"/>
    <n v="557.64859999999999"/>
    <n v="0"/>
    <n v="722.63890000000004"/>
    <n v="38.309220000000003"/>
    <n v="710.64779999999996"/>
    <n v="17.751609999999999"/>
    <n v="706.53510000000006"/>
    <n v="17.751609999999999"/>
    <n v="1153.847"/>
    <n v="28.553809999999999"/>
    <n v="46.910833333333301"/>
    <n v="1.1646609999999999"/>
    <n v="108.41670000000001"/>
    <n v="13.982855000000001"/>
    <n v="16.089424999999999"/>
    <n v="11.043068999999999"/>
    <n v="1172.239"/>
    <n v="630.61850000000004"/>
    <n v="893.58519999999999"/>
    <n v="4"/>
    <n v="0"/>
    <x v="0"/>
    <n v="0"/>
    <n v="53.9"/>
    <n v="55.4"/>
    <n v="55.4"/>
    <n v="56.7"/>
    <n v="58.1"/>
    <n v="58.7"/>
    <n v="59.1"/>
    <n v="58.9"/>
    <n v="58"/>
    <n v="55.7"/>
    <n v="52.2"/>
    <n v="48.1"/>
    <n v="45.2"/>
    <n v="43.4"/>
    <n v="42"/>
    <n v="42"/>
    <n v="42.9"/>
    <n v="43.8"/>
    <n v="45.1"/>
    <n v="44.9"/>
    <n v="43.9"/>
    <n v="42.2"/>
    <n v="39.1"/>
    <n v="35.1"/>
    <n v="30.3"/>
    <n v="26.3"/>
    <n v="23"/>
    <n v="18.899999999999999"/>
    <n v="16.5"/>
    <n v="15.4"/>
    <n v="14.5"/>
    <n v="14.2"/>
    <n v="15.8"/>
    <n v="57.6"/>
    <n v="58.6"/>
    <n v="58.3"/>
    <n v="59.3"/>
    <n v="60.5"/>
    <n v="61"/>
    <n v="61.4"/>
    <n v="61.3"/>
    <n v="60.3"/>
    <n v="58.2"/>
    <n v="54.6"/>
    <n v="50.4"/>
    <n v="47.6"/>
    <n v="45.7"/>
    <n v="44"/>
    <n v="44.2"/>
    <n v="44.6"/>
    <n v="45.4"/>
    <n v="46.8"/>
    <n v="46.9"/>
    <n v="45.9"/>
    <n v="44.5"/>
    <n v="41.4"/>
    <n v="37.700000000000003"/>
    <n v="33.1"/>
    <n v="29.9"/>
    <x v="113"/>
    <n v="23.8"/>
    <n v="22.4"/>
    <n v="22.1"/>
    <n v="20.399999999999999"/>
    <n v="18.399999999999999"/>
    <n v="17.2"/>
    <n v="61.1"/>
    <n v="61.8"/>
    <n v="61.1"/>
    <n v="62.1"/>
    <n v="63"/>
    <n v="63.5"/>
    <n v="64.2"/>
    <n v="64.900000000000006"/>
    <n v="64.2"/>
    <n v="62.7"/>
    <n v="59.3"/>
    <n v="54.9"/>
    <n v="52.4"/>
    <n v="49.7"/>
    <n v="47.9"/>
    <n v="48.5"/>
    <n v="47.2"/>
    <n v="47.8"/>
    <n v="49"/>
    <n v="49.3"/>
    <n v="48.5"/>
    <n v="47.1"/>
    <n v="44.2"/>
    <n v="41.3"/>
    <n v="37.6"/>
    <n v="35.299999999999997"/>
    <n v="33.4"/>
    <n v="31.2"/>
    <n v="30.8"/>
    <n v="30.5"/>
    <n v="28.8"/>
    <n v="26.5"/>
    <n v="22.6"/>
    <n v="53.5"/>
    <n v="55.4"/>
    <n v="58"/>
    <n v="57"/>
    <n v="58.652919174231698"/>
    <n v="50.1"/>
    <n v="48.1"/>
    <n v="47.4"/>
    <n v="47.5"/>
    <n v="47.9"/>
    <n v="50.4"/>
    <n v="53.9"/>
    <n v="55.9"/>
    <n v="56.5"/>
    <n v="56.3"/>
    <n v="57.2"/>
    <n v="58"/>
    <n v="56.2"/>
    <n v="56.9"/>
    <n v="56.8"/>
    <n v="57.2"/>
    <n v="57.4"/>
    <n v="57"/>
    <n v="57"/>
    <n v="56.7"/>
    <n v="55.3"/>
    <n v="54.2"/>
    <n v="53.4"/>
  </r>
  <r>
    <s v="GOGA006"/>
    <s v="Summer"/>
    <s v="CONUS"/>
    <x v="27"/>
    <s v="PARK"/>
    <n v="2007"/>
    <n v="2"/>
    <n v="590"/>
    <n v="37.637459999999997"/>
    <n v="-122.47369999999999"/>
    <n v="192"/>
    <n v="7.1362490999999997"/>
    <n v="17"/>
    <n v="71"/>
    <n v="0"/>
    <n v="1.0571299999999999"/>
    <n v="0"/>
    <n v="0"/>
    <n v="0"/>
    <n v="0"/>
    <n v="0"/>
    <n v="0"/>
    <n v="0"/>
    <n v="0"/>
    <n v="0"/>
    <n v="6.3928570000000004E-2"/>
    <n v="0.66666669999999995"/>
    <n v="0"/>
    <n v="0.1666667"/>
    <n v="0.1666667"/>
    <n v="0"/>
    <n v="0.99321429999999999"/>
    <n v="0.6"/>
    <n v="0.66666669999999995"/>
    <n v="0"/>
    <n v="0"/>
    <n v="0"/>
    <n v="0"/>
    <n v="0"/>
    <n v="0"/>
    <n v="0"/>
    <n v="0"/>
    <n v="0"/>
    <n v="0"/>
    <n v="7.1428569999999999E-3"/>
    <n v="0"/>
    <n v="0"/>
    <n v="0"/>
    <n v="2.5167779999999999E-3"/>
    <n v="0.68523679999999998"/>
    <n v="3.1569180000000002E-2"/>
    <n v="0"/>
    <n v="0"/>
    <n v="0"/>
    <n v="0.51258389999999998"/>
    <n v="1.342282E-2"/>
    <n v="8.3565459999999994E-3"/>
    <n v="0"/>
    <n v="0.10120709999999999"/>
    <n v="0.1174497"/>
    <n v="3.7140200000000002E-3"/>
    <n v="2.6006709999999999E-2"/>
    <n v="2.6006709999999999E-2"/>
    <n v="1.8570100000000001E-3"/>
    <n v="0.12813369999999999"/>
    <n v="1.420943E-3"/>
    <n v="0.1040268"/>
    <n v="4.5496750000000002E-2"/>
    <n v="0"/>
    <n v="2.9712160000000001E-2"/>
    <n v="3.7751680000000003E-2"/>
    <n v="0"/>
    <n v="4.6425260000000001E-3"/>
    <n v="3.435469E-2"/>
    <n v="5.4781799999999999E-2"/>
    <n v="0.10120709999999999"/>
    <n v="5.5710309999999997E-3"/>
    <n v="0.27390900000000001"/>
    <n v="0.24664430000000001"/>
    <n v="0"/>
    <n v="3.3557050000000001E-3"/>
    <n v="8785.4940000000006"/>
    <n v="8785.4940000000006"/>
    <n v="1884.1579999999999"/>
    <n v="9456.8539999999994"/>
    <n v="8785.4940000000006"/>
    <n v="8785.4940000000006"/>
    <n v="41401.57"/>
    <n v="8785.4940000000006"/>
    <n v="4024.922"/>
    <n v="150"/>
    <n v="335"/>
    <n v="5456"/>
    <n v="27331"/>
    <n v="31249"/>
    <n v="5456"/>
    <n v="190.92939999999999"/>
    <n v="77397"/>
    <n v="0"/>
    <n v="0"/>
    <n v="535.49440000000004"/>
    <n v="0"/>
    <n v="629.4203"/>
    <n v="42.509430000000002"/>
    <n v="528.63819999999998"/>
    <n v="5.1025960000000001"/>
    <n v="499.89210000000003"/>
    <n v="5.1025960000000001"/>
    <n v="929.91070000000002"/>
    <n v="7.5897160000000001"/>
    <n v="61.324166666666699"/>
    <n v="1.7330760000000001"/>
    <n v="146.31710000000001"/>
    <n v="13.979555"/>
    <n v="16.348050000000001"/>
    <n v="11.0911355"/>
    <n v="1082.884"/>
    <n v="637.87729999999999"/>
    <n v="840.55399999999997"/>
    <n v="2"/>
    <n v="17"/>
    <x v="0"/>
    <n v="4.6277689999999998"/>
    <n v="48.1"/>
    <n v="49.4"/>
    <n v="49.8"/>
    <n v="50.3"/>
    <n v="50.7"/>
    <n v="50.2"/>
    <n v="51.4"/>
    <n v="52.1"/>
    <n v="49.5"/>
    <n v="46.7"/>
    <n v="44.1"/>
    <n v="39.9"/>
    <n v="36.4"/>
    <n v="35.4"/>
    <n v="35.9"/>
    <n v="36.1"/>
    <n v="35.9"/>
    <n v="35.6"/>
    <n v="35.5"/>
    <n v="34.4"/>
    <n v="32.200000000000003"/>
    <n v="29.3"/>
    <n v="26.4"/>
    <n v="23.6"/>
    <n v="21.3"/>
    <n v="19.5"/>
    <n v="18.2"/>
    <n v="17"/>
    <n v="16.399999999999999"/>
    <n v="15.7"/>
    <n v="14.6"/>
    <n v="14"/>
    <n v="13.3"/>
    <n v="54.6"/>
    <n v="54.3"/>
    <n v="53.8"/>
    <n v="54"/>
    <n v="53.8"/>
    <n v="53.3"/>
    <n v="54.2"/>
    <n v="54.8"/>
    <n v="52.2"/>
    <n v="49.5"/>
    <n v="46.9"/>
    <n v="43.2"/>
    <n v="40"/>
    <n v="38.799999999999997"/>
    <n v="38.700000000000003"/>
    <n v="38.4"/>
    <n v="38"/>
    <n v="37.700000000000003"/>
    <n v="37.5"/>
    <n v="36.6"/>
    <n v="34.5"/>
    <n v="31.9"/>
    <n v="29.1"/>
    <n v="26.5"/>
    <n v="24.2"/>
    <n v="22.8"/>
    <x v="114"/>
    <n v="20.5"/>
    <n v="19.5"/>
    <n v="18.7"/>
    <n v="17.3"/>
    <n v="16.3"/>
    <n v="14.7"/>
    <n v="64.2"/>
    <n v="62"/>
    <n v="60.6"/>
    <n v="59.8"/>
    <n v="58.7"/>
    <n v="57.9"/>
    <n v="58.6"/>
    <n v="58.8"/>
    <n v="57.3"/>
    <n v="54.4"/>
    <n v="52.4"/>
    <n v="50.5"/>
    <n v="48.5"/>
    <n v="47.1"/>
    <n v="46.3"/>
    <n v="44.4"/>
    <n v="42.4"/>
    <n v="41.4"/>
    <n v="40.700000000000003"/>
    <n v="39.4"/>
    <n v="37.700000000000003"/>
    <n v="35.200000000000003"/>
    <n v="32.5"/>
    <n v="30.1"/>
    <n v="27.8"/>
    <n v="26.1"/>
    <n v="25"/>
    <n v="24"/>
    <n v="22.9"/>
    <n v="22"/>
    <n v="20.3"/>
    <n v="19.399999999999999"/>
    <n v="17.100000000000001"/>
    <n v="44"/>
    <n v="46"/>
    <n v="50.6"/>
    <n v="50"/>
    <n v="57.714398387488501"/>
    <n v="44.4"/>
    <n v="47.9"/>
    <n v="44.2"/>
    <n v="43"/>
    <n v="43.4"/>
    <n v="42.2"/>
    <n v="60"/>
    <n v="46.8"/>
    <n v="46.4"/>
    <n v="48.9"/>
    <n v="46.5"/>
    <n v="49.6"/>
    <n v="49.1"/>
    <n v="51.6"/>
    <n v="51.8"/>
    <n v="50.3"/>
    <n v="50"/>
    <n v="50.2"/>
    <n v="49.8"/>
    <n v="50.3"/>
    <n v="48.3"/>
    <n v="48.4"/>
    <n v="46.9"/>
  </r>
  <r>
    <s v="GOGA006"/>
    <s v="Winter"/>
    <s v="CONUS"/>
    <x v="27"/>
    <s v="PARK"/>
    <n v="2007"/>
    <n v="2"/>
    <n v="677"/>
    <n v="37.637459999999997"/>
    <n v="-122.47369999999999"/>
    <n v="192"/>
    <n v="7.1362490999999997"/>
    <n v="19.100000000000001"/>
    <n v="71"/>
    <n v="0"/>
    <n v="1.0571299999999999"/>
    <n v="0"/>
    <n v="0"/>
    <n v="0"/>
    <n v="0"/>
    <n v="0"/>
    <n v="0"/>
    <n v="0"/>
    <n v="0"/>
    <n v="0"/>
    <n v="6.3928570000000004E-2"/>
    <n v="0.66666669999999995"/>
    <n v="0"/>
    <n v="0.1666667"/>
    <n v="0.1666667"/>
    <n v="0"/>
    <n v="0.99321429999999999"/>
    <n v="0.6"/>
    <n v="0.66666669999999995"/>
    <n v="0"/>
    <n v="0"/>
    <n v="0"/>
    <n v="0"/>
    <n v="0"/>
    <n v="0"/>
    <n v="0"/>
    <n v="0"/>
    <n v="0"/>
    <n v="0"/>
    <n v="7.1428569999999999E-3"/>
    <n v="0"/>
    <n v="0"/>
    <n v="0"/>
    <n v="2.5167779999999999E-3"/>
    <n v="0.68523679999999998"/>
    <n v="3.1569180000000002E-2"/>
    <n v="0"/>
    <n v="0"/>
    <n v="0"/>
    <n v="0.51258389999999998"/>
    <n v="1.342282E-2"/>
    <n v="8.3565459999999994E-3"/>
    <n v="0"/>
    <n v="0.10120709999999999"/>
    <n v="0.1174497"/>
    <n v="3.7140200000000002E-3"/>
    <n v="2.6006709999999999E-2"/>
    <n v="2.6006709999999999E-2"/>
    <n v="1.8570100000000001E-3"/>
    <n v="0.12813369999999999"/>
    <n v="1.420943E-3"/>
    <n v="0.1040268"/>
    <n v="4.5496750000000002E-2"/>
    <n v="0"/>
    <n v="2.9712160000000001E-2"/>
    <n v="3.7751680000000003E-2"/>
    <n v="0"/>
    <n v="4.6425260000000001E-3"/>
    <n v="3.435469E-2"/>
    <n v="5.4781799999999999E-2"/>
    <n v="0.10120709999999999"/>
    <n v="5.5710309999999997E-3"/>
    <n v="0.27390900000000001"/>
    <n v="0.24664430000000001"/>
    <n v="0"/>
    <n v="3.3557050000000001E-3"/>
    <n v="8785.4940000000006"/>
    <n v="8785.4940000000006"/>
    <n v="1884.1579999999999"/>
    <n v="9456.8539999999994"/>
    <n v="8785.4940000000006"/>
    <n v="8785.4940000000006"/>
    <n v="41401.57"/>
    <n v="8785.4940000000006"/>
    <n v="4024.922"/>
    <n v="150"/>
    <n v="335"/>
    <n v="5456"/>
    <n v="27331"/>
    <n v="31249"/>
    <n v="5456"/>
    <n v="190.92939999999999"/>
    <n v="77397"/>
    <n v="0"/>
    <n v="0"/>
    <n v="535.49440000000004"/>
    <n v="0"/>
    <n v="629.4203"/>
    <n v="42.509430000000002"/>
    <n v="528.63819999999998"/>
    <n v="5.1025960000000001"/>
    <n v="499.89210000000003"/>
    <n v="5.1025960000000001"/>
    <n v="929.91070000000002"/>
    <n v="7.5897160000000001"/>
    <n v="61.324166666666699"/>
    <n v="1.7330760000000001"/>
    <n v="146.31710000000001"/>
    <n v="13.979555"/>
    <n v="16.348050000000001"/>
    <n v="11.0911355"/>
    <n v="1082.884"/>
    <n v="637.87729999999999"/>
    <n v="840.55399999999997"/>
    <n v="2"/>
    <n v="17"/>
    <x v="0"/>
    <n v="4.6277689999999998"/>
    <n v="45.4"/>
    <n v="46.5"/>
    <n v="47.1"/>
    <n v="48.3"/>
    <n v="49"/>
    <n v="49"/>
    <n v="48.4"/>
    <n v="48.8"/>
    <n v="49"/>
    <n v="45.5"/>
    <n v="42.2"/>
    <n v="37.700000000000003"/>
    <n v="34.700000000000003"/>
    <n v="35.5"/>
    <n v="35.299999999999997"/>
    <n v="35.700000000000003"/>
    <n v="35.799999999999997"/>
    <n v="36"/>
    <n v="36.5"/>
    <n v="35.6"/>
    <n v="32.4"/>
    <n v="28.1"/>
    <n v="23.7"/>
    <n v="18.600000000000001"/>
    <n v="14.4"/>
    <n v="11.7"/>
    <n v="10.199999999999999"/>
    <n v="9.1999999999999993"/>
    <n v="8.5"/>
    <n v="8.5"/>
    <n v="8.6"/>
    <n v="8.4"/>
    <n v="8.1"/>
    <n v="50.1"/>
    <n v="50.8"/>
    <n v="51.6"/>
    <n v="52.5"/>
    <n v="52.8"/>
    <n v="52.5"/>
    <n v="52.1"/>
    <n v="52.4"/>
    <n v="52.5"/>
    <n v="48.9"/>
    <n v="45.9"/>
    <n v="42.5"/>
    <n v="39.700000000000003"/>
    <n v="40.200000000000003"/>
    <n v="39.799999999999997"/>
    <n v="39.1"/>
    <n v="39"/>
    <n v="39"/>
    <n v="39.4"/>
    <n v="38.6"/>
    <n v="35.4"/>
    <n v="30.9"/>
    <n v="26.9"/>
    <n v="21.4"/>
    <n v="17.8"/>
    <n v="16.899999999999999"/>
    <x v="115"/>
    <n v="12.8"/>
    <n v="11.1"/>
    <n v="10.3"/>
    <n v="10.1"/>
    <n v="9.3000000000000007"/>
    <n v="8.5"/>
    <n v="56.3"/>
    <n v="56.8"/>
    <n v="57.4"/>
    <n v="58.4"/>
    <n v="58.8"/>
    <n v="58.4"/>
    <n v="57.7"/>
    <n v="57.9"/>
    <n v="58.6"/>
    <n v="55"/>
    <n v="53.5"/>
    <n v="52.5"/>
    <n v="50.5"/>
    <n v="50"/>
    <n v="48.5"/>
    <n v="47"/>
    <n v="45.2"/>
    <n v="44"/>
    <n v="43.5"/>
    <n v="42.1"/>
    <n v="38.9"/>
    <n v="34.6"/>
    <n v="30.3"/>
    <n v="25.2"/>
    <n v="24.5"/>
    <n v="26"/>
    <n v="24.3"/>
    <n v="21"/>
    <n v="16.8"/>
    <n v="14.6"/>
    <n v="14"/>
    <n v="12.9"/>
    <n v="10.3"/>
    <n v="44.1"/>
    <n v="47"/>
    <n v="52.6"/>
    <n v="52"/>
    <n v="55.412297628277003"/>
    <n v="51.7"/>
    <n v="45.6"/>
    <n v="47.7"/>
    <n v="45.5"/>
    <n v="45"/>
    <n v="45.9"/>
    <n v="49.1"/>
    <n v="50.9"/>
    <n v="51"/>
    <n v="51.5"/>
    <n v="49.3"/>
    <n v="51.9"/>
    <n v="55.3"/>
    <n v="52.3"/>
    <n v="52.6"/>
    <n v="52"/>
    <n v="52.2"/>
    <n v="51.1"/>
    <n v="51.2"/>
    <n v="51.4"/>
    <n v="49.4"/>
    <n v="50.8"/>
    <n v="49.9"/>
  </r>
  <r>
    <s v="GRBA001"/>
    <s v="Summer"/>
    <s v="CONUS"/>
    <x v="28"/>
    <s v="PARK"/>
    <n v="2006"/>
    <n v="1"/>
    <n v="731"/>
    <n v="39.000909999999998"/>
    <n v="-114.3467"/>
    <n v="2773"/>
    <n v="11.6305552"/>
    <n v="18"/>
    <n v="42"/>
    <n v="0"/>
    <n v="0"/>
    <n v="0"/>
    <n v="0"/>
    <n v="0"/>
    <n v="0"/>
    <n v="0"/>
    <n v="0.5"/>
    <n v="0"/>
    <n v="0"/>
    <n v="0"/>
    <n v="0"/>
    <n v="0.83333330000000005"/>
    <n v="0"/>
    <n v="0"/>
    <n v="0"/>
    <n v="0"/>
    <n v="0"/>
    <n v="7.1428569999999999E-3"/>
    <n v="0.3333333"/>
    <n v="0"/>
    <n v="1.0642860000000001"/>
    <n v="0"/>
    <n v="0"/>
    <n v="0"/>
    <n v="0"/>
    <n v="0"/>
    <n v="0"/>
    <n v="0"/>
    <n v="0"/>
    <n v="0"/>
    <n v="0"/>
    <n v="0"/>
    <n v="0"/>
    <n v="0.125"/>
    <n v="0"/>
    <n v="0"/>
    <n v="0"/>
    <n v="8.389262E-4"/>
    <n v="2.4328860000000001E-2"/>
    <n v="0"/>
    <n v="0.64177850000000003"/>
    <n v="0.50046429999999997"/>
    <n v="0"/>
    <n v="0"/>
    <n v="0.67617450000000001"/>
    <n v="0.49953570000000003"/>
    <n v="1.342282E-2"/>
    <n v="1.42617462E-2"/>
    <n v="0"/>
    <n v="0"/>
    <n v="1.3751059999999999E-4"/>
    <n v="1.0067110000000001E-2"/>
    <n v="0"/>
    <n v="0"/>
    <n v="0.54688950000000003"/>
    <n v="0.1233221"/>
    <n v="5.8724830000000004E-3"/>
    <n v="9.2850509999999997E-4"/>
    <n v="0"/>
    <n v="0"/>
    <n v="0"/>
    <n v="0"/>
    <n v="9.2850509999999997E-4"/>
    <n v="8.389262E-4"/>
    <n v="0"/>
    <n v="8.389262E-4"/>
    <n v="26758.92"/>
    <n v="26758.92"/>
    <n v="654350.6"/>
    <n v="183228.3"/>
    <n v="283472.8"/>
    <n v="181297"/>
    <n v="2732.8009999999999"/>
    <n v="283472.8"/>
    <n v="50350.55"/>
    <n v="1878"/>
    <n v="7577"/>
    <n v="4006"/>
    <n v="13599"/>
    <n v="23065"/>
    <n v="4006"/>
    <n v="2339.9960000000001"/>
    <n v="26817"/>
    <n v="0.1288485"/>
    <n v="0"/>
    <n v="0.17791870000000001"/>
    <n v="0"/>
    <n v="662.15"/>
    <n v="2.9926890000000002E-3"/>
    <n v="46.264200000000002"/>
    <n v="0"/>
    <n v="0"/>
    <n v="0"/>
    <n v="46.264200000000002"/>
    <n v="0"/>
    <n v="48.786666666666697"/>
    <n v="25.628170000000001"/>
    <n v="61.507019999999997"/>
    <n v="6.2180410500000001"/>
    <n v="16.598034999999999"/>
    <n v="-2.5535580000000002"/>
    <n v="-238.12870000000001"/>
    <n v="-1341.904"/>
    <n v="-816.72940000000006"/>
    <n v="1"/>
    <n v="23"/>
    <x v="32"/>
    <n v="4.6042009999999998"/>
    <n v="43.7"/>
    <n v="40.799999999999997"/>
    <n v="38.299999999999997"/>
    <n v="36.1"/>
    <n v="34.200000000000003"/>
    <n v="32.5"/>
    <n v="30.6"/>
    <n v="28.7"/>
    <n v="26.5"/>
    <n v="24.2"/>
    <n v="22.5"/>
    <n v="21.2"/>
    <n v="21.5"/>
    <n v="21.3"/>
    <n v="21.5"/>
    <n v="23.3"/>
    <n v="24.4"/>
    <n v="24.7"/>
    <n v="24.1"/>
    <n v="22.6"/>
    <n v="20.399999999999999"/>
    <n v="17.399999999999999"/>
    <n v="13.9"/>
    <n v="10.4"/>
    <n v="7.4"/>
    <n v="6.4"/>
    <n v="6.8"/>
    <n v="7.7"/>
    <n v="8.5"/>
    <n v="8.9"/>
    <n v="8.5"/>
    <n v="7.1"/>
    <n v="5.7"/>
    <n v="59.6"/>
    <n v="56.8"/>
    <n v="53.6"/>
    <n v="50"/>
    <n v="46.6"/>
    <n v="43.6"/>
    <n v="40.799999999999997"/>
    <n v="37.9"/>
    <n v="34.799999999999997"/>
    <n v="31.8"/>
    <n v="29.8"/>
    <n v="28.6"/>
    <n v="28.2"/>
    <n v="28.2"/>
    <n v="27.7"/>
    <n v="29.6"/>
    <n v="30.9"/>
    <n v="32.299999999999997"/>
    <n v="33.1"/>
    <n v="32.6"/>
    <n v="30.8"/>
    <n v="27.9"/>
    <n v="24.9"/>
    <n v="21.5"/>
    <n v="17.399999999999999"/>
    <n v="13.3"/>
    <x v="67"/>
    <n v="10.1"/>
    <n v="10.199999999999999"/>
    <n v="10.1"/>
    <n v="9.4"/>
    <n v="7.7"/>
    <n v="6.1"/>
    <n v="71.3"/>
    <n v="69.3"/>
    <n v="66.8"/>
    <n v="63.7"/>
    <n v="60.2"/>
    <n v="56.6"/>
    <n v="53"/>
    <n v="49.4"/>
    <n v="46.3"/>
    <n v="43"/>
    <n v="40.299999999999997"/>
    <n v="38"/>
    <n v="35.9"/>
    <n v="35.200000000000003"/>
    <n v="34.200000000000003"/>
    <n v="35"/>
    <n v="36"/>
    <n v="37.799999999999997"/>
    <n v="39.5"/>
    <n v="40.299999999999997"/>
    <n v="40.1"/>
    <n v="38.5"/>
    <n v="35.6"/>
    <n v="32.4"/>
    <n v="29.1"/>
    <n v="25.3"/>
    <n v="22.1"/>
    <n v="19.399999999999999"/>
    <n v="17.2"/>
    <n v="14.5"/>
    <n v="12.7"/>
    <n v="10.1"/>
    <n v="7.5"/>
    <n v="31.2"/>
    <n v="39.799999999999997"/>
    <n v="47.8"/>
    <n v="50"/>
    <n v="49.772804470346202"/>
    <n v="40.5"/>
    <n v="40.9"/>
    <n v="39.799999999999997"/>
    <n v="39.799999999999997"/>
    <n v="40.5"/>
    <n v="42.4"/>
    <n v="43.3"/>
    <n v="42.7"/>
    <n v="43.1"/>
    <n v="44.7"/>
    <n v="46.7"/>
    <n v="50"/>
    <n v="51.1"/>
    <n v="52.6"/>
    <n v="52"/>
    <n v="51.3"/>
    <n v="50.8"/>
    <n v="49.7"/>
    <n v="48.2"/>
    <n v="44"/>
    <n v="42.7"/>
    <n v="42.5"/>
    <n v="40.799999999999997"/>
  </r>
  <r>
    <s v="GRBA002"/>
    <s v="Fall"/>
    <s v="CONUS"/>
    <x v="28"/>
    <s v="PARK"/>
    <n v="2006"/>
    <n v="1"/>
    <n v="525"/>
    <n v="38.997120000000002"/>
    <n v="-114.2079"/>
    <n v="2086"/>
    <n v="10.4476795"/>
    <n v="18"/>
    <n v="42"/>
    <n v="0"/>
    <n v="0"/>
    <n v="0"/>
    <n v="0"/>
    <n v="0"/>
    <n v="0"/>
    <n v="0"/>
    <n v="0.66666669999999995"/>
    <n v="0.67766110000000002"/>
    <n v="0"/>
    <n v="0"/>
    <n v="0"/>
    <n v="0.66666669999999995"/>
    <n v="0.67766110000000002"/>
    <n v="0"/>
    <n v="0"/>
    <n v="0"/>
    <n v="0"/>
    <n v="0"/>
    <n v="0"/>
    <n v="0"/>
    <n v="0.38662459999999998"/>
    <n v="0.1666667"/>
    <n v="0"/>
    <n v="0"/>
    <n v="0"/>
    <n v="0"/>
    <n v="0"/>
    <n v="0"/>
    <n v="0"/>
    <n v="0"/>
    <n v="0"/>
    <n v="0"/>
    <n v="0"/>
    <n v="0"/>
    <n v="5.5710309999999997E-3"/>
    <n v="0"/>
    <n v="0"/>
    <n v="5.0335570000000001E-3"/>
    <n v="2.5167779999999999E-3"/>
    <n v="0"/>
    <n v="0.60150999999999999"/>
    <n v="0.45682450000000002"/>
    <n v="0"/>
    <n v="2.7855150000000001E-3"/>
    <n v="0.60989930000000003"/>
    <n v="0.45682450000000002"/>
    <n v="7.550335E-3"/>
    <n v="1.2583891999999999E-2"/>
    <n v="0"/>
    <n v="0"/>
    <n v="8.0214519999999997E-5"/>
    <n v="5.8724830000000004E-3"/>
    <n v="0"/>
    <n v="0"/>
    <n v="0.57938719999999999"/>
    <n v="0.31711410000000001"/>
    <n v="0"/>
    <n v="0"/>
    <n v="2.7855150000000001E-3"/>
    <n v="0"/>
    <n v="2.7855150000000001E-3"/>
    <n v="0"/>
    <n v="0"/>
    <n v="0"/>
    <n v="6.4995360000000002E-3"/>
    <n v="6.7114089999999998E-3"/>
    <n v="14979.26"/>
    <n v="14979.26"/>
    <n v="666129.80000000005"/>
    <n v="175979"/>
    <n v="275588.5"/>
    <n v="174053.8"/>
    <n v="1738.1890000000001"/>
    <n v="275588.5"/>
    <n v="60570.2"/>
    <n v="400"/>
    <n v="6909"/>
    <n v="674"/>
    <n v="9094"/>
    <n v="29315"/>
    <n v="674"/>
    <n v="1213.5"/>
    <n v="26680"/>
    <n v="0.1162199"/>
    <n v="4.6802440000000001E-2"/>
    <n v="9.4316549999999999E-2"/>
    <n v="689"/>
    <n v="708.7749"/>
    <n v="2.9926890000000002E-3"/>
    <n v="76.145229999999998"/>
    <n v="1.086632"/>
    <n v="0"/>
    <n v="0"/>
    <n v="76.145229999999998"/>
    <n v="1.086632"/>
    <n v="26.551666666666701"/>
    <n v="18.8324"/>
    <n v="26.680199999999999"/>
    <n v="9.2440669999999994"/>
    <n v="21.066680000000002"/>
    <n v="-1.3445195000000001"/>
    <n v="-23.74841"/>
    <n v="-970.01350000000002"/>
    <n v="-554.26310000000001"/>
    <n v="1"/>
    <n v="32"/>
    <x v="0"/>
    <n v="4.5991429999999998"/>
    <n v="38.5"/>
    <n v="36"/>
    <n v="34"/>
    <n v="32.200000000000003"/>
    <n v="30.5"/>
    <n v="29"/>
    <n v="27.1"/>
    <n v="24.5"/>
    <n v="22.3"/>
    <n v="19.3"/>
    <n v="16.5"/>
    <n v="14.6"/>
    <n v="13.1"/>
    <n v="11.5"/>
    <n v="11.8"/>
    <n v="13.2"/>
    <n v="14"/>
    <n v="14.2"/>
    <n v="13.7"/>
    <n v="12.3"/>
    <n v="10.6"/>
    <n v="8.3000000000000007"/>
    <n v="5.6"/>
    <n v="3.8"/>
    <n v="3.8"/>
    <n v="4.5999999999999996"/>
    <n v="5.6"/>
    <n v="6.8"/>
    <n v="7.8"/>
    <n v="8.3000000000000007"/>
    <n v="7.9"/>
    <n v="6.6"/>
    <n v="6.4"/>
    <n v="53.9"/>
    <n v="50.6"/>
    <n v="47.2"/>
    <n v="44.1"/>
    <n v="41.5"/>
    <n v="38.9"/>
    <n v="36.5"/>
    <n v="33.6"/>
    <n v="30.9"/>
    <n v="27.8"/>
    <n v="25.3"/>
    <n v="23.8"/>
    <n v="22"/>
    <n v="21"/>
    <n v="19.5"/>
    <n v="20.2"/>
    <n v="20.399999999999999"/>
    <n v="19.7"/>
    <n v="18.7"/>
    <n v="17"/>
    <n v="14.9"/>
    <n v="12.1"/>
    <n v="8.4"/>
    <n v="5.6"/>
    <n v="4.5999999999999996"/>
    <n v="5"/>
    <x v="10"/>
    <n v="7.1"/>
    <n v="8"/>
    <n v="8.5"/>
    <n v="8.1"/>
    <n v="6.8"/>
    <n v="6.6"/>
    <n v="65.599999999999994"/>
    <n v="63.4"/>
    <n v="60.3"/>
    <n v="56.7"/>
    <n v="53.3"/>
    <n v="49.8"/>
    <n v="46.5"/>
    <n v="43"/>
    <n v="39.6"/>
    <n v="37.4"/>
    <n v="36.200000000000003"/>
    <n v="35.1"/>
    <n v="32.6"/>
    <n v="31.6"/>
    <n v="29.1"/>
    <n v="29"/>
    <n v="28.5"/>
    <n v="28.7"/>
    <n v="27.8"/>
    <n v="25.9"/>
    <n v="23.1"/>
    <n v="20.100000000000001"/>
    <n v="17"/>
    <n v="13.6"/>
    <n v="10.1"/>
    <n v="7.7"/>
    <n v="7.6"/>
    <n v="8.5"/>
    <n v="9.1"/>
    <n v="9.3000000000000007"/>
    <n v="8.6999999999999993"/>
    <n v="7.3"/>
    <n v="6.9"/>
    <n v="22.9"/>
    <n v="28"/>
    <n v="36.1"/>
    <n v="49"/>
    <n v="52.173025016074497"/>
    <n v="42.9"/>
    <n v="43.5"/>
    <n v="42.8"/>
    <n v="43.7"/>
    <n v="43.5"/>
    <n v="44.2"/>
    <n v="45.1"/>
    <n v="43.4"/>
    <n v="43.5"/>
    <n v="44.2"/>
    <n v="45.5"/>
    <n v="47.3"/>
    <n v="52"/>
    <n v="50.2"/>
    <n v="51.2"/>
    <n v="48.7"/>
    <n v="50.1"/>
    <n v="49.7"/>
    <n v="50.3"/>
    <n v="50.1"/>
    <n v="50.5"/>
    <n v="48.9"/>
    <n v="48.7"/>
  </r>
  <r>
    <s v="GRCA006"/>
    <s v="Summer"/>
    <s v="CONUS"/>
    <x v="29"/>
    <s v="PARK"/>
    <n v="2005"/>
    <n v="1"/>
    <n v="1861"/>
    <n v="36.004170000000002"/>
    <n v="-112.1108"/>
    <n v="2076"/>
    <n v="4.8550005000000001"/>
    <n v="18"/>
    <n v="42"/>
    <n v="0"/>
    <n v="0"/>
    <n v="0"/>
    <n v="0"/>
    <n v="0"/>
    <n v="0"/>
    <n v="0"/>
    <n v="0.83333330000000005"/>
    <n v="0"/>
    <n v="0"/>
    <n v="1.8570100000000001E-3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2.5167779999999999E-3"/>
    <n v="1.2070569999999999E-2"/>
    <n v="0"/>
    <n v="0"/>
    <n v="0"/>
    <n v="0"/>
    <n v="3.6073830000000001E-2"/>
    <n v="0.84060400000000002"/>
    <n v="0.44011139999999999"/>
    <n v="1.8570100000000001E-3"/>
    <n v="0"/>
    <n v="0.84060400000000002"/>
    <n v="0.44011139999999999"/>
    <n v="2.684564E-2"/>
    <n v="2.684564E-2"/>
    <n v="0"/>
    <n v="0"/>
    <n v="0"/>
    <n v="0"/>
    <n v="0"/>
    <n v="0"/>
    <n v="0.59331480000000003"/>
    <n v="4.0268449999999997E-2"/>
    <n v="0"/>
    <n v="0"/>
    <n v="1.021356E-2"/>
    <n v="0"/>
    <n v="0"/>
    <n v="0"/>
    <n v="2.7855150000000001E-3"/>
    <n v="0"/>
    <n v="0"/>
    <n v="0"/>
    <n v="3768.1959999999999"/>
    <n v="6649.0450000000001"/>
    <n v="573081.80000000005"/>
    <n v="3768.1959999999999"/>
    <n v="271761.3"/>
    <n v="6649.0450000000001"/>
    <n v="84382.28"/>
    <n v="271761.3"/>
    <n v="5942.7269999999999"/>
    <n v="42"/>
    <n v="997"/>
    <n v="2167"/>
    <n v="10365"/>
    <n v="10365"/>
    <n v="2167"/>
    <n v="2639.9490000000001"/>
    <n v="35020"/>
    <n v="3.1872539999999998E-2"/>
    <n v="0"/>
    <n v="0.50291669999999999"/>
    <n v="0"/>
    <n v="1004.083"/>
    <n v="8.8201709999999999E-3"/>
    <n v="70.746750000000006"/>
    <n v="2.4647130000000002"/>
    <n v="39.982689999999998"/>
    <n v="0"/>
    <n v="103.2734"/>
    <n v="2.4647130000000002"/>
    <n v="29.783333333333299"/>
    <n v="33.121290000000002"/>
    <n v="37.821689999999997"/>
    <n v="9.8289185000000003"/>
    <n v="19.840699999999998"/>
    <n v="0.21123049999999999"/>
    <n v="394.06209999999999"/>
    <n v="-823.39610000000005"/>
    <n v="-306.7432"/>
    <n v="4"/>
    <n v="1"/>
    <x v="0"/>
    <n v="4.2930799999999998"/>
    <n v="35.9"/>
    <n v="34.4"/>
    <n v="34.200000000000003"/>
    <n v="35.299999999999997"/>
    <n v="35.200000000000003"/>
    <n v="35"/>
    <n v="34"/>
    <n v="33.700000000000003"/>
    <n v="33.1"/>
    <n v="31.4"/>
    <n v="29.3"/>
    <n v="27.7"/>
    <n v="26.1"/>
    <n v="25.8"/>
    <n v="25.8"/>
    <n v="26.6"/>
    <n v="27.1"/>
    <n v="26.7"/>
    <n v="24.7"/>
    <n v="21.5"/>
    <n v="16.899999999999999"/>
    <n v="12.6"/>
    <n v="10"/>
    <n v="8.6999999999999993"/>
    <n v="8.3000000000000007"/>
    <n v="8"/>
    <n v="7.7"/>
    <n v="7.6"/>
    <n v="7.7"/>
    <n v="7.6"/>
    <n v="7.4"/>
    <n v="7.4"/>
    <n v="7"/>
    <n v="43.3"/>
    <n v="39.6"/>
    <n v="38.6"/>
    <n v="39.9"/>
    <n v="40.299999999999997"/>
    <n v="39.6"/>
    <n v="39.299999999999997"/>
    <n v="39"/>
    <n v="38.6"/>
    <n v="37.4"/>
    <n v="35.9"/>
    <n v="33.9"/>
    <n v="31.7"/>
    <n v="30.3"/>
    <n v="30.6"/>
    <n v="31.6"/>
    <n v="32.4"/>
    <n v="32.5"/>
    <n v="31.1"/>
    <n v="28.4"/>
    <n v="24.3"/>
    <n v="19.8"/>
    <n v="16.8"/>
    <n v="14.8"/>
    <n v="13.4"/>
    <n v="12.4"/>
    <x v="116"/>
    <n v="8.3000000000000007"/>
    <n v="8.1"/>
    <n v="7.9"/>
    <n v="7.6"/>
    <n v="7.6"/>
    <n v="7.1"/>
    <n v="51.9"/>
    <n v="49.5"/>
    <n v="46"/>
    <n v="48.4"/>
    <n v="48.4"/>
    <n v="47.3"/>
    <n v="47.3"/>
    <n v="47.5"/>
    <n v="47.3"/>
    <n v="47"/>
    <n v="44.2"/>
    <n v="42.3"/>
    <n v="39.9"/>
    <n v="38"/>
    <n v="36.799999999999997"/>
    <n v="36.9"/>
    <n v="37.6"/>
    <n v="37.9"/>
    <n v="37.200000000000003"/>
    <n v="35.5"/>
    <n v="32"/>
    <n v="28.4"/>
    <n v="26"/>
    <n v="25"/>
    <n v="24.7"/>
    <n v="24.6"/>
    <n v="21.4"/>
    <n v="12.9"/>
    <n v="10"/>
    <n v="9.1"/>
    <n v="8.4"/>
    <n v="8.1999999999999993"/>
    <n v="7.5"/>
    <n v="33.6"/>
    <n v="38.6"/>
    <n v="44.6"/>
    <n v="46"/>
    <n v="45.718744827442301"/>
    <n v="36.6"/>
    <n v="34.4"/>
    <n v="32.5"/>
    <n v="32.6"/>
    <n v="36.4"/>
    <n v="37.799999999999997"/>
    <n v="39.6"/>
    <n v="41.3"/>
    <n v="46.4"/>
    <n v="46.2"/>
    <n v="46.7"/>
    <n v="47.3"/>
    <n v="47.8"/>
    <n v="47"/>
    <n v="47.8"/>
    <n v="47.1"/>
    <n v="46.4"/>
    <n v="45"/>
    <n v="42.5"/>
    <n v="39"/>
    <n v="38.799999999999997"/>
    <n v="38"/>
    <n v="34.4"/>
  </r>
  <r>
    <s v="GRCA006"/>
    <s v="Spring"/>
    <s v="CONUS"/>
    <x v="29"/>
    <s v="PARK"/>
    <n v="2005"/>
    <n v="1"/>
    <n v="323"/>
    <n v="36.004170000000002"/>
    <n v="-112.1108"/>
    <n v="2076"/>
    <n v="4.8550005000000001"/>
    <n v="19.100000000000001"/>
    <n v="42"/>
    <n v="0"/>
    <n v="0"/>
    <n v="0"/>
    <n v="0"/>
    <n v="0"/>
    <n v="0"/>
    <n v="0"/>
    <n v="0.83333330000000005"/>
    <n v="0"/>
    <n v="0"/>
    <n v="1.8570100000000001E-3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2.5167779999999999E-3"/>
    <n v="1.2070569999999999E-2"/>
    <n v="0"/>
    <n v="0"/>
    <n v="0"/>
    <n v="0"/>
    <n v="3.6073830000000001E-2"/>
    <n v="0.84060400000000002"/>
    <n v="0.44011139999999999"/>
    <n v="1.8570100000000001E-3"/>
    <n v="0"/>
    <n v="0.84060400000000002"/>
    <n v="0.44011139999999999"/>
    <n v="2.684564E-2"/>
    <n v="2.684564E-2"/>
    <n v="0"/>
    <n v="0"/>
    <n v="0"/>
    <n v="0"/>
    <n v="0"/>
    <n v="0"/>
    <n v="0.59331480000000003"/>
    <n v="4.0268449999999997E-2"/>
    <n v="0"/>
    <n v="0"/>
    <n v="1.021356E-2"/>
    <n v="0"/>
    <n v="0"/>
    <n v="0"/>
    <n v="2.7855150000000001E-3"/>
    <n v="0"/>
    <n v="0"/>
    <n v="0"/>
    <n v="3768.1959999999999"/>
    <n v="6649.0450000000001"/>
    <n v="573081.80000000005"/>
    <n v="3768.1959999999999"/>
    <n v="271761.3"/>
    <n v="6649.0450000000001"/>
    <n v="84382.28"/>
    <n v="271761.3"/>
    <n v="5942.7269999999999"/>
    <n v="42"/>
    <n v="997"/>
    <n v="2167"/>
    <n v="10365"/>
    <n v="10365"/>
    <n v="2167"/>
    <n v="2639.9490000000001"/>
    <n v="35020"/>
    <n v="3.1872539999999998E-2"/>
    <n v="0"/>
    <n v="0.50291669999999999"/>
    <n v="0"/>
    <n v="1004.083"/>
    <n v="8.8201709999999999E-3"/>
    <n v="70.746750000000006"/>
    <n v="2.4647130000000002"/>
    <n v="39.982689999999998"/>
    <n v="0"/>
    <n v="103.2734"/>
    <n v="2.4647130000000002"/>
    <n v="29.783333333333299"/>
    <n v="33.121290000000002"/>
    <n v="37.821689999999997"/>
    <n v="9.8289185000000003"/>
    <n v="19.840699999999998"/>
    <n v="0.21123049999999999"/>
    <n v="394.06209999999999"/>
    <n v="-823.39610000000005"/>
    <n v="-306.7432"/>
    <n v="4"/>
    <n v="1"/>
    <x v="0"/>
    <n v="4.2930799999999998"/>
    <n v="36.799999999999997"/>
    <n v="35.9"/>
    <n v="36.200000000000003"/>
    <n v="37.299999999999997"/>
    <n v="36.6"/>
    <n v="36.700000000000003"/>
    <n v="35.200000000000003"/>
    <n v="34.5"/>
    <n v="34"/>
    <n v="32.700000000000003"/>
    <n v="30.7"/>
    <n v="28.8"/>
    <n v="26.7"/>
    <n v="26.6"/>
    <n v="26.7"/>
    <n v="28.3"/>
    <n v="29.7"/>
    <n v="29.9"/>
    <n v="28.8"/>
    <n v="26.4"/>
    <n v="22.4"/>
    <n v="18.2"/>
    <n v="14.5"/>
    <n v="11.1"/>
    <n v="9.1"/>
    <n v="8.6"/>
    <n v="8.8000000000000007"/>
    <n v="9.4"/>
    <n v="10.5"/>
    <n v="11.6"/>
    <n v="12.9"/>
    <n v="14.3"/>
    <n v="15"/>
    <n v="43"/>
    <n v="40.6"/>
    <n v="40.299999999999997"/>
    <n v="41.6"/>
    <n v="41.1"/>
    <n v="40.799999999999997"/>
    <n v="39.6"/>
    <n v="38.799999999999997"/>
    <n v="38.5"/>
    <n v="37.4"/>
    <n v="36.4"/>
    <n v="34.299999999999997"/>
    <n v="31.8"/>
    <n v="31.2"/>
    <n v="31.4"/>
    <n v="32.700000000000003"/>
    <n v="34.1"/>
    <n v="34.5"/>
    <n v="33.4"/>
    <n v="31.5"/>
    <n v="28.5"/>
    <n v="24.4"/>
    <n v="21"/>
    <n v="17.100000000000001"/>
    <n v="14.5"/>
    <n v="13.5"/>
    <x v="73"/>
    <n v="10.4"/>
    <n v="10.9"/>
    <n v="11.9"/>
    <n v="13.1"/>
    <n v="14.5"/>
    <n v="15.2"/>
    <n v="51.2"/>
    <n v="48.7"/>
    <n v="46.7"/>
    <n v="48.1"/>
    <n v="48.7"/>
    <n v="46.4"/>
    <n v="46.2"/>
    <n v="45.3"/>
    <n v="45"/>
    <n v="44.1"/>
    <n v="43.9"/>
    <n v="41.8"/>
    <n v="39.200000000000003"/>
    <n v="38.299999999999997"/>
    <n v="37.200000000000003"/>
    <n v="37.700000000000003"/>
    <n v="38.700000000000003"/>
    <n v="39.4"/>
    <n v="38.9"/>
    <n v="37.700000000000003"/>
    <n v="35.4"/>
    <n v="31.8"/>
    <n v="29"/>
    <n v="25.6"/>
    <n v="22.3"/>
    <n v="23"/>
    <n v="20.9"/>
    <n v="15.9"/>
    <n v="13.9"/>
    <n v="13.7"/>
    <n v="14.3"/>
    <n v="15.3"/>
    <n v="15.7"/>
    <n v="36.4"/>
    <n v="40.6"/>
    <n v="45.9"/>
    <n v="46"/>
    <n v="46.024610457608702"/>
    <n v="36.6"/>
    <n v="40.700000000000003"/>
    <n v="39.5"/>
    <n v="37.799999999999997"/>
    <n v="35.299999999999997"/>
    <n v="34.6"/>
    <n v="36.5"/>
    <n v="38.9"/>
    <n v="41.1"/>
    <n v="43.3"/>
    <n v="44.7"/>
    <n v="46.2"/>
    <n v="46.6"/>
    <n v="48.9"/>
    <n v="47.7"/>
    <n v="47.2"/>
    <n v="47.2"/>
    <n v="47.3"/>
    <n v="42.1"/>
    <n v="40.4"/>
    <n v="37.6"/>
    <n v="37.700000000000003"/>
    <n v="32.5"/>
  </r>
  <r>
    <s v="GRCA007"/>
    <s v="Summer"/>
    <s v="CONUS"/>
    <x v="29"/>
    <s v="PARK"/>
    <n v="2005"/>
    <n v="1"/>
    <n v="982"/>
    <n v="36.046329999999998"/>
    <n v="-112.17829999999999"/>
    <n v="2062"/>
    <n v="1.0216141000000001"/>
    <n v="17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7.1308720000000006E-2"/>
    <n v="9.2850509999999997E-4"/>
    <n v="0"/>
    <n v="0"/>
    <n v="0"/>
    <n v="0"/>
    <n v="3.6073830000000001E-2"/>
    <n v="0.64177850000000003"/>
    <n v="0.17920150000000001"/>
    <n v="0"/>
    <n v="0"/>
    <n v="0.64177850000000003"/>
    <n v="0.17270199999999999"/>
    <n v="5.0335570000000001E-3"/>
    <n v="5.0335570000000001E-3"/>
    <n v="0"/>
    <n v="0"/>
    <n v="0"/>
    <n v="0"/>
    <n v="0"/>
    <n v="0"/>
    <n v="0.86722379999999999"/>
    <n v="0.19211410000000001"/>
    <n v="0"/>
    <n v="6.4995360000000002E-3"/>
    <n v="9.2850509999999997E-4"/>
    <n v="0"/>
    <n v="0"/>
    <n v="0"/>
    <n v="9.2850509999999997E-4"/>
    <n v="0"/>
    <n v="0"/>
    <n v="0"/>
    <n v="8966.1869999999999"/>
    <n v="10837.44"/>
    <n v="570453.19999999995"/>
    <n v="8966.1869999999999"/>
    <n v="265569.59999999998"/>
    <n v="10837.44"/>
    <n v="76927.63"/>
    <n v="265569.59999999998"/>
    <n v="1373.79"/>
    <n v="85"/>
    <n v="3048"/>
    <n v="1405"/>
    <n v="5755"/>
    <n v="5755"/>
    <n v="1405"/>
    <n v="2157.3110000000001"/>
    <n v="33240"/>
    <n v="2.2521510000000002E-2"/>
    <n v="0"/>
    <n v="0.45867520000000001"/>
    <n v="0"/>
    <n v="926.99069999999995"/>
    <n v="3.246219"/>
    <n v="105.4914"/>
    <n v="1.3103990000000001"/>
    <n v="39.9619"/>
    <n v="0"/>
    <n v="119.26779999999999"/>
    <n v="1.3103990000000001"/>
    <n v="29.7908333333333"/>
    <n v="33.727760000000004"/>
    <n v="36.780329999999999"/>
    <n v="9.8693050000000007"/>
    <n v="19.841815"/>
    <n v="0.37142849999999999"/>
    <n v="443.86829999999998"/>
    <n v="-729.10029999999995"/>
    <n v="-238.99019999999999"/>
    <n v="4"/>
    <n v="3"/>
    <x v="0"/>
    <n v="4.2662959999999996"/>
    <n v="34"/>
    <n v="32.1"/>
    <n v="31.4"/>
    <n v="32.5"/>
    <n v="31.1"/>
    <n v="31.6"/>
    <n v="30"/>
    <n v="28.7"/>
    <n v="28.7"/>
    <n v="26.9"/>
    <n v="24.3"/>
    <n v="22.3"/>
    <n v="20.100000000000001"/>
    <n v="19.7"/>
    <n v="19.600000000000001"/>
    <n v="20.5"/>
    <n v="21"/>
    <n v="19.5"/>
    <n v="16.8"/>
    <n v="13.4"/>
    <n v="10"/>
    <n v="7.3"/>
    <n v="5.5"/>
    <n v="5.0999999999999996"/>
    <n v="5.2"/>
    <n v="5.5"/>
    <n v="5.7"/>
    <n v="5.8"/>
    <n v="5.9"/>
    <n v="5.8"/>
    <n v="5.2"/>
    <n v="4.5999999999999996"/>
    <n v="3.3"/>
    <n v="41.1"/>
    <n v="37.9"/>
    <n v="36.700000000000003"/>
    <n v="38"/>
    <n v="36.700000000000003"/>
    <n v="37.200000000000003"/>
    <n v="35.5"/>
    <n v="34.6"/>
    <n v="34.6"/>
    <n v="33.299999999999997"/>
    <n v="31.4"/>
    <n v="29.1"/>
    <n v="26.7"/>
    <n v="25.7"/>
    <n v="25.1"/>
    <n v="26.1"/>
    <n v="26.7"/>
    <n v="25.8"/>
    <n v="23.7"/>
    <n v="20.6"/>
    <n v="16.7"/>
    <n v="12.9"/>
    <n v="9.6"/>
    <n v="7.8"/>
    <n v="7"/>
    <n v="7.2"/>
    <x v="54"/>
    <n v="6.1"/>
    <n v="6.1"/>
    <n v="6"/>
    <n v="5.5"/>
    <n v="4.8"/>
    <n v="3.5"/>
    <n v="49.7"/>
    <n v="47.7"/>
    <n v="45.2"/>
    <n v="45.6"/>
    <n v="44.8"/>
    <n v="44.3"/>
    <n v="43.1"/>
    <n v="42.6"/>
    <n v="42.2"/>
    <n v="42.2"/>
    <n v="40.700000000000003"/>
    <n v="38.299999999999997"/>
    <n v="35.299999999999997"/>
    <n v="34.4"/>
    <n v="33.1"/>
    <n v="33.200000000000003"/>
    <n v="33.4"/>
    <n v="32.5"/>
    <n v="31"/>
    <n v="28.5"/>
    <n v="25.4"/>
    <n v="21.9"/>
    <n v="19.399999999999999"/>
    <n v="16.5"/>
    <n v="15"/>
    <n v="16.3"/>
    <n v="13.6"/>
    <n v="9.3000000000000007"/>
    <n v="7.4"/>
    <n v="6.7"/>
    <n v="6.1"/>
    <n v="5.3"/>
    <n v="3.9"/>
    <n v="26.9"/>
    <n v="32.6"/>
    <n v="39.4"/>
    <n v="44"/>
    <n v="44.5493155728334"/>
    <n v="37.700000000000003"/>
    <n v="36.9"/>
    <n v="35.9"/>
    <n v="33.799999999999997"/>
    <n v="33.799999999999997"/>
    <n v="35.200000000000003"/>
    <n v="36.6"/>
    <n v="37.9"/>
    <n v="41.4"/>
    <n v="43.1"/>
    <n v="43.9"/>
    <n v="46.3"/>
    <n v="45.5"/>
    <n v="44.7"/>
    <n v="45.7"/>
    <n v="45.3"/>
    <n v="44.9"/>
    <n v="43.1"/>
    <n v="41.2"/>
    <n v="37.9"/>
    <n v="38.700000000000003"/>
    <n v="38"/>
    <n v="36.4"/>
  </r>
  <r>
    <s v="GRCA008"/>
    <s v="Winter"/>
    <s v="CONUS"/>
    <x v="29"/>
    <s v="PARK"/>
    <n v="2005"/>
    <n v="2"/>
    <n v="2523"/>
    <n v="36.138860000000001"/>
    <n v="-112.39490000000001"/>
    <n v="1930"/>
    <n v="1.7517217"/>
    <n v="18"/>
    <n v="52"/>
    <n v="0"/>
    <n v="0"/>
    <n v="0"/>
    <n v="0"/>
    <n v="0"/>
    <n v="0"/>
    <n v="0"/>
    <n v="0"/>
    <n v="0"/>
    <n v="0"/>
    <n v="0"/>
    <n v="0"/>
    <n v="0"/>
    <n v="0"/>
    <n v="0.1666667"/>
    <n v="0.1666667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3.8590600000000003E-2"/>
    <n v="0"/>
    <n v="0"/>
    <n v="0"/>
    <n v="0"/>
    <n v="0"/>
    <n v="0"/>
    <n v="0.54949669999999995"/>
    <n v="0.27762300000000001"/>
    <n v="0"/>
    <n v="0"/>
    <n v="0.54949669999999995"/>
    <n v="0.27762300000000001"/>
    <n v="1.0067110000000001E-2"/>
    <n v="1.0067110000000001E-2"/>
    <n v="0"/>
    <n v="0"/>
    <n v="0"/>
    <n v="0"/>
    <n v="0"/>
    <n v="0"/>
    <n v="0.77065930000000005"/>
    <n v="0.34815439999999998"/>
    <n v="0"/>
    <n v="0"/>
    <n v="0"/>
    <n v="0"/>
    <n v="0"/>
    <n v="0"/>
    <n v="0"/>
    <n v="0"/>
    <n v="0"/>
    <n v="0"/>
    <n v="29755.72"/>
    <n v="30348.02"/>
    <n v="559922.9"/>
    <n v="29755.72"/>
    <n v="246147.9"/>
    <n v="30348.02"/>
    <n v="57453.85"/>
    <n v="246147.9"/>
    <n v="23105.47"/>
    <n v="30"/>
    <n v="24079"/>
    <n v="1272"/>
    <n v="7683"/>
    <n v="7683"/>
    <n v="1272"/>
    <n v="1598.384"/>
    <n v="30359"/>
    <n v="0"/>
    <n v="0"/>
    <n v="0.35883759999999998"/>
    <n v="0"/>
    <n v="747.33900000000006"/>
    <n v="8.8201709999999999E-3"/>
    <n v="38.602519999999998"/>
    <n v="1.133799"/>
    <n v="0"/>
    <n v="0"/>
    <n v="38.602519999999998"/>
    <n v="1.133799"/>
    <n v="29.113333333333301"/>
    <n v="30.363939999999999"/>
    <n v="38.61994"/>
    <n v="10.9030755"/>
    <n v="21.24494"/>
    <n v="1.083914"/>
    <n v="393.45150000000001"/>
    <n v="-783.05799999999999"/>
    <n v="-286.58359999999999"/>
    <n v="4"/>
    <n v="-4"/>
    <x v="0"/>
    <n v="4.2852750000000004"/>
    <n v="31.4"/>
    <n v="31"/>
    <n v="30.7"/>
    <n v="29.6"/>
    <n v="26.8"/>
    <n v="24.8"/>
    <n v="22.9"/>
    <n v="20.100000000000001"/>
    <n v="18.100000000000001"/>
    <n v="16.2"/>
    <n v="14.2"/>
    <n v="11.7"/>
    <n v="10.4"/>
    <n v="10.4"/>
    <n v="11.1"/>
    <n v="11.2"/>
    <n v="10.5"/>
    <n v="9"/>
    <n v="7.2"/>
    <n v="5.9"/>
    <n v="4.5999999999999996"/>
    <n v="4.3"/>
    <n v="4.5"/>
    <n v="5"/>
    <n v="5.6"/>
    <n v="6"/>
    <n v="6.4"/>
    <n v="6.6"/>
    <n v="6.7"/>
    <n v="6.7"/>
    <n v="6.3"/>
    <n v="5.6"/>
    <n v="4.3"/>
    <n v="35.700000000000003"/>
    <n v="34.9"/>
    <n v="34.5"/>
    <n v="33.799999999999997"/>
    <n v="31.3"/>
    <n v="30.1"/>
    <n v="28.9"/>
    <n v="26.8"/>
    <n v="24.9"/>
    <n v="23.2"/>
    <n v="21"/>
    <n v="18.5"/>
    <n v="17.600000000000001"/>
    <n v="17.600000000000001"/>
    <n v="17.8"/>
    <n v="17.8"/>
    <n v="17.3"/>
    <n v="15.6"/>
    <n v="13.1"/>
    <n v="10.6"/>
    <n v="8.3000000000000007"/>
    <n v="6.6"/>
    <n v="5.7"/>
    <n v="5.6"/>
    <n v="5.9"/>
    <n v="6.3"/>
    <x v="12"/>
    <n v="6.8"/>
    <n v="6.9"/>
    <n v="6.8"/>
    <n v="6.4"/>
    <n v="5.8"/>
    <n v="4.5999999999999996"/>
    <n v="43.5"/>
    <n v="41.3"/>
    <n v="40"/>
    <n v="39.5"/>
    <n v="38.1"/>
    <n v="37.4"/>
    <n v="36.799999999999997"/>
    <n v="34.799999999999997"/>
    <n v="32.799999999999997"/>
    <n v="32.5"/>
    <n v="33.4"/>
    <n v="33.299999999999997"/>
    <n v="30.7"/>
    <n v="29.2"/>
    <n v="27.6"/>
    <n v="26.4"/>
    <n v="25.2"/>
    <n v="23.4"/>
    <n v="21"/>
    <n v="18.399999999999999"/>
    <n v="15.5"/>
    <n v="12.6"/>
    <n v="10.1"/>
    <n v="8.4"/>
    <n v="7.3"/>
    <n v="7"/>
    <n v="7.1"/>
    <n v="7.6"/>
    <n v="7.3"/>
    <n v="7.1"/>
    <n v="6.7"/>
    <n v="6.1"/>
    <n v="5"/>
    <n v="19.399999999999999"/>
    <n v="24.1"/>
    <n v="32.5"/>
    <n v="39"/>
    <n v="39.024684534811598"/>
    <n v="30.9"/>
    <n v="30.1"/>
    <n v="27.5"/>
    <n v="27.9"/>
    <n v="28.7"/>
    <n v="27.7"/>
    <n v="31.2"/>
    <n v="32.9"/>
    <n v="36.200000000000003"/>
    <n v="38.700000000000003"/>
    <n v="44.4"/>
    <n v="40.799999999999997"/>
    <n v="39.799999999999997"/>
    <n v="39.5"/>
    <n v="42"/>
    <n v="38.5"/>
    <n v="37.200000000000003"/>
    <n v="35.799999999999997"/>
    <n v="33.200000000000003"/>
    <n v="33.700000000000003"/>
    <n v="30.1"/>
    <n v="28.6"/>
    <n v="30.1"/>
  </r>
  <r>
    <s v="GRCA008"/>
    <s v="Summer"/>
    <s v="CONUS"/>
    <x v="29"/>
    <s v="PARK"/>
    <n v="2005"/>
    <n v="2"/>
    <n v="3906"/>
    <n v="36.138860000000001"/>
    <n v="-112.39490000000001"/>
    <n v="1930"/>
    <n v="1.7517217"/>
    <n v="18"/>
    <n v="52"/>
    <n v="0"/>
    <n v="0"/>
    <n v="0"/>
    <n v="0"/>
    <n v="0"/>
    <n v="0"/>
    <n v="0"/>
    <n v="0"/>
    <n v="0"/>
    <n v="0"/>
    <n v="0"/>
    <n v="0"/>
    <n v="0"/>
    <n v="0"/>
    <n v="0.1666667"/>
    <n v="0.1666667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3.8590600000000003E-2"/>
    <n v="0"/>
    <n v="0"/>
    <n v="0"/>
    <n v="0"/>
    <n v="0"/>
    <n v="0"/>
    <n v="0.54949669999999995"/>
    <n v="0.27762300000000001"/>
    <n v="0"/>
    <n v="0"/>
    <n v="0.54949669999999995"/>
    <n v="0.27762300000000001"/>
    <n v="1.0067110000000001E-2"/>
    <n v="1.0067110000000001E-2"/>
    <n v="0"/>
    <n v="0"/>
    <n v="0"/>
    <n v="0"/>
    <n v="0"/>
    <n v="0"/>
    <n v="0.77065930000000005"/>
    <n v="0.34815439999999998"/>
    <n v="0"/>
    <n v="0"/>
    <n v="0"/>
    <n v="0"/>
    <n v="0"/>
    <n v="0"/>
    <n v="0"/>
    <n v="0"/>
    <n v="0"/>
    <n v="0"/>
    <n v="29755.72"/>
    <n v="30348.02"/>
    <n v="559922.9"/>
    <n v="29755.72"/>
    <n v="246147.9"/>
    <n v="30348.02"/>
    <n v="57453.85"/>
    <n v="246147.9"/>
    <n v="23105.47"/>
    <n v="30"/>
    <n v="24079"/>
    <n v="1272"/>
    <n v="7683"/>
    <n v="7683"/>
    <n v="1272"/>
    <n v="1598.384"/>
    <n v="30359"/>
    <n v="0"/>
    <n v="0"/>
    <n v="0.35883759999999998"/>
    <n v="0"/>
    <n v="747.33900000000006"/>
    <n v="8.8201709999999999E-3"/>
    <n v="38.602519999999998"/>
    <n v="1.133799"/>
    <n v="0"/>
    <n v="0"/>
    <n v="38.602519999999998"/>
    <n v="1.133799"/>
    <n v="29.113333333333301"/>
    <n v="30.363939999999999"/>
    <n v="38.61994"/>
    <n v="10.9030755"/>
    <n v="21.24494"/>
    <n v="1.083914"/>
    <n v="393.45150000000001"/>
    <n v="-783.05799999999999"/>
    <n v="-286.58359999999999"/>
    <n v="4"/>
    <n v="-4"/>
    <x v="0"/>
    <n v="4.2852750000000004"/>
    <n v="29.3"/>
    <n v="27.9"/>
    <n v="27.1"/>
    <n v="26.2"/>
    <n v="24.8"/>
    <n v="23.3"/>
    <n v="21.9"/>
    <n v="20.3"/>
    <n v="18.600000000000001"/>
    <n v="16.7"/>
    <n v="14.1"/>
    <n v="11.3"/>
    <n v="9.8000000000000007"/>
    <n v="9.1"/>
    <n v="9.4"/>
    <n v="9.6999999999999993"/>
    <n v="9.4"/>
    <n v="8.4"/>
    <n v="7.3"/>
    <n v="6.4"/>
    <n v="5.7"/>
    <n v="5.4"/>
    <n v="5.4"/>
    <n v="5.7"/>
    <n v="6.1"/>
    <n v="6.4"/>
    <n v="6.6"/>
    <n v="6.7"/>
    <n v="6.8"/>
    <n v="6.7"/>
    <n v="6.4"/>
    <n v="6"/>
    <n v="5.0999999999999996"/>
    <n v="34.200000000000003"/>
    <n v="32.5"/>
    <n v="31.7"/>
    <n v="31.2"/>
    <n v="30.5"/>
    <n v="29.7"/>
    <n v="28.9"/>
    <n v="27.3"/>
    <n v="25.3"/>
    <n v="23.6"/>
    <n v="21.2"/>
    <n v="18.8"/>
    <n v="17.8"/>
    <n v="17.7"/>
    <n v="17.8"/>
    <n v="17.8"/>
    <n v="17.3"/>
    <n v="16"/>
    <n v="14"/>
    <n v="11.6"/>
    <n v="9.4"/>
    <n v="7.8"/>
    <n v="7"/>
    <n v="6.9"/>
    <n v="6.9"/>
    <n v="6.9"/>
    <x v="68"/>
    <n v="7.1"/>
    <n v="7.1"/>
    <n v="6.9"/>
    <n v="6.5"/>
    <n v="6.2"/>
    <n v="5.3"/>
    <n v="43.6"/>
    <n v="40.799999999999997"/>
    <n v="39"/>
    <n v="38.299999999999997"/>
    <n v="37.799999999999997"/>
    <n v="37.1"/>
    <n v="36.6"/>
    <n v="34.9"/>
    <n v="32.799999999999997"/>
    <n v="32.200000000000003"/>
    <n v="32.9"/>
    <n v="33.200000000000003"/>
    <n v="30.8"/>
    <n v="29.4"/>
    <n v="28.2"/>
    <n v="27.2"/>
    <n v="26"/>
    <n v="24.8"/>
    <n v="22.8"/>
    <n v="20.6"/>
    <n v="18.3"/>
    <n v="15.3"/>
    <n v="14.7"/>
    <n v="14.9"/>
    <n v="14.8"/>
    <n v="13.6"/>
    <n v="11"/>
    <n v="9.9"/>
    <n v="8.3000000000000007"/>
    <n v="7.4"/>
    <n v="6.9"/>
    <n v="6.5"/>
    <n v="5.6"/>
    <n v="19.8"/>
    <n v="25.3"/>
    <n v="34.200000000000003"/>
    <n v="41"/>
    <n v="41.661744648304797"/>
    <n v="37.5"/>
    <n v="35.4"/>
    <n v="33"/>
    <n v="31.5"/>
    <n v="30.3"/>
    <n v="31.4"/>
    <n v="33.4"/>
    <n v="33"/>
    <n v="34.4"/>
    <n v="38.5"/>
    <n v="38.200000000000003"/>
    <n v="38.4"/>
    <n v="45.8"/>
    <n v="40"/>
    <n v="42.5"/>
    <n v="44.3"/>
    <n v="42.5"/>
    <n v="39.299999999999997"/>
    <n v="38.1"/>
    <n v="39.6"/>
    <n v="35.799999999999997"/>
    <n v="32.4"/>
    <n v="29.6"/>
  </r>
  <r>
    <s v="GRCA008"/>
    <s v="Fall"/>
    <s v="CONUS"/>
    <x v="29"/>
    <s v="PARK"/>
    <n v="2005"/>
    <n v="2"/>
    <n v="717"/>
    <n v="36.138860000000001"/>
    <n v="-112.39490000000001"/>
    <n v="1930"/>
    <n v="1.7517217"/>
    <n v="18"/>
    <n v="52"/>
    <n v="0"/>
    <n v="0"/>
    <n v="0"/>
    <n v="0"/>
    <n v="0"/>
    <n v="0"/>
    <n v="0"/>
    <n v="0"/>
    <n v="0"/>
    <n v="0"/>
    <n v="0"/>
    <n v="0"/>
    <n v="0"/>
    <n v="0"/>
    <n v="0.1666667"/>
    <n v="0.1666667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3.8590600000000003E-2"/>
    <n v="0"/>
    <n v="0"/>
    <n v="0"/>
    <n v="0"/>
    <n v="0"/>
    <n v="0"/>
    <n v="0.54949669999999995"/>
    <n v="0.27762300000000001"/>
    <n v="0"/>
    <n v="0"/>
    <n v="0.54949669999999995"/>
    <n v="0.27762300000000001"/>
    <n v="1.0067110000000001E-2"/>
    <n v="1.0067110000000001E-2"/>
    <n v="0"/>
    <n v="0"/>
    <n v="0"/>
    <n v="0"/>
    <n v="0"/>
    <n v="0"/>
    <n v="0.77065930000000005"/>
    <n v="0.34815439999999998"/>
    <n v="0"/>
    <n v="0"/>
    <n v="0"/>
    <n v="0"/>
    <n v="0"/>
    <n v="0"/>
    <n v="0"/>
    <n v="0"/>
    <n v="0"/>
    <n v="0"/>
    <n v="29755.72"/>
    <n v="30348.02"/>
    <n v="559922.9"/>
    <n v="29755.72"/>
    <n v="246147.9"/>
    <n v="30348.02"/>
    <n v="57453.85"/>
    <n v="246147.9"/>
    <n v="23105.47"/>
    <n v="30"/>
    <n v="24079"/>
    <n v="1272"/>
    <n v="7683"/>
    <n v="7683"/>
    <n v="1272"/>
    <n v="1598.384"/>
    <n v="30359"/>
    <n v="0"/>
    <n v="0"/>
    <n v="0.35883759999999998"/>
    <n v="0"/>
    <n v="747.33900000000006"/>
    <n v="8.8201709999999999E-3"/>
    <n v="38.602519999999998"/>
    <n v="1.133799"/>
    <n v="0"/>
    <n v="0"/>
    <n v="38.602519999999998"/>
    <n v="1.133799"/>
    <n v="29.113333333333301"/>
    <n v="30.363939999999999"/>
    <n v="38.61994"/>
    <n v="10.9030755"/>
    <n v="21.24494"/>
    <n v="1.083914"/>
    <n v="393.45150000000001"/>
    <n v="-783.05799999999999"/>
    <n v="-286.58359999999999"/>
    <n v="4"/>
    <n v="-4"/>
    <x v="0"/>
    <n v="4.2852750000000004"/>
    <n v="27.1"/>
    <n v="26.2"/>
    <n v="25.4"/>
    <n v="25"/>
    <n v="23.8"/>
    <n v="23.1"/>
    <n v="21.6"/>
    <n v="20.3"/>
    <n v="18.7"/>
    <n v="17.100000000000001"/>
    <n v="15.3"/>
    <n v="12.3"/>
    <n v="11"/>
    <n v="11.2"/>
    <n v="11.9"/>
    <n v="12"/>
    <n v="11.2"/>
    <n v="10.8"/>
    <n v="9.8000000000000007"/>
    <n v="8.4"/>
    <n v="7.6"/>
    <n v="6.8"/>
    <n v="6"/>
    <n v="6"/>
    <n v="6.3"/>
    <n v="6.5"/>
    <n v="6.7"/>
    <n v="6.8"/>
    <n v="7"/>
    <n v="6.8"/>
    <n v="6.5"/>
    <n v="6.1"/>
    <n v="5.2"/>
    <n v="33.5"/>
    <n v="32"/>
    <n v="31.3"/>
    <n v="30.7"/>
    <n v="30.3"/>
    <n v="29.7"/>
    <n v="28.8"/>
    <n v="27.1"/>
    <n v="25.3"/>
    <n v="23.7"/>
    <n v="22.1"/>
    <n v="19.7"/>
    <n v="18.899999999999999"/>
    <n v="19"/>
    <n v="19.399999999999999"/>
    <n v="19.600000000000001"/>
    <n v="19.399999999999999"/>
    <n v="18.5"/>
    <n v="16.5"/>
    <n v="14"/>
    <n v="11.7"/>
    <n v="9.8000000000000007"/>
    <n v="8"/>
    <n v="7.4"/>
    <n v="7.3"/>
    <n v="7"/>
    <x v="68"/>
    <n v="7.1"/>
    <n v="7.2"/>
    <n v="7"/>
    <n v="6.6"/>
    <n v="6.2"/>
    <n v="5.3"/>
    <n v="46.4"/>
    <n v="42.8"/>
    <n v="39.9"/>
    <n v="38.9"/>
    <n v="38.299999999999997"/>
    <n v="37.299999999999997"/>
    <n v="36.5"/>
    <n v="34.6"/>
    <n v="32.6"/>
    <n v="32.200000000000003"/>
    <n v="33"/>
    <n v="33.299999999999997"/>
    <n v="30.9"/>
    <n v="29.7"/>
    <n v="29.3"/>
    <n v="28.7"/>
    <n v="28.3"/>
    <n v="26.6"/>
    <n v="24.7"/>
    <n v="21.9"/>
    <n v="19.600000000000001"/>
    <n v="16.8"/>
    <n v="13.9"/>
    <n v="13.1"/>
    <n v="12.8"/>
    <n v="9.4"/>
    <n v="8.1999999999999993"/>
    <n v="8.3000000000000007"/>
    <n v="8"/>
    <n v="7.6"/>
    <n v="7.1"/>
    <n v="6.6"/>
    <n v="5.6"/>
    <n v="21.1"/>
    <n v="26.8"/>
    <n v="35.200000000000003"/>
    <n v="48"/>
    <n v="45.574195231382497"/>
    <n v="29.1"/>
    <n v="27.8"/>
    <n v="29.8"/>
    <n v="30.9"/>
    <n v="24.3"/>
    <n v="30.3"/>
    <n v="26.8"/>
    <n v="34.1"/>
    <n v="40.5"/>
    <n v="45.1"/>
    <n v="46.8"/>
    <n v="48.4"/>
    <n v="50.6"/>
    <n v="48.7"/>
    <n v="49.5"/>
    <n v="51.5"/>
    <n v="48.1"/>
    <n v="45.1"/>
    <n v="48.7"/>
    <n v="41.5"/>
    <n v="39.9"/>
    <n v="36.4"/>
    <n v="33"/>
  </r>
  <r>
    <s v="GRCA010"/>
    <s v="Summer"/>
    <s v="CONUS"/>
    <x v="29"/>
    <s v="PARK"/>
    <n v="2005"/>
    <n v="2"/>
    <n v="3920"/>
    <n v="36.272120000000001"/>
    <n v="-113.09569999999999"/>
    <n v="1404"/>
    <n v="1.8068124000000001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6778520000000002E-2"/>
    <n v="0"/>
    <n v="0"/>
    <n v="0"/>
    <n v="0"/>
    <n v="0"/>
    <n v="0"/>
    <n v="0.19882549999999999"/>
    <n v="3.5283189999999999E-2"/>
    <n v="0"/>
    <n v="0"/>
    <n v="0.19882549999999999"/>
    <n v="3.5283189999999999E-2"/>
    <n v="3.3557049999999998E-2"/>
    <n v="3.3557049999999998E-2"/>
    <n v="0"/>
    <n v="0"/>
    <n v="0"/>
    <n v="0"/>
    <n v="0"/>
    <n v="0"/>
    <n v="1.012999"/>
    <n v="0.69714770000000004"/>
    <n v="0"/>
    <n v="0"/>
    <n v="0"/>
    <n v="0"/>
    <n v="0"/>
    <n v="0"/>
    <n v="0"/>
    <n v="0"/>
    <n v="0"/>
    <n v="0"/>
    <n v="9025.6129999999994"/>
    <n v="12248.27"/>
    <n v="517870.7"/>
    <n v="9025.6129999999994"/>
    <n v="184640.8"/>
    <n v="71961.850000000006"/>
    <n v="37804.39"/>
    <n v="184640.8"/>
    <n v="85339.41"/>
    <n v="60"/>
    <n v="65535"/>
    <n v="960"/>
    <n v="7147"/>
    <n v="7147"/>
    <n v="960"/>
    <n v="2318.9639999999999"/>
    <n v="20782"/>
    <n v="9.6532000000000007E-3"/>
    <n v="0"/>
    <n v="0.25153599999999998"/>
    <n v="0"/>
    <n v="1530.9970000000001"/>
    <n v="2.3254469999999999E-2"/>
    <n v="32.926070000000003"/>
    <n v="1.0841730000000001"/>
    <n v="0"/>
    <n v="0"/>
    <n v="32.926070000000003"/>
    <n v="1.0841730000000001"/>
    <n v="24.135000000000002"/>
    <n v="20.031880000000001"/>
    <n v="34.49344"/>
    <n v="15.370438999999999"/>
    <n v="26.489070000000002"/>
    <n v="4.8198945000000002"/>
    <n v="194.06379999999999"/>
    <n v="-820.84469999999999"/>
    <n v="-387.41520000000003"/>
    <n v="4"/>
    <n v="1"/>
    <x v="33"/>
    <n v="4.3443290000000001"/>
    <n v="29.7"/>
    <n v="28.6"/>
    <n v="27.5"/>
    <n v="25.7"/>
    <n v="23.7"/>
    <n v="22"/>
    <n v="19.8"/>
    <n v="18"/>
    <n v="16.3"/>
    <n v="14.5"/>
    <n v="12.3"/>
    <n v="10.1"/>
    <n v="8.8000000000000007"/>
    <n v="6.1"/>
    <n v="4.2"/>
    <n v="4.3"/>
    <n v="4.3"/>
    <n v="4.3"/>
    <n v="4.0999999999999996"/>
    <n v="3.9"/>
    <n v="3.9"/>
    <n v="3.9"/>
    <n v="3.4"/>
    <n v="3.5"/>
    <n v="3.9"/>
    <n v="4.5"/>
    <n v="5.0999999999999996"/>
    <n v="5.8"/>
    <n v="6.2"/>
    <n v="6.8"/>
    <n v="6.9"/>
    <n v="6.2"/>
    <n v="3.9"/>
    <n v="40.5"/>
    <n v="37.700000000000003"/>
    <n v="35.5"/>
    <n v="33.799999999999997"/>
    <n v="32.299999999999997"/>
    <n v="31"/>
    <n v="29.6"/>
    <n v="27.8"/>
    <n v="26"/>
    <n v="23.7"/>
    <n v="21.1"/>
    <n v="18.399999999999999"/>
    <n v="16.5"/>
    <n v="14.6"/>
    <n v="12.4"/>
    <n v="10.8"/>
    <n v="9.5"/>
    <n v="8.6999999999999993"/>
    <n v="7.9"/>
    <n v="7"/>
    <n v="6.1"/>
    <n v="5.4"/>
    <n v="5.3"/>
    <n v="5.0999999999999996"/>
    <n v="5"/>
    <n v="5.3"/>
    <x v="85"/>
    <n v="6.5"/>
    <n v="7.3"/>
    <n v="7.3"/>
    <n v="7.1"/>
    <n v="6.5"/>
    <n v="4.0999999999999996"/>
    <n v="58.5"/>
    <n v="55.3"/>
    <n v="51.2"/>
    <n v="47.3"/>
    <n v="44"/>
    <n v="42.1"/>
    <n v="40.9"/>
    <n v="39.299999999999997"/>
    <n v="37.1"/>
    <n v="34.200000000000003"/>
    <n v="31"/>
    <n v="29"/>
    <n v="29.1"/>
    <n v="28.2"/>
    <n v="25.9"/>
    <n v="23.1"/>
    <n v="21"/>
    <n v="18.8"/>
    <n v="17.5"/>
    <n v="15.8"/>
    <n v="14"/>
    <n v="11.8"/>
    <n v="9.3000000000000007"/>
    <n v="8.6999999999999993"/>
    <n v="9"/>
    <n v="8.6"/>
    <n v="8.1999999999999993"/>
    <n v="9.1999999999999993"/>
    <n v="9"/>
    <n v="7.9"/>
    <n v="7.6"/>
    <n v="7.2"/>
    <n v="4.5999999999999996"/>
    <n v="17.899999999999999"/>
    <n v="21.9"/>
    <n v="31.7"/>
    <n v="42"/>
    <n v="40.712926325423098"/>
    <n v="28.1"/>
    <n v="26.6"/>
    <n v="25.2"/>
    <n v="32.700000000000003"/>
    <n v="33.299999999999997"/>
    <n v="32.4"/>
    <n v="28.7"/>
    <n v="33.700000000000003"/>
    <n v="31"/>
    <n v="33.299999999999997"/>
    <n v="43"/>
    <n v="40.1"/>
    <n v="38.700000000000003"/>
    <n v="40.5"/>
    <n v="44.4"/>
    <n v="45.9"/>
    <n v="42"/>
    <n v="42.1"/>
    <n v="43.4"/>
    <n v="38.4"/>
    <n v="33.1"/>
    <n v="28.7"/>
    <n v="29.2"/>
  </r>
  <r>
    <s v="GRCA010"/>
    <s v="Winter"/>
    <s v="CONUS"/>
    <x v="29"/>
    <s v="PARK"/>
    <n v="2005"/>
    <n v="2"/>
    <n v="2294"/>
    <n v="36.272120000000001"/>
    <n v="-113.09569999999999"/>
    <n v="1404"/>
    <n v="1.8068124000000001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6778520000000002E-2"/>
    <n v="0"/>
    <n v="0"/>
    <n v="0"/>
    <n v="0"/>
    <n v="0"/>
    <n v="0"/>
    <n v="0.19882549999999999"/>
    <n v="3.5283189999999999E-2"/>
    <n v="0"/>
    <n v="0"/>
    <n v="0.19882549999999999"/>
    <n v="3.5283189999999999E-2"/>
    <n v="3.3557049999999998E-2"/>
    <n v="3.3557049999999998E-2"/>
    <n v="0"/>
    <n v="0"/>
    <n v="0"/>
    <n v="0"/>
    <n v="0"/>
    <n v="0"/>
    <n v="1.012999"/>
    <n v="0.69714770000000004"/>
    <n v="0"/>
    <n v="0"/>
    <n v="0"/>
    <n v="0"/>
    <n v="0"/>
    <n v="0"/>
    <n v="0"/>
    <n v="0"/>
    <n v="0"/>
    <n v="0"/>
    <n v="9025.6129999999994"/>
    <n v="12248.27"/>
    <n v="517870.7"/>
    <n v="9025.6129999999994"/>
    <n v="184640.8"/>
    <n v="71961.850000000006"/>
    <n v="37804.39"/>
    <n v="184640.8"/>
    <n v="85339.41"/>
    <n v="60"/>
    <n v="65535"/>
    <n v="960"/>
    <n v="7147"/>
    <n v="7147"/>
    <n v="960"/>
    <n v="2318.9639999999999"/>
    <n v="20782"/>
    <n v="9.6532000000000007E-3"/>
    <n v="0"/>
    <n v="0.25153599999999998"/>
    <n v="0"/>
    <n v="1530.9970000000001"/>
    <n v="2.3254469999999999E-2"/>
    <n v="32.926070000000003"/>
    <n v="1.0841730000000001"/>
    <n v="0"/>
    <n v="0"/>
    <n v="32.926070000000003"/>
    <n v="1.0841730000000001"/>
    <n v="24.135000000000002"/>
    <n v="20.031880000000001"/>
    <n v="34.49344"/>
    <n v="15.370438999999999"/>
    <n v="26.489070000000002"/>
    <n v="4.8198945000000002"/>
    <n v="194.06379999999999"/>
    <n v="-820.84469999999999"/>
    <n v="-387.41520000000003"/>
    <n v="4"/>
    <n v="1"/>
    <x v="33"/>
    <n v="4.3443290000000001"/>
    <n v="32.9"/>
    <n v="32.6"/>
    <n v="31.9"/>
    <n v="30.4"/>
    <n v="28"/>
    <n v="25.4"/>
    <n v="22"/>
    <n v="17.7"/>
    <n v="14.1"/>
    <n v="11.3"/>
    <n v="8.6999999999999993"/>
    <n v="6.2"/>
    <n v="4.2"/>
    <n v="1.9"/>
    <n v="1"/>
    <n v="1.2"/>
    <n v="1.3"/>
    <n v="1.5"/>
    <n v="1.7"/>
    <n v="2.2000000000000002"/>
    <n v="2.7"/>
    <n v="3.2"/>
    <n v="4.2"/>
    <n v="5"/>
    <n v="3.8"/>
    <n v="4.2"/>
    <n v="4.8"/>
    <n v="5.4"/>
    <n v="5.9"/>
    <n v="6.5"/>
    <n v="6.5"/>
    <n v="5.7"/>
    <n v="3.4"/>
    <n v="38.4"/>
    <n v="37.4"/>
    <n v="36.6"/>
    <n v="35.4"/>
    <n v="33.299999999999997"/>
    <n v="31.4"/>
    <n v="29"/>
    <n v="26.3"/>
    <n v="23.9"/>
    <n v="21.3"/>
    <n v="18.3"/>
    <n v="14.4"/>
    <n v="11.6"/>
    <n v="8.5"/>
    <n v="6.3"/>
    <n v="4.9000000000000004"/>
    <n v="4.0999999999999996"/>
    <n v="3.4"/>
    <n v="2.8"/>
    <n v="2.9"/>
    <n v="3.3"/>
    <n v="3.9"/>
    <n v="4.8"/>
    <n v="5.5"/>
    <n v="5.6"/>
    <n v="5"/>
    <x v="106"/>
    <n v="5.7"/>
    <n v="6.2"/>
    <n v="6.8"/>
    <n v="6.8"/>
    <n v="5.9"/>
    <n v="3.6"/>
    <n v="49.2"/>
    <n v="45.6"/>
    <n v="43.3"/>
    <n v="42"/>
    <n v="40.5"/>
    <n v="39.9"/>
    <n v="39.200000000000003"/>
    <n v="37.799999999999997"/>
    <n v="35.6"/>
    <n v="32.200000000000003"/>
    <n v="29"/>
    <n v="28"/>
    <n v="28"/>
    <n v="26.7"/>
    <n v="22.7"/>
    <n v="18.8"/>
    <n v="14.9"/>
    <n v="10.6"/>
    <n v="7.5"/>
    <n v="6.1"/>
    <n v="5.3"/>
    <n v="5"/>
    <n v="5.8"/>
    <n v="6.3"/>
    <n v="6.5"/>
    <n v="6.8"/>
    <n v="7.1"/>
    <n v="7.3"/>
    <n v="7.4"/>
    <n v="7.4"/>
    <n v="7.3"/>
    <n v="6.9"/>
    <n v="4.2"/>
    <n v="17.3"/>
    <n v="19"/>
    <n v="27.9"/>
    <n v="37"/>
    <n v="37.804037000637898"/>
    <n v="27.7"/>
    <n v="27.3"/>
    <n v="27.5"/>
    <n v="29.7"/>
    <n v="35.9"/>
    <n v="23.4"/>
    <n v="30.1"/>
    <n v="30.5"/>
    <n v="31"/>
    <n v="30.3"/>
    <n v="32.4"/>
    <n v="34.9"/>
    <n v="32.200000000000003"/>
    <n v="31.5"/>
    <n v="32"/>
    <n v="44.9"/>
    <n v="39.799999999999997"/>
    <n v="29.7"/>
    <n v="30.4"/>
    <n v="30.8"/>
    <n v="28.3"/>
    <n v="26.5"/>
    <n v="26.7"/>
  </r>
  <r>
    <s v="GRCA010"/>
    <s v="Fall"/>
    <s v="CONUS"/>
    <x v="29"/>
    <s v="PARK"/>
    <n v="2005"/>
    <n v="2"/>
    <n v="719"/>
    <n v="36.272120000000001"/>
    <n v="-113.09569999999999"/>
    <n v="1404"/>
    <n v="1.8068124000000001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6778520000000002E-2"/>
    <n v="0"/>
    <n v="0"/>
    <n v="0"/>
    <n v="0"/>
    <n v="0"/>
    <n v="0"/>
    <n v="0.19882549999999999"/>
    <n v="3.5283189999999999E-2"/>
    <n v="0"/>
    <n v="0"/>
    <n v="0.19882549999999999"/>
    <n v="3.5283189999999999E-2"/>
    <n v="3.3557049999999998E-2"/>
    <n v="3.3557049999999998E-2"/>
    <n v="0"/>
    <n v="0"/>
    <n v="0"/>
    <n v="0"/>
    <n v="0"/>
    <n v="0"/>
    <n v="1.012999"/>
    <n v="0.69714770000000004"/>
    <n v="0"/>
    <n v="0"/>
    <n v="0"/>
    <n v="0"/>
    <n v="0"/>
    <n v="0"/>
    <n v="0"/>
    <n v="0"/>
    <n v="0"/>
    <n v="0"/>
    <n v="9025.6129999999994"/>
    <n v="12248.27"/>
    <n v="517870.7"/>
    <n v="9025.6129999999994"/>
    <n v="184640.8"/>
    <n v="71961.850000000006"/>
    <n v="37804.39"/>
    <n v="184640.8"/>
    <n v="85339.41"/>
    <n v="60"/>
    <n v="65535"/>
    <n v="960"/>
    <n v="7147"/>
    <n v="7147"/>
    <n v="960"/>
    <n v="2318.9639999999999"/>
    <n v="20782"/>
    <n v="9.6532000000000007E-3"/>
    <n v="0"/>
    <n v="0.25153599999999998"/>
    <n v="0"/>
    <n v="1530.9970000000001"/>
    <n v="2.3254469999999999E-2"/>
    <n v="32.926070000000003"/>
    <n v="1.0841730000000001"/>
    <n v="0"/>
    <n v="0"/>
    <n v="32.926070000000003"/>
    <n v="1.0841730000000001"/>
    <n v="24.135000000000002"/>
    <n v="20.031880000000001"/>
    <n v="34.49344"/>
    <n v="15.370438999999999"/>
    <n v="26.489070000000002"/>
    <n v="4.8198945000000002"/>
    <n v="194.06379999999999"/>
    <n v="-820.84469999999999"/>
    <n v="-387.41520000000003"/>
    <n v="4"/>
    <n v="1"/>
    <x v="33"/>
    <n v="4.3443290000000001"/>
    <n v="27.1"/>
    <n v="26.1"/>
    <n v="25"/>
    <n v="23.7"/>
    <n v="21.8"/>
    <n v="20.5"/>
    <n v="19.100000000000001"/>
    <n v="17.7"/>
    <n v="16.3"/>
    <n v="14.8"/>
    <n v="12.8"/>
    <n v="10.8"/>
    <n v="10.3"/>
    <n v="9.1"/>
    <n v="6"/>
    <n v="6.2"/>
    <n v="6.3"/>
    <n v="5.9"/>
    <n v="5.5"/>
    <n v="5.4"/>
    <n v="4.5999999999999996"/>
    <n v="3.6"/>
    <n v="3.2"/>
    <n v="3.2"/>
    <n v="3.6"/>
    <n v="4.2"/>
    <n v="4.8"/>
    <n v="5.3"/>
    <n v="5.9"/>
    <n v="6.4"/>
    <n v="6.6"/>
    <n v="5.9"/>
    <n v="3.5"/>
    <n v="40.299999999999997"/>
    <n v="36.6"/>
    <n v="34.299999999999997"/>
    <n v="32.4"/>
    <n v="31"/>
    <n v="29.6"/>
    <n v="28.4"/>
    <n v="26.7"/>
    <n v="24.8"/>
    <n v="22.9"/>
    <n v="20.7"/>
    <n v="18.399999999999999"/>
    <n v="17.100000000000001"/>
    <n v="15.7"/>
    <n v="13.5"/>
    <n v="12.1"/>
    <n v="11.1"/>
    <n v="10.1"/>
    <n v="9.3000000000000007"/>
    <n v="8.6"/>
    <n v="7.5"/>
    <n v="5.9"/>
    <n v="4.5999999999999996"/>
    <n v="4.0999999999999996"/>
    <n v="4.2"/>
    <n v="4.5"/>
    <x v="53"/>
    <n v="5.6"/>
    <n v="6.1"/>
    <n v="6.6"/>
    <n v="6.7"/>
    <n v="6.1"/>
    <n v="3.6"/>
    <n v="58.8"/>
    <n v="55.6"/>
    <n v="51.7"/>
    <n v="47.2"/>
    <n v="43.5"/>
    <n v="41.4"/>
    <n v="39.799999999999997"/>
    <n v="38"/>
    <n v="35.799999999999997"/>
    <n v="33.1"/>
    <n v="30.2"/>
    <n v="28.4"/>
    <n v="28.8"/>
    <n v="28.2"/>
    <n v="26.5"/>
    <n v="24.3"/>
    <n v="22.6"/>
    <n v="19.8"/>
    <n v="17.5"/>
    <n v="15.8"/>
    <n v="14.1"/>
    <n v="11.6"/>
    <n v="9.1"/>
    <n v="8.1999999999999993"/>
    <n v="7.1"/>
    <n v="6.2"/>
    <n v="6.2"/>
    <n v="6.5"/>
    <n v="6.8"/>
    <n v="7.2"/>
    <n v="7.2"/>
    <n v="6.5"/>
    <n v="3.9"/>
    <n v="17.7"/>
    <n v="21.5"/>
    <n v="31.3"/>
    <n v="33"/>
    <n v="35.881053796630603"/>
    <n v="31.8"/>
    <n v="28.3"/>
    <n v="26.8"/>
    <n v="20.8"/>
    <n v="19.399999999999999"/>
    <n v="19.2"/>
    <n v="23"/>
    <n v="28.6"/>
    <n v="29.3"/>
    <n v="36.200000000000003"/>
    <n v="30.9"/>
    <n v="33.700000000000003"/>
    <n v="34.799999999999997"/>
    <n v="32.6"/>
    <n v="33.299999999999997"/>
    <n v="34.200000000000003"/>
    <n v="32.5"/>
    <n v="30.1"/>
    <n v="32.1"/>
    <n v="36.700000000000003"/>
    <n v="35.299999999999997"/>
    <n v="32.9"/>
    <n v="32.5"/>
  </r>
  <r>
    <s v="GRCA011"/>
    <s v="Spring"/>
    <s v="CONUS"/>
    <x v="29"/>
    <s v="PARK"/>
    <n v="2005"/>
    <n v="2"/>
    <n v="532"/>
    <n v="36.026119999999999"/>
    <n v="-112.0941"/>
    <n v="2148"/>
    <n v="2.419842"/>
    <n v="18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3.2718120000000003E-2"/>
    <n v="9.2850510000000008E-3"/>
    <n v="0"/>
    <n v="0"/>
    <n v="0"/>
    <n v="0"/>
    <n v="4.9496640000000001E-2"/>
    <n v="0.72147649999999997"/>
    <n v="0.10120709999999999"/>
    <n v="0"/>
    <n v="0"/>
    <n v="0.72147649999999997"/>
    <n v="0.10120709999999999"/>
    <n v="8.3892619999999998E-3"/>
    <n v="8.3892619999999998E-3"/>
    <n v="0"/>
    <n v="0"/>
    <n v="0"/>
    <n v="0"/>
    <n v="0"/>
    <n v="0"/>
    <n v="0.93779020000000002"/>
    <n v="0.13422819999999999"/>
    <n v="0"/>
    <n v="0"/>
    <n v="9.2850510000000008E-3"/>
    <n v="0"/>
    <n v="0"/>
    <n v="0"/>
    <n v="0"/>
    <n v="0"/>
    <n v="0"/>
    <n v="0"/>
    <n v="6638.0720000000001"/>
    <n v="9518.3240000000005"/>
    <n v="575637.6"/>
    <n v="6638.0720000000001"/>
    <n v="273154.40000000002"/>
    <n v="9518.3240000000005"/>
    <n v="83494.83"/>
    <n v="273154.40000000002"/>
    <n v="5418.7179999999998"/>
    <n v="277"/>
    <n v="2106"/>
    <n v="4494"/>
    <n v="7690"/>
    <n v="7690"/>
    <n v="4494"/>
    <n v="2519.4290000000001"/>
    <n v="33745"/>
    <n v="2.9370159999999999E-2"/>
    <n v="0"/>
    <n v="0.51149449999999996"/>
    <n v="0"/>
    <n v="986.44399999999996"/>
    <n v="8.8201709999999999E-3"/>
    <n v="119.3533"/>
    <n v="1.189567"/>
    <n v="90.656149999999997"/>
    <n v="0"/>
    <n v="170.8604"/>
    <n v="1.189567"/>
    <n v="30.5"/>
    <n v="33.832909999999998"/>
    <n v="38.663829999999997"/>
    <n v="9.655583"/>
    <n v="19.552685"/>
    <n v="0.16233500000000001"/>
    <n v="404.45710000000003"/>
    <n v="-761.18489999999997"/>
    <n v="-271.4212"/>
    <n v="4"/>
    <n v="0"/>
    <x v="0"/>
    <n v="4.2852940000000004"/>
    <n v="37"/>
    <n v="36"/>
    <n v="35.4"/>
    <n v="34.6"/>
    <n v="32.799999999999997"/>
    <n v="31.8"/>
    <n v="30.1"/>
    <n v="28.8"/>
    <n v="27.5"/>
    <n v="24.6"/>
    <n v="22.4"/>
    <n v="21.9"/>
    <n v="22.5"/>
    <n v="25.1"/>
    <n v="27.1"/>
    <n v="29"/>
    <n v="29.9"/>
    <n v="29.4"/>
    <n v="27.3"/>
    <n v="23.8"/>
    <n v="19.7"/>
    <n v="15.3"/>
    <n v="10.9"/>
    <n v="8.3000000000000007"/>
    <n v="8.1"/>
    <n v="8.3000000000000007"/>
    <n v="7.7"/>
    <n v="7.4"/>
    <n v="7.3"/>
    <n v="7.2"/>
    <n v="6.7"/>
    <n v="6.1"/>
    <n v="5.2"/>
    <n v="45"/>
    <n v="42.5"/>
    <n v="40.799999999999997"/>
    <n v="39.6"/>
    <n v="37.9"/>
    <n v="37.1"/>
    <n v="35.700000000000003"/>
    <n v="34.1"/>
    <n v="32.299999999999997"/>
    <n v="30.3"/>
    <n v="28.8"/>
    <n v="28"/>
    <n v="27.6"/>
    <n v="29.3"/>
    <n v="30.9"/>
    <n v="32.799999999999997"/>
    <n v="33.9"/>
    <n v="33.9"/>
    <n v="32.799999999999997"/>
    <n v="30.5"/>
    <n v="27.1"/>
    <n v="23"/>
    <n v="18.2"/>
    <n v="14.1"/>
    <n v="12.8"/>
    <n v="13.2"/>
    <x v="44"/>
    <n v="9"/>
    <n v="8.5"/>
    <n v="8.1"/>
    <n v="7.5"/>
    <n v="6.8"/>
    <n v="5.6"/>
    <n v="59.1"/>
    <n v="56.4"/>
    <n v="53.4"/>
    <n v="49.9"/>
    <n v="46.9"/>
    <n v="45.2"/>
    <n v="43.7"/>
    <n v="41.8"/>
    <n v="40.200000000000003"/>
    <n v="39.4"/>
    <n v="40"/>
    <n v="39.1"/>
    <n v="36"/>
    <n v="35.6"/>
    <n v="36"/>
    <n v="37.200000000000003"/>
    <n v="38.200000000000003"/>
    <n v="38.799999999999997"/>
    <n v="38.200000000000003"/>
    <n v="37.200000000000003"/>
    <n v="34.9"/>
    <n v="31.1"/>
    <n v="26.7"/>
    <n v="22.6"/>
    <n v="20.9"/>
    <n v="21.4"/>
    <n v="18.8"/>
    <n v="14"/>
    <n v="12.3"/>
    <n v="11.7"/>
    <n v="10.8"/>
    <n v="9.6"/>
    <n v="7.7"/>
    <n v="34.299999999999997"/>
    <n v="39.200000000000003"/>
    <n v="44.6"/>
    <n v="46"/>
    <n v="49.344468374983798"/>
    <n v="42.2"/>
    <n v="44.3"/>
    <n v="44.4"/>
    <n v="43.2"/>
    <n v="42.3"/>
    <n v="41.8"/>
    <n v="38.5"/>
    <n v="38.299999999999997"/>
    <n v="41.6"/>
    <n v="44.6"/>
    <n v="46.5"/>
    <n v="47.1"/>
    <n v="46.9"/>
    <n v="47.3"/>
    <n v="47.4"/>
    <n v="47.6"/>
    <n v="48"/>
    <n v="46.3"/>
    <n v="43.8"/>
    <n v="43.5"/>
    <n v="41.4"/>
    <n v="40.4"/>
    <n v="39.6"/>
  </r>
  <r>
    <s v="GRCA011"/>
    <s v="Summer"/>
    <s v="CONUS"/>
    <x v="29"/>
    <s v="PARK"/>
    <n v="2005"/>
    <n v="2"/>
    <n v="2021"/>
    <n v="36.026119999999999"/>
    <n v="-112.0941"/>
    <n v="2148"/>
    <n v="2.419842"/>
    <n v="18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3.2718120000000003E-2"/>
    <n v="9.2850510000000008E-3"/>
    <n v="0"/>
    <n v="0"/>
    <n v="0"/>
    <n v="0"/>
    <n v="4.9496640000000001E-2"/>
    <n v="0.72147649999999997"/>
    <n v="0.10120709999999999"/>
    <n v="0"/>
    <n v="0"/>
    <n v="0.72147649999999997"/>
    <n v="0.10120709999999999"/>
    <n v="8.3892619999999998E-3"/>
    <n v="8.3892619999999998E-3"/>
    <n v="0"/>
    <n v="0"/>
    <n v="0"/>
    <n v="0"/>
    <n v="0"/>
    <n v="0"/>
    <n v="0.93779020000000002"/>
    <n v="0.13422819999999999"/>
    <n v="0"/>
    <n v="0"/>
    <n v="9.2850510000000008E-3"/>
    <n v="0"/>
    <n v="0"/>
    <n v="0"/>
    <n v="0"/>
    <n v="0"/>
    <n v="0"/>
    <n v="0"/>
    <n v="6638.0720000000001"/>
    <n v="9518.3240000000005"/>
    <n v="575637.6"/>
    <n v="6638.0720000000001"/>
    <n v="273154.40000000002"/>
    <n v="9518.3240000000005"/>
    <n v="83494.83"/>
    <n v="273154.40000000002"/>
    <n v="5418.7179999999998"/>
    <n v="277"/>
    <n v="2106"/>
    <n v="4494"/>
    <n v="7690"/>
    <n v="7690"/>
    <n v="4494"/>
    <n v="2519.4290000000001"/>
    <n v="33745"/>
    <n v="2.9370159999999999E-2"/>
    <n v="0"/>
    <n v="0.51149449999999996"/>
    <n v="0"/>
    <n v="986.44399999999996"/>
    <n v="8.8201709999999999E-3"/>
    <n v="119.3533"/>
    <n v="1.189567"/>
    <n v="90.656149999999997"/>
    <n v="0"/>
    <n v="170.8604"/>
    <n v="1.189567"/>
    <n v="30.5"/>
    <n v="33.832909999999998"/>
    <n v="38.663829999999997"/>
    <n v="9.655583"/>
    <n v="19.552685"/>
    <n v="0.16233500000000001"/>
    <n v="404.45710000000003"/>
    <n v="-761.18489999999997"/>
    <n v="-271.4212"/>
    <n v="4"/>
    <n v="0"/>
    <x v="0"/>
    <n v="4.2852940000000004"/>
    <n v="35.4"/>
    <n v="34"/>
    <n v="33.4"/>
    <n v="32.799999999999997"/>
    <n v="31.9"/>
    <n v="31.5"/>
    <n v="30"/>
    <n v="29.8"/>
    <n v="29.3"/>
    <n v="26.7"/>
    <n v="24.4"/>
    <n v="22.2"/>
    <n v="21"/>
    <n v="21.8"/>
    <n v="22.4"/>
    <n v="22.8"/>
    <n v="21.9"/>
    <n v="19.899999999999999"/>
    <n v="16.8"/>
    <n v="13"/>
    <n v="9.3000000000000007"/>
    <n v="6.9"/>
    <n v="6.1"/>
    <n v="6.2"/>
    <n v="6.6"/>
    <n v="6.8"/>
    <n v="7"/>
    <n v="6.9"/>
    <n v="7.1"/>
    <n v="6.8"/>
    <n v="6.5"/>
    <n v="6.2"/>
    <n v="5.2"/>
    <n v="43.3"/>
    <n v="40.6"/>
    <n v="39.799999999999997"/>
    <n v="38.799999999999997"/>
    <n v="37.9"/>
    <n v="37.6"/>
    <n v="36.299999999999997"/>
    <n v="35.700000000000003"/>
    <n v="34.799999999999997"/>
    <n v="32.9"/>
    <n v="31"/>
    <n v="28.8"/>
    <n v="26.9"/>
    <n v="27.2"/>
    <n v="27.8"/>
    <n v="28.7"/>
    <n v="28.5"/>
    <n v="27.2"/>
    <n v="24.4"/>
    <n v="20.7"/>
    <n v="16.600000000000001"/>
    <n v="12.7"/>
    <n v="10.3"/>
    <n v="9.1"/>
    <n v="8.9"/>
    <n v="9.1999999999999993"/>
    <x v="6"/>
    <n v="7.4"/>
    <n v="7.4"/>
    <n v="7.2"/>
    <n v="6.7"/>
    <n v="6.4"/>
    <n v="5.4"/>
    <n v="55.5"/>
    <n v="52.9"/>
    <n v="51.4"/>
    <n v="48.5"/>
    <n v="46.4"/>
    <n v="45.2"/>
    <n v="44"/>
    <n v="42.8"/>
    <n v="41.7"/>
    <n v="40.5"/>
    <n v="39.799999999999997"/>
    <n v="38.299999999999997"/>
    <n v="35.5"/>
    <n v="34.5"/>
    <n v="34.1"/>
    <n v="34.299999999999997"/>
    <n v="34.5"/>
    <n v="33.9"/>
    <n v="32"/>
    <n v="29.4"/>
    <n v="26.1"/>
    <n v="22.7"/>
    <n v="19.3"/>
    <n v="17.3"/>
    <n v="16.8"/>
    <n v="18.3"/>
    <n v="15.8"/>
    <n v="10.3"/>
    <n v="8.9"/>
    <n v="8.3000000000000007"/>
    <n v="7.7"/>
    <n v="7.2"/>
    <n v="6.1"/>
    <n v="28.2"/>
    <n v="34.1"/>
    <n v="41.3"/>
    <n v="52"/>
    <n v="51.121658887795299"/>
    <n v="40.799999999999997"/>
    <n v="39"/>
    <n v="41.6"/>
    <n v="43"/>
    <n v="39.1"/>
    <n v="40.299999999999997"/>
    <n v="42.7"/>
    <n v="47.5"/>
    <n v="48.7"/>
    <n v="49.5"/>
    <n v="51.8"/>
    <n v="52.6"/>
    <n v="52.7"/>
    <n v="52.7"/>
    <n v="53.2"/>
    <n v="54.9"/>
    <n v="53.1"/>
    <n v="50.9"/>
    <n v="49.8"/>
    <n v="47.4"/>
    <n v="45.4"/>
    <n v="42.1"/>
    <n v="40.1"/>
  </r>
  <r>
    <s v="GRCA011"/>
    <s v="Winter"/>
    <s v="CONUS"/>
    <x v="29"/>
    <s v="PARK"/>
    <n v="2005"/>
    <n v="2"/>
    <n v="2827"/>
    <n v="36.026119999999999"/>
    <n v="-112.0941"/>
    <n v="2148"/>
    <n v="2.419842"/>
    <n v="18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3.2718120000000003E-2"/>
    <n v="9.2850510000000008E-3"/>
    <n v="0"/>
    <n v="0"/>
    <n v="0"/>
    <n v="0"/>
    <n v="4.9496640000000001E-2"/>
    <n v="0.72147649999999997"/>
    <n v="0.10120709999999999"/>
    <n v="0"/>
    <n v="0"/>
    <n v="0.72147649999999997"/>
    <n v="0.10120709999999999"/>
    <n v="8.3892619999999998E-3"/>
    <n v="8.3892619999999998E-3"/>
    <n v="0"/>
    <n v="0"/>
    <n v="0"/>
    <n v="0"/>
    <n v="0"/>
    <n v="0"/>
    <n v="0.93779020000000002"/>
    <n v="0.13422819999999999"/>
    <n v="0"/>
    <n v="0"/>
    <n v="9.2850510000000008E-3"/>
    <n v="0"/>
    <n v="0"/>
    <n v="0"/>
    <n v="0"/>
    <n v="0"/>
    <n v="0"/>
    <n v="0"/>
    <n v="6638.0720000000001"/>
    <n v="9518.3240000000005"/>
    <n v="575637.6"/>
    <n v="6638.0720000000001"/>
    <n v="273154.40000000002"/>
    <n v="9518.3240000000005"/>
    <n v="83494.83"/>
    <n v="273154.40000000002"/>
    <n v="5418.7179999999998"/>
    <n v="277"/>
    <n v="2106"/>
    <n v="4494"/>
    <n v="7690"/>
    <n v="7690"/>
    <n v="4494"/>
    <n v="2519.4290000000001"/>
    <n v="33745"/>
    <n v="2.9370159999999999E-2"/>
    <n v="0"/>
    <n v="0.51149449999999996"/>
    <n v="0"/>
    <n v="986.44399999999996"/>
    <n v="8.8201709999999999E-3"/>
    <n v="119.3533"/>
    <n v="1.189567"/>
    <n v="90.656149999999997"/>
    <n v="0"/>
    <n v="170.8604"/>
    <n v="1.189567"/>
    <n v="30.5"/>
    <n v="33.832909999999998"/>
    <n v="38.663829999999997"/>
    <n v="9.655583"/>
    <n v="19.552685"/>
    <n v="0.16233500000000001"/>
    <n v="404.45710000000003"/>
    <n v="-761.18489999999997"/>
    <n v="-271.4212"/>
    <n v="4"/>
    <n v="0"/>
    <x v="0"/>
    <n v="4.2852940000000004"/>
    <n v="32.299999999999997"/>
    <n v="31.9"/>
    <n v="31.4"/>
    <n v="30.7"/>
    <n v="29.4"/>
    <n v="29.1"/>
    <n v="28.1"/>
    <n v="27.8"/>
    <n v="27.1"/>
    <n v="24.7"/>
    <n v="22.3"/>
    <n v="20.6"/>
    <n v="20.100000000000001"/>
    <n v="22.1"/>
    <n v="23.8"/>
    <n v="25.5"/>
    <n v="26"/>
    <n v="25"/>
    <n v="22.6"/>
    <n v="18.8"/>
    <n v="14.5"/>
    <n v="10.3"/>
    <n v="7.2"/>
    <n v="6.1"/>
    <n v="6.5"/>
    <n v="7.1"/>
    <n v="7.2"/>
    <n v="7.2"/>
    <n v="7.4"/>
    <n v="7"/>
    <n v="6.4"/>
    <n v="5.7"/>
    <n v="5"/>
    <n v="37.5"/>
    <n v="36.5"/>
    <n v="35.799999999999997"/>
    <n v="35.200000000000003"/>
    <n v="34.299999999999997"/>
    <n v="34.299999999999997"/>
    <n v="33.200000000000003"/>
    <n v="32.6"/>
    <n v="31.8"/>
    <n v="29.7"/>
    <n v="27.9"/>
    <n v="26.2"/>
    <n v="25"/>
    <n v="26.3"/>
    <n v="27.8"/>
    <n v="29.5"/>
    <n v="30.3"/>
    <n v="29.8"/>
    <n v="28"/>
    <n v="25"/>
    <n v="21"/>
    <n v="16.600000000000001"/>
    <n v="12.2"/>
    <n v="9.3000000000000007"/>
    <n v="8.9"/>
    <n v="10.1"/>
    <x v="71"/>
    <n v="8.1999999999999993"/>
    <n v="8.1999999999999993"/>
    <n v="7.9"/>
    <n v="6.9"/>
    <n v="6"/>
    <n v="5.2"/>
    <n v="46.2"/>
    <n v="44.3"/>
    <n v="42.9"/>
    <n v="41.8"/>
    <n v="41.4"/>
    <n v="40.9"/>
    <n v="40.4"/>
    <n v="39.4"/>
    <n v="38.1"/>
    <n v="37.4"/>
    <n v="38"/>
    <n v="36.9"/>
    <n v="33.5"/>
    <n v="32.700000000000003"/>
    <n v="32.9"/>
    <n v="34"/>
    <n v="34.6"/>
    <n v="34.700000000000003"/>
    <n v="33.6"/>
    <n v="31.5"/>
    <n v="28.4"/>
    <n v="24.2"/>
    <n v="19.8"/>
    <n v="16.100000000000001"/>
    <n v="15.1"/>
    <n v="17.7"/>
    <n v="15.9"/>
    <n v="12"/>
    <n v="10.9"/>
    <n v="9.8000000000000007"/>
    <n v="8.3000000000000007"/>
    <n v="6.8"/>
    <n v="5.7"/>
    <n v="30.4"/>
    <n v="35"/>
    <n v="40.200000000000003"/>
    <n v="47"/>
    <n v="47.921983546731298"/>
    <n v="40.200000000000003"/>
    <n v="39"/>
    <n v="37.9"/>
    <n v="38.9"/>
    <n v="38.799999999999997"/>
    <n v="39.299999999999997"/>
    <n v="40.299999999999997"/>
    <n v="41.3"/>
    <n v="42.9"/>
    <n v="46.8"/>
    <n v="48.3"/>
    <n v="48.5"/>
    <n v="48.8"/>
    <n v="49.4"/>
    <n v="49.2"/>
    <n v="48.7"/>
    <n v="46.8"/>
    <n v="44.1"/>
    <n v="41.6"/>
    <n v="40.700000000000003"/>
    <n v="41.1"/>
    <n v="41.7"/>
    <n v="41.1"/>
  </r>
  <r>
    <s v="GRCA011"/>
    <s v="Fall"/>
    <s v="CONUS"/>
    <x v="29"/>
    <s v="PARK"/>
    <n v="2005"/>
    <n v="2"/>
    <n v="395"/>
    <n v="36.026119999999999"/>
    <n v="-112.0941"/>
    <n v="2148"/>
    <n v="2.419842"/>
    <n v="18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3.2718120000000003E-2"/>
    <n v="9.2850510000000008E-3"/>
    <n v="0"/>
    <n v="0"/>
    <n v="0"/>
    <n v="0"/>
    <n v="4.9496640000000001E-2"/>
    <n v="0.72147649999999997"/>
    <n v="0.10120709999999999"/>
    <n v="0"/>
    <n v="0"/>
    <n v="0.72147649999999997"/>
    <n v="0.10120709999999999"/>
    <n v="8.3892619999999998E-3"/>
    <n v="8.3892619999999998E-3"/>
    <n v="0"/>
    <n v="0"/>
    <n v="0"/>
    <n v="0"/>
    <n v="0"/>
    <n v="0"/>
    <n v="0.93779020000000002"/>
    <n v="0.13422819999999999"/>
    <n v="0"/>
    <n v="0"/>
    <n v="9.2850510000000008E-3"/>
    <n v="0"/>
    <n v="0"/>
    <n v="0"/>
    <n v="0"/>
    <n v="0"/>
    <n v="0"/>
    <n v="0"/>
    <n v="6638.0720000000001"/>
    <n v="9518.3240000000005"/>
    <n v="575637.6"/>
    <n v="6638.0720000000001"/>
    <n v="273154.40000000002"/>
    <n v="9518.3240000000005"/>
    <n v="83494.83"/>
    <n v="273154.40000000002"/>
    <n v="5418.7179999999998"/>
    <n v="277"/>
    <n v="2106"/>
    <n v="4494"/>
    <n v="7690"/>
    <n v="7690"/>
    <n v="4494"/>
    <n v="2519.4290000000001"/>
    <n v="33745"/>
    <n v="2.9370159999999999E-2"/>
    <n v="0"/>
    <n v="0.51149449999999996"/>
    <n v="0"/>
    <n v="986.44399999999996"/>
    <n v="8.8201709999999999E-3"/>
    <n v="119.3533"/>
    <n v="1.189567"/>
    <n v="90.656149999999997"/>
    <n v="0"/>
    <n v="170.8604"/>
    <n v="1.189567"/>
    <n v="30.5"/>
    <n v="33.832909999999998"/>
    <n v="38.663829999999997"/>
    <n v="9.655583"/>
    <n v="19.552685"/>
    <n v="0.16233500000000001"/>
    <n v="404.45710000000003"/>
    <n v="-761.18489999999997"/>
    <n v="-271.4212"/>
    <n v="4"/>
    <n v="0"/>
    <x v="0"/>
    <n v="4.2852940000000004"/>
    <n v="27.8"/>
    <n v="27.6"/>
    <n v="27.9"/>
    <n v="28.3"/>
    <n v="27.9"/>
    <n v="28.3"/>
    <n v="28.3"/>
    <n v="28.6"/>
    <n v="27.9"/>
    <n v="26"/>
    <n v="23.3"/>
    <n v="21.5"/>
    <n v="20.399999999999999"/>
    <n v="21"/>
    <n v="22.6"/>
    <n v="23.8"/>
    <n v="24"/>
    <n v="23"/>
    <n v="20"/>
    <n v="16.3"/>
    <n v="12.4"/>
    <n v="9"/>
    <n v="7.2"/>
    <n v="6.8"/>
    <n v="6.7"/>
    <n v="7.1"/>
    <n v="7.4"/>
    <n v="7.7"/>
    <n v="8"/>
    <n v="7.6"/>
    <n v="6.1"/>
    <n v="4.8"/>
    <n v="3.6"/>
    <n v="34.5"/>
    <n v="32.700000000000003"/>
    <n v="33"/>
    <n v="33.5"/>
    <n v="33.1"/>
    <n v="33.299999999999997"/>
    <n v="33.200000000000003"/>
    <n v="33.200000000000003"/>
    <n v="32"/>
    <n v="31.1"/>
    <n v="29"/>
    <n v="27"/>
    <n v="25.3"/>
    <n v="26.4"/>
    <n v="28"/>
    <n v="29.3"/>
    <n v="29.7"/>
    <n v="29.1"/>
    <n v="27.4"/>
    <n v="24.3"/>
    <n v="20.2"/>
    <n v="15.6"/>
    <n v="12.6"/>
    <n v="10.8"/>
    <n v="9.4"/>
    <n v="9.6999999999999993"/>
    <x v="5"/>
    <n v="8.3000000000000007"/>
    <n v="8.3000000000000007"/>
    <n v="7.8"/>
    <n v="6.3"/>
    <n v="5"/>
    <n v="3.8"/>
    <n v="43.1"/>
    <n v="40.200000000000003"/>
    <n v="41.2"/>
    <n v="39.700000000000003"/>
    <n v="39.6"/>
    <n v="39.6"/>
    <n v="39.200000000000003"/>
    <n v="39"/>
    <n v="37.5"/>
    <n v="37.299999999999997"/>
    <n v="36.700000000000003"/>
    <n v="35.700000000000003"/>
    <n v="32.700000000000003"/>
    <n v="32.200000000000003"/>
    <n v="33.1"/>
    <n v="34.299999999999997"/>
    <n v="35.1"/>
    <n v="35.1"/>
    <n v="34.299999999999997"/>
    <n v="32.1"/>
    <n v="29.3"/>
    <n v="25.5"/>
    <n v="21.2"/>
    <n v="18.8"/>
    <n v="17.5"/>
    <n v="18.2"/>
    <n v="15.8"/>
    <n v="11.5"/>
    <n v="10.199999999999999"/>
    <n v="8.9"/>
    <n v="7"/>
    <n v="5.6"/>
    <n v="4"/>
    <n v="29.2"/>
    <n v="34.700000000000003"/>
    <n v="41"/>
    <n v="44"/>
    <n v="41.900767014128803"/>
    <n v="26.9"/>
    <n v="24"/>
    <n v="21.7"/>
    <n v="22.9"/>
    <n v="21.8"/>
    <n v="23.4"/>
    <n v="33.5"/>
    <n v="31.3"/>
    <n v="36.1"/>
    <n v="40.299999999999997"/>
    <n v="42.1"/>
    <n v="47.8"/>
    <n v="47.5"/>
    <n v="49.4"/>
    <n v="44.1"/>
    <n v="43.4"/>
    <n v="41.7"/>
    <n v="40.5"/>
    <n v="33.4"/>
    <n v="32.9"/>
    <n v="32.700000000000003"/>
    <n v="31"/>
    <n v="31.3"/>
  </r>
  <r>
    <s v="GRCA012"/>
    <s v="Summer"/>
    <s v="CONUS"/>
    <x v="29"/>
    <s v="PARK"/>
    <n v="2005"/>
    <n v="1"/>
    <n v="1147"/>
    <n v="36.073799999999999"/>
    <n v="-112.15649999999999"/>
    <n v="2085"/>
    <n v="65.900611900000001"/>
    <n v="18"/>
    <n v="42"/>
    <n v="0.5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8.97651E-2"/>
    <n v="1.8570100000000001E-3"/>
    <n v="0"/>
    <n v="0"/>
    <n v="0"/>
    <n v="0"/>
    <n v="4.3624160000000002E-2"/>
    <n v="0.32969799999999999"/>
    <n v="7.4280409999999998E-3"/>
    <n v="0"/>
    <n v="0"/>
    <n v="0.32969799999999999"/>
    <n v="9.2850509999999997E-4"/>
    <n v="2.5167779999999999E-3"/>
    <n v="2.5167779999999999E-3"/>
    <n v="0"/>
    <n v="0"/>
    <n v="0"/>
    <n v="0"/>
    <n v="0"/>
    <n v="0"/>
    <n v="1.025998"/>
    <n v="0.47063759999999999"/>
    <n v="0"/>
    <n v="6.4995360000000002E-3"/>
    <n v="1.8570100000000001E-3"/>
    <n v="0"/>
    <n v="0"/>
    <n v="0"/>
    <n v="1.299907E-2"/>
    <n v="1.0067110000000001E-2"/>
    <n v="0"/>
    <n v="0"/>
    <n v="11253.24"/>
    <n v="13586.42"/>
    <n v="573729"/>
    <n v="11253.24"/>
    <n v="267433.3"/>
    <n v="13586.42"/>
    <n v="75801.64"/>
    <n v="267433.3"/>
    <n v="2139.2759999999998"/>
    <n v="30"/>
    <n v="2144"/>
    <n v="1701"/>
    <n v="3054"/>
    <n v="3054"/>
    <n v="1701"/>
    <n v="2701.5"/>
    <n v="33240"/>
    <n v="1.817525E-2"/>
    <n v="0"/>
    <n v="0.46826879999999999"/>
    <n v="0"/>
    <n v="904.35860000000002"/>
    <n v="1.807375"/>
    <n v="107.6742"/>
    <n v="0.89317769999999996"/>
    <n v="59.945439999999998"/>
    <n v="0"/>
    <n v="130.38159999999999"/>
    <n v="0.89317769999999996"/>
    <n v="24.635000000000002"/>
    <n v="26.993880000000001"/>
    <n v="31.55716"/>
    <n v="11.424004"/>
    <n v="22.191144999999999"/>
    <n v="1.5087135"/>
    <n v="463.12900000000002"/>
    <n v="-590.50229999999999"/>
    <n v="-149.59800000000001"/>
    <n v="1"/>
    <n v="136"/>
    <x v="0"/>
    <n v="4.2600720000000001"/>
    <n v="35.5"/>
    <n v="34"/>
    <n v="34.9"/>
    <n v="36.299999999999997"/>
    <n v="35.1"/>
    <n v="38"/>
    <n v="36"/>
    <n v="34.4"/>
    <n v="34"/>
    <n v="32.1"/>
    <n v="29"/>
    <n v="24.8"/>
    <n v="20.7"/>
    <n v="17.5"/>
    <n v="15.5"/>
    <n v="15.7"/>
    <n v="15.4"/>
    <n v="14.2"/>
    <n v="12.6"/>
    <n v="10.9"/>
    <n v="9.6"/>
    <n v="8.5"/>
    <n v="7.6"/>
    <n v="7"/>
    <n v="7.1"/>
    <n v="7.2"/>
    <n v="7.4"/>
    <n v="7.5"/>
    <n v="7.6"/>
    <n v="7.5"/>
    <n v="7.4"/>
    <n v="7.5"/>
    <n v="7"/>
    <n v="42.1"/>
    <n v="40.1"/>
    <n v="42.2"/>
    <n v="42.7"/>
    <n v="41.4"/>
    <n v="45.9"/>
    <n v="43.4"/>
    <n v="41.8"/>
    <n v="43"/>
    <n v="40.700000000000003"/>
    <n v="39.5"/>
    <n v="35"/>
    <n v="29.7"/>
    <n v="25.3"/>
    <n v="23"/>
    <n v="23.3"/>
    <n v="23.4"/>
    <n v="22.2"/>
    <n v="21.2"/>
    <n v="19.8"/>
    <n v="18.399999999999999"/>
    <n v="15.9"/>
    <n v="13.5"/>
    <n v="10.7"/>
    <n v="9.1"/>
    <n v="8.3000000000000007"/>
    <x v="43"/>
    <n v="7.9"/>
    <n v="7.9"/>
    <n v="7.7"/>
    <n v="7.5"/>
    <n v="7.6"/>
    <n v="7.1"/>
    <n v="49.7"/>
    <n v="48.3"/>
    <n v="51"/>
    <n v="51.4"/>
    <n v="51.6"/>
    <n v="61.9"/>
    <n v="55.4"/>
    <n v="52.8"/>
    <n v="52.3"/>
    <n v="52.9"/>
    <n v="51.4"/>
    <n v="47"/>
    <n v="42.3"/>
    <n v="38.4"/>
    <n v="35.299999999999997"/>
    <n v="34.4"/>
    <n v="33.6"/>
    <n v="33.1"/>
    <n v="33.1"/>
    <n v="31.9"/>
    <n v="30.9"/>
    <n v="29"/>
    <n v="26.4"/>
    <n v="23.4"/>
    <n v="20.8"/>
    <n v="18"/>
    <n v="15.6"/>
    <n v="13.9"/>
    <n v="11.3"/>
    <n v="8.8000000000000007"/>
    <n v="8"/>
    <n v="7.9"/>
    <n v="7.3"/>
    <n v="26.4"/>
    <n v="34.9"/>
    <n v="45.2"/>
    <n v="45"/>
    <n v="47.174281802897603"/>
    <n v="38.4"/>
    <n v="35.700000000000003"/>
    <n v="37"/>
    <n v="38.1"/>
    <n v="37.6"/>
    <n v="39.200000000000003"/>
    <n v="40.4"/>
    <n v="39.799999999999997"/>
    <n v="42.3"/>
    <n v="41.6"/>
    <n v="43.1"/>
    <n v="43.1"/>
    <n v="44.1"/>
    <n v="45.2"/>
    <n v="47.3"/>
    <n v="51.2"/>
    <n v="45.2"/>
    <n v="44.4"/>
    <n v="46.1"/>
    <n v="46.8"/>
    <n v="49.9"/>
    <n v="44.5"/>
    <n v="38.1"/>
  </r>
  <r>
    <s v="GRCA013"/>
    <s v="Fall"/>
    <s v="CONUS"/>
    <x v="29"/>
    <s v="PARK"/>
    <n v="2005"/>
    <n v="1"/>
    <n v="393"/>
    <n v="36.063380000000002"/>
    <n v="-112.1972"/>
    <n v="2064"/>
    <n v="0.89488040000000002"/>
    <n v="18"/>
    <n v="42"/>
    <n v="0"/>
    <n v="0"/>
    <n v="0"/>
    <n v="0"/>
    <n v="0"/>
    <n v="0"/>
    <n v="0.1666667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9.8154370000000005E-2"/>
    <n v="0"/>
    <n v="0"/>
    <n v="0"/>
    <n v="0"/>
    <n v="0"/>
    <n v="1.6778520000000002E-2"/>
    <n v="0.48154360000000002"/>
    <n v="1.949861E-2"/>
    <n v="0"/>
    <n v="0"/>
    <n v="0.48154360000000002"/>
    <n v="1.299907E-2"/>
    <n v="5.8724830000000004E-3"/>
    <n v="5.8724830000000004E-3"/>
    <n v="0"/>
    <n v="0"/>
    <n v="0"/>
    <n v="0"/>
    <n v="0"/>
    <n v="0"/>
    <n v="1.01857"/>
    <n v="0.3372483"/>
    <n v="0"/>
    <n v="6.4995360000000002E-3"/>
    <n v="0"/>
    <n v="0"/>
    <n v="0"/>
    <n v="0"/>
    <n v="1.021356E-2"/>
    <n v="6.7114089999999998E-3"/>
    <n v="0"/>
    <n v="0"/>
    <n v="11450.18"/>
    <n v="13153.86"/>
    <n v="570030.69999999995"/>
    <n v="11450.18"/>
    <n v="263824"/>
    <n v="13153.86"/>
    <n v="74384.929999999993"/>
    <n v="263824"/>
    <n v="3920.944"/>
    <n v="0"/>
    <n v="4687"/>
    <n v="1958"/>
    <n v="3734"/>
    <n v="3734"/>
    <n v="1958"/>
    <n v="3359.384"/>
    <n v="33443"/>
    <n v="1.764843E-2"/>
    <n v="0"/>
    <n v="0.44541209999999998"/>
    <n v="0"/>
    <n v="895.57910000000004"/>
    <n v="3.246219"/>
    <n v="69.362979999999993"/>
    <n v="3.6112099999999998"/>
    <n v="14.171200000000001"/>
    <n v="0"/>
    <n v="71.57396"/>
    <n v="3.6112099999999998"/>
    <n v="26.413333333333298"/>
    <n v="28.976209999999998"/>
    <n v="32.055280000000003"/>
    <n v="10.544857"/>
    <n v="20.34496"/>
    <n v="0.82150999999999996"/>
    <n v="473.9162"/>
    <n v="-663.27919999999995"/>
    <n v="-184.83670000000001"/>
    <n v="4"/>
    <n v="3"/>
    <x v="0"/>
    <n v="4.2607590000000002"/>
    <n v="33.5"/>
    <n v="32"/>
    <n v="32"/>
    <n v="33.700000000000003"/>
    <n v="32.1"/>
    <n v="33.4"/>
    <n v="31.4"/>
    <n v="29.7"/>
    <n v="28.3"/>
    <n v="26.5"/>
    <n v="23.5"/>
    <n v="21"/>
    <n v="18.899999999999999"/>
    <n v="17.600000000000001"/>
    <n v="16.899999999999999"/>
    <n v="16.5"/>
    <n v="15.1"/>
    <n v="13.5"/>
    <n v="11.4"/>
    <n v="9"/>
    <n v="7.5"/>
    <n v="6.5"/>
    <n v="6.1"/>
    <n v="6.2"/>
    <n v="6.6"/>
    <n v="7"/>
    <n v="7.2"/>
    <n v="7.4"/>
    <n v="7.5"/>
    <n v="7.5"/>
    <n v="7.3"/>
    <n v="7.4"/>
    <n v="6.8"/>
    <n v="42.2"/>
    <n v="38.700000000000003"/>
    <n v="39.4"/>
    <n v="41"/>
    <n v="39"/>
    <n v="40"/>
    <n v="38.1"/>
    <n v="36.1"/>
    <n v="35.200000000000003"/>
    <n v="34"/>
    <n v="30.8"/>
    <n v="29.2"/>
    <n v="27.3"/>
    <n v="25.8"/>
    <n v="24.9"/>
    <n v="24.3"/>
    <n v="23.9"/>
    <n v="22.4"/>
    <n v="19.7"/>
    <n v="15.9"/>
    <n v="12.5"/>
    <n v="9.8000000000000007"/>
    <n v="8.1"/>
    <n v="7.4"/>
    <n v="7.1"/>
    <n v="7.3"/>
    <x v="77"/>
    <n v="7.6"/>
    <n v="7.7"/>
    <n v="7.6"/>
    <n v="7.5"/>
    <n v="7.5"/>
    <n v="6.9"/>
    <n v="50.6"/>
    <n v="47.5"/>
    <n v="51.1"/>
    <n v="49.1"/>
    <n v="48.1"/>
    <n v="48.9"/>
    <n v="48.6"/>
    <n v="46.5"/>
    <n v="45.1"/>
    <n v="46.1"/>
    <n v="43.5"/>
    <n v="40.5"/>
    <n v="38"/>
    <n v="36.6"/>
    <n v="35.6"/>
    <n v="35.4"/>
    <n v="34.9"/>
    <n v="33.299999999999997"/>
    <n v="31.7"/>
    <n v="29.5"/>
    <n v="27.1"/>
    <n v="23.9"/>
    <n v="20.399999999999999"/>
    <n v="16.899999999999999"/>
    <n v="13"/>
    <n v="10.8"/>
    <n v="9.1999999999999993"/>
    <n v="8.8000000000000007"/>
    <n v="8.4"/>
    <n v="8"/>
    <n v="7.7"/>
    <n v="7.7"/>
    <n v="7.1"/>
    <n v="24.4"/>
    <n v="30.9"/>
    <n v="42"/>
    <n v="45"/>
    <n v="45.330494195009003"/>
    <n v="34.5"/>
    <n v="35.5"/>
    <n v="37.4"/>
    <n v="35.6"/>
    <n v="34.299999999999997"/>
    <n v="35.799999999999997"/>
    <n v="37.299999999999997"/>
    <n v="38.700000000000003"/>
    <n v="41.8"/>
    <n v="47"/>
    <n v="43.3"/>
    <n v="44.6"/>
    <n v="44.4"/>
    <n v="45.7"/>
    <n v="46.4"/>
    <n v="46.9"/>
    <n v="45"/>
    <n v="44.3"/>
    <n v="43.9"/>
    <n v="44.3"/>
    <n v="42.8"/>
    <n v="40.799999999999997"/>
    <n v="39"/>
  </r>
  <r>
    <s v="GRCA013"/>
    <s v="Summer"/>
    <s v="CONUS"/>
    <x v="29"/>
    <s v="PARK"/>
    <n v="2005"/>
    <n v="1"/>
    <n v="347"/>
    <n v="36.063380000000002"/>
    <n v="-112.1972"/>
    <n v="2064"/>
    <n v="0.89488040000000002"/>
    <n v="18"/>
    <n v="42"/>
    <n v="0"/>
    <n v="0"/>
    <n v="0"/>
    <n v="0"/>
    <n v="0"/>
    <n v="0"/>
    <n v="0.1666667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9.8154370000000005E-2"/>
    <n v="0"/>
    <n v="0"/>
    <n v="0"/>
    <n v="0"/>
    <n v="0"/>
    <n v="1.6778520000000002E-2"/>
    <n v="0.48154360000000002"/>
    <n v="1.949861E-2"/>
    <n v="0"/>
    <n v="0"/>
    <n v="0.48154360000000002"/>
    <n v="1.299907E-2"/>
    <n v="5.8724830000000004E-3"/>
    <n v="5.8724830000000004E-3"/>
    <n v="0"/>
    <n v="0"/>
    <n v="0"/>
    <n v="0"/>
    <n v="0"/>
    <n v="0"/>
    <n v="1.01857"/>
    <n v="0.3372483"/>
    <n v="0"/>
    <n v="6.4995360000000002E-3"/>
    <n v="0"/>
    <n v="0"/>
    <n v="0"/>
    <n v="0"/>
    <n v="1.021356E-2"/>
    <n v="6.7114089999999998E-3"/>
    <n v="0"/>
    <n v="0"/>
    <n v="11450.18"/>
    <n v="13153.86"/>
    <n v="570030.69999999995"/>
    <n v="11450.18"/>
    <n v="263824"/>
    <n v="13153.86"/>
    <n v="74384.929999999993"/>
    <n v="263824"/>
    <n v="3920.944"/>
    <n v="0"/>
    <n v="4687"/>
    <n v="1958"/>
    <n v="3734"/>
    <n v="3734"/>
    <n v="1958"/>
    <n v="3359.384"/>
    <n v="33443"/>
    <n v="1.764843E-2"/>
    <n v="0"/>
    <n v="0.44541209999999998"/>
    <n v="0"/>
    <n v="895.57910000000004"/>
    <n v="3.246219"/>
    <n v="69.362979999999993"/>
    <n v="3.6112099999999998"/>
    <n v="14.171200000000001"/>
    <n v="0"/>
    <n v="71.57396"/>
    <n v="3.6112099999999998"/>
    <n v="26.413333333333298"/>
    <n v="28.976209999999998"/>
    <n v="32.055280000000003"/>
    <n v="10.544857"/>
    <n v="20.34496"/>
    <n v="0.82150999999999996"/>
    <n v="473.9162"/>
    <n v="-663.27919999999995"/>
    <n v="-184.83670000000001"/>
    <n v="4"/>
    <n v="3"/>
    <x v="0"/>
    <n v="4.2607590000000002"/>
    <n v="33.1"/>
    <n v="31.4"/>
    <n v="31"/>
    <n v="33.9"/>
    <n v="32.200000000000003"/>
    <n v="33.700000000000003"/>
    <n v="31.6"/>
    <n v="29.6"/>
    <n v="28.2"/>
    <n v="25.8"/>
    <n v="22.4"/>
    <n v="19.7"/>
    <n v="17.600000000000001"/>
    <n v="15.8"/>
    <n v="14.6"/>
    <n v="13.8"/>
    <n v="12.8"/>
    <n v="11.4"/>
    <n v="9.4"/>
    <n v="7.8"/>
    <n v="6.6"/>
    <n v="6"/>
    <n v="5.9"/>
    <n v="6.2"/>
    <n v="6.6"/>
    <n v="7"/>
    <n v="7.2"/>
    <n v="7.4"/>
    <n v="7.6"/>
    <n v="7.5"/>
    <n v="7.4"/>
    <n v="7.4"/>
    <n v="6.9"/>
    <n v="41.7"/>
    <n v="38"/>
    <n v="38.200000000000003"/>
    <n v="40.799999999999997"/>
    <n v="39.1"/>
    <n v="40.700000000000003"/>
    <n v="38.799999999999997"/>
    <n v="36.299999999999997"/>
    <n v="35.299999999999997"/>
    <n v="34.299999999999997"/>
    <n v="30.3"/>
    <n v="28.2"/>
    <n v="26"/>
    <n v="24"/>
    <n v="22.3"/>
    <n v="21.5"/>
    <n v="20.7"/>
    <n v="18.7"/>
    <n v="15.9"/>
    <n v="13"/>
    <n v="10.3"/>
    <n v="8.1"/>
    <n v="6.9"/>
    <n v="6.7"/>
    <n v="7"/>
    <n v="7.2"/>
    <x v="79"/>
    <n v="7.6"/>
    <n v="7.8"/>
    <n v="7.7"/>
    <n v="7.5"/>
    <n v="7.5"/>
    <n v="7"/>
    <n v="49.3"/>
    <n v="46.1"/>
    <n v="49.8"/>
    <n v="48.8"/>
    <n v="47.9"/>
    <n v="49.8"/>
    <n v="49.3"/>
    <n v="47.1"/>
    <n v="46"/>
    <n v="47.4"/>
    <n v="44.9"/>
    <n v="41"/>
    <n v="37.700000000000003"/>
    <n v="36.1"/>
    <n v="34.200000000000003"/>
    <n v="32.9"/>
    <n v="32.6"/>
    <n v="31.2"/>
    <n v="29.4"/>
    <n v="26.3"/>
    <n v="24.5"/>
    <n v="21.3"/>
    <n v="17.3"/>
    <n v="14.2"/>
    <n v="11.3"/>
    <n v="9.9"/>
    <n v="9.1"/>
    <n v="8.6999999999999993"/>
    <n v="8.3000000000000007"/>
    <n v="7.9"/>
    <n v="7.7"/>
    <n v="7.7"/>
    <n v="7.1"/>
    <n v="23"/>
    <n v="29"/>
    <n v="40.299999999999997"/>
    <n v="48"/>
    <n v="46.106436934129597"/>
    <n v="33.1"/>
    <n v="37.1"/>
    <n v="31"/>
    <n v="29.2"/>
    <n v="31.1"/>
    <n v="35.6"/>
    <n v="37.200000000000003"/>
    <n v="36.700000000000003"/>
    <n v="37.5"/>
    <n v="39"/>
    <n v="39.6"/>
    <n v="41.4"/>
    <n v="47.5"/>
    <n v="41.3"/>
    <n v="57"/>
    <n v="41.7"/>
    <n v="42.8"/>
    <n v="46.4"/>
    <n v="41.5"/>
    <n v="40.5"/>
    <n v="39.200000000000003"/>
    <n v="37.299999999999997"/>
    <n v="35.299999999999997"/>
  </r>
  <r>
    <s v="GRCA014"/>
    <s v="Winter"/>
    <s v="CONUS"/>
    <x v="29"/>
    <s v="PARK"/>
    <n v="2005"/>
    <n v="1"/>
    <n v="609"/>
    <n v="36.056280000000001"/>
    <n v="-112.1773"/>
    <n v="2083"/>
    <n v="2.6841680999999999"/>
    <n v="18"/>
    <n v="42"/>
    <n v="0"/>
    <n v="0"/>
    <n v="0"/>
    <n v="0"/>
    <n v="0"/>
    <n v="0"/>
    <n v="0.1666667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8.8087250000000006E-2"/>
    <n v="0"/>
    <n v="0"/>
    <n v="0"/>
    <n v="0"/>
    <n v="0"/>
    <n v="3.6912750000000001E-2"/>
    <n v="0.5318792"/>
    <n v="7.3351899999999998E-2"/>
    <n v="0"/>
    <n v="0"/>
    <n v="0.5318792"/>
    <n v="6.6852369999999994E-2"/>
    <n v="4.1946309999999999E-3"/>
    <n v="4.1946309999999999E-3"/>
    <n v="0"/>
    <n v="0"/>
    <n v="0"/>
    <n v="0"/>
    <n v="0"/>
    <n v="0"/>
    <n v="0.96843080000000004"/>
    <n v="0.28104030000000002"/>
    <n v="0"/>
    <n v="6.4995360000000002E-3"/>
    <n v="0"/>
    <n v="0"/>
    <n v="0"/>
    <n v="0"/>
    <n v="6.4995360000000002E-3"/>
    <n v="4.1946309999999999E-3"/>
    <n v="0"/>
    <n v="0"/>
    <n v="9931.857"/>
    <n v="11896.69"/>
    <n v="571114"/>
    <n v="9931.857"/>
    <n v="265622"/>
    <n v="11896.69"/>
    <n v="76113.240000000005"/>
    <n v="265622"/>
    <n v="2191.643"/>
    <n v="42"/>
    <n v="2851"/>
    <n v="2207"/>
    <n v="4646"/>
    <n v="4646"/>
    <n v="2207"/>
    <n v="2402.5680000000002"/>
    <n v="33240"/>
    <n v="2.0545939999999999E-2"/>
    <n v="0"/>
    <n v="0.45797739999999998"/>
    <n v="0"/>
    <n v="914.60090000000002"/>
    <n v="3.246219"/>
    <n v="92.064409999999995"/>
    <n v="0.89818920000000002"/>
    <n v="31.99579"/>
    <n v="0"/>
    <n v="102.6259"/>
    <n v="0.89818920000000002"/>
    <n v="28.311666666666699"/>
    <n v="31.843900000000001"/>
    <n v="35.744210000000002"/>
    <n v="10.966196500000001"/>
    <n v="21.235755000000001"/>
    <n v="1.3766970000000001"/>
    <n v="451.78370000000001"/>
    <n v="-650.76250000000005"/>
    <n v="-183.32380000000001"/>
    <n v="1"/>
    <n v="15"/>
    <x v="0"/>
    <n v="4.2630879999999998"/>
    <n v="34.5"/>
    <n v="33.1"/>
    <n v="32.9"/>
    <n v="33.6"/>
    <n v="31.9"/>
    <n v="32.299999999999997"/>
    <n v="30.9"/>
    <n v="29.9"/>
    <n v="28.7"/>
    <n v="26.8"/>
    <n v="23.6"/>
    <n v="21.3"/>
    <n v="19.399999999999999"/>
    <n v="18.3"/>
    <n v="18.3"/>
    <n v="18.600000000000001"/>
    <n v="18.8"/>
    <n v="17.899999999999999"/>
    <n v="15.5"/>
    <n v="12.5"/>
    <n v="9.6"/>
    <n v="7.6"/>
    <n v="6.5"/>
    <n v="6.1"/>
    <n v="6.5"/>
    <n v="6.9"/>
    <n v="7.2"/>
    <n v="7.3"/>
    <n v="7.5"/>
    <n v="7.5"/>
    <n v="7.4"/>
    <n v="7.4"/>
    <n v="6.7"/>
    <n v="41"/>
    <n v="38.6"/>
    <n v="38.6"/>
    <n v="38.799999999999997"/>
    <n v="37.700000000000003"/>
    <n v="38"/>
    <n v="36.9"/>
    <n v="35.700000000000003"/>
    <n v="34.4"/>
    <n v="33.299999999999997"/>
    <n v="30.3"/>
    <n v="27.7"/>
    <n v="25.8"/>
    <n v="24.6"/>
    <n v="24"/>
    <n v="24.7"/>
    <n v="25.2"/>
    <n v="24.2"/>
    <n v="22"/>
    <n v="19.2"/>
    <n v="16.3"/>
    <n v="13.3"/>
    <n v="10.9"/>
    <n v="8"/>
    <n v="7"/>
    <n v="7.2"/>
    <x v="77"/>
    <n v="7.5"/>
    <n v="7.6"/>
    <n v="7.6"/>
    <n v="7.5"/>
    <n v="7.5"/>
    <n v="6.8"/>
    <n v="49.9"/>
    <n v="47.7"/>
    <n v="48"/>
    <n v="47.2"/>
    <n v="46.6"/>
    <n v="46.1"/>
    <n v="47.4"/>
    <n v="44.7"/>
    <n v="43.1"/>
    <n v="44.1"/>
    <n v="41.1"/>
    <n v="38.700000000000003"/>
    <n v="35.4"/>
    <n v="33.5"/>
    <n v="31.9"/>
    <n v="32"/>
    <n v="31.8"/>
    <n v="31.2"/>
    <n v="30.1"/>
    <n v="27.8"/>
    <n v="25.3"/>
    <n v="23.1"/>
    <n v="21.1"/>
    <n v="16.7"/>
    <n v="12.2"/>
    <n v="9.4"/>
    <n v="8.5"/>
    <n v="8.3000000000000007"/>
    <n v="8.1"/>
    <n v="8"/>
    <n v="7.8"/>
    <n v="7.8"/>
    <n v="7"/>
    <n v="26.2"/>
    <n v="31.6"/>
    <n v="39"/>
    <n v="44"/>
    <n v="43.795199647449799"/>
    <n v="35.9"/>
    <n v="35"/>
    <n v="34.1"/>
    <n v="31.9"/>
    <n v="30.5"/>
    <n v="30.8"/>
    <n v="33"/>
    <n v="40.299999999999997"/>
    <n v="41.6"/>
    <n v="43.2"/>
    <n v="45.6"/>
    <n v="43.9"/>
    <n v="47.4"/>
    <n v="43.1"/>
    <n v="43.8"/>
    <n v="48.2"/>
    <n v="43.8"/>
    <n v="39.799999999999997"/>
    <n v="40.6"/>
    <n v="37.5"/>
    <n v="36.6"/>
    <n v="36.200000000000003"/>
    <n v="35.700000000000003"/>
  </r>
  <r>
    <s v="GRCA015"/>
    <s v="Summer"/>
    <s v="CONUS"/>
    <x v="29"/>
    <s v="PARK"/>
    <n v="2006"/>
    <n v="1"/>
    <n v="1425"/>
    <n v="36.320439999999998"/>
    <n v="-112.3207"/>
    <n v="2341"/>
    <n v="14.330815299999999"/>
    <n v="18"/>
    <n v="42"/>
    <n v="0"/>
    <n v="0"/>
    <n v="0"/>
    <n v="0"/>
    <n v="0"/>
    <n v="0"/>
    <n v="0"/>
    <n v="0.66666669999999995"/>
    <n v="0"/>
    <n v="0"/>
    <n v="0"/>
    <n v="0"/>
    <n v="0.66666669999999995"/>
    <n v="0"/>
    <n v="0.1666667"/>
    <n v="0.1666667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7.2147649999999994E-2"/>
    <n v="0"/>
    <n v="0"/>
    <n v="0"/>
    <n v="0"/>
    <n v="0"/>
    <n v="0"/>
    <n v="0.65771809999999997"/>
    <n v="0"/>
    <n v="0"/>
    <n v="0"/>
    <n v="0.65855710000000001"/>
    <n v="0"/>
    <n v="2.0134229999999999E-2"/>
    <n v="2.0134229999999999E-2"/>
    <n v="0"/>
    <n v="0"/>
    <n v="1.145922E-5"/>
    <n v="8.389262E-4"/>
    <n v="0"/>
    <n v="0"/>
    <n v="1.0482819999999999"/>
    <n v="0.19295300000000001"/>
    <n v="0"/>
    <n v="0"/>
    <n v="0"/>
    <n v="0"/>
    <n v="0"/>
    <n v="0"/>
    <n v="0"/>
    <n v="0"/>
    <n v="0"/>
    <n v="2.5167779999999999E-3"/>
    <n v="42150.95"/>
    <n v="43969.49"/>
    <n v="576756.9"/>
    <n v="42150.95"/>
    <n v="253806.3"/>
    <n v="43969.49"/>
    <n v="45921.26"/>
    <n v="253806.3"/>
    <n v="33385.629999999997"/>
    <n v="1342"/>
    <n v="33394"/>
    <n v="2254"/>
    <n v="5909"/>
    <n v="9164"/>
    <n v="2254"/>
    <n v="1501.35"/>
    <n v="27171"/>
    <n v="0"/>
    <n v="0"/>
    <n v="0.38009939999999998"/>
    <n v="0"/>
    <n v="675.64430000000004"/>
    <n v="7.1217629999999997E-3"/>
    <n v="17.297039999999999"/>
    <n v="0"/>
    <n v="0"/>
    <n v="0"/>
    <n v="17.297039999999999"/>
    <n v="0"/>
    <n v="36.472499999999997"/>
    <n v="34.052570000000003"/>
    <n v="49.148180000000004"/>
    <n v="9.4141495000000006"/>
    <n v="19.1680195"/>
    <n v="-0.24978600000000001"/>
    <n v="222.45650000000001"/>
    <n v="-997.13350000000003"/>
    <n v="-528.92529999999999"/>
    <n v="1"/>
    <n v="21"/>
    <x v="0"/>
    <n v="4.3374550000000003"/>
    <n v="28.4"/>
    <n v="27"/>
    <n v="25.9"/>
    <n v="24.8"/>
    <n v="23.3"/>
    <n v="21.5"/>
    <n v="19.899999999999999"/>
    <n v="18.100000000000001"/>
    <n v="17"/>
    <n v="15"/>
    <n v="13.4"/>
    <n v="12.5"/>
    <n v="12.3"/>
    <n v="12.3"/>
    <n v="12.2"/>
    <n v="12.3"/>
    <n v="11.6"/>
    <n v="10.5"/>
    <n v="9.1"/>
    <n v="8.1"/>
    <n v="7.3"/>
    <n v="6.6"/>
    <n v="6.3"/>
    <n v="6.5"/>
    <n v="6.7"/>
    <n v="6.9"/>
    <n v="7"/>
    <n v="7"/>
    <n v="7"/>
    <n v="7"/>
    <n v="6.7"/>
    <n v="6.3"/>
    <n v="5.5"/>
    <n v="33.700000000000003"/>
    <n v="32.200000000000003"/>
    <n v="31.1"/>
    <n v="30.1"/>
    <n v="29.3"/>
    <n v="27.9"/>
    <n v="26.8"/>
    <n v="25.3"/>
    <n v="24.1"/>
    <n v="21.9"/>
    <n v="19.399999999999999"/>
    <n v="18.399999999999999"/>
    <n v="18.2"/>
    <n v="19.100000000000001"/>
    <n v="19.100000000000001"/>
    <n v="18.7"/>
    <n v="17.5"/>
    <n v="15.7"/>
    <n v="13.2"/>
    <n v="11.1"/>
    <n v="9.6999999999999993"/>
    <n v="8.3000000000000007"/>
    <n v="7.7"/>
    <n v="8"/>
    <n v="8.3000000000000007"/>
    <n v="8.3000000000000007"/>
    <x v="65"/>
    <n v="7.3"/>
    <n v="7.3"/>
    <n v="7.2"/>
    <n v="6.8"/>
    <n v="6.5"/>
    <n v="5.6"/>
    <n v="43.3"/>
    <n v="40.700000000000003"/>
    <n v="38.5"/>
    <n v="37.6"/>
    <n v="37.299999999999997"/>
    <n v="36.4"/>
    <n v="35.6"/>
    <n v="33.799999999999997"/>
    <n v="32.700000000000003"/>
    <n v="31.5"/>
    <n v="32"/>
    <n v="31.8"/>
    <n v="29.5"/>
    <n v="28.9"/>
    <n v="28.6"/>
    <n v="27.9"/>
    <n v="26.6"/>
    <n v="24.1"/>
    <n v="20.7"/>
    <n v="16.7"/>
    <n v="14.6"/>
    <n v="12.5"/>
    <n v="12.4"/>
    <n v="13.3"/>
    <n v="14.5"/>
    <n v="15.8"/>
    <n v="13.5"/>
    <n v="9.5"/>
    <n v="8.3000000000000007"/>
    <n v="7.7"/>
    <n v="7.2"/>
    <n v="6.7"/>
    <n v="5.8"/>
    <n v="21.3"/>
    <n v="25.2"/>
    <n v="33.5"/>
    <n v="45"/>
    <n v="44.337798505433902"/>
    <n v="35.6"/>
    <n v="33.799999999999997"/>
    <n v="31.8"/>
    <n v="34.200000000000003"/>
    <n v="35.4"/>
    <n v="32.799999999999997"/>
    <n v="31.3"/>
    <n v="33.299999999999997"/>
    <n v="33.700000000000003"/>
    <n v="33.4"/>
    <n v="39.4"/>
    <n v="38.1"/>
    <n v="43.1"/>
    <n v="44.1"/>
    <n v="45.1"/>
    <n v="53.6"/>
    <n v="47.7"/>
    <n v="39.200000000000003"/>
    <n v="36.200000000000003"/>
    <n v="38.6"/>
    <n v="37.5"/>
    <n v="35.5"/>
    <n v="35.1"/>
  </r>
  <r>
    <s v="GRCA016"/>
    <s v="Summer"/>
    <s v="CONUS"/>
    <x v="29"/>
    <s v="PARK"/>
    <n v="2006"/>
    <n v="1"/>
    <n v="954"/>
    <n v="36.405389999999997"/>
    <n v="-112.9532"/>
    <n v="1806"/>
    <n v="1.9506283"/>
    <n v="18"/>
    <n v="52"/>
    <n v="0"/>
    <n v="0"/>
    <n v="0"/>
    <n v="0"/>
    <n v="0"/>
    <n v="0"/>
    <n v="0"/>
    <n v="0"/>
    <n v="0"/>
    <n v="0"/>
    <n v="0"/>
    <n v="0"/>
    <n v="0"/>
    <n v="-8.9062500000000005E-7"/>
    <n v="0"/>
    <n v="0"/>
    <n v="0"/>
    <n v="0"/>
    <n v="0"/>
    <n v="0"/>
    <n v="0"/>
    <n v="1.064287"/>
    <n v="0.83333330000000005"/>
    <n v="0"/>
    <n v="0"/>
    <n v="0"/>
    <n v="0"/>
    <n v="0"/>
    <n v="0"/>
    <n v="0"/>
    <n v="0"/>
    <n v="0"/>
    <n v="0"/>
    <n v="0"/>
    <n v="5.8724830000000004E-3"/>
    <n v="0"/>
    <n v="0"/>
    <n v="0"/>
    <n v="0"/>
    <n v="0"/>
    <n v="0"/>
    <n v="0.25083889999999998"/>
    <n v="0.4271123"/>
    <n v="0"/>
    <n v="0"/>
    <n v="0.25083889999999998"/>
    <n v="0.4271123"/>
    <n v="8.3892619999999998E-3"/>
    <n v="8.3892619999999998E-3"/>
    <n v="0"/>
    <n v="0"/>
    <n v="0"/>
    <n v="0"/>
    <n v="0"/>
    <n v="0"/>
    <n v="0.62116990000000005"/>
    <n v="0.68120809999999998"/>
    <n v="0"/>
    <n v="0"/>
    <n v="0"/>
    <n v="0"/>
    <n v="0"/>
    <n v="0"/>
    <n v="0"/>
    <n v="0"/>
    <n v="0"/>
    <n v="0"/>
    <n v="27003.75"/>
    <n v="29863.87"/>
    <n v="537051.6"/>
    <n v="27003.75"/>
    <n v="199263.4"/>
    <n v="86268.09"/>
    <n v="28855.77"/>
    <n v="199263.4"/>
    <n v="80894.98"/>
    <n v="150"/>
    <n v="52304"/>
    <n v="3612"/>
    <n v="9296"/>
    <n v="15625"/>
    <n v="3612"/>
    <n v="2855.4270000000001"/>
    <n v="25054"/>
    <n v="5.3542899999999997E-2"/>
    <n v="0"/>
    <n v="0.33046110000000001"/>
    <n v="0"/>
    <n v="1877.7370000000001"/>
    <n v="2.3254469999999999E-2"/>
    <n v="52.940309999999997"/>
    <n v="0.50163939999999996"/>
    <n v="0"/>
    <n v="0"/>
    <n v="52.940309999999997"/>
    <n v="0.50163939999999996"/>
    <n v="27.975833333333298"/>
    <n v="25.629460000000002"/>
    <n v="37.488770000000002"/>
    <n v="12.349752499999999"/>
    <n v="23.175335"/>
    <n v="2.1965995"/>
    <n v="188.99889999999999"/>
    <n v="-801.73009999999999"/>
    <n v="-389.34219999999999"/>
    <n v="4"/>
    <n v="-1"/>
    <x v="34"/>
    <n v="4.3867180000000001"/>
    <n v="30.1"/>
    <n v="28.8"/>
    <n v="27.5"/>
    <n v="25.6"/>
    <n v="23.3"/>
    <n v="21"/>
    <n v="18.5"/>
    <n v="16.600000000000001"/>
    <n v="14.8"/>
    <n v="13"/>
    <n v="11.5"/>
    <n v="10.3"/>
    <n v="9.6"/>
    <n v="8.1999999999999993"/>
    <n v="7"/>
    <n v="7.7"/>
    <n v="7.1"/>
    <n v="6"/>
    <n v="5.8"/>
    <n v="5.5"/>
    <n v="5.2"/>
    <n v="4.7"/>
    <n v="4.2"/>
    <n v="4"/>
    <n v="4.2"/>
    <n v="4.5999999999999996"/>
    <n v="5.2"/>
    <n v="6"/>
    <n v="6"/>
    <n v="6.5"/>
    <n v="6.7"/>
    <n v="5.5"/>
    <n v="3.5"/>
    <n v="36.200000000000003"/>
    <n v="34.700000000000003"/>
    <n v="33.4"/>
    <n v="32.1"/>
    <n v="30.8"/>
    <n v="29.7"/>
    <n v="28.6"/>
    <n v="27.2"/>
    <n v="25.3"/>
    <n v="23.4"/>
    <n v="21.5"/>
    <n v="19.8"/>
    <n v="18.100000000000001"/>
    <n v="17.100000000000001"/>
    <n v="15.8"/>
    <n v="15.5"/>
    <n v="14.5"/>
    <n v="12.6"/>
    <n v="10.8"/>
    <n v="9.1"/>
    <n v="7.9"/>
    <n v="6.8"/>
    <n v="5.9"/>
    <n v="5.7"/>
    <n v="5.8"/>
    <n v="5.6"/>
    <x v="17"/>
    <n v="6.5"/>
    <n v="6.4"/>
    <n v="6.8"/>
    <n v="7"/>
    <n v="5.7"/>
    <n v="3.6"/>
    <n v="48.3"/>
    <n v="45.2"/>
    <n v="42.8"/>
    <n v="41.7"/>
    <n v="41.1"/>
    <n v="40.5"/>
    <n v="39.799999999999997"/>
    <n v="38.6"/>
    <n v="36.6"/>
    <n v="34.9"/>
    <n v="35.299999999999997"/>
    <n v="35.9"/>
    <n v="34.299999999999997"/>
    <n v="32.4"/>
    <n v="31.8"/>
    <n v="28.8"/>
    <n v="26.6"/>
    <n v="24"/>
    <n v="20.6"/>
    <n v="18.100000000000001"/>
    <n v="15.5"/>
    <n v="13.3"/>
    <n v="12.4"/>
    <n v="13.7"/>
    <n v="13.8"/>
    <n v="11.3"/>
    <n v="9.9"/>
    <n v="10.1"/>
    <n v="9.1999999999999993"/>
    <n v="8.4"/>
    <n v="8.1999999999999993"/>
    <n v="6.6"/>
    <n v="4.0999999999999996"/>
    <n v="18.7"/>
    <n v="24.6"/>
    <n v="35.6"/>
    <n v="60"/>
    <n v="57.922166571540799"/>
    <n v="40.200000000000003"/>
    <n v="42"/>
    <n v="40.4"/>
    <n v="41.4"/>
    <n v="41.8"/>
    <n v="41.3"/>
    <n v="45.2"/>
    <n v="54.2"/>
    <n v="42.6"/>
    <n v="34.9"/>
    <n v="36"/>
    <n v="44.6"/>
    <n v="44.5"/>
    <n v="45.6"/>
    <n v="51.4"/>
    <n v="59.6"/>
    <n v="66.099999999999994"/>
    <n v="67.5"/>
    <n v="61.6"/>
    <n v="55.5"/>
    <n v="44.7"/>
    <n v="48.4"/>
    <n v="45.6"/>
  </r>
  <r>
    <s v="GRCA017"/>
    <s v="Summer"/>
    <s v="CONUS"/>
    <x v="29"/>
    <s v="PARK"/>
    <n v="2006"/>
    <n v="1"/>
    <n v="1665"/>
    <n v="36.405230000000003"/>
    <n v="-112.66"/>
    <n v="1746"/>
    <n v="0.97711320000000002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22567110000000001"/>
    <n v="0"/>
    <n v="0"/>
    <n v="0"/>
    <n v="0"/>
    <n v="0"/>
    <n v="0"/>
    <n v="1.258389E-2"/>
    <n v="1.1142060000000001E-2"/>
    <n v="0"/>
    <n v="0"/>
    <n v="1.258389E-2"/>
    <n v="1.1142060000000001E-2"/>
    <n v="1.0906040000000001E-2"/>
    <n v="1.0906040000000001E-2"/>
    <n v="0"/>
    <n v="0"/>
    <n v="0"/>
    <n v="0"/>
    <n v="0"/>
    <n v="0"/>
    <n v="1.0306409999999999"/>
    <n v="0.69546980000000003"/>
    <n v="0"/>
    <n v="0"/>
    <n v="0"/>
    <n v="0"/>
    <n v="0"/>
    <n v="0"/>
    <n v="6.4995360000000002E-3"/>
    <n v="1.6778520000000001E-3"/>
    <n v="0"/>
    <n v="0"/>
    <n v="45408.28"/>
    <n v="53521.25"/>
    <n v="557709.1"/>
    <n v="45408.28"/>
    <n v="224983.8"/>
    <n v="68220.53"/>
    <n v="20576.96"/>
    <n v="224983.8"/>
    <n v="60152.13"/>
    <n v="30"/>
    <n v="51054"/>
    <n v="2418"/>
    <n v="2495"/>
    <n v="2495"/>
    <n v="2418"/>
    <n v="6877.85"/>
    <n v="26015"/>
    <n v="2.88308E-2"/>
    <n v="0"/>
    <n v="0.2558801"/>
    <n v="0"/>
    <n v="1371.8630000000001"/>
    <n v="2.3254469999999999E-2"/>
    <n v="14.435079999999999"/>
    <n v="0.81099160000000003"/>
    <n v="0"/>
    <n v="0"/>
    <n v="14.435079999999999"/>
    <n v="0.81099160000000003"/>
    <n v="22.179166666666699"/>
    <n v="20.014949999999999"/>
    <n v="30.268270000000001"/>
    <n v="12.561149500000001"/>
    <n v="22.712924999999998"/>
    <n v="2.7758924999999999"/>
    <n v="297.08280000000002"/>
    <n v="-927.87599999999998"/>
    <n v="-367.32850000000002"/>
    <n v="4"/>
    <n v="4"/>
    <x v="35"/>
    <n v="4.2802910000000001"/>
    <n v="32.6"/>
    <n v="30.7"/>
    <n v="29.1"/>
    <n v="27.5"/>
    <n v="25.4"/>
    <n v="23"/>
    <n v="20.399999999999999"/>
    <n v="17.7"/>
    <n v="15.2"/>
    <n v="12.8"/>
    <n v="10"/>
    <n v="8.3000000000000007"/>
    <n v="6.3"/>
    <n v="4.0999999999999996"/>
    <n v="2.9"/>
    <n v="3"/>
    <n v="2.8"/>
    <n v="2.9"/>
    <n v="3.3"/>
    <n v="3.7"/>
    <n v="4.3"/>
    <n v="4.9000000000000004"/>
    <n v="5.5"/>
    <n v="6"/>
    <n v="6.6"/>
    <n v="6.9"/>
    <n v="7.1"/>
    <n v="7.2"/>
    <n v="7.3"/>
    <n v="7.3"/>
    <n v="7.1"/>
    <n v="7.1"/>
    <n v="6.7"/>
    <n v="44.5"/>
    <n v="41.2"/>
    <n v="38.299999999999997"/>
    <n v="35.799999999999997"/>
    <n v="33.9"/>
    <n v="32.1"/>
    <n v="30.5"/>
    <n v="28.6"/>
    <n v="26.3"/>
    <n v="23.8"/>
    <n v="21"/>
    <n v="18.100000000000001"/>
    <n v="16.3"/>
    <n v="15.4"/>
    <n v="11.9"/>
    <n v="9.3000000000000007"/>
    <n v="7.5"/>
    <n v="6"/>
    <n v="5.2"/>
    <n v="4.8"/>
    <n v="5.0999999999999996"/>
    <n v="5.4"/>
    <n v="5.8"/>
    <n v="6.3"/>
    <n v="6.8"/>
    <n v="7.1"/>
    <x v="117"/>
    <n v="7.3"/>
    <n v="7.4"/>
    <n v="7.4"/>
    <n v="7.2"/>
    <n v="7.2"/>
    <n v="6.8"/>
    <n v="57.1"/>
    <n v="54.6"/>
    <n v="51.1"/>
    <n v="47.4"/>
    <n v="44.2"/>
    <n v="41.5"/>
    <n v="39.6"/>
    <n v="37.9"/>
    <n v="36.1"/>
    <n v="33.799999999999997"/>
    <n v="31.9"/>
    <n v="30.9"/>
    <n v="29.6"/>
    <n v="28.1"/>
    <n v="26.9"/>
    <n v="24.4"/>
    <n v="19.8"/>
    <n v="15.9"/>
    <n v="12.7"/>
    <n v="9.4"/>
    <n v="7.7"/>
    <n v="7.1"/>
    <n v="7"/>
    <n v="7.3"/>
    <n v="7.7"/>
    <n v="7.7"/>
    <n v="7.7"/>
    <n v="7.8"/>
    <n v="7.7"/>
    <n v="7.6"/>
    <n v="7.4"/>
    <n v="7.3"/>
    <n v="6.9"/>
    <n v="18.2"/>
    <n v="21"/>
    <n v="30.4"/>
    <n v="49"/>
    <n v="46.4563762375927"/>
    <n v="29.1"/>
    <n v="38.5"/>
    <n v="38.4"/>
    <n v="27"/>
    <n v="29.5"/>
    <n v="25.4"/>
    <n v="27.4"/>
    <n v="28.5"/>
    <n v="28.4"/>
    <n v="33.700000000000003"/>
    <n v="32.9"/>
    <n v="35"/>
    <n v="43.7"/>
    <n v="57.6"/>
    <n v="51.3"/>
    <n v="42.9"/>
    <n v="40"/>
    <n v="36"/>
    <n v="49.7"/>
    <n v="32.799999999999997"/>
    <n v="31.2"/>
    <n v="29.2"/>
    <n v="29.4"/>
  </r>
  <r>
    <s v="GRCA018"/>
    <s v="Summer"/>
    <s v="CONUS"/>
    <x v="29"/>
    <s v="PARK"/>
    <n v="2006"/>
    <n v="1"/>
    <n v="1408"/>
    <n v="35.838850000000001"/>
    <n v="-113.5583"/>
    <n v="446"/>
    <n v="5.9369974000000001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4962590000000004"/>
    <n v="0.83333330000000005"/>
    <n v="0"/>
    <n v="0"/>
    <n v="0"/>
    <n v="0"/>
    <n v="0"/>
    <n v="0"/>
    <n v="0"/>
    <n v="0.21465980000000001"/>
    <n v="0"/>
    <n v="0"/>
    <n v="0"/>
    <n v="0.13171140000000001"/>
    <n v="0"/>
    <n v="0"/>
    <n v="0"/>
    <n v="0"/>
    <n v="0"/>
    <n v="0"/>
    <n v="0"/>
    <n v="0.2135562"/>
    <n v="0"/>
    <n v="0"/>
    <n v="0"/>
    <n v="0.2135562"/>
    <n v="1.342282E-2"/>
    <n v="1.342282E-2"/>
    <n v="0"/>
    <n v="0"/>
    <n v="0"/>
    <n v="0"/>
    <n v="0"/>
    <n v="0"/>
    <n v="0.810585"/>
    <n v="0.79110740000000002"/>
    <n v="0"/>
    <n v="0"/>
    <n v="0"/>
    <n v="0"/>
    <n v="0"/>
    <n v="2.7855150000000001E-3"/>
    <n v="2.1355619999999999E-2"/>
    <n v="1.0067110000000001E-2"/>
    <n v="0"/>
    <n v="0"/>
    <n v="28515.09"/>
    <n v="28515.09"/>
    <n v="455554.8"/>
    <n v="32033.17"/>
    <n v="145081.9"/>
    <n v="28515.09"/>
    <n v="77496.320000000007"/>
    <n v="145081.9"/>
    <n v="36694.629999999997"/>
    <n v="5765"/>
    <n v="35508"/>
    <n v="0"/>
    <n v="2080"/>
    <n v="2080"/>
    <n v="0"/>
    <n v="13236.29"/>
    <n v="36003"/>
    <n v="0"/>
    <n v="0"/>
    <n v="0.36518129999999999"/>
    <n v="0"/>
    <n v="849.61739999999998"/>
    <n v="2.3254469999999999E-2"/>
    <n v="0"/>
    <n v="0"/>
    <n v="0"/>
    <n v="0"/>
    <n v="0"/>
    <n v="0"/>
    <n v="18.301666666666701"/>
    <n v="13.89902"/>
    <n v="26.437760000000001"/>
    <n v="20.677035"/>
    <n v="31.905239999999999"/>
    <n v="9.7247614999999996"/>
    <n v="264.02510000000001"/>
    <n v="-531.87840000000006"/>
    <n v="-224.02099999999999"/>
    <n v="6"/>
    <n v="-64"/>
    <x v="0"/>
    <n v="4.2901429999999996"/>
    <n v="21.7"/>
    <n v="21"/>
    <n v="20.100000000000001"/>
    <n v="18.600000000000001"/>
    <n v="16.8"/>
    <n v="16.100000000000001"/>
    <n v="15.4"/>
    <n v="13.1"/>
    <n v="11.2"/>
    <n v="9.1"/>
    <n v="6.6"/>
    <n v="5.6"/>
    <n v="6"/>
    <n v="4.3"/>
    <n v="4.4000000000000004"/>
    <n v="4.9000000000000004"/>
    <n v="4.7"/>
    <n v="5.4"/>
    <n v="5.5"/>
    <n v="5.8"/>
    <n v="5.8"/>
    <n v="5.7"/>
    <n v="5.4"/>
    <n v="5.4"/>
    <n v="5.6"/>
    <n v="6.1"/>
    <n v="7"/>
    <n v="10"/>
    <n v="10"/>
    <n v="8.5"/>
    <n v="6.3"/>
    <n v="5.6"/>
    <n v="4.7"/>
    <n v="29.2"/>
    <n v="28.2"/>
    <n v="27.5"/>
    <n v="27"/>
    <n v="26.4"/>
    <n v="26.2"/>
    <n v="26"/>
    <n v="24.3"/>
    <n v="22.3"/>
    <n v="20.100000000000001"/>
    <n v="17"/>
    <n v="14.6"/>
    <n v="13.1"/>
    <n v="10.6"/>
    <n v="9.1999999999999993"/>
    <n v="8.3000000000000007"/>
    <n v="7.3"/>
    <n v="7.3"/>
    <n v="7.2"/>
    <n v="7.3"/>
    <n v="7.1"/>
    <n v="7"/>
    <n v="6.8"/>
    <n v="7.1"/>
    <n v="7.6"/>
    <n v="9.4"/>
    <x v="118"/>
    <n v="29.7"/>
    <n v="34.5"/>
    <n v="33.200000000000003"/>
    <n v="20.2"/>
    <n v="9.8000000000000007"/>
    <n v="6.6"/>
    <n v="40.799999999999997"/>
    <n v="38.799999999999997"/>
    <n v="38.799999999999997"/>
    <n v="39.5"/>
    <n v="39.700000000000003"/>
    <n v="40.200000000000003"/>
    <n v="40.4"/>
    <n v="39.299999999999997"/>
    <n v="37"/>
    <n v="36"/>
    <n v="36.299999999999997"/>
    <n v="36.1"/>
    <n v="33.799999999999997"/>
    <n v="30.4"/>
    <n v="28.3"/>
    <n v="25.5"/>
    <n v="22.4"/>
    <n v="18.7"/>
    <n v="14.2"/>
    <n v="11.4"/>
    <n v="9.8000000000000007"/>
    <n v="9.9"/>
    <n v="10.3"/>
    <n v="11.7"/>
    <n v="13"/>
    <n v="16.2"/>
    <n v="25.2"/>
    <n v="41.2"/>
    <n v="49.4"/>
    <n v="49.4"/>
    <n v="38.299999999999997"/>
    <n v="28.9"/>
    <n v="26.6"/>
    <n v="24.2"/>
    <n v="39.1"/>
    <n v="51.8"/>
    <n v="54"/>
    <n v="53.541347588244101"/>
    <n v="31.9"/>
    <n v="32.4"/>
    <n v="29"/>
    <n v="27.7"/>
    <n v="25.1"/>
    <n v="51.5"/>
    <n v="42"/>
    <n v="42.6"/>
    <n v="52"/>
    <n v="51.8"/>
    <n v="57"/>
    <n v="52.8"/>
    <n v="52.4"/>
    <n v="56.4"/>
    <n v="53.6"/>
    <n v="54.5"/>
    <n v="53.7"/>
    <n v="51.8"/>
    <n v="54.6"/>
    <n v="59.4"/>
    <n v="48.1"/>
    <n v="36.4"/>
    <n v="34.299999999999997"/>
  </r>
  <r>
    <s v="GRCA069"/>
    <s v="Summer"/>
    <s v="CONUS"/>
    <x v="29"/>
    <s v="PARK"/>
    <n v="2009"/>
    <n v="1"/>
    <n v="958"/>
    <n v="36.075069999999997"/>
    <n v="-112.1292"/>
    <n v="1195"/>
    <n v="13.2667217"/>
    <n v="18"/>
    <n v="52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8.2214770000000006E-2"/>
    <n v="4.6425260000000001E-3"/>
    <n v="0"/>
    <n v="0"/>
    <n v="0"/>
    <n v="0"/>
    <n v="4.5302009999999997E-2"/>
    <n v="0.27516780000000002"/>
    <n v="0"/>
    <n v="0"/>
    <n v="0"/>
    <n v="0.27516780000000002"/>
    <n v="0"/>
    <n v="3.3557050000000001E-3"/>
    <n v="3.3557050000000001E-3"/>
    <n v="0"/>
    <n v="0"/>
    <n v="0"/>
    <n v="0"/>
    <n v="0"/>
    <n v="0"/>
    <n v="1.0306409999999999"/>
    <n v="0.53104030000000002"/>
    <n v="0"/>
    <n v="0"/>
    <n v="4.6425260000000001E-3"/>
    <n v="0"/>
    <n v="0"/>
    <n v="0"/>
    <n v="1.299907E-2"/>
    <n v="9.228188E-3"/>
    <n v="0"/>
    <n v="0"/>
    <n v="11190.44"/>
    <n v="13809.94"/>
    <n v="575872.1"/>
    <n v="11190.44"/>
    <n v="269870.90000000002"/>
    <n v="13809.94"/>
    <n v="77317.55"/>
    <n v="269870.90000000002"/>
    <n v="2376.0680000000002"/>
    <n v="180"/>
    <n v="1664"/>
    <n v="1789"/>
    <n v="2379"/>
    <n v="2379"/>
    <n v="1789"/>
    <n v="3437.6"/>
    <n v="33240"/>
    <n v="1.9228889999999998E-2"/>
    <n v="0"/>
    <n v="0.48482209999999998"/>
    <n v="0"/>
    <n v="916.98929999999996"/>
    <n v="8.8201709999999999E-3"/>
    <n v="113.0228"/>
    <n v="0"/>
    <n v="68.502080000000007"/>
    <n v="0"/>
    <n v="142.82400000000001"/>
    <n v="0"/>
    <n v="22.649166666666702"/>
    <n v="23.872769999999999"/>
    <n v="28.433440000000001"/>
    <n v="16.790765499999999"/>
    <n v="27.210294999999999"/>
    <n v="6.4359242999999999"/>
    <n v="355.60739999999998"/>
    <n v="-658.26829999999995"/>
    <n v="-234.3493"/>
    <n v="6"/>
    <n v="-32"/>
    <x v="0"/>
    <n v="4.2601399999999998"/>
    <n v="26.7"/>
    <n v="27.4"/>
    <n v="35.299999999999997"/>
    <n v="26.9"/>
    <n v="27.3"/>
    <n v="31.1"/>
    <n v="26.3"/>
    <n v="26.9"/>
    <n v="22.8"/>
    <n v="21.2"/>
    <n v="21.5"/>
    <n v="18.100000000000001"/>
    <n v="18.100000000000001"/>
    <n v="18.7"/>
    <n v="17.5"/>
    <n v="18.100000000000001"/>
    <n v="18.100000000000001"/>
    <n v="17.600000000000001"/>
    <n v="16.2"/>
    <n v="15.4"/>
    <n v="14.7"/>
    <n v="13.7"/>
    <n v="12.7"/>
    <n v="11.9"/>
    <n v="11.4"/>
    <n v="9.6999999999999993"/>
    <n v="8"/>
    <n v="7.1"/>
    <n v="6.1"/>
    <n v="5.3"/>
    <n v="4.5999999999999996"/>
    <n v="3.6"/>
    <n v="2.1"/>
    <n v="32.1"/>
    <n v="31.5"/>
    <n v="38.200000000000003"/>
    <n v="31.1"/>
    <n v="31.2"/>
    <n v="33.799999999999997"/>
    <n v="30.5"/>
    <n v="32"/>
    <n v="27.3"/>
    <n v="26.8"/>
    <n v="27"/>
    <n v="24.2"/>
    <n v="22.9"/>
    <n v="22.9"/>
    <n v="22.5"/>
    <n v="23.1"/>
    <n v="23.2"/>
    <n v="22.8"/>
    <n v="21.1"/>
    <n v="20"/>
    <n v="19.399999999999999"/>
    <n v="18.8"/>
    <n v="18.100000000000001"/>
    <n v="17.899999999999999"/>
    <n v="18.2"/>
    <n v="16"/>
    <x v="38"/>
    <n v="11.2"/>
    <n v="8.4"/>
    <n v="6.6"/>
    <n v="5.5"/>
    <n v="4.4000000000000004"/>
    <n v="2.6"/>
    <n v="40.700000000000003"/>
    <n v="39"/>
    <n v="41.7"/>
    <n v="37.799999999999997"/>
    <n v="37.9"/>
    <n v="38.1"/>
    <n v="36.5"/>
    <n v="37.1"/>
    <n v="34.5"/>
    <n v="34.700000000000003"/>
    <n v="35.9"/>
    <n v="35"/>
    <n v="32.700000000000003"/>
    <n v="31.7"/>
    <n v="30.8"/>
    <n v="31.2"/>
    <n v="31.2"/>
    <n v="30.7"/>
    <n v="28.9"/>
    <n v="27.3"/>
    <n v="26.6"/>
    <n v="26.3"/>
    <n v="26.4"/>
    <n v="27.2"/>
    <n v="28.1"/>
    <n v="25"/>
    <n v="22.4"/>
    <n v="21.9"/>
    <n v="16.600000000000001"/>
    <n v="11.7"/>
    <n v="9.6999999999999993"/>
    <n v="8"/>
    <n v="5.4"/>
    <n v="27.5"/>
    <n v="33"/>
    <n v="40.6"/>
    <n v="46"/>
    <n v="55.340754762183501"/>
    <n v="51"/>
    <n v="50.3"/>
    <n v="48.5"/>
    <n v="46.8"/>
    <n v="46.7"/>
    <n v="39.200000000000003"/>
    <n v="39.799999999999997"/>
    <n v="38.6"/>
    <n v="38.299999999999997"/>
    <n v="45.1"/>
    <n v="48.4"/>
    <n v="45.1"/>
    <n v="47.4"/>
    <n v="48.3"/>
    <n v="47.4"/>
    <n v="44"/>
    <n v="46.7"/>
    <n v="47.5"/>
    <n v="42.2"/>
    <n v="41.3"/>
    <n v="41.3"/>
    <n v="52.8"/>
    <n v="52.2"/>
  </r>
  <r>
    <s v="GRET017"/>
    <s v="Summer"/>
    <s v="CONUS"/>
    <x v="30"/>
    <s v="PARK"/>
    <n v="2013"/>
    <n v="1"/>
    <n v="693"/>
    <n v="43.740369999999999"/>
    <n v="-110.8019"/>
    <n v="4069"/>
    <n v="39.688148499999997"/>
    <n v="12.5"/>
    <n v="3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.1677852"/>
    <n v="0"/>
    <n v="0"/>
    <n v="0"/>
    <n v="0"/>
    <n v="4.1946309999999999E-3"/>
    <n v="0"/>
    <n v="0.21895970000000001"/>
    <n v="3.7140200000000002E-3"/>
    <n v="0"/>
    <n v="0"/>
    <n v="0.2231544"/>
    <n v="3.7140200000000002E-3"/>
    <n v="0.37416110000000002"/>
    <n v="0.37416110000000002"/>
    <n v="0"/>
    <n v="0"/>
    <n v="0"/>
    <n v="0"/>
    <n v="0"/>
    <n v="0"/>
    <n v="1.029712"/>
    <n v="0.15604029999999999"/>
    <n v="1.426174E-2"/>
    <n v="0"/>
    <n v="0"/>
    <n v="0"/>
    <n v="0"/>
    <n v="0"/>
    <n v="1.4856080000000001E-2"/>
    <n v="7.550335E-3"/>
    <n v="0"/>
    <n v="3.3557050000000001E-3"/>
    <n v="15713.7"/>
    <n v="15713.7"/>
    <n v="983484.4"/>
    <n v="15922.63"/>
    <n v="343901.4"/>
    <n v="15713.7"/>
    <n v="74725.64"/>
    <n v="15713.7"/>
    <n v="63655.01"/>
    <n v="4784"/>
    <n v="6000"/>
    <n v="2305"/>
    <n v="5236"/>
    <n v="10112"/>
    <n v="2305"/>
    <n v="-0.71250000000000002"/>
    <n v="8213"/>
    <n v="0"/>
    <n v="0"/>
    <n v="4.20322"/>
    <n v="0"/>
    <n v="838.74400000000003"/>
    <n v="7.7435019999999993E-2"/>
    <n v="0.84834359999999998"/>
    <n v="0"/>
    <n v="0"/>
    <n v="0"/>
    <n v="0.84834359999999998"/>
    <n v="0"/>
    <n v="171.113333333333"/>
    <n v="63.367519999999999"/>
    <n v="244.98220000000001"/>
    <n v="-4.8390417499999998"/>
    <n v="4.7187025"/>
    <n v="-13.424932500000001"/>
    <n v="-281.5403"/>
    <n v="-1780.807"/>
    <n v="-1008.91"/>
    <n v="1"/>
    <n v="160"/>
    <x v="36"/>
    <n v="4.3979160000000004"/>
    <n v="44.1"/>
    <n v="42.1"/>
    <n v="40.1"/>
    <n v="26.1"/>
    <n v="26.4"/>
    <n v="26.5"/>
    <n v="25.8"/>
    <n v="26.5"/>
    <n v="27.3"/>
    <n v="27"/>
    <n v="25.2"/>
    <n v="22.7"/>
    <n v="21.7"/>
    <n v="19.8"/>
    <n v="17.100000000000001"/>
    <n v="15.9"/>
    <n v="14.1"/>
    <n v="12.7"/>
    <n v="8.9"/>
    <n v="6.1"/>
    <n v="5.3"/>
    <n v="4.2"/>
    <n v="5"/>
    <n v="4.9000000000000004"/>
    <n v="4.3"/>
    <n v="4.5"/>
    <n v="4.3"/>
    <n v="4.7"/>
    <n v="-11.9"/>
    <n v="-13.9"/>
    <n v="-15.9"/>
    <n v="-17.899999999999999"/>
    <n v="-19.899999999999999"/>
    <n v="45.7"/>
    <n v="43.7"/>
    <n v="41.7"/>
    <n v="29.9"/>
    <n v="29.9"/>
    <n v="29.8"/>
    <n v="29"/>
    <n v="29.7"/>
    <n v="30.6"/>
    <n v="30.4"/>
    <n v="28.3"/>
    <n v="25.3"/>
    <n v="23.9"/>
    <n v="21.7"/>
    <n v="18.8"/>
    <n v="17.5"/>
    <n v="15.6"/>
    <n v="14.3"/>
    <n v="10.5"/>
    <n v="7.7"/>
    <n v="6.8"/>
    <n v="5.2"/>
    <n v="5.6"/>
    <n v="5.3"/>
    <n v="4.5999999999999996"/>
    <n v="4.8"/>
    <x v="32"/>
    <n v="4.9000000000000004"/>
    <n v="-10.3"/>
    <n v="-12.3"/>
    <n v="-14.3"/>
    <n v="-16.3"/>
    <n v="-18.3"/>
    <n v="49.3"/>
    <n v="47.3"/>
    <n v="45.3"/>
    <n v="36.200000000000003"/>
    <n v="36.5"/>
    <n v="35.9"/>
    <n v="35.200000000000003"/>
    <n v="35.700000000000003"/>
    <n v="36.5"/>
    <n v="36.1"/>
    <n v="34.200000000000003"/>
    <n v="31.3"/>
    <n v="29.5"/>
    <n v="27"/>
    <n v="23.7"/>
    <n v="22.9"/>
    <n v="21.4"/>
    <n v="19.899999999999999"/>
    <n v="16.3"/>
    <n v="12.5"/>
    <n v="11.2"/>
    <n v="9.3000000000000007"/>
    <n v="8.4"/>
    <n v="7.3"/>
    <n v="5.9"/>
    <n v="5.7"/>
    <n v="5.3"/>
    <n v="5.5"/>
    <n v="-6.7"/>
    <n v="-8.6999999999999993"/>
    <n v="-10.7"/>
    <n v="-12.7"/>
    <n v="-14.7"/>
    <n v="22"/>
    <n v="23.9"/>
    <n v="29.5"/>
    <n v="40"/>
    <n v="39.408729654019503"/>
    <n v="29"/>
    <n v="28.8"/>
    <n v="28.6"/>
    <n v="28.9"/>
    <n v="28.1"/>
    <n v="27.9"/>
    <n v="33.700000000000003"/>
    <n v="42.5"/>
    <n v="30.5"/>
    <n v="30.2"/>
    <n v="36.799999999999997"/>
    <n v="40.9"/>
    <n v="41.7"/>
    <n v="41.5"/>
    <n v="39.299999999999997"/>
    <n v="42.2"/>
    <n v="40.4"/>
    <n v="39.700000000000003"/>
    <n v="41.8"/>
    <n v="33.299999999999997"/>
    <n v="30.2"/>
    <n v="28.3"/>
    <n v="27.2"/>
  </r>
  <r>
    <s v="GRKO001"/>
    <s v="Summer"/>
    <s v="CONUS"/>
    <x v="31"/>
    <s v="PARK"/>
    <n v="2009"/>
    <n v="2"/>
    <n v="3377"/>
    <n v="46.4071"/>
    <n v="-112.7423"/>
    <n v="1372"/>
    <n v="0.37352229999999997"/>
    <n v="18"/>
    <n v="81"/>
    <n v="0"/>
    <n v="0"/>
    <n v="0"/>
    <n v="0"/>
    <n v="0.5"/>
    <n v="0"/>
    <n v="0"/>
    <n v="0"/>
    <n v="0"/>
    <n v="0"/>
    <n v="3.435469E-2"/>
    <n v="0"/>
    <n v="0"/>
    <n v="0"/>
    <n v="0.1666667"/>
    <n v="0.66666669999999995"/>
    <n v="0"/>
    <n v="0"/>
    <n v="0"/>
    <n v="0"/>
    <n v="0"/>
    <n v="1.028797"/>
    <n v="0"/>
    <n v="0"/>
    <n v="0"/>
    <n v="0"/>
    <n v="0"/>
    <n v="0"/>
    <n v="0"/>
    <n v="0"/>
    <n v="3.5489239999999998E-2"/>
    <n v="0"/>
    <n v="0"/>
    <n v="0.1666667"/>
    <n v="0"/>
    <n v="0.23026930000000001"/>
    <n v="1.8570100000000001E-3"/>
    <n v="0"/>
    <n v="0.36996639999999997"/>
    <n v="0"/>
    <n v="0.13758390000000001"/>
    <n v="5.8724830000000004E-3"/>
    <n v="0.69452179999999997"/>
    <n v="3.435469E-2"/>
    <n v="1.8570099999999999E-2"/>
    <n v="5.8724830000000004E-3"/>
    <n v="0.68895079999999997"/>
    <n v="0.27013419999999999"/>
    <n v="0.64010060000000002"/>
    <n v="2.7855150000000001E-3"/>
    <n v="0.13277620000000001"/>
    <n v="0"/>
    <n v="0"/>
    <n v="0"/>
    <n v="4.6425260000000001E-3"/>
    <n v="9.6564529999999996E-2"/>
    <n v="0.12835569999999999"/>
    <n v="0"/>
    <n v="9.2850509999999997E-4"/>
    <n v="8.3565459999999994E-3"/>
    <n v="9.2850509999999997E-4"/>
    <n v="1.8570099999999999E-2"/>
    <n v="0"/>
    <n v="9.2850510000000008E-3"/>
    <n v="1.6778520000000001E-3"/>
    <n v="1.76416E-2"/>
    <n v="3.2718120000000003E-2"/>
    <n v="2811.69"/>
    <n v="2811.69"/>
    <n v="737554.1"/>
    <n v="43567.53"/>
    <n v="389973.8"/>
    <n v="53644.61"/>
    <n v="96165.33"/>
    <n v="117985.8"/>
    <n v="270"/>
    <n v="30"/>
    <n v="488"/>
    <n v="150"/>
    <n v="150"/>
    <n v="150"/>
    <n v="150"/>
    <n v="445.48070000000001"/>
    <n v="7830"/>
    <n v="7.9799469999999994E-3"/>
    <n v="400.21910000000003"/>
    <n v="5.3314950000000003"/>
    <n v="971"/>
    <n v="980.95320000000004"/>
    <n v="19.376200000000001"/>
    <n v="174.2098"/>
    <n v="2.1696200000000001"/>
    <n v="94.599209999999999"/>
    <n v="0"/>
    <n v="271.00839999999999"/>
    <n v="2.1696200000000001"/>
    <n v="22.663333333333298"/>
    <n v="36.923810000000003"/>
    <n v="7.9130079999999996"/>
    <n v="5.8562105000000004"/>
    <n v="16.533378500000001"/>
    <n v="-4.5232650000000003"/>
    <n v="609.7903"/>
    <n v="-944.3442"/>
    <n v="-194.90459999999999"/>
    <n v="4"/>
    <n v="0"/>
    <x v="0"/>
    <n v="3.9402219999999999"/>
    <n v="38.4"/>
    <n v="39.299999999999997"/>
    <n v="38.6"/>
    <n v="38.799999999999997"/>
    <n v="39.700000000000003"/>
    <n v="38.1"/>
    <n v="38"/>
    <n v="35.799999999999997"/>
    <n v="32.4"/>
    <n v="28.4"/>
    <n v="23.9"/>
    <n v="19.8"/>
    <n v="19.899999999999999"/>
    <n v="19.100000000000001"/>
    <n v="19.2"/>
    <n v="20.6"/>
    <n v="22.3"/>
    <n v="23.2"/>
    <n v="23.5"/>
    <n v="22"/>
    <n v="18.8"/>
    <n v="15"/>
    <n v="12.2"/>
    <n v="10.7"/>
    <n v="9.6"/>
    <n v="8.6"/>
    <n v="8.3000000000000007"/>
    <n v="7.3"/>
    <n v="6.6"/>
    <n v="6.6"/>
    <n v="6.2"/>
    <n v="4.4000000000000004"/>
    <n v="1.7"/>
    <n v="44"/>
    <n v="43.9"/>
    <n v="43"/>
    <n v="42.5"/>
    <n v="43.7"/>
    <n v="42"/>
    <n v="41.9"/>
    <n v="39.9"/>
    <n v="36.799999999999997"/>
    <n v="32.6"/>
    <n v="28"/>
    <n v="24.3"/>
    <n v="24.1"/>
    <n v="23.1"/>
    <n v="23.1"/>
    <n v="24.3"/>
    <n v="25.9"/>
    <n v="26.6"/>
    <n v="26.5"/>
    <n v="24.9"/>
    <n v="21.7"/>
    <n v="18.2"/>
    <n v="16.3"/>
    <n v="16.5"/>
    <n v="16"/>
    <n v="14.8"/>
    <x v="55"/>
    <n v="12.4"/>
    <n v="10"/>
    <n v="9.3000000000000007"/>
    <n v="8.6999999999999993"/>
    <n v="6.5"/>
    <n v="3.1"/>
    <n v="52.7"/>
    <n v="50.8"/>
    <n v="48.9"/>
    <n v="47.7"/>
    <n v="48.7"/>
    <n v="47.3"/>
    <n v="47.2"/>
    <n v="46"/>
    <n v="43.8"/>
    <n v="39.4"/>
    <n v="35.200000000000003"/>
    <n v="32.200000000000003"/>
    <n v="31.1"/>
    <n v="29.9"/>
    <n v="29.6"/>
    <n v="29.9"/>
    <n v="30.6"/>
    <n v="31"/>
    <n v="30.6"/>
    <n v="28.7"/>
    <n v="26"/>
    <n v="23.6"/>
    <n v="23.3"/>
    <n v="25.6"/>
    <n v="24.7"/>
    <n v="23.7"/>
    <n v="22.7"/>
    <n v="21.4"/>
    <n v="19"/>
    <n v="16.600000000000001"/>
    <n v="15.4"/>
    <n v="13"/>
    <n v="7.9"/>
    <n v="32.4"/>
    <n v="36.299999999999997"/>
    <n v="42.3"/>
    <n v="45"/>
    <n v="50.833815156868297"/>
    <n v="47.3"/>
    <n v="41"/>
    <n v="36.799999999999997"/>
    <n v="39.5"/>
    <n v="38.299999999999997"/>
    <n v="40.799999999999997"/>
    <n v="42.3"/>
    <n v="42.1"/>
    <n v="42.1"/>
    <n v="42.4"/>
    <n v="43.3"/>
    <n v="44.2"/>
    <n v="44.9"/>
    <n v="50.6"/>
    <n v="45.4"/>
    <n v="47.1"/>
    <n v="43.9"/>
    <n v="43.9"/>
    <n v="43.8"/>
    <n v="43.3"/>
    <n v="45.8"/>
    <n v="50.3"/>
    <n v="48.4"/>
  </r>
  <r>
    <s v="GRKO001"/>
    <s v="Spring"/>
    <s v="CONUS"/>
    <x v="31"/>
    <s v="PARK"/>
    <n v="2009"/>
    <n v="2"/>
    <n v="432"/>
    <n v="46.4071"/>
    <n v="-112.7423"/>
    <n v="1372"/>
    <n v="0.37352229999999997"/>
    <n v="17"/>
    <n v="81"/>
    <n v="0"/>
    <n v="0"/>
    <n v="0"/>
    <n v="0"/>
    <n v="0.5"/>
    <n v="0"/>
    <n v="0"/>
    <n v="0"/>
    <n v="0"/>
    <n v="0"/>
    <n v="3.435469E-2"/>
    <n v="0"/>
    <n v="0"/>
    <n v="0"/>
    <n v="0.1666667"/>
    <n v="0.66666669999999995"/>
    <n v="0"/>
    <n v="0"/>
    <n v="0"/>
    <n v="0"/>
    <n v="0"/>
    <n v="1.028797"/>
    <n v="0"/>
    <n v="0"/>
    <n v="0"/>
    <n v="0"/>
    <n v="0"/>
    <n v="0"/>
    <n v="0"/>
    <n v="0"/>
    <n v="3.5489239999999998E-2"/>
    <n v="0"/>
    <n v="0"/>
    <n v="0.1666667"/>
    <n v="0"/>
    <n v="0.23026930000000001"/>
    <n v="1.8570100000000001E-3"/>
    <n v="0"/>
    <n v="0.36996639999999997"/>
    <n v="0"/>
    <n v="0.13758390000000001"/>
    <n v="5.8724830000000004E-3"/>
    <n v="0.69452179999999997"/>
    <n v="3.435469E-2"/>
    <n v="1.8570099999999999E-2"/>
    <n v="5.8724830000000004E-3"/>
    <n v="0.68895079999999997"/>
    <n v="0.27013419999999999"/>
    <n v="0.64010060000000002"/>
    <n v="2.7855150000000001E-3"/>
    <n v="0.13277620000000001"/>
    <n v="0"/>
    <n v="0"/>
    <n v="0"/>
    <n v="4.6425260000000001E-3"/>
    <n v="9.6564529999999996E-2"/>
    <n v="0.12835569999999999"/>
    <n v="0"/>
    <n v="9.2850509999999997E-4"/>
    <n v="8.3565459999999994E-3"/>
    <n v="9.2850509999999997E-4"/>
    <n v="1.8570099999999999E-2"/>
    <n v="0"/>
    <n v="9.2850510000000008E-3"/>
    <n v="1.6778520000000001E-3"/>
    <n v="1.76416E-2"/>
    <n v="3.2718120000000003E-2"/>
    <n v="2811.69"/>
    <n v="2811.69"/>
    <n v="737554.1"/>
    <n v="43567.53"/>
    <n v="389973.8"/>
    <n v="53644.61"/>
    <n v="96165.33"/>
    <n v="117985.8"/>
    <n v="270"/>
    <n v="30"/>
    <n v="488"/>
    <n v="150"/>
    <n v="150"/>
    <n v="150"/>
    <n v="150"/>
    <n v="445.48070000000001"/>
    <n v="7830"/>
    <n v="7.9799469999999994E-3"/>
    <n v="400.21910000000003"/>
    <n v="5.3314950000000003"/>
    <n v="971"/>
    <n v="980.95320000000004"/>
    <n v="19.376200000000001"/>
    <n v="174.2098"/>
    <n v="2.1696200000000001"/>
    <n v="94.599209999999999"/>
    <n v="0"/>
    <n v="271.00839999999999"/>
    <n v="2.1696200000000001"/>
    <n v="22.663333333333298"/>
    <n v="36.923810000000003"/>
    <n v="7.9130079999999996"/>
    <n v="5.8562105000000004"/>
    <n v="16.533378500000001"/>
    <n v="-4.5232650000000003"/>
    <n v="609.7903"/>
    <n v="-944.3442"/>
    <n v="-194.90459999999999"/>
    <n v="4"/>
    <n v="0"/>
    <x v="0"/>
    <n v="3.9402219999999999"/>
    <n v="41.5"/>
    <n v="41.2"/>
    <n v="40.200000000000003"/>
    <n v="40"/>
    <n v="40.4"/>
    <n v="39.700000000000003"/>
    <n v="39.4"/>
    <n v="38.299999999999997"/>
    <n v="35.9"/>
    <n v="32.4"/>
    <n v="28.6"/>
    <n v="24.4"/>
    <n v="23.2"/>
    <n v="21.6"/>
    <n v="20.7"/>
    <n v="21.6"/>
    <n v="23.4"/>
    <n v="24.1"/>
    <n v="23.9"/>
    <n v="21.7"/>
    <n v="16.899999999999999"/>
    <n v="12.3"/>
    <n v="8.4"/>
    <n v="6"/>
    <n v="4.8"/>
    <n v="4.7"/>
    <n v="5.4"/>
    <n v="6.2"/>
    <n v="6.8"/>
    <n v="6.9"/>
    <n v="6.3"/>
    <n v="4.5999999999999996"/>
    <n v="1.9"/>
    <n v="47.3"/>
    <n v="46"/>
    <n v="44.9"/>
    <n v="44.2"/>
    <n v="44.2"/>
    <n v="43.5"/>
    <n v="42.9"/>
    <n v="42.1"/>
    <n v="39.9"/>
    <n v="36.1"/>
    <n v="32.200000000000003"/>
    <n v="28.7"/>
    <n v="27.6"/>
    <n v="26.2"/>
    <n v="24.9"/>
    <n v="25"/>
    <n v="26.7"/>
    <n v="27.4"/>
    <n v="27"/>
    <n v="24.7"/>
    <n v="19.8"/>
    <n v="15.2"/>
    <n v="12.6"/>
    <n v="10.9"/>
    <n v="9.6"/>
    <n v="8.5"/>
    <x v="6"/>
    <n v="8.1"/>
    <n v="8.3000000000000007"/>
    <n v="9"/>
    <n v="9.5"/>
    <n v="7.7"/>
    <n v="6.4"/>
    <n v="55.2"/>
    <n v="53"/>
    <n v="50.7"/>
    <n v="49.4"/>
    <n v="49.5"/>
    <n v="48.6"/>
    <n v="48.4"/>
    <n v="48.1"/>
    <n v="45.9"/>
    <n v="42"/>
    <n v="38.299999999999997"/>
    <n v="34.9"/>
    <n v="33.200000000000003"/>
    <n v="32.200000000000003"/>
    <n v="30.9"/>
    <n v="29.9"/>
    <n v="31.2"/>
    <n v="31.1"/>
    <n v="30.7"/>
    <n v="28.2"/>
    <n v="24.3"/>
    <n v="20.8"/>
    <n v="19.100000000000001"/>
    <n v="19.399999999999999"/>
    <n v="17.899999999999999"/>
    <n v="17.2"/>
    <n v="17"/>
    <n v="15.4"/>
    <n v="14"/>
    <n v="13.4"/>
    <n v="12.8"/>
    <n v="11.5"/>
    <n v="9.1999999999999993"/>
    <n v="31.5"/>
    <n v="34.700000000000003"/>
    <n v="39.1"/>
    <n v="41"/>
    <n v="45.356733024575"/>
    <n v="36.799999999999997"/>
    <n v="36"/>
    <n v="39.1"/>
    <n v="36.299999999999997"/>
    <n v="37"/>
    <n v="41.5"/>
    <n v="40.700000000000003"/>
    <n v="42.1"/>
    <n v="41.2"/>
    <n v="38.5"/>
    <n v="38.5"/>
    <n v="42.6"/>
    <n v="40.1"/>
    <n v="43.1"/>
    <n v="43.5"/>
    <n v="39.5"/>
    <n v="38.4"/>
    <n v="40.299999999999997"/>
    <n v="40.200000000000003"/>
    <n v="41.4"/>
    <n v="40.4"/>
    <n v="39.4"/>
    <n v="38.6"/>
  </r>
  <r>
    <s v="GRKO001"/>
    <s v="Fall"/>
    <s v="CONUS"/>
    <x v="31"/>
    <s v="PARK"/>
    <n v="2009"/>
    <n v="2"/>
    <n v="706"/>
    <n v="46.4071"/>
    <n v="-112.7423"/>
    <n v="1372"/>
    <n v="0.37352229999999997"/>
    <n v="19.100000000000001"/>
    <n v="81"/>
    <n v="0"/>
    <n v="0"/>
    <n v="0"/>
    <n v="0"/>
    <n v="0.5"/>
    <n v="0"/>
    <n v="0"/>
    <n v="0"/>
    <n v="0"/>
    <n v="0"/>
    <n v="3.435469E-2"/>
    <n v="0"/>
    <n v="0"/>
    <n v="0"/>
    <n v="0.1666667"/>
    <n v="0.66666669999999995"/>
    <n v="0"/>
    <n v="0"/>
    <n v="0"/>
    <n v="0"/>
    <n v="0"/>
    <n v="1.028797"/>
    <n v="0"/>
    <n v="0"/>
    <n v="0"/>
    <n v="0"/>
    <n v="0"/>
    <n v="0"/>
    <n v="0"/>
    <n v="0"/>
    <n v="3.5489239999999998E-2"/>
    <n v="0"/>
    <n v="0"/>
    <n v="0.1666667"/>
    <n v="0"/>
    <n v="0.23026930000000001"/>
    <n v="1.8570100000000001E-3"/>
    <n v="0"/>
    <n v="0.36996639999999997"/>
    <n v="0"/>
    <n v="0.13758390000000001"/>
    <n v="5.8724830000000004E-3"/>
    <n v="0.69452179999999997"/>
    <n v="3.435469E-2"/>
    <n v="1.8570099999999999E-2"/>
    <n v="5.8724830000000004E-3"/>
    <n v="0.68895079999999997"/>
    <n v="0.27013419999999999"/>
    <n v="0.64010060000000002"/>
    <n v="2.7855150000000001E-3"/>
    <n v="0.13277620000000001"/>
    <n v="0"/>
    <n v="0"/>
    <n v="0"/>
    <n v="4.6425260000000001E-3"/>
    <n v="9.6564529999999996E-2"/>
    <n v="0.12835569999999999"/>
    <n v="0"/>
    <n v="9.2850509999999997E-4"/>
    <n v="8.3565459999999994E-3"/>
    <n v="9.2850509999999997E-4"/>
    <n v="1.8570099999999999E-2"/>
    <n v="0"/>
    <n v="9.2850510000000008E-3"/>
    <n v="1.6778520000000001E-3"/>
    <n v="1.76416E-2"/>
    <n v="3.2718120000000003E-2"/>
    <n v="2811.69"/>
    <n v="2811.69"/>
    <n v="737554.1"/>
    <n v="43567.53"/>
    <n v="389973.8"/>
    <n v="53644.61"/>
    <n v="96165.33"/>
    <n v="117985.8"/>
    <n v="270"/>
    <n v="30"/>
    <n v="488"/>
    <n v="150"/>
    <n v="150"/>
    <n v="150"/>
    <n v="150"/>
    <n v="445.48070000000001"/>
    <n v="7830"/>
    <n v="7.9799469999999994E-3"/>
    <n v="400.21910000000003"/>
    <n v="5.3314950000000003"/>
    <n v="971"/>
    <n v="980.95320000000004"/>
    <n v="19.376200000000001"/>
    <n v="174.2098"/>
    <n v="2.1696200000000001"/>
    <n v="94.599209999999999"/>
    <n v="0"/>
    <n v="271.00839999999999"/>
    <n v="2.1696200000000001"/>
    <n v="22.663333333333298"/>
    <n v="36.923810000000003"/>
    <n v="7.9130079999999996"/>
    <n v="5.8562105000000004"/>
    <n v="16.533378500000001"/>
    <n v="-4.5232650000000003"/>
    <n v="609.7903"/>
    <n v="-944.3442"/>
    <n v="-194.90459999999999"/>
    <n v="4"/>
    <n v="0"/>
    <x v="0"/>
    <n v="3.9402219999999999"/>
    <n v="37.5"/>
    <n v="39.200000000000003"/>
    <n v="38.5"/>
    <n v="38.299999999999997"/>
    <n v="39.6"/>
    <n v="37.6"/>
    <n v="36.9"/>
    <n v="34.9"/>
    <n v="31.3"/>
    <n v="27"/>
    <n v="22.8"/>
    <n v="19.5"/>
    <n v="20.399999999999999"/>
    <n v="20.7"/>
    <n v="21"/>
    <n v="22.1"/>
    <n v="23.5"/>
    <n v="24.2"/>
    <n v="24"/>
    <n v="22"/>
    <n v="18.2"/>
    <n v="14.5"/>
    <n v="11.1"/>
    <n v="8.8000000000000007"/>
    <n v="7.1"/>
    <n v="6.5"/>
    <n v="7.2"/>
    <n v="8.6"/>
    <n v="10.5"/>
    <n v="12.2"/>
    <n v="13.4"/>
    <n v="9.4"/>
    <n v="2.9"/>
    <n v="42.5"/>
    <n v="43.6"/>
    <n v="42.9"/>
    <n v="42"/>
    <n v="43.4"/>
    <n v="41.3"/>
    <n v="41"/>
    <n v="39.1"/>
    <n v="35.700000000000003"/>
    <n v="31.7"/>
    <n v="27.4"/>
    <n v="24.6"/>
    <n v="24.8"/>
    <n v="24.8"/>
    <n v="25"/>
    <n v="26.1"/>
    <n v="27.3"/>
    <n v="27.5"/>
    <n v="27"/>
    <n v="25.1"/>
    <n v="21.5"/>
    <n v="18.2"/>
    <n v="15.9"/>
    <n v="14.1"/>
    <n v="11.9"/>
    <n v="10.6"/>
    <x v="46"/>
    <n v="13"/>
    <n v="15.2"/>
    <n v="17.600000000000001"/>
    <n v="19.5"/>
    <n v="14.3"/>
    <n v="8"/>
    <n v="48.9"/>
    <n v="49.2"/>
    <n v="48.4"/>
    <n v="46.9"/>
    <n v="48.7"/>
    <n v="46.7"/>
    <n v="46.7"/>
    <n v="45.5"/>
    <n v="43"/>
    <n v="39"/>
    <n v="35.200000000000003"/>
    <n v="32.6"/>
    <n v="31.3"/>
    <n v="30.8"/>
    <n v="30.7"/>
    <n v="30.9"/>
    <n v="31.9"/>
    <n v="31.9"/>
    <n v="31.2"/>
    <n v="29.2"/>
    <n v="26.5"/>
    <n v="23.9"/>
    <n v="21.7"/>
    <n v="20.9"/>
    <n v="19.2"/>
    <n v="18"/>
    <n v="18"/>
    <n v="18.2"/>
    <n v="22"/>
    <n v="25"/>
    <n v="27.1"/>
    <n v="22.5"/>
    <n v="14.5"/>
    <n v="33.4"/>
    <n v="38.200000000000003"/>
    <n v="42.9"/>
    <n v="42"/>
    <n v="48.316714096471898"/>
    <n v="40.200000000000003"/>
    <n v="37"/>
    <n v="38.1"/>
    <n v="37.6"/>
    <n v="37.6"/>
    <n v="39.4"/>
    <n v="41.3"/>
    <n v="43.2"/>
    <n v="43.6"/>
    <n v="40.1"/>
    <n v="41.2"/>
    <n v="41.5"/>
    <n v="41.4"/>
    <n v="43.2"/>
    <n v="43.2"/>
    <n v="42.6"/>
    <n v="42.6"/>
    <n v="42.7"/>
    <n v="41.8"/>
    <n v="41.2"/>
    <n v="47"/>
    <n v="46.5"/>
    <n v="47.5"/>
  </r>
  <r>
    <s v="GRKO001"/>
    <s v="Winter"/>
    <s v="CONUS"/>
    <x v="31"/>
    <s v="PARK"/>
    <n v="2009"/>
    <n v="2"/>
    <n v="3147"/>
    <n v="46.4071"/>
    <n v="-112.7423"/>
    <n v="1372"/>
    <n v="0.37352229999999997"/>
    <n v="17"/>
    <n v="81"/>
    <n v="0"/>
    <n v="0"/>
    <n v="0"/>
    <n v="0"/>
    <n v="0.5"/>
    <n v="0"/>
    <n v="0"/>
    <n v="0"/>
    <n v="0"/>
    <n v="0"/>
    <n v="3.435469E-2"/>
    <n v="0"/>
    <n v="0"/>
    <n v="0"/>
    <n v="0.1666667"/>
    <n v="0.66666669999999995"/>
    <n v="0"/>
    <n v="0"/>
    <n v="0"/>
    <n v="0"/>
    <n v="0"/>
    <n v="1.028797"/>
    <n v="0"/>
    <n v="0"/>
    <n v="0"/>
    <n v="0"/>
    <n v="0"/>
    <n v="0"/>
    <n v="0"/>
    <n v="0"/>
    <n v="3.5489239999999998E-2"/>
    <n v="0"/>
    <n v="0"/>
    <n v="0.1666667"/>
    <n v="0"/>
    <n v="0.23026930000000001"/>
    <n v="1.8570100000000001E-3"/>
    <n v="0"/>
    <n v="0.36996639999999997"/>
    <n v="0"/>
    <n v="0.13758390000000001"/>
    <n v="5.8724830000000004E-3"/>
    <n v="0.69452179999999997"/>
    <n v="3.435469E-2"/>
    <n v="1.8570099999999999E-2"/>
    <n v="5.8724830000000004E-3"/>
    <n v="0.68895079999999997"/>
    <n v="0.27013419999999999"/>
    <n v="0.64010060000000002"/>
    <n v="2.7855150000000001E-3"/>
    <n v="0.13277620000000001"/>
    <n v="0"/>
    <n v="0"/>
    <n v="0"/>
    <n v="4.6425260000000001E-3"/>
    <n v="9.6564529999999996E-2"/>
    <n v="0.12835569999999999"/>
    <n v="0"/>
    <n v="9.2850509999999997E-4"/>
    <n v="8.3565459999999994E-3"/>
    <n v="9.2850509999999997E-4"/>
    <n v="1.8570099999999999E-2"/>
    <n v="0"/>
    <n v="9.2850510000000008E-3"/>
    <n v="1.6778520000000001E-3"/>
    <n v="1.76416E-2"/>
    <n v="3.2718120000000003E-2"/>
    <n v="2811.69"/>
    <n v="2811.69"/>
    <n v="737554.1"/>
    <n v="43567.53"/>
    <n v="389973.8"/>
    <n v="53644.61"/>
    <n v="96165.33"/>
    <n v="117985.8"/>
    <n v="270"/>
    <n v="30"/>
    <n v="488"/>
    <n v="150"/>
    <n v="150"/>
    <n v="150"/>
    <n v="150"/>
    <n v="445.48070000000001"/>
    <n v="7830"/>
    <n v="7.9799469999999994E-3"/>
    <n v="400.21910000000003"/>
    <n v="5.3314950000000003"/>
    <n v="971"/>
    <n v="980.95320000000004"/>
    <n v="19.376200000000001"/>
    <n v="174.2098"/>
    <n v="2.1696200000000001"/>
    <n v="94.599209999999999"/>
    <n v="0"/>
    <n v="271.00839999999999"/>
    <n v="2.1696200000000001"/>
    <n v="22.663333333333298"/>
    <n v="36.923810000000003"/>
    <n v="7.9130079999999996"/>
    <n v="5.8562105000000004"/>
    <n v="16.533378500000001"/>
    <n v="-4.5232650000000003"/>
    <n v="609.7903"/>
    <n v="-944.3442"/>
    <n v="-194.90459999999999"/>
    <n v="4"/>
    <n v="0"/>
    <x v="0"/>
    <n v="3.9402219999999999"/>
    <n v="39.4"/>
    <n v="40.799999999999997"/>
    <n v="40.200000000000003"/>
    <n v="39.9"/>
    <n v="40.4"/>
    <n v="39.299999999999997"/>
    <n v="38.799999999999997"/>
    <n v="37.200000000000003"/>
    <n v="33.9"/>
    <n v="30.4"/>
    <n v="26.5"/>
    <n v="23.8"/>
    <n v="24.3"/>
    <n v="23.8"/>
    <n v="23.5"/>
    <n v="24.5"/>
    <n v="26"/>
    <n v="26.2"/>
    <n v="25.6"/>
    <n v="22.7"/>
    <n v="17.899999999999999"/>
    <n v="12.9"/>
    <n v="8.1"/>
    <n v="4.7"/>
    <n v="3.7"/>
    <n v="4"/>
    <n v="4.7"/>
    <n v="5.3"/>
    <n v="5.6"/>
    <n v="5.3"/>
    <n v="3.8"/>
    <n v="1"/>
    <n v="-0.6"/>
    <n v="44.2"/>
    <n v="45"/>
    <n v="44.4"/>
    <n v="43.5"/>
    <n v="43.8"/>
    <n v="43.1"/>
    <n v="42.4"/>
    <n v="40.9"/>
    <n v="38.1"/>
    <n v="34.200000000000003"/>
    <n v="30.1"/>
    <n v="27.6"/>
    <n v="27.9"/>
    <n v="27.4"/>
    <n v="27.2"/>
    <n v="28"/>
    <n v="29.6"/>
    <n v="29.8"/>
    <n v="29"/>
    <n v="26.1"/>
    <n v="21.3"/>
    <n v="16.5"/>
    <n v="11.8"/>
    <n v="8"/>
    <n v="6"/>
    <n v="5.4"/>
    <x v="17"/>
    <n v="6.3"/>
    <n v="6.6"/>
    <n v="6.3"/>
    <n v="5"/>
    <n v="2.2999999999999998"/>
    <n v="0"/>
    <n v="49.8"/>
    <n v="50.1"/>
    <n v="49.4"/>
    <n v="47.9"/>
    <n v="48.1"/>
    <n v="47.6"/>
    <n v="47.3"/>
    <n v="46.3"/>
    <n v="43.9"/>
    <n v="39.9"/>
    <n v="35.799999999999997"/>
    <n v="33.4"/>
    <n v="33"/>
    <n v="32.200000000000003"/>
    <n v="32"/>
    <n v="32.5"/>
    <n v="33.799999999999997"/>
    <n v="33.799999999999997"/>
    <n v="32.9"/>
    <n v="30.1"/>
    <n v="26"/>
    <n v="21.4"/>
    <n v="17.2"/>
    <n v="14.8"/>
    <n v="12.9"/>
    <n v="11.6"/>
    <n v="11.3"/>
    <n v="11.5"/>
    <n v="11"/>
    <n v="10.1"/>
    <n v="9"/>
    <n v="6.9"/>
    <n v="3.9"/>
    <n v="32.799999999999997"/>
    <n v="36.1"/>
    <n v="40.1"/>
    <n v="43"/>
    <n v="44.826631103559102"/>
    <n v="36.200000000000003"/>
    <n v="39.4"/>
    <n v="35.299999999999997"/>
    <n v="35.4"/>
    <n v="36.1"/>
    <n v="37.299999999999997"/>
    <n v="38.200000000000003"/>
    <n v="40"/>
    <n v="41.1"/>
    <n v="43.9"/>
    <n v="42.6"/>
    <n v="44.1"/>
    <n v="42.9"/>
    <n v="43.9"/>
    <n v="45.7"/>
    <n v="43.6"/>
    <n v="42.7"/>
    <n v="42"/>
    <n v="40.1"/>
    <n v="39.4"/>
    <n v="38.9"/>
    <n v="38.700000000000003"/>
    <n v="37.9"/>
  </r>
  <r>
    <s v="GRSA002"/>
    <s v="Fall"/>
    <s v="CONUS"/>
    <x v="32"/>
    <s v="PARK"/>
    <n v="2009"/>
    <n v="1"/>
    <n v="528"/>
    <n v="37.880310000000001"/>
    <n v="-105.6893"/>
    <n v="2348"/>
    <n v="0.15390529999999999"/>
    <n v="12.5"/>
    <n v="52"/>
    <n v="0"/>
    <n v="0"/>
    <n v="0"/>
    <n v="0"/>
    <n v="0"/>
    <n v="0"/>
    <n v="0"/>
    <n v="0"/>
    <n v="0"/>
    <n v="0"/>
    <n v="1.2070569999999999E-2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1.2070569999999999E-2"/>
    <n v="0"/>
    <n v="0"/>
    <n v="0"/>
    <n v="0"/>
    <n v="0"/>
    <n v="3.020134E-2"/>
    <n v="0.1169916"/>
    <n v="1.2070569999999999E-2"/>
    <n v="0"/>
    <n v="3.020134E-2"/>
    <n v="0.1169916"/>
    <n v="3.2718120000000003E-2"/>
    <n v="3.2718120000000003E-2"/>
    <n v="0"/>
    <n v="0"/>
    <n v="0"/>
    <n v="0"/>
    <n v="0"/>
    <n v="0"/>
    <n v="0.91550609999999999"/>
    <n v="0.87248320000000001"/>
    <n v="0"/>
    <n v="0"/>
    <n v="0"/>
    <n v="0"/>
    <n v="0"/>
    <n v="0"/>
    <n v="2.7855150000000001E-3"/>
    <n v="0"/>
    <n v="9.2850509999999997E-4"/>
    <n v="1.0906040000000001E-2"/>
    <n v="26438.720000000001"/>
    <n v="26438.720000000001"/>
    <n v="1173210"/>
    <n v="57404.55"/>
    <n v="238563.7"/>
    <n v="52292.79"/>
    <n v="12233.71"/>
    <n v="134470.5"/>
    <n v="38868.33"/>
    <n v="480"/>
    <n v="17948"/>
    <n v="690"/>
    <n v="14530"/>
    <n v="14530"/>
    <n v="690"/>
    <n v="2882.4369999999999"/>
    <n v="26575"/>
    <n v="4.5015199999999998E-2"/>
    <n v="3.4873150000000002"/>
    <n v="2.8294790000000001"/>
    <n v="1203"/>
    <n v="813.47760000000005"/>
    <n v="8.5490910000000003E-2"/>
    <n v="58.673000000000002"/>
    <n v="1.011979"/>
    <n v="0"/>
    <n v="0"/>
    <n v="58.673000000000002"/>
    <n v="1.011979"/>
    <n v="18.6116666666667"/>
    <n v="30.36722"/>
    <n v="10.43662"/>
    <n v="6.2542854999999999"/>
    <n v="17.056763499999999"/>
    <n v="-5.4746519999999999"/>
    <n v="443.68360000000001"/>
    <n v="-1271.7619999999999"/>
    <n v="-461.42619999999999"/>
    <n v="4"/>
    <n v="2"/>
    <x v="37"/>
    <n v="4.6462269999999997"/>
    <n v="26.2"/>
    <n v="25.4"/>
    <n v="24.8"/>
    <n v="23.9"/>
    <n v="23.1"/>
    <n v="22"/>
    <n v="20.3"/>
    <n v="19.100000000000001"/>
    <n v="18"/>
    <n v="15.3"/>
    <n v="12.5"/>
    <n v="11.5"/>
    <n v="10.199999999999999"/>
    <n v="10.7"/>
    <n v="7.2"/>
    <n v="6.1"/>
    <n v="6.7"/>
    <n v="4.0999999999999996"/>
    <n v="2.9"/>
    <n v="2.2000000000000002"/>
    <n v="1.8"/>
    <n v="0.6"/>
    <n v="-0.2"/>
    <n v="-0.1"/>
    <n v="0.4"/>
    <n v="0.2"/>
    <n v="0.3"/>
    <n v="1.4"/>
    <n v="2.4"/>
    <n v="0.6"/>
    <n v="-2.9"/>
    <n v="-2.9"/>
    <n v="-3.3"/>
    <n v="35.5"/>
    <n v="33.4"/>
    <n v="32.4"/>
    <n v="31.9"/>
    <n v="31.2"/>
    <n v="30.7"/>
    <n v="29.6"/>
    <n v="28.1"/>
    <n v="26.8"/>
    <n v="24.6"/>
    <n v="22"/>
    <n v="19"/>
    <n v="16.399999999999999"/>
    <n v="16.5"/>
    <n v="13"/>
    <n v="10.7"/>
    <n v="11.7"/>
    <n v="8.3000000000000007"/>
    <n v="7.5"/>
    <n v="6.1"/>
    <n v="5.7"/>
    <n v="4.2"/>
    <n v="3"/>
    <n v="2.8"/>
    <n v="3.6"/>
    <n v="3.3"/>
    <x v="119"/>
    <n v="4.5999999999999996"/>
    <n v="6"/>
    <n v="4.5"/>
    <n v="0.3"/>
    <n v="-0.3"/>
    <n v="-1.8"/>
    <n v="46.1"/>
    <n v="43.4"/>
    <n v="41.1"/>
    <n v="39.299999999999997"/>
    <n v="38.6"/>
    <n v="38.1"/>
    <n v="37.4"/>
    <n v="36.299999999999997"/>
    <n v="34.6"/>
    <n v="33.9"/>
    <n v="33.299999999999997"/>
    <n v="33.1"/>
    <n v="30.7"/>
    <n v="28.3"/>
    <n v="26"/>
    <n v="22.7"/>
    <n v="19.600000000000001"/>
    <n v="15.4"/>
    <n v="13.1"/>
    <n v="11.2"/>
    <n v="10.4"/>
    <n v="8.6999999999999993"/>
    <n v="7.6"/>
    <n v="7.5"/>
    <n v="8.6999999999999993"/>
    <n v="9.1"/>
    <n v="9"/>
    <n v="10.4"/>
    <n v="11.5"/>
    <n v="9.6999999999999993"/>
    <n v="5.2"/>
    <n v="3.7"/>
    <n v="1.6"/>
    <n v="17.8"/>
    <n v="22.8"/>
    <n v="31.9"/>
    <n v="36"/>
    <n v="35.811152254335198"/>
    <n v="23.2"/>
    <n v="23.3"/>
    <n v="25"/>
    <n v="20.399999999999999"/>
    <n v="25.3"/>
    <n v="30.8"/>
    <n v="23.1"/>
    <n v="25.8"/>
    <n v="29.4"/>
    <n v="30.4"/>
    <n v="37.299999999999997"/>
    <n v="30"/>
    <n v="33.5"/>
    <n v="35.9"/>
    <n v="36.5"/>
    <n v="35.1"/>
    <n v="37"/>
    <n v="39.299999999999997"/>
    <n v="40.799999999999997"/>
    <n v="35.1"/>
    <n v="30.6"/>
    <n v="37.799999999999997"/>
    <n v="26.9"/>
  </r>
  <r>
    <s v="GRSA002"/>
    <s v="Summer"/>
    <s v="CONUS"/>
    <x v="32"/>
    <s v="PARK"/>
    <n v="2009"/>
    <n v="1"/>
    <n v="312"/>
    <n v="37.880310000000001"/>
    <n v="-105.6893"/>
    <n v="2348"/>
    <n v="0.15390529999999999"/>
    <n v="12.5"/>
    <n v="52"/>
    <n v="0"/>
    <n v="0"/>
    <n v="0"/>
    <n v="0"/>
    <n v="0"/>
    <n v="0"/>
    <n v="0"/>
    <n v="0"/>
    <n v="0"/>
    <n v="0"/>
    <n v="1.2070569999999999E-2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1.2070569999999999E-2"/>
    <n v="0"/>
    <n v="0"/>
    <n v="0"/>
    <n v="0"/>
    <n v="0"/>
    <n v="3.020134E-2"/>
    <n v="0.1169916"/>
    <n v="1.2070569999999999E-2"/>
    <n v="0"/>
    <n v="3.020134E-2"/>
    <n v="0.1169916"/>
    <n v="3.2718120000000003E-2"/>
    <n v="3.2718120000000003E-2"/>
    <n v="0"/>
    <n v="0"/>
    <n v="0"/>
    <n v="0"/>
    <n v="0"/>
    <n v="0"/>
    <n v="0.91550609999999999"/>
    <n v="0.87248320000000001"/>
    <n v="0"/>
    <n v="0"/>
    <n v="0"/>
    <n v="0"/>
    <n v="0"/>
    <n v="0"/>
    <n v="2.7855150000000001E-3"/>
    <n v="0"/>
    <n v="9.2850509999999997E-4"/>
    <n v="1.0906040000000001E-2"/>
    <n v="26438.720000000001"/>
    <n v="26438.720000000001"/>
    <n v="1173210"/>
    <n v="57404.55"/>
    <n v="238563.7"/>
    <n v="52292.79"/>
    <n v="12233.71"/>
    <n v="134470.5"/>
    <n v="38868.33"/>
    <n v="480"/>
    <n v="17948"/>
    <n v="690"/>
    <n v="14530"/>
    <n v="14530"/>
    <n v="690"/>
    <n v="2882.4369999999999"/>
    <n v="26575"/>
    <n v="4.5015199999999998E-2"/>
    <n v="3.4873150000000002"/>
    <n v="2.8294790000000001"/>
    <n v="1203"/>
    <n v="813.47760000000005"/>
    <n v="8.5490910000000003E-2"/>
    <n v="58.673000000000002"/>
    <n v="1.011979"/>
    <n v="0"/>
    <n v="0"/>
    <n v="58.673000000000002"/>
    <n v="1.011979"/>
    <n v="18.6116666666667"/>
    <n v="30.36722"/>
    <n v="10.43662"/>
    <n v="6.2542854999999999"/>
    <n v="17.056763499999999"/>
    <n v="-5.4746519999999999"/>
    <n v="443.68360000000001"/>
    <n v="-1271.7619999999999"/>
    <n v="-461.42619999999999"/>
    <n v="4"/>
    <n v="2"/>
    <x v="37"/>
    <n v="4.6462269999999997"/>
    <n v="27.6"/>
    <n v="27"/>
    <n v="26.3"/>
    <n v="24.9"/>
    <n v="23.4"/>
    <n v="21.6"/>
    <n v="19.8"/>
    <n v="18.399999999999999"/>
    <n v="16.7"/>
    <n v="14"/>
    <n v="11.8"/>
    <n v="10.9"/>
    <n v="8.5"/>
    <n v="6.4"/>
    <n v="6.1"/>
    <n v="4.5999999999999996"/>
    <n v="3.2"/>
    <n v="2.2999999999999998"/>
    <n v="1"/>
    <n v="0.1"/>
    <n v="-0.7"/>
    <n v="-1.3"/>
    <n v="-1.3"/>
    <n v="-1.2"/>
    <n v="-0.6"/>
    <n v="-0.1"/>
    <n v="-0.2"/>
    <n v="0.5"/>
    <n v="1.6"/>
    <n v="2.2000000000000002"/>
    <n v="0.4"/>
    <n v="-0.1"/>
    <n v="-1.9"/>
    <n v="38.700000000000003"/>
    <n v="36"/>
    <n v="34.200000000000003"/>
    <n v="32.799999999999997"/>
    <n v="31.7"/>
    <n v="30.7"/>
    <n v="29.1"/>
    <n v="27.4"/>
    <n v="25.5"/>
    <n v="23.1"/>
    <n v="20.399999999999999"/>
    <n v="18"/>
    <n v="15.6"/>
    <n v="13.9"/>
    <n v="12.6"/>
    <n v="10.199999999999999"/>
    <n v="8.3000000000000007"/>
    <n v="7"/>
    <n v="5.0999999999999996"/>
    <n v="3.4"/>
    <n v="2.2999999999999998"/>
    <n v="1.5"/>
    <n v="1.6"/>
    <n v="2"/>
    <n v="2.8"/>
    <n v="3.7"/>
    <x v="120"/>
    <n v="3.9"/>
    <n v="4.9000000000000004"/>
    <n v="6.2"/>
    <n v="4"/>
    <n v="3.1"/>
    <n v="0.4"/>
    <n v="47.6"/>
    <n v="45.2"/>
    <n v="43"/>
    <n v="40.700000000000003"/>
    <n v="39.1"/>
    <n v="38.1"/>
    <n v="36.9"/>
    <n v="35.4"/>
    <n v="33.700000000000003"/>
    <n v="32.4"/>
    <n v="31.4"/>
    <n v="31.4"/>
    <n v="28.9"/>
    <n v="26.3"/>
    <n v="23.6"/>
    <n v="21"/>
    <n v="17.600000000000001"/>
    <n v="14.8"/>
    <n v="11.5"/>
    <n v="9.1999999999999993"/>
    <n v="7.8"/>
    <n v="6.3"/>
    <n v="5.7"/>
    <n v="6.4"/>
    <n v="7.8"/>
    <n v="9"/>
    <n v="8.3000000000000007"/>
    <n v="8.9"/>
    <n v="9.4"/>
    <n v="10.199999999999999"/>
    <n v="8.5"/>
    <n v="7.2"/>
    <n v="4.0999999999999996"/>
    <n v="16.2"/>
    <n v="21.7"/>
    <n v="30.8"/>
    <n v="35"/>
    <n v="34.309557145942399"/>
    <n v="24.6"/>
    <n v="20.8"/>
    <n v="22.6"/>
    <n v="21"/>
    <n v="15.4"/>
    <n v="19.5"/>
    <n v="24"/>
    <n v="31.6"/>
    <n v="34.1"/>
    <n v="28.4"/>
    <n v="30.4"/>
    <n v="34.200000000000003"/>
    <n v="27.7"/>
    <n v="29.4"/>
    <n v="30.2"/>
    <n v="31.2"/>
    <n v="34.799999999999997"/>
    <n v="42"/>
    <n v="34.4"/>
    <n v="33.9"/>
    <n v="31.3"/>
    <n v="31.3"/>
    <n v="30.3"/>
  </r>
  <r>
    <s v="GRSA003"/>
    <s v="Summer"/>
    <s v="CONUS"/>
    <x v="32"/>
    <s v="PARK"/>
    <n v="2009"/>
    <n v="2"/>
    <n v="839"/>
    <n v="37.733310000000003"/>
    <n v="-105.527"/>
    <n v="2440"/>
    <n v="0.49755319999999997"/>
    <n v="17"/>
    <n v="31"/>
    <n v="0.333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2057429999999998"/>
    <n v="0.3333333"/>
    <n v="0"/>
    <n v="0"/>
    <n v="0"/>
    <n v="0"/>
    <n v="0"/>
    <n v="0"/>
    <n v="0"/>
    <n v="0.24371139999999999"/>
    <n v="0"/>
    <n v="0"/>
    <n v="0.1666667"/>
    <n v="0.34563759999999999"/>
    <n v="3.7140200000000002E-3"/>
    <n v="0"/>
    <n v="0"/>
    <n v="0"/>
    <n v="2.4328860000000001E-2"/>
    <n v="0"/>
    <n v="0.28104030000000002"/>
    <n v="2.5998139999999999E-2"/>
    <n v="0"/>
    <n v="0"/>
    <n v="0.3154362"/>
    <n v="2.5998139999999999E-2"/>
    <n v="4.781879E-2"/>
    <n v="4.781879E-2"/>
    <n v="0"/>
    <n v="0"/>
    <n v="1.3751059999999999E-4"/>
    <n v="1.0067110000000001E-2"/>
    <n v="0"/>
    <n v="0"/>
    <n v="1.002786"/>
    <n v="0.2340604"/>
    <n v="0"/>
    <n v="0"/>
    <n v="3.7140200000000002E-3"/>
    <n v="0"/>
    <n v="0"/>
    <n v="0"/>
    <n v="1.5784590000000001E-2"/>
    <n v="8.389262E-4"/>
    <n v="0"/>
    <n v="2.5167779999999999E-3"/>
    <n v="29748.1"/>
    <n v="29748.1"/>
    <n v="1179886"/>
    <n v="73359.33"/>
    <n v="249542.3"/>
    <n v="44782.12"/>
    <n v="17623.689999999999"/>
    <n v="139922.6"/>
    <n v="31331.51"/>
    <n v="955"/>
    <n v="955"/>
    <n v="84"/>
    <n v="14265"/>
    <n v="32699"/>
    <n v="84"/>
    <n v="8893.0450000000001"/>
    <n v="28985"/>
    <n v="6.1249400000000002E-2"/>
    <n v="0"/>
    <n v="2.8176329999999998"/>
    <n v="0"/>
    <n v="791.95219999999995"/>
    <n v="6.9754140000000006E-2"/>
    <n v="25.021249999999998"/>
    <n v="0"/>
    <n v="17.480779999999999"/>
    <n v="0"/>
    <n v="41.257219999999997"/>
    <n v="0"/>
    <n v="23.497499999999999"/>
    <n v="36.755560000000003"/>
    <n v="12.529"/>
    <n v="6.8751332500000002"/>
    <n v="17.8856115"/>
    <n v="-4.5840829999999997"/>
    <n v="455.40269999999998"/>
    <n v="-1186.211"/>
    <n v="-415.46289999999999"/>
    <n v="4"/>
    <n v="0"/>
    <x v="38"/>
    <n v="4.6504399999999997"/>
    <n v="31.9"/>
    <n v="30.5"/>
    <n v="29.5"/>
    <n v="28.7"/>
    <n v="27.7"/>
    <n v="26.5"/>
    <n v="24.9"/>
    <n v="24.1"/>
    <n v="22.1"/>
    <n v="19.7"/>
    <n v="17.3"/>
    <n v="14.6"/>
    <n v="12.1"/>
    <n v="9.6"/>
    <n v="7.4"/>
    <n v="6.9"/>
    <n v="6.7"/>
    <n v="6.8"/>
    <n v="7.1"/>
    <n v="6.4"/>
    <n v="4.8"/>
    <n v="3.9"/>
    <n v="3.3"/>
    <n v="3.1"/>
    <n v="3.4"/>
    <n v="3.9"/>
    <n v="5.7"/>
    <n v="7.1"/>
    <n v="5.6"/>
    <n v="6.2"/>
    <n v="5.8"/>
    <n v="2.2999999999999998"/>
    <n v="0.2"/>
    <n v="44"/>
    <n v="41"/>
    <n v="38.299999999999997"/>
    <n v="36.299999999999997"/>
    <n v="34.6"/>
    <n v="33.5"/>
    <n v="32.200000000000003"/>
    <n v="31.3"/>
    <n v="29.6"/>
    <n v="27.2"/>
    <n v="24.6"/>
    <n v="22.3"/>
    <n v="19.899999999999999"/>
    <n v="18.2"/>
    <n v="15.9"/>
    <n v="13.8"/>
    <n v="12.5"/>
    <n v="11.9"/>
    <n v="11.4"/>
    <n v="10.1"/>
    <n v="8.1"/>
    <n v="7.3"/>
    <n v="6.2"/>
    <n v="5.4"/>
    <n v="5.6"/>
    <n v="5.5"/>
    <x v="71"/>
    <n v="10.5"/>
    <n v="7.2"/>
    <n v="7.5"/>
    <n v="6.9"/>
    <n v="3.2"/>
    <n v="0.7"/>
    <n v="58.4"/>
    <n v="55.4"/>
    <n v="52.1"/>
    <n v="48.4"/>
    <n v="45.2"/>
    <n v="43.1"/>
    <n v="41.1"/>
    <n v="39.9"/>
    <n v="37.799999999999997"/>
    <n v="36.4"/>
    <n v="34.6"/>
    <n v="33.200000000000003"/>
    <n v="31.6"/>
    <n v="30.1"/>
    <n v="28.1"/>
    <n v="25.6"/>
    <n v="23.5"/>
    <n v="21.9"/>
    <n v="20.6"/>
    <n v="18.7"/>
    <n v="16.5"/>
    <n v="16.5"/>
    <n v="16"/>
    <n v="14.6"/>
    <n v="14.1"/>
    <n v="13"/>
    <n v="14.8"/>
    <n v="14.7"/>
    <n v="12.3"/>
    <n v="12.6"/>
    <n v="11.8"/>
    <n v="7.2"/>
    <n v="3.5"/>
    <n v="19.7"/>
    <n v="24.2"/>
    <n v="33.6"/>
    <n v="42"/>
    <n v="44.082669959913297"/>
    <n v="37.299999999999997"/>
    <n v="37.9"/>
    <n v="33.9"/>
    <n v="30.3"/>
    <n v="23.4"/>
    <n v="25.6"/>
    <n v="28.5"/>
    <n v="29.7"/>
    <n v="30.8"/>
    <n v="32.799999999999997"/>
    <n v="33.5"/>
    <n v="34.700000000000003"/>
    <n v="34.799999999999997"/>
    <n v="39.1"/>
    <n v="49.7"/>
    <n v="46.2"/>
    <n v="43.6"/>
    <n v="40.5"/>
    <n v="40.9"/>
    <n v="44.8"/>
    <n v="40.5"/>
    <n v="42.1"/>
    <n v="39.5"/>
  </r>
  <r>
    <s v="GRSA005"/>
    <s v="Summer"/>
    <s v="CONUS"/>
    <x v="32"/>
    <s v="PARK"/>
    <n v="2011"/>
    <n v="1"/>
    <n v="601"/>
    <n v="37.759360000000001"/>
    <n v="-105.6268"/>
    <n v="2340"/>
    <n v="0.89465890000000003"/>
    <n v="8.8000000000000007"/>
    <n v="52"/>
    <n v="0.333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0.24328859999999999"/>
    <n v="0"/>
    <n v="0"/>
    <n v="0"/>
    <n v="9.228188E-3"/>
    <n v="0"/>
    <n v="5.0335570000000001E-3"/>
    <n v="0"/>
    <n v="0"/>
    <n v="0"/>
    <n v="0"/>
    <n v="0"/>
    <n v="0"/>
    <n v="0"/>
    <n v="9.228188E-3"/>
    <n v="0"/>
    <n v="0"/>
    <n v="0"/>
    <n v="0"/>
    <n v="0"/>
    <n v="0"/>
    <n v="1.0482819999999999"/>
    <n v="0.66946309999999998"/>
    <n v="0"/>
    <n v="0"/>
    <n v="0"/>
    <n v="0"/>
    <n v="0"/>
    <n v="0"/>
    <n v="0"/>
    <n v="0"/>
    <n v="0"/>
    <n v="1.9295300000000001E-2"/>
    <n v="30929.11"/>
    <n v="30929.11"/>
    <n v="1172947"/>
    <n v="65032.39"/>
    <n v="249436.2"/>
    <n v="42017.57"/>
    <n v="11114.18"/>
    <n v="142105.60000000001"/>
    <n v="34869.51"/>
    <n v="1844"/>
    <n v="9843"/>
    <n v="3276"/>
    <n v="23333"/>
    <n v="23682"/>
    <n v="3276"/>
    <n v="581.25959999999998"/>
    <n v="28006"/>
    <n v="5.7705600000000003E-2"/>
    <n v="3.4873150000000002"/>
    <n v="3.586306"/>
    <n v="1203"/>
    <n v="793.47339999999997"/>
    <n v="8.5490910000000003E-2"/>
    <n v="10.681039999999999"/>
    <n v="0"/>
    <n v="0"/>
    <n v="0"/>
    <n v="10.681039999999999"/>
    <n v="0"/>
    <n v="18.2158333333333"/>
    <n v="29.655429999999999"/>
    <n v="9.0776230000000009"/>
    <n v="6.2824369999999998"/>
    <n v="17.294127499999998"/>
    <n v="-5.6064674999999999"/>
    <n v="458.51190000000003"/>
    <n v="-1249.9849999999999"/>
    <n v="-441.28640000000001"/>
    <n v="4"/>
    <n v="0"/>
    <x v="39"/>
    <n v="4.593191"/>
    <n v="31"/>
    <n v="29.6"/>
    <n v="28.7"/>
    <n v="27.4"/>
    <n v="26.4"/>
    <n v="25"/>
    <n v="23.3"/>
    <n v="22"/>
    <n v="19.899999999999999"/>
    <n v="17.399999999999999"/>
    <n v="15.1"/>
    <n v="11.6"/>
    <n v="8"/>
    <n v="6.1"/>
    <n v="3.8"/>
    <n v="2.7"/>
    <n v="1"/>
    <n v="-0.2"/>
    <n v="-1.3"/>
    <n v="-2.8"/>
    <n v="-4.0999999999999996"/>
    <n v="-4.7"/>
    <n v="-4.8"/>
    <n v="-4.8"/>
    <n v="-4.7"/>
    <n v="-4.3"/>
    <n v="-3.9"/>
    <n v="-3.4"/>
    <n v="-3.1"/>
    <n v="-2.6"/>
    <n v="-3.1"/>
    <n v="-2.5"/>
    <n v="-1.4"/>
    <n v="45.5"/>
    <n v="42.2"/>
    <n v="39.1"/>
    <n v="36.6"/>
    <n v="34.700000000000003"/>
    <n v="33.299999999999997"/>
    <n v="31.8"/>
    <n v="31.5"/>
    <n v="29.2"/>
    <n v="26.5"/>
    <n v="24"/>
    <n v="21.5"/>
    <n v="18"/>
    <n v="16.899999999999999"/>
    <n v="14.7"/>
    <n v="12.4"/>
    <n v="9.6999999999999993"/>
    <n v="7.3"/>
    <n v="4.5999999999999996"/>
    <n v="2.1"/>
    <n v="-0.6"/>
    <n v="-2.2999999999999998"/>
    <n v="-2.8"/>
    <n v="-3.2"/>
    <n v="-3.7"/>
    <n v="-3.5"/>
    <x v="121"/>
    <n v="-2.8"/>
    <n v="-2.5"/>
    <n v="-2.2000000000000002"/>
    <n v="-2.7"/>
    <n v="-2.1"/>
    <n v="-1.1000000000000001"/>
    <n v="58.9"/>
    <n v="56.8"/>
    <n v="53.9"/>
    <n v="50.4"/>
    <n v="46.9"/>
    <n v="44.6"/>
    <n v="42.9"/>
    <n v="42"/>
    <n v="39.200000000000003"/>
    <n v="37.1"/>
    <n v="36.799999999999997"/>
    <n v="35.5"/>
    <n v="32"/>
    <n v="29.5"/>
    <n v="27.7"/>
    <n v="24.8"/>
    <n v="22.3"/>
    <n v="19.5"/>
    <n v="16.3"/>
    <n v="13"/>
    <n v="9.6999999999999993"/>
    <n v="6.6"/>
    <n v="4.4000000000000004"/>
    <n v="2.2999999999999998"/>
    <n v="1.2"/>
    <n v="1"/>
    <n v="-0.2"/>
    <n v="-0.4"/>
    <n v="-0.8"/>
    <n v="-0.5"/>
    <n v="-1.1000000000000001"/>
    <n v="-0.9"/>
    <n v="-0.1"/>
    <n v="13"/>
    <n v="20"/>
    <n v="32.299999999999997"/>
    <n v="44"/>
    <n v="42.6685218006903"/>
    <n v="37.1"/>
    <n v="31.1"/>
    <n v="27.4"/>
    <n v="25.1"/>
    <n v="23"/>
    <n v="26.5"/>
    <n v="26.7"/>
    <n v="31"/>
    <n v="31.8"/>
    <n v="32.799999999999997"/>
    <n v="34.4"/>
    <n v="36.200000000000003"/>
    <n v="30.7"/>
    <n v="53.4"/>
    <n v="35.299999999999997"/>
    <n v="46.9"/>
    <n v="42.6"/>
    <n v="40.200000000000003"/>
    <n v="35.6"/>
    <n v="33.1"/>
    <n v="34"/>
    <n v="33"/>
    <n v="31.9"/>
  </r>
  <r>
    <s v="GRSA006"/>
    <s v="Summer"/>
    <s v="CONUS"/>
    <x v="32"/>
    <s v="PARK"/>
    <n v="2011"/>
    <n v="1"/>
    <n v="627"/>
    <n v="37.690199999999997"/>
    <n v="-105.7046"/>
    <n v="2303"/>
    <n v="3.3035413999999999"/>
    <n v="8.800000000000000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8.8087250000000006E-2"/>
    <n v="0"/>
    <n v="1.342282E-2"/>
    <n v="0"/>
    <n v="6.7780869999999993E-2"/>
    <n v="0"/>
    <n v="0"/>
    <n v="0"/>
    <n v="6.7780869999999993E-2"/>
    <n v="1.258389E-2"/>
    <n v="0.10067114000000001"/>
    <n v="0"/>
    <n v="0"/>
    <n v="0"/>
    <n v="0"/>
    <n v="0"/>
    <n v="0"/>
    <n v="0.92293409999999998"/>
    <n v="0.69211409999999995"/>
    <n v="0"/>
    <n v="0"/>
    <n v="0"/>
    <n v="0"/>
    <n v="0"/>
    <n v="0"/>
    <n v="5.7567319999999998E-2"/>
    <n v="4.9496640000000001E-2"/>
    <n v="0"/>
    <n v="9.0604030000000002E-2"/>
    <n v="23777.72"/>
    <n v="23777.72"/>
    <n v="1163692"/>
    <n v="57589.1"/>
    <n v="259002.7"/>
    <n v="31959.51"/>
    <n v="1571.7819999999999"/>
    <n v="152345.20000000001"/>
    <n v="26346.639999999999"/>
    <n v="228"/>
    <n v="3015"/>
    <n v="792"/>
    <n v="24143"/>
    <n v="24143"/>
    <n v="792"/>
    <n v="1121.576"/>
    <n v="29186"/>
    <n v="5.5191400000000002E-2"/>
    <n v="1.560732"/>
    <n v="3.9793880000000001"/>
    <n v="1055"/>
    <n v="808.88109999999995"/>
    <n v="6.9754140000000006E-2"/>
    <n v="68.45232"/>
    <n v="1.2427429999999999"/>
    <n v="12.44359"/>
    <n v="0"/>
    <n v="84.544730000000001"/>
    <n v="1.2427429999999999"/>
    <n v="16.224166666666701"/>
    <n v="26.095199999999998"/>
    <n v="8.451829"/>
    <n v="5.9984495000000004"/>
    <n v="17.030415000000001"/>
    <n v="-6.1485960000000004"/>
    <n v="441.79430000000002"/>
    <n v="-1292.0519999999999"/>
    <n v="-477.26440000000002"/>
    <n v="4"/>
    <n v="4"/>
    <x v="40"/>
    <n v="4.5417990000000001"/>
    <n v="29.1"/>
    <n v="28.4"/>
    <n v="27.5"/>
    <n v="26.4"/>
    <n v="25.2"/>
    <n v="23.7"/>
    <n v="22"/>
    <n v="20.8"/>
    <n v="18.899999999999999"/>
    <n v="15.8"/>
    <n v="13.1"/>
    <n v="10.6"/>
    <n v="6.9"/>
    <n v="3"/>
    <n v="2.7"/>
    <n v="2.4"/>
    <n v="1.3"/>
    <n v="0.8"/>
    <n v="0.5"/>
    <n v="-0.5"/>
    <n v="-1.8"/>
    <n v="-2.6"/>
    <n v="-3"/>
    <n v="-3.2"/>
    <n v="-3.2"/>
    <n v="-3.1"/>
    <n v="-2.8"/>
    <n v="-2.8"/>
    <n v="-2.9"/>
    <n v="-2"/>
    <n v="-1.3"/>
    <n v="-2.2999999999999998"/>
    <n v="-2.4"/>
    <n v="35.299999999999997"/>
    <n v="34.1"/>
    <n v="33"/>
    <n v="32.1"/>
    <n v="31.7"/>
    <n v="30.7"/>
    <n v="29.4"/>
    <n v="28.8"/>
    <n v="26.9"/>
    <n v="24"/>
    <n v="21.6"/>
    <n v="18.7"/>
    <n v="15.8"/>
    <n v="12.9"/>
    <n v="10.8"/>
    <n v="9"/>
    <n v="7"/>
    <n v="5"/>
    <n v="4.0999999999999996"/>
    <n v="2.2999999999999998"/>
    <n v="0.7"/>
    <n v="-0.4"/>
    <n v="-0.6"/>
    <n v="-1.3"/>
    <n v="-1.9"/>
    <n v="-2.1"/>
    <x v="122"/>
    <n v="-1.9"/>
    <n v="-2.2999999999999998"/>
    <n v="-1.5"/>
    <n v="-0.9"/>
    <n v="-1.9"/>
    <n v="-2.1"/>
    <n v="50.9"/>
    <n v="47.1"/>
    <n v="43.3"/>
    <n v="40.700000000000003"/>
    <n v="39.299999999999997"/>
    <n v="38.5"/>
    <n v="37.6"/>
    <n v="37.700000000000003"/>
    <n v="36"/>
    <n v="34.200000000000003"/>
    <n v="34.5"/>
    <n v="33.299999999999997"/>
    <n v="30.4"/>
    <n v="27.8"/>
    <n v="25.5"/>
    <n v="23.6"/>
    <n v="20.8"/>
    <n v="17"/>
    <n v="13.2"/>
    <n v="10.3"/>
    <n v="7.4"/>
    <n v="7.9"/>
    <n v="9.1"/>
    <n v="8.9"/>
    <n v="8.1999999999999993"/>
    <n v="5.6"/>
    <n v="3.2"/>
    <n v="3.2"/>
    <n v="2.6"/>
    <n v="0.8"/>
    <n v="0.8"/>
    <n v="-0.4"/>
    <n v="-0.8"/>
    <n v="13.2"/>
    <n v="20"/>
    <n v="32.200000000000003"/>
    <n v="50"/>
    <n v="47.039780521297097"/>
    <n v="26.4"/>
    <n v="25.3"/>
    <n v="24.9"/>
    <n v="22.6"/>
    <n v="23.5"/>
    <n v="27.8"/>
    <n v="32"/>
    <n v="33"/>
    <n v="33.200000000000003"/>
    <n v="34"/>
    <n v="43.3"/>
    <n v="37.1"/>
    <n v="43.1"/>
    <n v="29.1"/>
    <n v="56.1"/>
    <n v="58.3"/>
    <n v="41.5"/>
    <n v="36.1"/>
    <n v="35.6"/>
    <n v="34.799999999999997"/>
    <n v="31.3"/>
    <n v="34.6"/>
    <n v="27"/>
  </r>
  <r>
    <s v="GRSM001"/>
    <s v="Summer"/>
    <s v="CONUS"/>
    <x v="33"/>
    <s v="PARK"/>
    <n v="2005"/>
    <n v="2"/>
    <n v="675"/>
    <n v="35.593159999999997"/>
    <n v="-83.473910000000004"/>
    <n v="1793"/>
    <n v="4.5071073000000004"/>
    <n v="18"/>
    <n v="41"/>
    <n v="0"/>
    <n v="0"/>
    <n v="0"/>
    <n v="0"/>
    <n v="0"/>
    <n v="0.1666667"/>
    <n v="0"/>
    <n v="0.5"/>
    <n v="0"/>
    <n v="0"/>
    <n v="0"/>
    <n v="0"/>
    <n v="0.83333330000000005"/>
    <n v="0"/>
    <n v="0"/>
    <n v="0"/>
    <n v="0"/>
    <n v="0"/>
    <n v="0.13571430000000001"/>
    <n v="0.1666667"/>
    <n v="0"/>
    <n v="1.0642860000000001"/>
    <n v="0"/>
    <n v="0"/>
    <n v="0"/>
    <n v="0"/>
    <n v="0"/>
    <n v="0"/>
    <n v="0"/>
    <n v="0"/>
    <n v="0"/>
    <n v="0"/>
    <n v="0"/>
    <n v="0"/>
    <n v="0"/>
    <n v="1.8570100000000001E-3"/>
    <n v="0"/>
    <n v="0"/>
    <n v="0"/>
    <n v="0.63087249999999995"/>
    <n v="1.761745E-2"/>
    <n v="0.22147649999999999"/>
    <n v="0"/>
    <n v="0"/>
    <n v="0"/>
    <n v="0.92449669999999995"/>
    <n v="0"/>
    <n v="0"/>
    <n v="0"/>
    <n v="0"/>
    <n v="0"/>
    <n v="9.969518000000001E-4"/>
    <n v="7.2147649999999994E-2"/>
    <n v="0"/>
    <n v="0"/>
    <n v="1.0464249999999999"/>
    <n v="4.1946309999999999E-3"/>
    <n v="0"/>
    <n v="0"/>
    <n v="1.8570100000000001E-3"/>
    <n v="0"/>
    <n v="0"/>
    <n v="0"/>
    <n v="0"/>
    <n v="0"/>
    <n v="0"/>
    <n v="0"/>
    <n v="18656.939999999999"/>
    <n v="18656.939999999999"/>
    <n v="225777.1"/>
    <n v="20241"/>
    <n v="231208.8"/>
    <n v="52732.93"/>
    <n v="19619.59"/>
    <n v="52732.93"/>
    <n v="17395.16"/>
    <n v="404"/>
    <n v="3654"/>
    <n v="2140"/>
    <n v="6641"/>
    <n v="15903"/>
    <n v="2140"/>
    <n v="14274.7"/>
    <n v="35109"/>
    <n v="0.16111490000000001"/>
    <n v="0"/>
    <n v="41.858029999999999"/>
    <n v="0"/>
    <n v="1095.1199999999999"/>
    <n v="1.516581E-4"/>
    <n v="27.70459"/>
    <n v="0"/>
    <n v="15.18929"/>
    <n v="0"/>
    <n v="47.273969999999998"/>
    <n v="0"/>
    <n v="174.73750000000001"/>
    <n v="203.58449999999999"/>
    <n v="154.15360000000001"/>
    <n v="7.0734570000000003"/>
    <n v="15.4373"/>
    <n v="-1.9038330000000001"/>
    <n v="1186.1289999999999"/>
    <n v="-729.33479999999997"/>
    <n v="220.66130000000001"/>
    <n v="2"/>
    <n v="13"/>
    <x v="0"/>
    <n v="3.6066630000000002"/>
    <n v="33.299999999999997"/>
    <n v="33.1"/>
    <n v="32.4"/>
    <n v="31"/>
    <n v="29.4"/>
    <n v="26.4"/>
    <n v="23.6"/>
    <n v="22.3"/>
    <n v="20"/>
    <n v="16.100000000000001"/>
    <n v="14.4"/>
    <n v="16.100000000000001"/>
    <n v="17"/>
    <n v="15.6"/>
    <n v="16.3"/>
    <n v="17.7"/>
    <n v="16.3"/>
    <n v="15.5"/>
    <n v="15"/>
    <n v="14"/>
    <n v="12.2"/>
    <n v="10.4"/>
    <n v="8.9"/>
    <n v="7.7"/>
    <n v="7.4"/>
    <n v="7.6"/>
    <n v="7.1"/>
    <n v="6.6"/>
    <n v="6.8"/>
    <n v="6.9"/>
    <n v="5.7"/>
    <n v="5.8"/>
    <n v="6.1"/>
    <n v="35.9"/>
    <n v="35.5"/>
    <n v="34.799999999999997"/>
    <n v="33.700000000000003"/>
    <n v="32.4"/>
    <n v="30"/>
    <n v="27.6"/>
    <n v="25.9"/>
    <n v="23.9"/>
    <n v="21"/>
    <n v="20.6"/>
    <n v="21"/>
    <n v="20.8"/>
    <n v="20"/>
    <n v="19.899999999999999"/>
    <n v="20.399999999999999"/>
    <n v="19.7"/>
    <n v="18.3"/>
    <n v="17.899999999999999"/>
    <n v="17"/>
    <n v="15.2"/>
    <n v="13.2"/>
    <n v="11.6"/>
    <n v="10.4"/>
    <n v="9.8000000000000007"/>
    <n v="10.7"/>
    <x v="49"/>
    <n v="8.6999999999999993"/>
    <n v="9"/>
    <n v="7.5"/>
    <n v="6.1"/>
    <n v="6.1"/>
    <n v="6.3"/>
    <n v="39.200000000000003"/>
    <n v="38.6"/>
    <n v="38"/>
    <n v="37.6"/>
    <n v="37.299999999999997"/>
    <n v="36"/>
    <n v="34"/>
    <n v="32.6"/>
    <n v="31.5"/>
    <n v="31"/>
    <n v="32.1"/>
    <n v="31.9"/>
    <n v="29.8"/>
    <n v="28.8"/>
    <n v="27.4"/>
    <n v="26.4"/>
    <n v="25.4"/>
    <n v="24.8"/>
    <n v="23.9"/>
    <n v="22.5"/>
    <n v="20.399999999999999"/>
    <n v="18"/>
    <n v="17.7"/>
    <n v="18.2"/>
    <n v="18.100000000000001"/>
    <n v="20.3"/>
    <n v="18.399999999999999"/>
    <n v="16.3"/>
    <n v="18.7"/>
    <n v="9.1"/>
    <n v="6.9"/>
    <n v="6.8"/>
    <n v="6.8"/>
    <n v="24.9"/>
    <n v="28.6"/>
    <n v="35.5"/>
    <n v="47"/>
    <n v="46.702082210327703"/>
    <n v="38.299999999999997"/>
    <n v="34.700000000000003"/>
    <n v="35.1"/>
    <n v="34.799999999999997"/>
    <n v="36.1"/>
    <n v="36.5"/>
    <n v="41.3"/>
    <n v="37.5"/>
    <n v="37.200000000000003"/>
    <n v="39.700000000000003"/>
    <n v="37.700000000000003"/>
    <n v="37.6"/>
    <n v="40.299999999999997"/>
    <n v="49.6"/>
    <n v="39.799999999999997"/>
    <n v="36.6"/>
    <n v="36.1"/>
    <n v="49.5"/>
    <n v="55.9"/>
    <n v="45.3"/>
    <n v="44"/>
    <n v="34.799999999999997"/>
    <n v="31.9"/>
  </r>
  <r>
    <s v="GRSM001"/>
    <s v="Winter"/>
    <s v="CONUS"/>
    <x v="33"/>
    <s v="PARK"/>
    <n v="2005"/>
    <n v="2"/>
    <n v="583"/>
    <n v="35.593159999999997"/>
    <n v="-83.473910000000004"/>
    <n v="1793"/>
    <n v="4.5071073000000004"/>
    <n v="19.100000000000001"/>
    <n v="41"/>
    <n v="0"/>
    <n v="0"/>
    <n v="0"/>
    <n v="0"/>
    <n v="0"/>
    <n v="0.1666667"/>
    <n v="0"/>
    <n v="0.5"/>
    <n v="0"/>
    <n v="0"/>
    <n v="0"/>
    <n v="0"/>
    <n v="0.83333330000000005"/>
    <n v="0"/>
    <n v="0"/>
    <n v="0"/>
    <n v="0"/>
    <n v="0"/>
    <n v="0.13571430000000001"/>
    <n v="0.1666667"/>
    <n v="0"/>
    <n v="1.0642860000000001"/>
    <n v="0"/>
    <n v="0"/>
    <n v="0"/>
    <n v="0"/>
    <n v="0"/>
    <n v="0"/>
    <n v="0"/>
    <n v="0"/>
    <n v="0"/>
    <n v="0"/>
    <n v="0"/>
    <n v="0"/>
    <n v="0"/>
    <n v="1.8570100000000001E-3"/>
    <n v="0"/>
    <n v="0"/>
    <n v="0"/>
    <n v="0.63087249999999995"/>
    <n v="1.761745E-2"/>
    <n v="0.22147649999999999"/>
    <n v="0"/>
    <n v="0"/>
    <n v="0"/>
    <n v="0.92449669999999995"/>
    <n v="0"/>
    <n v="0"/>
    <n v="0"/>
    <n v="0"/>
    <n v="0"/>
    <n v="9.969518000000001E-4"/>
    <n v="7.2147649999999994E-2"/>
    <n v="0"/>
    <n v="0"/>
    <n v="1.0464249999999999"/>
    <n v="4.1946309999999999E-3"/>
    <n v="0"/>
    <n v="0"/>
    <n v="1.8570100000000001E-3"/>
    <n v="0"/>
    <n v="0"/>
    <n v="0"/>
    <n v="0"/>
    <n v="0"/>
    <n v="0"/>
    <n v="0"/>
    <n v="18656.939999999999"/>
    <n v="18656.939999999999"/>
    <n v="225777.1"/>
    <n v="20241"/>
    <n v="231208.8"/>
    <n v="52732.93"/>
    <n v="19619.59"/>
    <n v="52732.93"/>
    <n v="17395.16"/>
    <n v="404"/>
    <n v="3654"/>
    <n v="2140"/>
    <n v="6641"/>
    <n v="15903"/>
    <n v="2140"/>
    <n v="14274.7"/>
    <n v="35109"/>
    <n v="0.16111490000000001"/>
    <n v="0"/>
    <n v="41.858029999999999"/>
    <n v="0"/>
    <n v="1095.1199999999999"/>
    <n v="1.516581E-4"/>
    <n v="27.70459"/>
    <n v="0"/>
    <n v="15.18929"/>
    <n v="0"/>
    <n v="47.273969999999998"/>
    <n v="0"/>
    <n v="174.73750000000001"/>
    <n v="203.58449999999999"/>
    <n v="154.15360000000001"/>
    <n v="7.0734570000000003"/>
    <n v="15.4373"/>
    <n v="-1.9038330000000001"/>
    <n v="1186.1289999999999"/>
    <n v="-729.33479999999997"/>
    <n v="220.66130000000001"/>
    <n v="2"/>
    <n v="13"/>
    <x v="0"/>
    <n v="3.6066630000000002"/>
    <n v="37.4"/>
    <n v="37.6"/>
    <n v="36.5"/>
    <n v="35.200000000000003"/>
    <n v="34.299999999999997"/>
    <n v="32"/>
    <n v="29.3"/>
    <n v="27.8"/>
    <n v="25"/>
    <n v="21.5"/>
    <n v="21"/>
    <n v="21.7"/>
    <n v="22.2"/>
    <n v="23.2"/>
    <n v="22.9"/>
    <n v="23.1"/>
    <n v="22.7"/>
    <n v="22"/>
    <n v="20.8"/>
    <n v="19.899999999999999"/>
    <n v="18"/>
    <n v="16.100000000000001"/>
    <n v="14.3"/>
    <n v="12.3"/>
    <n v="11.5"/>
    <n v="10.6"/>
    <n v="9.8000000000000007"/>
    <n v="9"/>
    <n v="7.8"/>
    <n v="8"/>
    <n v="8.5"/>
    <n v="8.1"/>
    <n v="7.9"/>
    <n v="40"/>
    <n v="39.9"/>
    <n v="39"/>
    <n v="37.4"/>
    <n v="36.700000000000003"/>
    <n v="34.700000000000003"/>
    <n v="32.5"/>
    <n v="30.7"/>
    <n v="28.1"/>
    <n v="25.3"/>
    <n v="26"/>
    <n v="26.2"/>
    <n v="26.1"/>
    <n v="26.8"/>
    <n v="26.5"/>
    <n v="26.8"/>
    <n v="26.5"/>
    <n v="25.9"/>
    <n v="25.1"/>
    <n v="23.8"/>
    <n v="22.3"/>
    <n v="21"/>
    <n v="19.100000000000001"/>
    <n v="16.7"/>
    <n v="14.9"/>
    <n v="13.4"/>
    <x v="123"/>
    <n v="11"/>
    <n v="8.9"/>
    <n v="8.8000000000000007"/>
    <n v="8.9"/>
    <n v="8.8000000000000007"/>
    <n v="8.1999999999999993"/>
    <n v="42.7"/>
    <n v="42.8"/>
    <n v="41.6"/>
    <n v="40.6"/>
    <n v="40"/>
    <n v="38.6"/>
    <n v="36.4"/>
    <n v="34.700000000000003"/>
    <n v="33.1"/>
    <n v="32.799999999999997"/>
    <n v="35.200000000000003"/>
    <n v="35.1"/>
    <n v="33"/>
    <n v="33.1"/>
    <n v="32.1"/>
    <n v="31.7"/>
    <n v="31.2"/>
    <n v="30.7"/>
    <n v="30.3"/>
    <n v="29.4"/>
    <n v="28.2"/>
    <n v="27"/>
    <n v="25.5"/>
    <n v="23.2"/>
    <n v="21"/>
    <n v="18.7"/>
    <n v="17.100000000000001"/>
    <n v="15.4"/>
    <n v="13.8"/>
    <n v="11.5"/>
    <n v="10.9"/>
    <n v="10.8"/>
    <n v="9.1999999999999993"/>
    <n v="30.5"/>
    <n v="34.200000000000003"/>
    <n v="38.9"/>
    <n v="46"/>
    <n v="53.984106508329603"/>
    <n v="48"/>
    <n v="53.7"/>
    <n v="46.2"/>
    <n v="44.7"/>
    <n v="45.5"/>
    <n v="44.9"/>
    <n v="44.7"/>
    <n v="44.3"/>
    <n v="45.6"/>
    <n v="46.8"/>
    <n v="44.9"/>
    <n v="45.7"/>
    <n v="45.3"/>
    <n v="44.9"/>
    <n v="47.7"/>
    <n v="44.5"/>
    <n v="45.5"/>
    <n v="44.5"/>
    <n v="46.1"/>
    <n v="45.1"/>
    <n v="44.9"/>
    <n v="46"/>
    <n v="47.1"/>
  </r>
  <r>
    <s v="GRSM002"/>
    <s v="Summer"/>
    <s v="CONUS"/>
    <x v="33"/>
    <s v="PARK"/>
    <n v="2006"/>
    <n v="1"/>
    <n v="561"/>
    <n v="35.557949999999998"/>
    <n v="-83.858379999999997"/>
    <n v="671"/>
    <n v="8.1516503999999994"/>
    <n v="18"/>
    <n v="21"/>
    <n v="0"/>
    <n v="0"/>
    <n v="0"/>
    <n v="0"/>
    <n v="0"/>
    <n v="0.66666669999999995"/>
    <n v="0"/>
    <n v="0.1666667"/>
    <n v="0"/>
    <n v="0"/>
    <n v="0"/>
    <n v="0"/>
    <n v="0.83333330000000005"/>
    <n v="0"/>
    <n v="0"/>
    <n v="0"/>
    <n v="0"/>
    <n v="0"/>
    <n v="3.5714290000000003E-2"/>
    <n v="0"/>
    <n v="0"/>
    <n v="1.0642860000000001"/>
    <n v="0"/>
    <n v="0"/>
    <n v="0"/>
    <n v="0"/>
    <n v="0"/>
    <n v="0"/>
    <n v="0"/>
    <n v="0"/>
    <n v="0"/>
    <n v="0"/>
    <n v="0"/>
    <n v="0"/>
    <n v="0"/>
    <n v="0"/>
    <n v="0"/>
    <n v="0"/>
    <n v="2.4328860000000001E-2"/>
    <n v="0.60402690000000003"/>
    <n v="4.1946309999999999E-3"/>
    <n v="0.28271810000000003"/>
    <n v="0"/>
    <n v="0"/>
    <n v="0"/>
    <n v="0.90604030000000002"/>
    <n v="0"/>
    <n v="1.6778520000000001E-3"/>
    <n v="2.6006712000000001E-2"/>
    <n v="0"/>
    <n v="0"/>
    <n v="2.6356200000000001E-4"/>
    <n v="1.9295300000000001E-2"/>
    <n v="0"/>
    <n v="0"/>
    <n v="1.0464249999999999"/>
    <n v="5.0335570000000001E-3"/>
    <n v="0"/>
    <n v="0"/>
    <n v="0"/>
    <n v="0"/>
    <n v="0"/>
    <n v="0"/>
    <n v="1.8570100000000001E-3"/>
    <n v="0"/>
    <n v="0"/>
    <n v="5.0335570000000001E-3"/>
    <n v="19682.04"/>
    <n v="19682.04"/>
    <n v="234002.8"/>
    <n v="27001.5"/>
    <n v="220990.3"/>
    <n v="30870.13"/>
    <n v="9249.4429999999993"/>
    <n v="30870.13"/>
    <n v="24912.94"/>
    <n v="0"/>
    <n v="9231"/>
    <n v="1050"/>
    <n v="3751"/>
    <n v="10680"/>
    <n v="1050"/>
    <n v="7320.5039999999999"/>
    <n v="47352"/>
    <n v="2.5951479999999999E-2"/>
    <n v="0"/>
    <n v="73.324539999999999"/>
    <n v="0"/>
    <n v="1233.0719999999999"/>
    <n v="4.7990790000000004E-3"/>
    <n v="24.805800000000001"/>
    <n v="0.76736490000000002"/>
    <n v="0"/>
    <n v="0"/>
    <n v="24.805800000000001"/>
    <n v="0.76736490000000002"/>
    <n v="127.026666666667"/>
    <n v="146.44309999999999"/>
    <n v="128.34899999999999"/>
    <n v="12.324977000000001"/>
    <n v="21.384965000000001"/>
    <n v="2.6118185"/>
    <n v="1772.0920000000001"/>
    <n v="-286.27440000000001"/>
    <n v="741.05899999999997"/>
    <n v="5"/>
    <n v="-26"/>
    <x v="41"/>
    <n v="3.387419"/>
    <n v="30.3"/>
    <n v="29.8"/>
    <n v="29.2"/>
    <n v="27.9"/>
    <n v="26.9"/>
    <n v="24.8"/>
    <n v="23.7"/>
    <n v="22.6"/>
    <n v="21.1"/>
    <n v="17.899999999999999"/>
    <n v="15.8"/>
    <n v="16.100000000000001"/>
    <n v="16.7"/>
    <n v="16.8"/>
    <n v="17.5"/>
    <n v="17.600000000000001"/>
    <n v="16.399999999999999"/>
    <n v="15.3"/>
    <n v="14.8"/>
    <n v="14"/>
    <n v="12.4"/>
    <n v="11.1"/>
    <n v="10.3"/>
    <n v="10.6"/>
    <n v="10.9"/>
    <n v="9.6"/>
    <n v="8.3000000000000007"/>
    <n v="7.1"/>
    <n v="6.7"/>
    <n v="6.2"/>
    <n v="5.0999999999999996"/>
    <n v="4.7"/>
    <n v="4.4000000000000004"/>
    <n v="33"/>
    <n v="32.6"/>
    <n v="32.299999999999997"/>
    <n v="31.8"/>
    <n v="31.2"/>
    <n v="30.2"/>
    <n v="29.3"/>
    <n v="28.2"/>
    <n v="26.6"/>
    <n v="24.3"/>
    <n v="23.7"/>
    <n v="23.5"/>
    <n v="22.5"/>
    <n v="21.3"/>
    <n v="20.2"/>
    <n v="19.600000000000001"/>
    <n v="18.600000000000001"/>
    <n v="17.3"/>
    <n v="16.600000000000001"/>
    <n v="15.6"/>
    <n v="14.3"/>
    <n v="13.3"/>
    <n v="13"/>
    <n v="14.8"/>
    <n v="15.9"/>
    <n v="14.4"/>
    <x v="124"/>
    <n v="9.4"/>
    <n v="8.4"/>
    <n v="7.1"/>
    <n v="5.5"/>
    <n v="4.9000000000000004"/>
    <n v="4.5999999999999996"/>
    <n v="36.9"/>
    <n v="36.700000000000003"/>
    <n v="37"/>
    <n v="37.299999999999997"/>
    <n v="37.299999999999997"/>
    <n v="36.799999999999997"/>
    <n v="36.200000000000003"/>
    <n v="35.299999999999997"/>
    <n v="34.299999999999997"/>
    <n v="34.1"/>
    <n v="34.9"/>
    <n v="34.5"/>
    <n v="31.6"/>
    <n v="30.2"/>
    <n v="28.3"/>
    <n v="26.9"/>
    <n v="24.6"/>
    <n v="23.2"/>
    <n v="21.8"/>
    <n v="20.100000000000001"/>
    <n v="18.899999999999999"/>
    <n v="18.7"/>
    <n v="19.399999999999999"/>
    <n v="22.1"/>
    <n v="23.5"/>
    <n v="22"/>
    <n v="18.600000000000001"/>
    <n v="15.9"/>
    <n v="15"/>
    <n v="11.5"/>
    <n v="7.2"/>
    <n v="5.7"/>
    <n v="4.8"/>
    <n v="25.5"/>
    <n v="28.9"/>
    <n v="36.299999999999997"/>
    <n v="53"/>
    <n v="53.228065204810299"/>
    <n v="40.799999999999997"/>
    <n v="38.5"/>
    <n v="44.9"/>
    <n v="39.299999999999997"/>
    <n v="38.5"/>
    <n v="36.299999999999997"/>
    <n v="40.299999999999997"/>
    <n v="47.3"/>
    <n v="38.9"/>
    <n v="49.6"/>
    <n v="40.4"/>
    <n v="45.1"/>
    <n v="53.4"/>
    <n v="46.7"/>
    <n v="58.7"/>
    <n v="45.6"/>
    <n v="57.1"/>
    <n v="51.9"/>
    <n v="58.1"/>
    <n v="45.8"/>
    <n v="41"/>
    <n v="41.2"/>
    <n v="36"/>
  </r>
  <r>
    <s v="GRSM003"/>
    <s v="Summer"/>
    <s v="CONUS"/>
    <x v="33"/>
    <s v="PARK"/>
    <n v="2005"/>
    <n v="2"/>
    <n v="506"/>
    <n v="35.68506"/>
    <n v="-83.400959999999998"/>
    <n v="712"/>
    <n v="9.4811907000000009"/>
    <n v="17"/>
    <n v="41"/>
    <n v="0"/>
    <n v="0"/>
    <n v="0"/>
    <n v="0"/>
    <n v="0"/>
    <n v="0.83333330000000005"/>
    <n v="0"/>
    <n v="0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77852350000000003"/>
    <n v="8.389262E-4"/>
    <n v="0.1350671"/>
    <n v="0"/>
    <n v="0"/>
    <n v="0"/>
    <n v="0.94295300000000004"/>
    <n v="0"/>
    <n v="8.389262E-4"/>
    <n v="8.389262E-4"/>
    <n v="0"/>
    <n v="0"/>
    <n v="4.0107260000000003E-4"/>
    <n v="2.936242E-2"/>
    <n v="0"/>
    <n v="0"/>
    <n v="1.0482819999999999"/>
    <n v="1.6778520000000001E-3"/>
    <n v="0"/>
    <n v="0"/>
    <n v="0"/>
    <n v="0"/>
    <n v="0"/>
    <n v="0"/>
    <n v="0"/>
    <n v="0"/>
    <n v="0"/>
    <n v="0"/>
    <n v="19488.689999999999"/>
    <n v="22489.38"/>
    <n v="234082.6"/>
    <n v="19488.689999999999"/>
    <n v="226797.8"/>
    <n v="55090.73"/>
    <n v="17750.09"/>
    <n v="55090.73"/>
    <n v="26283.24"/>
    <n v="335"/>
    <n v="5460"/>
    <n v="324"/>
    <n v="3064"/>
    <n v="21293"/>
    <n v="324"/>
    <n v="7050.2879999999996"/>
    <n v="37281"/>
    <n v="0.14656040000000001"/>
    <n v="0"/>
    <n v="41.802439999999997"/>
    <n v="0"/>
    <n v="1149.7760000000001"/>
    <n v="1.516581E-4"/>
    <n v="12.813280000000001"/>
    <n v="0.74888869999999996"/>
    <n v="0"/>
    <n v="0"/>
    <n v="12.813280000000001"/>
    <n v="0.74888869999999996"/>
    <n v="125.779166666667"/>
    <n v="150.22739999999999"/>
    <n v="112.0917"/>
    <n v="11.569091"/>
    <n v="20.579025000000001"/>
    <n v="1.9198824999999999"/>
    <n v="1669.7809999999999"/>
    <n v="-406.33159999999998"/>
    <n v="621.43269999999995"/>
    <n v="3"/>
    <n v="-3"/>
    <x v="0"/>
    <n v="3.559339"/>
    <n v="29.6"/>
    <n v="30"/>
    <n v="30.1"/>
    <n v="30.4"/>
    <n v="29.4"/>
    <n v="27.9"/>
    <n v="25.5"/>
    <n v="22.7"/>
    <n v="22.5"/>
    <n v="21.6"/>
    <n v="20.399999999999999"/>
    <n v="21"/>
    <n v="22.4"/>
    <n v="23.4"/>
    <n v="24.7"/>
    <n v="25"/>
    <n v="23.9"/>
    <n v="23.2"/>
    <n v="22.7"/>
    <n v="21.9"/>
    <n v="20.6"/>
    <n v="20.100000000000001"/>
    <n v="20.2"/>
    <n v="19.899999999999999"/>
    <n v="19.8"/>
    <n v="18"/>
    <n v="16.2"/>
    <n v="14.1"/>
    <n v="12.4"/>
    <n v="10.1"/>
    <n v="7.7"/>
    <n v="6.2"/>
    <n v="5"/>
    <n v="32.200000000000003"/>
    <n v="32.200000000000003"/>
    <n v="32.200000000000003"/>
    <n v="32.4"/>
    <n v="31.5"/>
    <n v="30"/>
    <n v="27.9"/>
    <n v="25.6"/>
    <n v="25.3"/>
    <n v="24"/>
    <n v="22.4"/>
    <n v="22.7"/>
    <n v="24"/>
    <n v="24.8"/>
    <n v="25.9"/>
    <n v="26"/>
    <n v="24.9"/>
    <n v="24.1"/>
    <n v="23.5"/>
    <n v="22.7"/>
    <n v="21.4"/>
    <n v="21.1"/>
    <n v="21.3"/>
    <n v="22.3"/>
    <n v="23.6"/>
    <n v="21.4"/>
    <x v="29"/>
    <n v="15.8"/>
    <n v="13.4"/>
    <n v="10.9"/>
    <n v="8.1999999999999993"/>
    <n v="6.5"/>
    <n v="5.2"/>
    <n v="35.299999999999997"/>
    <n v="35.5"/>
    <n v="35.799999999999997"/>
    <n v="36.299999999999997"/>
    <n v="36.299999999999997"/>
    <n v="35.6"/>
    <n v="34.4"/>
    <n v="32.6"/>
    <n v="32.1"/>
    <n v="32.299999999999997"/>
    <n v="32.5"/>
    <n v="31.8"/>
    <n v="29.1"/>
    <n v="28.6"/>
    <n v="28.4"/>
    <n v="27.9"/>
    <n v="26.6"/>
    <n v="25.7"/>
    <n v="24.7"/>
    <n v="23.8"/>
    <n v="23.3"/>
    <n v="23.5"/>
    <n v="24.3"/>
    <n v="26.8"/>
    <n v="29.3"/>
    <n v="27.3"/>
    <n v="25.4"/>
    <n v="21.6"/>
    <n v="17.5"/>
    <n v="12.4"/>
    <n v="8.9"/>
    <n v="7.4"/>
    <n v="5.7"/>
    <n v="32.799999999999997"/>
    <n v="34.4"/>
    <n v="38"/>
    <n v="49"/>
    <n v="48.439219550569398"/>
    <n v="35.200000000000003"/>
    <n v="40.5"/>
    <n v="39.700000000000003"/>
    <n v="39.4"/>
    <n v="38.4"/>
    <n v="36.1"/>
    <n v="38.700000000000003"/>
    <n v="44.5"/>
    <n v="48.6"/>
    <n v="47.9"/>
    <n v="45.6"/>
    <n v="41.3"/>
    <n v="54"/>
    <n v="51.1"/>
    <n v="48.7"/>
    <n v="46"/>
    <n v="42"/>
    <n v="44"/>
    <n v="53"/>
    <n v="44.6"/>
    <n v="39.5"/>
    <n v="49.8"/>
    <n v="36.799999999999997"/>
  </r>
  <r>
    <s v="GRSM003"/>
    <s v="Winter"/>
    <s v="CONUS"/>
    <x v="33"/>
    <s v="PARK"/>
    <n v="2005"/>
    <n v="2"/>
    <n v="504"/>
    <n v="35.68506"/>
    <n v="-83.400959999999998"/>
    <n v="712"/>
    <n v="9.4811907000000009"/>
    <n v="18"/>
    <n v="41"/>
    <n v="0"/>
    <n v="0"/>
    <n v="0"/>
    <n v="0"/>
    <n v="0"/>
    <n v="0.83333330000000005"/>
    <n v="0"/>
    <n v="0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77852350000000003"/>
    <n v="8.389262E-4"/>
    <n v="0.1350671"/>
    <n v="0"/>
    <n v="0"/>
    <n v="0"/>
    <n v="0.94295300000000004"/>
    <n v="0"/>
    <n v="8.389262E-4"/>
    <n v="8.389262E-4"/>
    <n v="0"/>
    <n v="0"/>
    <n v="4.0107260000000003E-4"/>
    <n v="2.936242E-2"/>
    <n v="0"/>
    <n v="0"/>
    <n v="1.0482819999999999"/>
    <n v="1.6778520000000001E-3"/>
    <n v="0"/>
    <n v="0"/>
    <n v="0"/>
    <n v="0"/>
    <n v="0"/>
    <n v="0"/>
    <n v="0"/>
    <n v="0"/>
    <n v="0"/>
    <n v="0"/>
    <n v="19488.689999999999"/>
    <n v="22489.38"/>
    <n v="234082.6"/>
    <n v="19488.689999999999"/>
    <n v="226797.8"/>
    <n v="55090.73"/>
    <n v="17750.09"/>
    <n v="55090.73"/>
    <n v="26283.24"/>
    <n v="335"/>
    <n v="5460"/>
    <n v="324"/>
    <n v="3064"/>
    <n v="21293"/>
    <n v="324"/>
    <n v="7050.2879999999996"/>
    <n v="37281"/>
    <n v="0.14656040000000001"/>
    <n v="0"/>
    <n v="41.802439999999997"/>
    <n v="0"/>
    <n v="1149.7760000000001"/>
    <n v="1.516581E-4"/>
    <n v="12.813280000000001"/>
    <n v="0.74888869999999996"/>
    <n v="0"/>
    <n v="0"/>
    <n v="12.813280000000001"/>
    <n v="0.74888869999999996"/>
    <n v="125.779166666667"/>
    <n v="150.22739999999999"/>
    <n v="112.0917"/>
    <n v="11.569091"/>
    <n v="20.579025000000001"/>
    <n v="1.9198824999999999"/>
    <n v="1669.7809999999999"/>
    <n v="-406.33159999999998"/>
    <n v="621.43269999999995"/>
    <n v="3"/>
    <n v="-3"/>
    <x v="0"/>
    <n v="3.559339"/>
    <n v="34.9"/>
    <n v="35.200000000000003"/>
    <n v="35.5"/>
    <n v="34.6"/>
    <n v="33.9"/>
    <n v="32.200000000000003"/>
    <n v="29.6"/>
    <n v="27.8"/>
    <n v="26.7"/>
    <n v="23.7"/>
    <n v="21.3"/>
    <n v="21.7"/>
    <n v="24.3"/>
    <n v="26.2"/>
    <n v="26.8"/>
    <n v="26.2"/>
    <n v="25.2"/>
    <n v="24"/>
    <n v="22"/>
    <n v="19.100000000000001"/>
    <n v="15.7"/>
    <n v="13.1"/>
    <n v="10.8"/>
    <n v="9"/>
    <n v="8.4"/>
    <n v="8"/>
    <n v="7.5"/>
    <n v="7"/>
    <n v="6.9"/>
    <n v="6.8"/>
    <n v="5.8"/>
    <n v="5.7"/>
    <n v="5.9"/>
    <n v="37.1"/>
    <n v="37.299999999999997"/>
    <n v="37.200000000000003"/>
    <n v="36.6"/>
    <n v="35.799999999999997"/>
    <n v="34.299999999999997"/>
    <n v="32"/>
    <n v="30.3"/>
    <n v="29.3"/>
    <n v="26.2"/>
    <n v="23.7"/>
    <n v="24.3"/>
    <n v="26.2"/>
    <n v="27.8"/>
    <n v="28"/>
    <n v="27.4"/>
    <n v="26.6"/>
    <n v="25.4"/>
    <n v="23.5"/>
    <n v="20.7"/>
    <n v="17.899999999999999"/>
    <n v="15.5"/>
    <n v="13.6"/>
    <n v="12.3"/>
    <n v="12.2"/>
    <n v="11.3"/>
    <x v="14"/>
    <n v="8.9"/>
    <n v="8.1999999999999993"/>
    <n v="7.4"/>
    <n v="6.3"/>
    <n v="6.2"/>
    <n v="6.2"/>
    <n v="39.9"/>
    <n v="39.5"/>
    <n v="39.6"/>
    <n v="39.299999999999997"/>
    <n v="38.9"/>
    <n v="37.9"/>
    <n v="36.5"/>
    <n v="35"/>
    <n v="34.4"/>
    <n v="34.200000000000003"/>
    <n v="34.9"/>
    <n v="33.700000000000003"/>
    <n v="32"/>
    <n v="32.1"/>
    <n v="31.3"/>
    <n v="30.2"/>
    <n v="28.9"/>
    <n v="27.4"/>
    <n v="25.4"/>
    <n v="23.1"/>
    <n v="21.4"/>
    <n v="20.6"/>
    <n v="20.3"/>
    <n v="18.8"/>
    <n v="19.5"/>
    <n v="18.2"/>
    <n v="17.8"/>
    <n v="15.8"/>
    <n v="13.5"/>
    <n v="10.7"/>
    <n v="8.6"/>
    <n v="7.4"/>
    <n v="7.1"/>
    <n v="30.5"/>
    <n v="32"/>
    <n v="35.799999999999997"/>
    <n v="45"/>
    <s v="NA"/>
    <n v="41.3"/>
    <n v="43.4"/>
    <n v="46.2"/>
    <n v="47.6"/>
    <n v="43.9"/>
    <n v="43.4"/>
    <n v="44.8"/>
    <n v="47.3"/>
    <n v="45.3"/>
    <n v="46"/>
    <n v="42.2"/>
    <n v="42.9"/>
    <n v="44.1"/>
    <n v="44.2"/>
    <n v="43.8"/>
    <n v="44.9"/>
    <n v="47.4"/>
    <n v="46.4"/>
    <n v="44.4"/>
    <n v="46.7"/>
    <n v="45.6"/>
    <n v="45"/>
    <n v="44.1"/>
  </r>
  <r>
    <s v="GRSM004"/>
    <s v="Winter"/>
    <s v="CONUS"/>
    <x v="33"/>
    <s v="PARK"/>
    <n v="2005"/>
    <n v="2"/>
    <n v="451"/>
    <n v="35.589210000000001"/>
    <n v="-83.077110000000005"/>
    <n v="1528"/>
    <n v="13.9891329"/>
    <n v="19.100000000000001"/>
    <n v="41"/>
    <n v="0"/>
    <n v="0.42427720000000002"/>
    <n v="0"/>
    <n v="0"/>
    <n v="0"/>
    <n v="0.83333330000000005"/>
    <n v="0"/>
    <n v="0"/>
    <n v="0.18377589999999999"/>
    <n v="0.44060389999999999"/>
    <n v="0.18291550000000001"/>
    <n v="0"/>
    <n v="0.83333330000000005"/>
    <n v="0"/>
    <n v="0"/>
    <n v="0"/>
    <n v="0"/>
    <n v="0"/>
    <n v="0"/>
    <n v="0"/>
    <n v="0"/>
    <n v="0.45121739999999999"/>
    <n v="0"/>
    <n v="0"/>
    <n v="0"/>
    <n v="0.17246439999999999"/>
    <n v="0"/>
    <n v="0"/>
    <n v="0"/>
    <n v="0"/>
    <n v="0"/>
    <n v="0"/>
    <n v="0"/>
    <n v="0"/>
    <n v="0"/>
    <n v="0.46796660000000001"/>
    <n v="0"/>
    <n v="0"/>
    <n v="6.9630880000000006E-2"/>
    <n v="0.74412750000000005"/>
    <n v="2.936242E-2"/>
    <n v="6.627516E-2"/>
    <n v="8.542247E-2"/>
    <n v="0.18291550000000001"/>
    <n v="0.27205200000000002"/>
    <n v="0.83473149999999996"/>
    <n v="0"/>
    <n v="2.5167779999999999E-3"/>
    <n v="7.2147658000000003E-2"/>
    <n v="0"/>
    <n v="0"/>
    <n v="3.3231729999999999E-4"/>
    <n v="2.4328860000000001E-2"/>
    <n v="0"/>
    <n v="0"/>
    <n v="0.49489319999999998"/>
    <n v="1.0067110000000001E-2"/>
    <n v="0"/>
    <n v="8.542247E-2"/>
    <n v="0"/>
    <n v="0"/>
    <n v="0.27205200000000002"/>
    <n v="0"/>
    <n v="0"/>
    <n v="0"/>
    <n v="0"/>
    <n v="0"/>
    <n v="12619.59"/>
    <n v="32720.66"/>
    <n v="218092.79999999999"/>
    <n v="12619.59"/>
    <n v="196119"/>
    <n v="50992.84"/>
    <n v="8595.8240000000005"/>
    <n v="50992.84"/>
    <n v="12437.6"/>
    <n v="313"/>
    <n v="5625"/>
    <n v="2552"/>
    <n v="4709"/>
    <n v="8097"/>
    <n v="2552"/>
    <n v="3397.346"/>
    <n v="33368"/>
    <n v="0.27279959999999998"/>
    <n v="42.846130000000002"/>
    <n v="45.156840000000003"/>
    <n v="1662"/>
    <n v="1164.165"/>
    <n v="1.7365330000000001"/>
    <n v="174.9684"/>
    <n v="2.4096510000000002"/>
    <n v="4.3530470000000001"/>
    <n v="0"/>
    <n v="176.13290000000001"/>
    <n v="2.4096510000000002"/>
    <n v="127.720833333333"/>
    <n v="134.9452"/>
    <n v="127.6217"/>
    <n v="8.6508299999999991"/>
    <n v="17.105219999999999"/>
    <n v="-0.4050975"/>
    <n v="1321.9369999999999"/>
    <n v="-628.06020000000001"/>
    <n v="356.67070000000001"/>
    <n v="1"/>
    <n v="42"/>
    <x v="0"/>
    <n v="3.6437650000000001"/>
    <n v="36.4"/>
    <n v="35.799999999999997"/>
    <n v="35.200000000000003"/>
    <n v="33.5"/>
    <n v="32.799999999999997"/>
    <n v="31.1"/>
    <n v="29"/>
    <n v="27.4"/>
    <n v="26.2"/>
    <n v="23.6"/>
    <n v="22.1"/>
    <n v="22"/>
    <n v="22.7"/>
    <n v="22.6"/>
    <n v="21.6"/>
    <n v="20"/>
    <n v="18"/>
    <n v="16.600000000000001"/>
    <n v="14.7"/>
    <n v="13.2"/>
    <n v="12.5"/>
    <n v="11.6"/>
    <n v="11.5"/>
    <n v="11.3"/>
    <n v="11.1"/>
    <n v="10.6"/>
    <n v="10.4"/>
    <n v="10"/>
    <n v="10.1"/>
    <n v="9.4"/>
    <n v="8.4"/>
    <n v="7.8"/>
    <n v="6.8"/>
    <n v="38.700000000000003"/>
    <n v="38.1"/>
    <n v="37.5"/>
    <n v="36.1"/>
    <n v="35.5"/>
    <n v="33.9"/>
    <n v="32"/>
    <n v="30.5"/>
    <n v="29.3"/>
    <n v="27.4"/>
    <n v="27.1"/>
    <n v="27.4"/>
    <n v="27.6"/>
    <n v="27.5"/>
    <n v="27"/>
    <n v="25.5"/>
    <n v="23.8"/>
    <n v="21.6"/>
    <n v="20.100000000000001"/>
    <n v="18.5"/>
    <n v="17.2"/>
    <n v="16.399999999999999"/>
    <n v="16.399999999999999"/>
    <n v="16.5"/>
    <n v="16"/>
    <n v="15.4"/>
    <x v="125"/>
    <n v="14.5"/>
    <n v="13.8"/>
    <n v="12.3"/>
    <n v="10.3"/>
    <n v="8.6"/>
    <n v="7.1"/>
    <n v="41.7"/>
    <n v="41.2"/>
    <n v="40.700000000000003"/>
    <n v="39.299999999999997"/>
    <n v="38.9"/>
    <n v="37.9"/>
    <n v="36.200000000000003"/>
    <n v="34.6"/>
    <n v="34"/>
    <n v="34.700000000000003"/>
    <n v="35.4"/>
    <n v="34.5"/>
    <n v="34"/>
    <n v="33.4"/>
    <n v="32.700000000000003"/>
    <n v="31.4"/>
    <n v="29.4"/>
    <n v="27.6"/>
    <n v="26.4"/>
    <n v="24.8"/>
    <n v="23.2"/>
    <n v="22.5"/>
    <n v="22.1"/>
    <n v="22.3"/>
    <n v="22.7"/>
    <n v="22.1"/>
    <n v="21.7"/>
    <n v="21.5"/>
    <n v="21"/>
    <n v="18.2"/>
    <n v="15.3"/>
    <n v="11.8"/>
    <n v="8.4"/>
    <n v="26.3"/>
    <n v="31.3"/>
    <n v="37.5"/>
    <n v="49"/>
    <s v="NA"/>
    <n v="56.5"/>
    <n v="45"/>
    <n v="54.1"/>
    <n v="54"/>
    <n v="48.6"/>
    <n v="53.6"/>
    <n v="51.9"/>
    <n v="50.4"/>
    <n v="45"/>
    <n v="50.7"/>
    <n v="45.5"/>
    <n v="45.8"/>
    <n v="44.3"/>
    <n v="48.3"/>
    <n v="49.2"/>
    <n v="49.4"/>
    <n v="49.6"/>
    <n v="51.1"/>
    <n v="52.1"/>
    <n v="53.3"/>
    <n v="48.6"/>
    <n v="47.6"/>
    <n v="47.8"/>
  </r>
  <r>
    <s v="GRSM004"/>
    <s v="Summer"/>
    <s v="CONUS"/>
    <x v="33"/>
    <s v="PARK"/>
    <n v="2005"/>
    <n v="2"/>
    <n v="613"/>
    <n v="35.589210000000001"/>
    <n v="-83.077110000000005"/>
    <n v="1528"/>
    <n v="13.9891329"/>
    <n v="19.100000000000001"/>
    <n v="41"/>
    <n v="0"/>
    <n v="0.42427720000000002"/>
    <n v="0"/>
    <n v="0"/>
    <n v="0"/>
    <n v="0.83333330000000005"/>
    <n v="0"/>
    <n v="0"/>
    <n v="0.18377589999999999"/>
    <n v="0.44060389999999999"/>
    <n v="0.18291550000000001"/>
    <n v="0"/>
    <n v="0.83333330000000005"/>
    <n v="0"/>
    <n v="0"/>
    <n v="0"/>
    <n v="0"/>
    <n v="0"/>
    <n v="0"/>
    <n v="0"/>
    <n v="0"/>
    <n v="0.45121739999999999"/>
    <n v="0"/>
    <n v="0"/>
    <n v="0"/>
    <n v="0.17246439999999999"/>
    <n v="0"/>
    <n v="0"/>
    <n v="0"/>
    <n v="0"/>
    <n v="0"/>
    <n v="0"/>
    <n v="0"/>
    <n v="0"/>
    <n v="0"/>
    <n v="0.46796660000000001"/>
    <n v="0"/>
    <n v="0"/>
    <n v="6.9630880000000006E-2"/>
    <n v="0.74412750000000005"/>
    <n v="2.936242E-2"/>
    <n v="6.627516E-2"/>
    <n v="8.542247E-2"/>
    <n v="0.18291550000000001"/>
    <n v="0.27205200000000002"/>
    <n v="0.83473149999999996"/>
    <n v="0"/>
    <n v="2.5167779999999999E-3"/>
    <n v="7.2147658000000003E-2"/>
    <n v="0"/>
    <n v="0"/>
    <n v="3.3231729999999999E-4"/>
    <n v="2.4328860000000001E-2"/>
    <n v="0"/>
    <n v="0"/>
    <n v="0.49489319999999998"/>
    <n v="1.0067110000000001E-2"/>
    <n v="0"/>
    <n v="8.542247E-2"/>
    <n v="0"/>
    <n v="0"/>
    <n v="0.27205200000000002"/>
    <n v="0"/>
    <n v="0"/>
    <n v="0"/>
    <n v="0"/>
    <n v="0"/>
    <n v="12619.59"/>
    <n v="32720.66"/>
    <n v="218092.79999999999"/>
    <n v="12619.59"/>
    <n v="196119"/>
    <n v="50992.84"/>
    <n v="8595.8240000000005"/>
    <n v="50992.84"/>
    <n v="12437.6"/>
    <n v="313"/>
    <n v="5625"/>
    <n v="2552"/>
    <n v="4709"/>
    <n v="8097"/>
    <n v="2552"/>
    <n v="3397.346"/>
    <n v="33368"/>
    <n v="0.27279959999999998"/>
    <n v="42.846130000000002"/>
    <n v="45.156840000000003"/>
    <n v="1662"/>
    <n v="1164.165"/>
    <n v="1.7365330000000001"/>
    <n v="174.9684"/>
    <n v="2.4096510000000002"/>
    <n v="4.3530470000000001"/>
    <n v="0"/>
    <n v="176.13290000000001"/>
    <n v="2.4096510000000002"/>
    <n v="127.720833333333"/>
    <n v="134.9452"/>
    <n v="127.6217"/>
    <n v="8.6508299999999991"/>
    <n v="17.105219999999999"/>
    <n v="-0.4050975"/>
    <n v="1321.9369999999999"/>
    <n v="-628.06020000000001"/>
    <n v="356.67070000000001"/>
    <n v="1"/>
    <n v="42"/>
    <x v="0"/>
    <n v="3.6437650000000001"/>
    <n v="33.200000000000003"/>
    <n v="32.799999999999997"/>
    <n v="32.1"/>
    <n v="30.3"/>
    <n v="28.9"/>
    <n v="27.1"/>
    <n v="25.5"/>
    <n v="25"/>
    <n v="23.2"/>
    <n v="20.5"/>
    <n v="17.5"/>
    <n v="17.3"/>
    <n v="17.399999999999999"/>
    <n v="16.8"/>
    <n v="17.600000000000001"/>
    <n v="17.899999999999999"/>
    <n v="16.2"/>
    <n v="15.2"/>
    <n v="14.5"/>
    <n v="14.4"/>
    <n v="12.6"/>
    <n v="11.3"/>
    <n v="10.8"/>
    <n v="10.9"/>
    <n v="11.9"/>
    <n v="11.7"/>
    <n v="10.9"/>
    <n v="10.1"/>
    <n v="9.8000000000000007"/>
    <n v="9.1"/>
    <n v="7.8"/>
    <n v="7.1"/>
    <n v="5.5"/>
    <n v="35.700000000000003"/>
    <n v="35"/>
    <n v="33.200000000000003"/>
    <n v="32.799999999999997"/>
    <n v="31.6"/>
    <n v="30.4"/>
    <n v="29.3"/>
    <n v="28.6"/>
    <n v="26.8"/>
    <n v="25.1"/>
    <n v="22.5"/>
    <n v="21.9"/>
    <n v="21.2"/>
    <n v="20"/>
    <n v="20.3"/>
    <n v="20.2"/>
    <n v="18.7"/>
    <n v="17.7"/>
    <n v="16.8"/>
    <n v="16.3"/>
    <n v="15"/>
    <n v="14.8"/>
    <n v="15.3"/>
    <n v="17.2"/>
    <n v="19.5"/>
    <n v="19.100000000000001"/>
    <x v="126"/>
    <n v="14.9"/>
    <n v="14.4"/>
    <n v="11.1"/>
    <n v="9.1"/>
    <n v="7.9"/>
    <n v="6.2"/>
    <n v="36.5"/>
    <n v="37.5"/>
    <n v="35.700000000000003"/>
    <n v="34.700000000000003"/>
    <n v="34"/>
    <n v="32.9"/>
    <n v="32.200000000000003"/>
    <n v="33.5"/>
    <n v="31.2"/>
    <n v="29.4"/>
    <n v="30.8"/>
    <n v="30.4"/>
    <n v="29.3"/>
    <n v="30"/>
    <n v="28.9"/>
    <n v="27.6"/>
    <n v="26.2"/>
    <n v="25.1"/>
    <n v="24.1"/>
    <n v="22.8"/>
    <n v="22.5"/>
    <n v="22.9"/>
    <n v="24.5"/>
    <n v="27.8"/>
    <n v="29.7"/>
    <n v="30.4"/>
    <n v="29.7"/>
    <n v="26.3"/>
    <n v="23.5"/>
    <n v="18.3"/>
    <n v="14.4"/>
    <n v="10.7"/>
    <n v="8"/>
    <n v="25.6"/>
    <n v="30.8"/>
    <n v="40.6"/>
    <n v="48"/>
    <n v="50.668210464478101"/>
    <n v="43.2"/>
    <n v="43.4"/>
    <n v="42.4"/>
    <n v="42.2"/>
    <n v="42.5"/>
    <n v="42.9"/>
    <n v="45.1"/>
    <n v="48.7"/>
    <n v="47.5"/>
    <n v="46.6"/>
    <n v="45.7"/>
    <n v="46.1"/>
    <n v="51.1"/>
    <n v="45"/>
    <n v="46.5"/>
    <n v="44.2"/>
    <n v="42.9"/>
    <n v="49.7"/>
    <n v="50.3"/>
    <n v="50.3"/>
    <n v="46"/>
    <n v="45.8"/>
    <n v="43.9"/>
  </r>
  <r>
    <s v="GRSM005"/>
    <s v="Summer"/>
    <s v="CONUS"/>
    <x v="33"/>
    <s v="PARK"/>
    <n v="2005"/>
    <n v="2"/>
    <n v="623"/>
    <n v="35.672739999999997"/>
    <n v="-83.490949999999998"/>
    <n v="790"/>
    <n v="16.602756500000002"/>
    <n v="19.100000000000001"/>
    <n v="41"/>
    <n v="0"/>
    <n v="0"/>
    <n v="0"/>
    <n v="0"/>
    <n v="0"/>
    <n v="0.83333330000000005"/>
    <n v="0"/>
    <n v="0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"/>
    <n v="5.7567319999999998E-2"/>
    <n v="4.6425260000000001E-3"/>
    <n v="0"/>
    <n v="0"/>
    <n v="0.79110740000000002"/>
    <n v="3.1879190000000002E-2"/>
    <n v="8.6409399999999997E-2"/>
    <n v="0"/>
    <n v="0"/>
    <n v="1.021356E-2"/>
    <n v="0.91275170000000005"/>
    <n v="0"/>
    <n v="8.389262E-4"/>
    <n v="8.389262E-4"/>
    <n v="0"/>
    <n v="0"/>
    <n v="4.8128709999999998E-4"/>
    <n v="3.52349E-2"/>
    <n v="0"/>
    <n v="0"/>
    <n v="0.98885789999999996"/>
    <n v="0"/>
    <n v="0"/>
    <n v="0"/>
    <n v="9.2850510000000008E-3"/>
    <n v="0"/>
    <n v="1.021356E-2"/>
    <n v="0"/>
    <n v="1.8570100000000001E-3"/>
    <n v="0"/>
    <n v="0"/>
    <n v="8.389262E-4"/>
    <n v="12801.53"/>
    <n v="20982.36"/>
    <n v="234781.4"/>
    <n v="12801.53"/>
    <n v="234401.5"/>
    <n v="47762.45"/>
    <n v="25935.78"/>
    <n v="47762.45"/>
    <n v="26283.24"/>
    <n v="474"/>
    <n v="990"/>
    <n v="1734"/>
    <n v="5344"/>
    <n v="17545"/>
    <n v="1734"/>
    <n v="7026.9650000000001"/>
    <n v="41386"/>
    <n v="0.12519269999999999"/>
    <n v="0"/>
    <n v="51.585830000000001"/>
    <n v="0"/>
    <n v="1156.0309999999999"/>
    <n v="1.516581E-4"/>
    <n v="53.511189999999999"/>
    <n v="0"/>
    <n v="48.80912"/>
    <n v="0"/>
    <n v="114.4776"/>
    <n v="0"/>
    <n v="129.80500000000001"/>
    <n v="156.80170000000001"/>
    <n v="112.7099"/>
    <n v="11.796182"/>
    <n v="20.661850000000001"/>
    <n v="2.1594150000000001"/>
    <n v="1673.32"/>
    <n v="-382.06540000000001"/>
    <n v="606.03380000000004"/>
    <n v="3"/>
    <n v="-7"/>
    <x v="0"/>
    <n v="3.5545079999999998"/>
    <n v="30.7"/>
    <n v="30.9"/>
    <n v="30.6"/>
    <n v="30"/>
    <n v="29.4"/>
    <n v="28.4"/>
    <n v="26.5"/>
    <n v="26.5"/>
    <n v="25.9"/>
    <n v="23.4"/>
    <n v="20.399999999999999"/>
    <n v="18.7"/>
    <n v="18.7"/>
    <n v="19.2"/>
    <n v="20.2"/>
    <n v="20.7"/>
    <n v="19"/>
    <n v="17.899999999999999"/>
    <n v="17"/>
    <n v="15.6"/>
    <n v="13.5"/>
    <n v="11.9"/>
    <n v="10.9"/>
    <n v="12.8"/>
    <n v="14"/>
    <n v="12.5"/>
    <n v="10.199999999999999"/>
    <n v="8.6999999999999993"/>
    <n v="8.1"/>
    <n v="8.6"/>
    <n v="7.6"/>
    <n v="7.9"/>
    <n v="8.4"/>
    <n v="33.4"/>
    <n v="33.299999999999997"/>
    <n v="33.1"/>
    <n v="32.700000000000003"/>
    <n v="32.4"/>
    <n v="31.4"/>
    <n v="30.3"/>
    <n v="30.5"/>
    <n v="29.8"/>
    <n v="27.5"/>
    <n v="24.7"/>
    <n v="22.4"/>
    <n v="21.6"/>
    <n v="21.6"/>
    <n v="22.1"/>
    <n v="22.3"/>
    <n v="20.7"/>
    <n v="19.600000000000001"/>
    <n v="18.5"/>
    <n v="17.100000000000001"/>
    <n v="15"/>
    <n v="13.2"/>
    <n v="12.8"/>
    <n v="18.2"/>
    <n v="20.5"/>
    <n v="18.100000000000001"/>
    <x v="127"/>
    <n v="11.8"/>
    <n v="9.3000000000000007"/>
    <n v="9"/>
    <n v="7.9"/>
    <n v="8.3000000000000007"/>
    <n v="8.6999999999999993"/>
    <n v="37"/>
    <n v="37"/>
    <n v="36.799999999999997"/>
    <n v="37.200000000000003"/>
    <n v="37.6"/>
    <n v="37"/>
    <n v="36.5"/>
    <n v="37"/>
    <n v="36.799999999999997"/>
    <n v="35.700000000000003"/>
    <n v="35"/>
    <n v="33.6"/>
    <n v="30.6"/>
    <n v="29.8"/>
    <n v="27.7"/>
    <n v="26.2"/>
    <n v="23.9"/>
    <n v="22"/>
    <n v="20.399999999999999"/>
    <n v="19.100000000000001"/>
    <n v="17.600000000000001"/>
    <n v="17"/>
    <n v="17.7"/>
    <n v="24.8"/>
    <n v="27.2"/>
    <n v="26.1"/>
    <n v="24.4"/>
    <n v="20.8"/>
    <n v="14.1"/>
    <n v="10.5"/>
    <n v="8.6"/>
    <n v="8.8000000000000007"/>
    <n v="9.1999999999999993"/>
    <n v="27.8"/>
    <n v="31"/>
    <n v="36.5"/>
    <n v="49"/>
    <n v="49.031138633252802"/>
    <n v="33.200000000000003"/>
    <n v="34.1"/>
    <n v="35.700000000000003"/>
    <n v="32.799999999999997"/>
    <n v="45.1"/>
    <n v="34.9"/>
    <n v="39.200000000000003"/>
    <n v="38.799999999999997"/>
    <n v="38.9"/>
    <n v="43.9"/>
    <n v="42.1"/>
    <n v="51.1"/>
    <n v="51.5"/>
    <n v="49.7"/>
    <n v="47.3"/>
    <n v="48.2"/>
    <n v="45.8"/>
    <n v="51.6"/>
    <n v="51.5"/>
    <n v="55"/>
    <n v="51.6"/>
    <n v="35"/>
    <n v="33.5"/>
  </r>
  <r>
    <s v="GRSM005"/>
    <s v="Winter"/>
    <s v="CONUS"/>
    <x v="33"/>
    <s v="PARK"/>
    <n v="2005"/>
    <n v="2"/>
    <n v="489"/>
    <n v="35.672739999999997"/>
    <n v="-83.490949999999998"/>
    <n v="790"/>
    <n v="16.602756500000002"/>
    <n v="18"/>
    <n v="41"/>
    <n v="0"/>
    <n v="0"/>
    <n v="0"/>
    <n v="0"/>
    <n v="0"/>
    <n v="0.83333330000000005"/>
    <n v="0"/>
    <n v="0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"/>
    <n v="5.7567319999999998E-2"/>
    <n v="4.6425260000000001E-3"/>
    <n v="0"/>
    <n v="0"/>
    <n v="0.79110740000000002"/>
    <n v="3.1879190000000002E-2"/>
    <n v="8.6409399999999997E-2"/>
    <n v="0"/>
    <n v="0"/>
    <n v="1.021356E-2"/>
    <n v="0.91275170000000005"/>
    <n v="0"/>
    <n v="8.389262E-4"/>
    <n v="8.389262E-4"/>
    <n v="0"/>
    <n v="0"/>
    <n v="4.8128709999999998E-4"/>
    <n v="3.52349E-2"/>
    <n v="0"/>
    <n v="0"/>
    <n v="0.98885789999999996"/>
    <n v="0"/>
    <n v="0"/>
    <n v="0"/>
    <n v="9.2850510000000008E-3"/>
    <n v="0"/>
    <n v="1.021356E-2"/>
    <n v="0"/>
    <n v="1.8570100000000001E-3"/>
    <n v="0"/>
    <n v="0"/>
    <n v="8.389262E-4"/>
    <n v="12801.53"/>
    <n v="20982.36"/>
    <n v="234781.4"/>
    <n v="12801.53"/>
    <n v="234401.5"/>
    <n v="47762.45"/>
    <n v="25935.78"/>
    <n v="47762.45"/>
    <n v="26283.24"/>
    <n v="474"/>
    <n v="990"/>
    <n v="1734"/>
    <n v="5344"/>
    <n v="17545"/>
    <n v="1734"/>
    <n v="7026.9650000000001"/>
    <n v="41386"/>
    <n v="0.12519269999999999"/>
    <n v="0"/>
    <n v="51.585830000000001"/>
    <n v="0"/>
    <n v="1156.0309999999999"/>
    <n v="1.516581E-4"/>
    <n v="53.511189999999999"/>
    <n v="0"/>
    <n v="48.80912"/>
    <n v="0"/>
    <n v="114.4776"/>
    <n v="0"/>
    <n v="129.80500000000001"/>
    <n v="156.80170000000001"/>
    <n v="112.7099"/>
    <n v="11.796182"/>
    <n v="20.661850000000001"/>
    <n v="2.1594150000000001"/>
    <n v="1673.32"/>
    <n v="-382.06540000000001"/>
    <n v="606.03380000000004"/>
    <n v="3"/>
    <n v="-7"/>
    <x v="0"/>
    <n v="3.5545079999999998"/>
    <n v="36"/>
    <n v="36.1"/>
    <n v="35.799999999999997"/>
    <n v="35.1"/>
    <n v="34.799999999999997"/>
    <n v="33.6"/>
    <n v="32.200000000000003"/>
    <n v="31.7"/>
    <n v="29.8"/>
    <n v="26.4"/>
    <n v="22.8"/>
    <n v="20.2"/>
    <n v="20.9"/>
    <n v="21.6"/>
    <n v="21.5"/>
    <n v="21.2"/>
    <n v="20.3"/>
    <n v="18.899999999999999"/>
    <n v="17.2"/>
    <n v="15.1"/>
    <n v="12.7"/>
    <n v="10.5"/>
    <n v="8.8000000000000007"/>
    <n v="8.1999999999999993"/>
    <n v="8.6"/>
    <n v="8.1"/>
    <n v="7.6"/>
    <n v="6.9"/>
    <n v="6.5"/>
    <n v="6.2"/>
    <n v="4.8"/>
    <n v="4.5"/>
    <n v="4.4000000000000004"/>
    <n v="38.4"/>
    <n v="38.5"/>
    <n v="37.799999999999997"/>
    <n v="37.299999999999997"/>
    <n v="37.200000000000003"/>
    <n v="36"/>
    <n v="34.700000000000003"/>
    <n v="34.299999999999997"/>
    <n v="32.5"/>
    <n v="29.5"/>
    <n v="25.9"/>
    <n v="23.7"/>
    <n v="24"/>
    <n v="24.3"/>
    <n v="23.6"/>
    <n v="23.3"/>
    <n v="22.5"/>
    <n v="21"/>
    <n v="19.399999999999999"/>
    <n v="17.399999999999999"/>
    <n v="15.1"/>
    <n v="13"/>
    <n v="12.6"/>
    <n v="11.9"/>
    <n v="12.4"/>
    <n v="11.9"/>
    <x v="23"/>
    <n v="9"/>
    <n v="8.1999999999999993"/>
    <n v="7.2"/>
    <n v="5.5"/>
    <n v="4.8"/>
    <n v="4.7"/>
    <n v="41.7"/>
    <n v="41.4"/>
    <n v="40.4"/>
    <n v="40.1"/>
    <n v="40.299999999999997"/>
    <n v="39.1"/>
    <n v="38.299999999999997"/>
    <n v="37.9"/>
    <n v="36.799999999999997"/>
    <n v="35.6"/>
    <n v="35.4"/>
    <n v="34.700000000000003"/>
    <n v="32.9"/>
    <n v="32"/>
    <n v="30.3"/>
    <n v="28.9"/>
    <n v="26.6"/>
    <n v="24.2"/>
    <n v="22"/>
    <n v="21.3"/>
    <n v="20.2"/>
    <n v="18.600000000000001"/>
    <n v="18.100000000000001"/>
    <n v="18.3"/>
    <n v="18.899999999999999"/>
    <n v="18.7"/>
    <n v="17.5"/>
    <n v="15.3"/>
    <n v="14.3"/>
    <n v="11"/>
    <n v="8.3000000000000007"/>
    <n v="6"/>
    <n v="5.3"/>
    <n v="27"/>
    <n v="29.1"/>
    <n v="35.4"/>
    <n v="46"/>
    <s v="NA"/>
    <n v="55.5"/>
    <n v="53.5"/>
    <n v="53.2"/>
    <n v="50.3"/>
    <n v="46.1"/>
    <n v="43.8"/>
    <n v="45.3"/>
    <n v="44.1"/>
    <n v="42.6"/>
    <n v="41.7"/>
    <n v="41.7"/>
    <n v="41.7"/>
    <n v="41.6"/>
    <n v="43.8"/>
    <n v="46.6"/>
    <n v="49"/>
    <n v="49.7"/>
    <n v="49.3"/>
    <n v="50.2"/>
    <n v="49.9"/>
    <n v="50.7"/>
    <n v="50.2"/>
    <n v="53.1"/>
  </r>
  <r>
    <s v="GRSM006"/>
    <s v="Summer"/>
    <s v="CONUS"/>
    <x v="33"/>
    <s v="PARK"/>
    <n v="2005"/>
    <n v="2"/>
    <n v="698"/>
    <n v="35.603900000000003"/>
    <n v="-83.784329999999997"/>
    <n v="560"/>
    <n v="1.8565748"/>
    <n v="17"/>
    <n v="41"/>
    <n v="0"/>
    <n v="0"/>
    <n v="0"/>
    <n v="0"/>
    <n v="0.3333333"/>
    <n v="0.5"/>
    <n v="0"/>
    <n v="0"/>
    <n v="0"/>
    <n v="0"/>
    <n v="6.2209840000000002E-2"/>
    <n v="0"/>
    <n v="0.5"/>
    <n v="0"/>
    <n v="0"/>
    <n v="0.3333333"/>
    <n v="0"/>
    <n v="0"/>
    <n v="5.7142859999999997E-2"/>
    <n v="0"/>
    <n v="0"/>
    <n v="0.91401829999999995"/>
    <n v="0"/>
    <n v="0"/>
    <n v="0"/>
    <n v="0"/>
    <n v="0"/>
    <n v="0"/>
    <n v="0"/>
    <n v="0"/>
    <n v="0.1502674"/>
    <n v="0"/>
    <n v="0"/>
    <n v="0"/>
    <n v="0"/>
    <n v="7.5208919999999999E-2"/>
    <n v="0"/>
    <n v="0"/>
    <n v="8.0536910000000003E-2"/>
    <n v="0.63338919999999999"/>
    <n v="1.0906040000000001E-2"/>
    <n v="0.18204699999999999"/>
    <n v="1.392758E-2"/>
    <n v="6.2209840000000002E-2"/>
    <n v="1.299907E-2"/>
    <n v="0.84815439999999998"/>
    <n v="0"/>
    <n v="8.389262E-4"/>
    <n v="8.1375836199999996E-2"/>
    <n v="0"/>
    <n v="0"/>
    <n v="4.4690950000000001E-4"/>
    <n v="3.2718120000000003E-2"/>
    <n v="0"/>
    <n v="0"/>
    <n v="0.95914580000000005"/>
    <n v="3.3557050000000001E-3"/>
    <n v="0"/>
    <n v="1.392758E-2"/>
    <n v="0"/>
    <n v="0"/>
    <n v="1.299907E-2"/>
    <n v="0"/>
    <n v="0"/>
    <n v="0"/>
    <n v="0"/>
    <n v="2.5167779999999999E-3"/>
    <n v="18666.7"/>
    <n v="21722.09"/>
    <n v="236064.3"/>
    <n v="18666.7"/>
    <n v="227618.5"/>
    <n v="29920.37"/>
    <n v="16284.78"/>
    <n v="29920.37"/>
    <n v="24824.51"/>
    <n v="234"/>
    <n v="8150"/>
    <n v="60"/>
    <n v="6443"/>
    <n v="8263"/>
    <n v="60"/>
    <n v="28.464369999999999"/>
    <n v="50377"/>
    <n v="4.5560160000000002E-2"/>
    <n v="0"/>
    <n v="79.854889999999997"/>
    <n v="0"/>
    <n v="1248.05"/>
    <n v="4.7990790000000004E-3"/>
    <n v="62.541849999999997"/>
    <n v="4.3805019999999999"/>
    <n v="0"/>
    <n v="0"/>
    <n v="62.541849999999997"/>
    <n v="4.3805019999999999"/>
    <n v="125.418333333333"/>
    <n v="142.4693"/>
    <n v="123.419"/>
    <n v="12.9494235"/>
    <n v="22.002215"/>
    <n v="3.1012284999999999"/>
    <n v="1898.489"/>
    <n v="-217.75129999999999"/>
    <n v="817.4941"/>
    <n v="4"/>
    <n v="1"/>
    <x v="0"/>
    <n v="3.4109500000000001"/>
    <n v="33.6"/>
    <n v="34.6"/>
    <n v="36.4"/>
    <n v="38.200000000000003"/>
    <n v="39.200000000000003"/>
    <n v="39.299999999999997"/>
    <n v="38.200000000000003"/>
    <n v="36.799999999999997"/>
    <n v="34.700000000000003"/>
    <n v="31.2"/>
    <n v="27.6"/>
    <n v="23.3"/>
    <n v="19.899999999999999"/>
    <n v="17.899999999999999"/>
    <n v="18"/>
    <n v="18.3"/>
    <n v="19.2"/>
    <n v="20"/>
    <n v="20.3"/>
    <n v="19.899999999999999"/>
    <n v="19.7"/>
    <n v="19.5"/>
    <n v="18.899999999999999"/>
    <n v="18.2"/>
    <n v="17.5"/>
    <n v="17.2"/>
    <n v="28.5"/>
    <n v="23.1"/>
    <n v="12"/>
    <n v="13.8"/>
    <n v="11.4"/>
    <n v="8.8000000000000007"/>
    <n v="7.1"/>
    <n v="36.200000000000003"/>
    <n v="37.1"/>
    <n v="38.799999999999997"/>
    <n v="40.9"/>
    <n v="42.2"/>
    <n v="42.7"/>
    <n v="42"/>
    <n v="41"/>
    <n v="38.799999999999997"/>
    <n v="35.799999999999997"/>
    <n v="31.7"/>
    <n v="27.8"/>
    <n v="24.7"/>
    <n v="22.5"/>
    <n v="21.5"/>
    <n v="21"/>
    <n v="21.7"/>
    <n v="22.1"/>
    <n v="22.2"/>
    <n v="21.8"/>
    <n v="21.7"/>
    <n v="21.5"/>
    <n v="21.1"/>
    <n v="21.3"/>
    <n v="21.7"/>
    <n v="22.9"/>
    <x v="128"/>
    <n v="30.2"/>
    <n v="17.100000000000001"/>
    <n v="18.3"/>
    <n v="14.5"/>
    <n v="10.8"/>
    <n v="7.8"/>
    <n v="39.4"/>
    <n v="40.200000000000003"/>
    <n v="41.6"/>
    <n v="43.8"/>
    <n v="45.5"/>
    <n v="46.7"/>
    <n v="47.4"/>
    <n v="48.8"/>
    <n v="46.9"/>
    <n v="43.1"/>
    <n v="39.700000000000003"/>
    <n v="36.299999999999997"/>
    <n v="32.700000000000003"/>
    <n v="31.7"/>
    <n v="29.6"/>
    <n v="28.1"/>
    <n v="26.5"/>
    <n v="26.2"/>
    <n v="25.6"/>
    <n v="25"/>
    <n v="26.7"/>
    <n v="26.5"/>
    <n v="25.8"/>
    <n v="27.4"/>
    <n v="29.3"/>
    <n v="31.7"/>
    <n v="39.700000000000003"/>
    <n v="36.9"/>
    <n v="24.5"/>
    <n v="23.2"/>
    <n v="18.8"/>
    <n v="13.3"/>
    <n v="9.1999999999999993"/>
    <n v="39"/>
    <n v="42.6"/>
    <n v="47.3"/>
    <n v="55"/>
    <n v="60.213468114654297"/>
    <n v="44.5"/>
    <n v="45.3"/>
    <n v="52.1"/>
    <n v="54.8"/>
    <n v="55"/>
    <n v="55.2"/>
    <n v="55.2"/>
    <n v="55.5"/>
    <n v="55.9"/>
    <n v="56.4"/>
    <n v="55"/>
    <n v="55.2"/>
    <n v="54.1"/>
    <n v="55.7"/>
    <n v="56.7"/>
    <n v="54.6"/>
    <n v="54.2"/>
    <n v="54.2"/>
    <n v="56.3"/>
    <n v="54.5"/>
    <n v="54.2"/>
    <n v="54"/>
    <n v="54.1"/>
  </r>
  <r>
    <s v="GRSM006"/>
    <s v="Winter"/>
    <s v="CONUS"/>
    <x v="33"/>
    <s v="PARK"/>
    <n v="2005"/>
    <n v="2"/>
    <n v="480"/>
    <n v="35.603900000000003"/>
    <n v="-83.784329999999997"/>
    <n v="560"/>
    <n v="1.8565748"/>
    <n v="19.100000000000001"/>
    <n v="41"/>
    <n v="0"/>
    <n v="0"/>
    <n v="0"/>
    <n v="0"/>
    <n v="0.3333333"/>
    <n v="0.5"/>
    <n v="0"/>
    <n v="0"/>
    <n v="0"/>
    <n v="0"/>
    <n v="6.2209840000000002E-2"/>
    <n v="0"/>
    <n v="0.5"/>
    <n v="0"/>
    <n v="0"/>
    <n v="0.3333333"/>
    <n v="0"/>
    <n v="0"/>
    <n v="5.7142859999999997E-2"/>
    <n v="0"/>
    <n v="0"/>
    <n v="0.91401829999999995"/>
    <n v="0"/>
    <n v="0"/>
    <n v="0"/>
    <n v="0"/>
    <n v="0"/>
    <n v="0"/>
    <n v="0"/>
    <n v="0"/>
    <n v="0.1502674"/>
    <n v="0"/>
    <n v="0"/>
    <n v="0"/>
    <n v="0"/>
    <n v="7.5208919999999999E-2"/>
    <n v="0"/>
    <n v="0"/>
    <n v="8.0536910000000003E-2"/>
    <n v="0.63338919999999999"/>
    <n v="1.0906040000000001E-2"/>
    <n v="0.18204699999999999"/>
    <n v="1.392758E-2"/>
    <n v="6.2209840000000002E-2"/>
    <n v="1.299907E-2"/>
    <n v="0.84815439999999998"/>
    <n v="0"/>
    <n v="8.389262E-4"/>
    <n v="8.1375836199999996E-2"/>
    <n v="0"/>
    <n v="0"/>
    <n v="4.4690950000000001E-4"/>
    <n v="3.2718120000000003E-2"/>
    <n v="0"/>
    <n v="0"/>
    <n v="0.95914580000000005"/>
    <n v="3.3557050000000001E-3"/>
    <n v="0"/>
    <n v="1.392758E-2"/>
    <n v="0"/>
    <n v="0"/>
    <n v="1.299907E-2"/>
    <n v="0"/>
    <n v="0"/>
    <n v="0"/>
    <n v="0"/>
    <n v="2.5167779999999999E-3"/>
    <n v="18666.7"/>
    <n v="21722.09"/>
    <n v="236064.3"/>
    <n v="18666.7"/>
    <n v="227618.5"/>
    <n v="29920.37"/>
    <n v="16284.78"/>
    <n v="29920.37"/>
    <n v="24824.51"/>
    <n v="234"/>
    <n v="8150"/>
    <n v="60"/>
    <n v="6443"/>
    <n v="8263"/>
    <n v="60"/>
    <n v="28.464369999999999"/>
    <n v="50377"/>
    <n v="4.5560160000000002E-2"/>
    <n v="0"/>
    <n v="79.854889999999997"/>
    <n v="0"/>
    <n v="1248.05"/>
    <n v="4.7990790000000004E-3"/>
    <n v="62.541849999999997"/>
    <n v="4.3805019999999999"/>
    <n v="0"/>
    <n v="0"/>
    <n v="62.541849999999997"/>
    <n v="4.3805019999999999"/>
    <n v="125.418333333333"/>
    <n v="142.4693"/>
    <n v="123.419"/>
    <n v="12.9494235"/>
    <n v="22.002215"/>
    <n v="3.1012284999999999"/>
    <n v="1898.489"/>
    <n v="-217.75129999999999"/>
    <n v="817.4941"/>
    <n v="4"/>
    <n v="1"/>
    <x v="0"/>
    <n v="3.4109500000000001"/>
    <n v="38.5"/>
    <n v="39.299999999999997"/>
    <n v="39.6"/>
    <n v="40.1"/>
    <n v="40.299999999999997"/>
    <n v="39.700000000000003"/>
    <n v="38.799999999999997"/>
    <n v="37.799999999999997"/>
    <n v="36"/>
    <n v="33.299999999999997"/>
    <n v="30.1"/>
    <n v="25.5"/>
    <n v="22.3"/>
    <n v="20.2"/>
    <n v="19.5"/>
    <n v="20.2"/>
    <n v="21.6"/>
    <n v="22.5"/>
    <n v="22.7"/>
    <n v="22"/>
    <n v="21"/>
    <n v="19.399999999999999"/>
    <n v="16.8"/>
    <n v="14.2"/>
    <n v="12.7"/>
    <n v="11.6"/>
    <n v="11.1"/>
    <n v="10.199999999999999"/>
    <n v="9.6999999999999993"/>
    <n v="11.5"/>
    <n v="9.6"/>
    <n v="9.6999999999999993"/>
    <n v="10.9"/>
    <n v="40.9"/>
    <n v="41.7"/>
    <n v="41.7"/>
    <n v="42.5"/>
    <n v="42.8"/>
    <n v="42.7"/>
    <n v="41.8"/>
    <n v="40.5"/>
    <n v="38.799999999999997"/>
    <n v="36.700000000000003"/>
    <n v="33.6"/>
    <n v="29.7"/>
    <n v="26.8"/>
    <n v="24.6"/>
    <n v="23.7"/>
    <n v="23.8"/>
    <n v="24.4"/>
    <n v="25.2"/>
    <n v="25.3"/>
    <n v="24.1"/>
    <n v="22.8"/>
    <n v="21.4"/>
    <n v="18.899999999999999"/>
    <n v="16.2"/>
    <n v="14.5"/>
    <n v="13.4"/>
    <x v="37"/>
    <n v="12"/>
    <n v="11.1"/>
    <n v="12.4"/>
    <n v="10.6"/>
    <n v="10.4"/>
    <n v="11.3"/>
    <n v="44"/>
    <n v="44.8"/>
    <n v="44.2"/>
    <n v="45.4"/>
    <n v="45.8"/>
    <n v="46.2"/>
    <n v="45.7"/>
    <n v="44.9"/>
    <n v="43.4"/>
    <n v="42.1"/>
    <n v="40.5"/>
    <n v="37.700000000000003"/>
    <n v="34.799999999999997"/>
    <n v="34.200000000000003"/>
    <n v="32"/>
    <n v="31"/>
    <n v="29.8"/>
    <n v="29"/>
    <n v="29"/>
    <n v="27.3"/>
    <n v="28.3"/>
    <n v="27.1"/>
    <n v="22.8"/>
    <n v="20.100000000000001"/>
    <n v="19.600000000000001"/>
    <n v="19"/>
    <n v="17.2"/>
    <n v="15.9"/>
    <n v="15.4"/>
    <n v="14.4"/>
    <n v="12.8"/>
    <n v="12.2"/>
    <n v="12.3"/>
    <n v="31.7"/>
    <n v="33.700000000000003"/>
    <n v="39.200000000000003"/>
    <n v="43"/>
    <s v="NA"/>
    <n v="44.3"/>
    <n v="42"/>
    <n v="41.2"/>
    <n v="39.200000000000003"/>
    <n v="44"/>
    <n v="37.799999999999997"/>
    <n v="37.799999999999997"/>
    <n v="40.200000000000003"/>
    <n v="39.6"/>
    <n v="40.1"/>
    <n v="39.6"/>
    <n v="41.3"/>
    <n v="43.8"/>
    <n v="42.5"/>
    <n v="44.3"/>
    <n v="43.4"/>
    <n v="45.3"/>
    <n v="45.1"/>
    <n v="43.6"/>
    <n v="41.9"/>
    <n v="43.2"/>
    <n v="45.7"/>
    <n v="43"/>
  </r>
  <r>
    <s v="GRSM007"/>
    <s v="Winter"/>
    <s v="CONUS"/>
    <x v="33"/>
    <s v="PARK"/>
    <n v="2005"/>
    <n v="2"/>
    <n v="433"/>
    <n v="35.563479999999998"/>
    <n v="-83.469639999999998"/>
    <n v="1672"/>
    <n v="11.927853600000001"/>
    <n v="19.100000000000001"/>
    <n v="41"/>
    <n v="0"/>
    <n v="0"/>
    <n v="0"/>
    <n v="0"/>
    <n v="0"/>
    <n v="0.66666669999999995"/>
    <n v="0"/>
    <n v="0.1666667"/>
    <n v="0"/>
    <n v="0"/>
    <n v="0"/>
    <n v="0"/>
    <n v="0.83333330000000005"/>
    <n v="0"/>
    <n v="0"/>
    <n v="0"/>
    <n v="0"/>
    <n v="0"/>
    <n v="7.1428569999999999E-3"/>
    <n v="0"/>
    <n v="0"/>
    <n v="1.06428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68372480000000002"/>
    <n v="8.3892619999999998E-3"/>
    <n v="0.18372479999999999"/>
    <n v="0"/>
    <n v="0"/>
    <n v="0"/>
    <n v="0.92953019999999997"/>
    <n v="0"/>
    <n v="8.389262E-4"/>
    <n v="8.389262E-4"/>
    <n v="0"/>
    <n v="0"/>
    <n v="8.4798199999999995E-4"/>
    <n v="6.2080539999999997E-2"/>
    <n v="0"/>
    <n v="0"/>
    <n v="1.0482819999999999"/>
    <n v="7.550335E-3"/>
    <n v="0"/>
    <n v="0"/>
    <n v="0"/>
    <n v="0"/>
    <n v="0"/>
    <n v="0"/>
    <n v="0"/>
    <n v="0"/>
    <n v="0"/>
    <n v="0"/>
    <n v="15320.63"/>
    <n v="15320.63"/>
    <n v="222482.2"/>
    <n v="23196.44"/>
    <n v="230294.3"/>
    <n v="54680.09"/>
    <n v="16331.96"/>
    <n v="54680.09"/>
    <n v="14230.25"/>
    <n v="636"/>
    <n v="5664"/>
    <n v="1489"/>
    <n v="8922"/>
    <n v="12711"/>
    <n v="1489"/>
    <n v="10947.58"/>
    <n v="35109"/>
    <n v="0.18762309999999999"/>
    <n v="0"/>
    <n v="37.886989999999997"/>
    <n v="0"/>
    <n v="1074.5029999999999"/>
    <n v="0"/>
    <n v="9.8586159999999996"/>
    <n v="0"/>
    <n v="0"/>
    <n v="0"/>
    <n v="9.8586159999999996"/>
    <n v="0"/>
    <n v="169.083333333333"/>
    <n v="189.47790000000001"/>
    <n v="160.1249"/>
    <n v="8.5789554999999993"/>
    <n v="17.023885"/>
    <n v="-0.67093150000000001"/>
    <n v="1316.019"/>
    <n v="-624.46910000000003"/>
    <n v="324.82799999999997"/>
    <n v="1"/>
    <n v="60"/>
    <x v="0"/>
    <n v="3.593915"/>
    <n v="37.4"/>
    <n v="37.1"/>
    <n v="36.5"/>
    <n v="35.299999999999997"/>
    <n v="34.299999999999997"/>
    <n v="32.700000000000003"/>
    <n v="30.8"/>
    <n v="27.9"/>
    <n v="25.3"/>
    <n v="23.5"/>
    <n v="23"/>
    <n v="23.9"/>
    <n v="25.1"/>
    <n v="26"/>
    <n v="25.8"/>
    <n v="25.4"/>
    <n v="24.8"/>
    <n v="24.2"/>
    <n v="23.3"/>
    <n v="21.5"/>
    <n v="19.100000000000001"/>
    <n v="16.8"/>
    <n v="14.1"/>
    <n v="11.4"/>
    <n v="10.1"/>
    <n v="10.4"/>
    <n v="10.1"/>
    <n v="10.199999999999999"/>
    <n v="10.1"/>
    <n v="14.7"/>
    <n v="10.1"/>
    <n v="10.199999999999999"/>
    <n v="13.6"/>
    <n v="39.9"/>
    <n v="39.6"/>
    <n v="39"/>
    <n v="38.1"/>
    <n v="37.1"/>
    <n v="35.700000000000003"/>
    <n v="33.700000000000003"/>
    <n v="30.4"/>
    <n v="28.4"/>
    <n v="27.9"/>
    <n v="28.4"/>
    <n v="29.3"/>
    <n v="29.7"/>
    <n v="30"/>
    <n v="30"/>
    <n v="29.8"/>
    <n v="29.5"/>
    <n v="29"/>
    <n v="28"/>
    <n v="26.8"/>
    <n v="25"/>
    <n v="23.9"/>
    <n v="21.9"/>
    <n v="19.399999999999999"/>
    <n v="17.3"/>
    <n v="15.2"/>
    <x v="55"/>
    <n v="12.7"/>
    <n v="12.1"/>
    <n v="15.8"/>
    <n v="11.3"/>
    <n v="11"/>
    <n v="14.4"/>
    <n v="43.1"/>
    <n v="42.6"/>
    <n v="41.9"/>
    <n v="41.1"/>
    <n v="40.4"/>
    <n v="39.299999999999997"/>
    <n v="37.4"/>
    <n v="34.700000000000003"/>
    <n v="33.799999999999997"/>
    <n v="34.9"/>
    <n v="36.299999999999997"/>
    <n v="36.5"/>
    <n v="35.9"/>
    <n v="35.6"/>
    <n v="35.5"/>
    <n v="35.4"/>
    <n v="35.799999999999997"/>
    <n v="35.1"/>
    <n v="34.9"/>
    <n v="33.9"/>
    <n v="32.9"/>
    <n v="32"/>
    <n v="30.9"/>
    <n v="28.8"/>
    <n v="26.8"/>
    <n v="24.5"/>
    <n v="22.2"/>
    <n v="20.8"/>
    <n v="19.399999999999999"/>
    <n v="18.899999999999999"/>
    <n v="14.8"/>
    <n v="12.5"/>
    <n v="16"/>
    <n v="32.200000000000003"/>
    <n v="36.9"/>
    <n v="43.8"/>
    <n v="49"/>
    <s v="NA"/>
    <n v="48.8"/>
    <n v="52.6"/>
    <n v="47.5"/>
    <n v="46.1"/>
    <n v="48.1"/>
    <n v="46.3"/>
    <n v="45.4"/>
    <n v="45.6"/>
    <n v="46.7"/>
    <n v="48.5"/>
    <n v="49"/>
    <n v="49.5"/>
    <n v="47.5"/>
    <n v="47.5"/>
    <n v="48.5"/>
    <n v="48.4"/>
    <n v="49.9"/>
    <n v="49.3"/>
    <n v="50.4"/>
    <n v="49"/>
    <n v="48.5"/>
    <n v="50.4"/>
    <n v="51.4"/>
  </r>
  <r>
    <s v="GRSM007"/>
    <s v="Summer"/>
    <s v="CONUS"/>
    <x v="33"/>
    <s v="PARK"/>
    <n v="2005"/>
    <n v="2"/>
    <n v="596"/>
    <n v="35.563479999999998"/>
    <n v="-83.469639999999998"/>
    <n v="1672"/>
    <n v="11.927853600000001"/>
    <n v="18"/>
    <n v="41"/>
    <n v="0"/>
    <n v="0"/>
    <n v="0"/>
    <n v="0"/>
    <n v="0"/>
    <n v="0.66666669999999995"/>
    <n v="0"/>
    <n v="0.1666667"/>
    <n v="0"/>
    <n v="0"/>
    <n v="0"/>
    <n v="0"/>
    <n v="0.83333330000000005"/>
    <n v="0"/>
    <n v="0"/>
    <n v="0"/>
    <n v="0"/>
    <n v="0"/>
    <n v="7.1428569999999999E-3"/>
    <n v="0"/>
    <n v="0"/>
    <n v="1.06428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.68372480000000002"/>
    <n v="8.3892619999999998E-3"/>
    <n v="0.18372479999999999"/>
    <n v="0"/>
    <n v="0"/>
    <n v="0"/>
    <n v="0.92953019999999997"/>
    <n v="0"/>
    <n v="8.389262E-4"/>
    <n v="8.389262E-4"/>
    <n v="0"/>
    <n v="0"/>
    <n v="8.4798199999999995E-4"/>
    <n v="6.2080539999999997E-2"/>
    <n v="0"/>
    <n v="0"/>
    <n v="1.0482819999999999"/>
    <n v="7.550335E-3"/>
    <n v="0"/>
    <n v="0"/>
    <n v="0"/>
    <n v="0"/>
    <n v="0"/>
    <n v="0"/>
    <n v="0"/>
    <n v="0"/>
    <n v="0"/>
    <n v="0"/>
    <n v="15320.63"/>
    <n v="15320.63"/>
    <n v="222482.2"/>
    <n v="23196.44"/>
    <n v="230294.3"/>
    <n v="54680.09"/>
    <n v="16331.96"/>
    <n v="54680.09"/>
    <n v="14230.25"/>
    <n v="636"/>
    <n v="5664"/>
    <n v="1489"/>
    <n v="8922"/>
    <n v="12711"/>
    <n v="1489"/>
    <n v="10947.58"/>
    <n v="35109"/>
    <n v="0.18762309999999999"/>
    <n v="0"/>
    <n v="37.886989999999997"/>
    <n v="0"/>
    <n v="1074.5029999999999"/>
    <n v="0"/>
    <n v="9.8586159999999996"/>
    <n v="0"/>
    <n v="0"/>
    <n v="0"/>
    <n v="9.8586159999999996"/>
    <n v="0"/>
    <n v="169.083333333333"/>
    <n v="189.47790000000001"/>
    <n v="160.1249"/>
    <n v="8.5789554999999993"/>
    <n v="17.023885"/>
    <n v="-0.67093150000000001"/>
    <n v="1316.019"/>
    <n v="-624.46910000000003"/>
    <n v="324.82799999999997"/>
    <n v="1"/>
    <n v="60"/>
    <x v="0"/>
    <n v="3.593915"/>
    <n v="32.799999999999997"/>
    <n v="32.4"/>
    <n v="31.6"/>
    <n v="29.8"/>
    <n v="28.1"/>
    <n v="26.1"/>
    <n v="24.3"/>
    <n v="22.5"/>
    <n v="21"/>
    <n v="18"/>
    <n v="14.5"/>
    <n v="15.4"/>
    <n v="16.5"/>
    <n v="16.100000000000001"/>
    <n v="16.7"/>
    <n v="17.8"/>
    <n v="17.100000000000001"/>
    <n v="16.100000000000001"/>
    <n v="15.7"/>
    <n v="14.6"/>
    <n v="12.6"/>
    <n v="10.6"/>
    <n v="9"/>
    <n v="7.7"/>
    <n v="7.4"/>
    <n v="7.3"/>
    <n v="7.2"/>
    <n v="7.1"/>
    <n v="7.8"/>
    <n v="6.8"/>
    <n v="5.7"/>
    <n v="5.9"/>
    <n v="6"/>
    <n v="35.200000000000003"/>
    <n v="34.700000000000003"/>
    <n v="33.9"/>
    <n v="32.299999999999997"/>
    <n v="30.9"/>
    <n v="29.5"/>
    <n v="28"/>
    <n v="27"/>
    <n v="26"/>
    <n v="23.2"/>
    <n v="20.2"/>
    <n v="20"/>
    <n v="20.3"/>
    <n v="19.399999999999999"/>
    <n v="19.5"/>
    <n v="20.2"/>
    <n v="19.2"/>
    <n v="18"/>
    <n v="17.5"/>
    <n v="16.600000000000001"/>
    <n v="14.6"/>
    <n v="12.6"/>
    <n v="10.7"/>
    <n v="9.5"/>
    <n v="9.4"/>
    <n v="9.6999999999999993"/>
    <x v="49"/>
    <n v="9.4"/>
    <n v="11.1"/>
    <n v="7.4"/>
    <n v="6"/>
    <n v="6.1"/>
    <n v="6.1"/>
    <n v="38.1"/>
    <n v="37.4"/>
    <n v="36.799999999999997"/>
    <n v="36.4"/>
    <n v="36"/>
    <n v="35.4"/>
    <n v="34.4"/>
    <n v="33.200000000000003"/>
    <n v="32.9"/>
    <n v="32.1"/>
    <n v="31.2"/>
    <n v="30.7"/>
    <n v="29.3"/>
    <n v="27.9"/>
    <n v="26.4"/>
    <n v="25.2"/>
    <n v="23.7"/>
    <n v="23.1"/>
    <n v="22.3"/>
    <n v="20.8"/>
    <n v="18.600000000000001"/>
    <n v="16.7"/>
    <n v="15.6"/>
    <n v="15.2"/>
    <n v="16.399999999999999"/>
    <n v="18.5"/>
    <n v="17.5"/>
    <n v="16.5"/>
    <n v="18.899999999999999"/>
    <n v="10.1"/>
    <n v="6.9"/>
    <n v="6.6"/>
    <n v="6.4"/>
    <n v="25"/>
    <n v="27.6"/>
    <n v="33.4"/>
    <n v="44"/>
    <n v="47.752542203526403"/>
    <n v="45.7"/>
    <n v="39.299999999999997"/>
    <n v="39.200000000000003"/>
    <n v="35.5"/>
    <n v="45.2"/>
    <n v="37.4"/>
    <n v="38.4"/>
    <n v="40.799999999999997"/>
    <n v="39"/>
    <n v="42.3"/>
    <n v="40.299999999999997"/>
    <n v="38.299999999999997"/>
    <n v="43.8"/>
    <n v="45.7"/>
    <n v="43.5"/>
    <n v="40"/>
    <n v="49.5"/>
    <n v="42.3"/>
    <n v="46.1"/>
    <n v="45.3"/>
    <n v="43.9"/>
    <n v="32.700000000000003"/>
    <n v="34.1"/>
  </r>
  <r>
    <s v="GRTE001"/>
    <s v="Summer"/>
    <s v="CONUS"/>
    <x v="30"/>
    <s v="PARK"/>
    <n v="2009"/>
    <n v="1"/>
    <n v="351"/>
    <n v="43.719200000000001"/>
    <n v="-110.6849"/>
    <n v="2029"/>
    <n v="18.0390415"/>
    <n v="19.100000000000001"/>
    <n v="71"/>
    <n v="0"/>
    <n v="0"/>
    <n v="0"/>
    <n v="0"/>
    <n v="0"/>
    <n v="0"/>
    <n v="0"/>
    <n v="0"/>
    <n v="0.94744729999999999"/>
    <n v="0"/>
    <n v="0"/>
    <n v="0"/>
    <n v="0"/>
    <n v="0.92501029999999995"/>
    <n v="0.5"/>
    <n v="0.5"/>
    <n v="0"/>
    <n v="0"/>
    <n v="0"/>
    <n v="0"/>
    <n v="0"/>
    <n v="0.13927539999999999"/>
    <n v="0.3333333"/>
    <n v="0"/>
    <n v="0"/>
    <n v="0"/>
    <n v="0"/>
    <n v="0"/>
    <n v="0"/>
    <n v="0"/>
    <n v="0"/>
    <n v="0"/>
    <n v="0"/>
    <n v="0"/>
    <n v="0"/>
    <n v="7.4280409999999998E-3"/>
    <n v="0"/>
    <n v="0"/>
    <n v="0"/>
    <n v="2.5167779999999999E-3"/>
    <n v="1.426174E-2"/>
    <n v="6.040268E-2"/>
    <n v="0.2887651"/>
    <n v="0"/>
    <n v="0"/>
    <n v="6.3758389999999998E-2"/>
    <n v="0.2887651"/>
    <n v="0.25838929999999999"/>
    <n v="0.25838929999999999"/>
    <n v="0"/>
    <n v="0"/>
    <n v="1.145922E-5"/>
    <n v="8.389262E-4"/>
    <n v="0"/>
    <n v="0"/>
    <n v="0.72980500000000004"/>
    <n v="0.51174500000000001"/>
    <n v="0"/>
    <n v="0"/>
    <n v="7.4280409999999998E-3"/>
    <n v="0"/>
    <n v="0"/>
    <n v="0"/>
    <n v="2.1355619999999999E-2"/>
    <n v="1.510067E-2"/>
    <n v="9.2850509999999997E-4"/>
    <n v="8.3053689999999999E-2"/>
    <n v="13245.91"/>
    <n v="13245.91"/>
    <n v="992924.9"/>
    <n v="13684.74"/>
    <n v="344472.3"/>
    <n v="13245.91"/>
    <n v="72072.52"/>
    <n v="13245.91"/>
    <n v="72746.06"/>
    <n v="1360"/>
    <n v="1756"/>
    <n v="543"/>
    <n v="547"/>
    <n v="547"/>
    <n v="543"/>
    <n v="961.92110000000002"/>
    <n v="8500"/>
    <n v="0"/>
    <n v="0"/>
    <n v="4.0461119999999999"/>
    <n v="0"/>
    <n v="758.32479999999998"/>
    <n v="7.7435019999999993E-2"/>
    <n v="51.343780000000002"/>
    <n v="0"/>
    <n v="27.41488"/>
    <n v="0"/>
    <n v="88.755430000000004"/>
    <n v="0"/>
    <n v="52.948333333333302"/>
    <n v="34.444960000000002"/>
    <n v="71.628360000000001"/>
    <n v="2.9631034999999999"/>
    <n v="14.498036000000001"/>
    <n v="-8.7937905000000001"/>
    <n v="228.75569999999999"/>
    <n v="-1261.8979999999999"/>
    <n v="-507.57819999999998"/>
    <n v="3"/>
    <n v="1"/>
    <x v="42"/>
    <n v="4.3095739999999996"/>
    <n v="37.299999999999997"/>
    <n v="36.9"/>
    <n v="35.799999999999997"/>
    <n v="34.5"/>
    <n v="32.9"/>
    <n v="32.799999999999997"/>
    <n v="31.8"/>
    <n v="32"/>
    <n v="31.8"/>
    <n v="29.5"/>
    <n v="25.9"/>
    <n v="21.8"/>
    <n v="19.600000000000001"/>
    <n v="19"/>
    <n v="19"/>
    <n v="19.600000000000001"/>
    <n v="18.600000000000001"/>
    <n v="18.8"/>
    <n v="19.8"/>
    <n v="17.3"/>
    <n v="15"/>
    <n v="11.8"/>
    <n v="9.4"/>
    <n v="8.1"/>
    <n v="8.1999999999999993"/>
    <n v="9"/>
    <n v="10"/>
    <n v="10.7"/>
    <n v="11.9"/>
    <n v="12.9"/>
    <n v="13.7"/>
    <n v="15.1"/>
    <n v="17.899999999999999"/>
    <n v="52.2"/>
    <n v="50.2"/>
    <n v="48.1"/>
    <n v="46.2"/>
    <n v="44.5"/>
    <n v="42.6"/>
    <n v="40.299999999999997"/>
    <n v="39.1"/>
    <n v="38.799999999999997"/>
    <n v="36.4"/>
    <n v="32.700000000000003"/>
    <n v="29"/>
    <n v="26.1"/>
    <n v="25.1"/>
    <n v="25"/>
    <n v="24.9"/>
    <n v="24.7"/>
    <n v="23.9"/>
    <n v="24.9"/>
    <n v="21.2"/>
    <n v="18.7"/>
    <n v="15"/>
    <n v="11.8"/>
    <n v="9.8000000000000007"/>
    <n v="10"/>
    <n v="10.8"/>
    <x v="129"/>
    <n v="13.3"/>
    <n v="15"/>
    <n v="15"/>
    <n v="15.3"/>
    <n v="16.3"/>
    <n v="19"/>
    <n v="63.9"/>
    <n v="61.6"/>
    <n v="59.1"/>
    <n v="56.5"/>
    <n v="54.3"/>
    <n v="52.3"/>
    <n v="50.8"/>
    <n v="49.4"/>
    <n v="48.5"/>
    <n v="45.9"/>
    <n v="42.9"/>
    <n v="39.5"/>
    <n v="37.4"/>
    <n v="36.299999999999997"/>
    <n v="35"/>
    <n v="34.4"/>
    <n v="34"/>
    <n v="34.4"/>
    <n v="34"/>
    <n v="30.5"/>
    <n v="26.8"/>
    <n v="22.1"/>
    <n v="17.7"/>
    <n v="15.4"/>
    <n v="15.4"/>
    <n v="16.8"/>
    <n v="18.399999999999999"/>
    <n v="21.8"/>
    <n v="26.7"/>
    <n v="27.3"/>
    <n v="26.3"/>
    <n v="24.9"/>
    <n v="24.8"/>
    <n v="30.3"/>
    <n v="37.799999999999997"/>
    <n v="47.1"/>
    <n v="53"/>
    <n v="52.495583570173501"/>
    <n v="38.799999999999997"/>
    <n v="42.4"/>
    <n v="39.200000000000003"/>
    <n v="38"/>
    <n v="35.6"/>
    <n v="36.299999999999997"/>
    <n v="38.200000000000003"/>
    <n v="41.2"/>
    <n v="43.2"/>
    <n v="45"/>
    <n v="48.2"/>
    <n v="54.6"/>
    <n v="55.2"/>
    <n v="55.2"/>
    <n v="55.6"/>
    <n v="55.5"/>
    <n v="55.9"/>
    <n v="52.5"/>
    <n v="52.3"/>
    <n v="51"/>
    <n v="56.3"/>
    <n v="52.6"/>
    <n v="42.6"/>
  </r>
  <r>
    <s v="GRTE004"/>
    <s v="Spring"/>
    <s v="CONUS"/>
    <x v="30"/>
    <s v="PARK"/>
    <n v="2011"/>
    <n v="2"/>
    <n v="653"/>
    <n v="43.622259999999997"/>
    <n v="-110.6538"/>
    <n v="2015"/>
    <n v="1.0893229"/>
    <n v="17"/>
    <n v="52"/>
    <n v="0"/>
    <n v="0"/>
    <n v="0"/>
    <n v="0"/>
    <n v="0"/>
    <n v="0"/>
    <n v="0"/>
    <n v="0"/>
    <n v="0.83247369999999998"/>
    <n v="0"/>
    <n v="2.7855150000000001E-3"/>
    <n v="0"/>
    <n v="0"/>
    <n v="0.85687469999999999"/>
    <n v="0"/>
    <n v="0"/>
    <n v="0"/>
    <n v="0"/>
    <n v="0"/>
    <n v="0"/>
    <n v="0"/>
    <n v="0.2106383"/>
    <n v="0.83333330000000005"/>
    <n v="0"/>
    <n v="0"/>
    <n v="0"/>
    <n v="0"/>
    <n v="0"/>
    <n v="0"/>
    <n v="0"/>
    <n v="-3.2272329999999999E-3"/>
    <n v="0"/>
    <n v="0"/>
    <n v="0"/>
    <n v="8.389262E-4"/>
    <n v="2.7855150000000001E-3"/>
    <n v="0"/>
    <n v="0"/>
    <n v="8.389262E-4"/>
    <n v="5.0335570000000001E-3"/>
    <n v="0"/>
    <n v="0.13422819999999999"/>
    <n v="0.46332400000000001"/>
    <n v="2.7855150000000001E-3"/>
    <n v="0"/>
    <n v="0.14513419999999999"/>
    <n v="0.46332400000000001"/>
    <n v="0.2231544"/>
    <n v="0.22399332620000001"/>
    <n v="0"/>
    <n v="0"/>
    <n v="8.0214519999999997E-5"/>
    <n v="5.8724830000000004E-3"/>
    <n v="0"/>
    <n v="0"/>
    <n v="0.57845869999999999"/>
    <n v="0.54781880000000005"/>
    <n v="0"/>
    <n v="0"/>
    <n v="0"/>
    <n v="0"/>
    <n v="0"/>
    <n v="0"/>
    <n v="3.7140200000000002E-3"/>
    <n v="3.3557050000000001E-3"/>
    <n v="0"/>
    <n v="2.5167789999999999E-2"/>
    <n v="7028.0720000000001"/>
    <n v="7048.2120000000004"/>
    <n v="1000074"/>
    <n v="7028.0720000000001"/>
    <n v="335043.90000000002"/>
    <n v="7048.2120000000004"/>
    <n v="61296.87"/>
    <n v="7048.2120000000004"/>
    <n v="81037.240000000005"/>
    <n v="258"/>
    <n v="5281"/>
    <n v="330"/>
    <n v="300"/>
    <n v="300"/>
    <n v="300"/>
    <n v="2791.049"/>
    <n v="9432"/>
    <n v="0"/>
    <n v="0"/>
    <n v="3.955165"/>
    <n v="0"/>
    <n v="865.24239999999998"/>
    <n v="6.3151379999999997E-3"/>
    <n v="47.489049999999999"/>
    <n v="0.2495066"/>
    <n v="0"/>
    <n v="0"/>
    <n v="47.489049999999999"/>
    <n v="0.2495066"/>
    <n v="46.766666666666701"/>
    <n v="34.631410000000002"/>
    <n v="59.292929999999998"/>
    <n v="3.1670975000000001"/>
    <n v="14.6817195"/>
    <n v="-8.7215295000000008"/>
    <n v="234.87180000000001"/>
    <n v="-1261.701"/>
    <n v="-506.7045"/>
    <n v="4"/>
    <n v="0"/>
    <x v="43"/>
    <n v="4.2939410000000002"/>
    <n v="36.4"/>
    <n v="34.5"/>
    <n v="32.4"/>
    <n v="30"/>
    <n v="28.2"/>
    <n v="25.7"/>
    <n v="23.2"/>
    <n v="21.8"/>
    <n v="20.3"/>
    <n v="19"/>
    <n v="17.399999999999999"/>
    <n v="15.7"/>
    <n v="14.2"/>
    <n v="13.5"/>
    <n v="13.6"/>
    <n v="14"/>
    <n v="14.5"/>
    <n v="14.7"/>
    <n v="14.9"/>
    <n v="14"/>
    <n v="11.5"/>
    <n v="8.6"/>
    <n v="6.1"/>
    <n v="4.9000000000000004"/>
    <n v="4.9000000000000004"/>
    <n v="5.2"/>
    <n v="5.5"/>
    <n v="5.5"/>
    <n v="5.4"/>
    <n v="5.0999999999999996"/>
    <n v="4.5999999999999996"/>
    <n v="3.9"/>
    <n v="2.4"/>
    <n v="46.5"/>
    <n v="44.3"/>
    <n v="41.8"/>
    <n v="39.4"/>
    <n v="37"/>
    <n v="34.200000000000003"/>
    <n v="31.6"/>
    <n v="29.5"/>
    <n v="27.1"/>
    <n v="25.5"/>
    <n v="23.8"/>
    <n v="23.1"/>
    <n v="20.6"/>
    <n v="19.399999999999999"/>
    <n v="19.3"/>
    <n v="19"/>
    <n v="18.8"/>
    <n v="18.899999999999999"/>
    <n v="18.7"/>
    <n v="17.8"/>
    <n v="15.3"/>
    <n v="12.2"/>
    <n v="8.5"/>
    <n v="6.2"/>
    <n v="5.4"/>
    <n v="5.5"/>
    <x v="85"/>
    <n v="5.7"/>
    <n v="5.5"/>
    <n v="5.2"/>
    <n v="4.8"/>
    <n v="4.0999999999999996"/>
    <n v="2.7"/>
    <n v="55.8"/>
    <n v="53.6"/>
    <n v="51.4"/>
    <n v="49.3"/>
    <n v="46.5"/>
    <n v="43.6"/>
    <n v="41.6"/>
    <n v="39.299999999999997"/>
    <n v="38.6"/>
    <n v="35.9"/>
    <n v="34.5"/>
    <n v="33.5"/>
    <n v="31.5"/>
    <n v="30.4"/>
    <n v="29.1"/>
    <n v="27.3"/>
    <n v="26.2"/>
    <n v="25.8"/>
    <n v="25.5"/>
    <n v="24.4"/>
    <n v="21.9"/>
    <n v="18.100000000000001"/>
    <n v="14.1"/>
    <n v="10.4"/>
    <n v="7.9"/>
    <n v="7.2"/>
    <n v="6.7"/>
    <n v="6.4"/>
    <n v="6.2"/>
    <n v="5.8"/>
    <n v="5.3"/>
    <n v="4.7"/>
    <n v="3.6"/>
    <n v="22.8"/>
    <n v="27.1"/>
    <n v="34.6"/>
    <n v="39"/>
    <n v="43.890869159619697"/>
    <n v="38.200000000000003"/>
    <n v="37.6"/>
    <n v="39.9"/>
    <n v="37.9"/>
    <n v="38.9"/>
    <n v="34.200000000000003"/>
    <n v="34.799999999999997"/>
    <n v="38.299999999999997"/>
    <n v="38.4"/>
    <n v="35.9"/>
    <n v="38.4"/>
    <n v="41.4"/>
    <n v="38.299999999999997"/>
    <n v="39.700000000000003"/>
    <n v="40.799999999999997"/>
    <n v="39.200000000000003"/>
    <n v="38.4"/>
    <n v="38.4"/>
    <n v="38.200000000000003"/>
    <n v="35.6"/>
    <n v="34.799999999999997"/>
    <n v="35.299999999999997"/>
    <n v="34.4"/>
  </r>
  <r>
    <s v="GRTE004"/>
    <s v="Summer"/>
    <s v="CONUS"/>
    <x v="30"/>
    <s v="PARK"/>
    <n v="2011"/>
    <n v="2"/>
    <n v="4290"/>
    <n v="43.622259999999997"/>
    <n v="-110.6538"/>
    <n v="2015"/>
    <n v="1.0893229"/>
    <n v="17"/>
    <n v="52"/>
    <n v="0"/>
    <n v="0"/>
    <n v="0"/>
    <n v="0"/>
    <n v="0"/>
    <n v="0"/>
    <n v="0"/>
    <n v="0"/>
    <n v="0.83247369999999998"/>
    <n v="0"/>
    <n v="2.7855150000000001E-3"/>
    <n v="0"/>
    <n v="0"/>
    <n v="0.85687469999999999"/>
    <n v="0"/>
    <n v="0"/>
    <n v="0"/>
    <n v="0"/>
    <n v="0"/>
    <n v="0"/>
    <n v="0"/>
    <n v="0.2106383"/>
    <n v="0.83333330000000005"/>
    <n v="0"/>
    <n v="0"/>
    <n v="0"/>
    <n v="0"/>
    <n v="0"/>
    <n v="0"/>
    <n v="0"/>
    <n v="-3.2272329999999999E-3"/>
    <n v="0"/>
    <n v="0"/>
    <n v="0"/>
    <n v="8.389262E-4"/>
    <n v="2.7855150000000001E-3"/>
    <n v="0"/>
    <n v="0"/>
    <n v="8.389262E-4"/>
    <n v="5.0335570000000001E-3"/>
    <n v="0"/>
    <n v="0.13422819999999999"/>
    <n v="0.46332400000000001"/>
    <n v="2.7855150000000001E-3"/>
    <n v="0"/>
    <n v="0.14513419999999999"/>
    <n v="0.46332400000000001"/>
    <n v="0.2231544"/>
    <n v="0.22399332620000001"/>
    <n v="0"/>
    <n v="0"/>
    <n v="8.0214519999999997E-5"/>
    <n v="5.8724830000000004E-3"/>
    <n v="0"/>
    <n v="0"/>
    <n v="0.57845869999999999"/>
    <n v="0.54781880000000005"/>
    <n v="0"/>
    <n v="0"/>
    <n v="0"/>
    <n v="0"/>
    <n v="0"/>
    <n v="0"/>
    <n v="3.7140200000000002E-3"/>
    <n v="3.3557050000000001E-3"/>
    <n v="0"/>
    <n v="2.5167789999999999E-2"/>
    <n v="7028.0720000000001"/>
    <n v="7048.2120000000004"/>
    <n v="1000074"/>
    <n v="7028.0720000000001"/>
    <n v="335043.90000000002"/>
    <n v="7048.2120000000004"/>
    <n v="61296.87"/>
    <n v="7048.2120000000004"/>
    <n v="81037.240000000005"/>
    <n v="258"/>
    <n v="5281"/>
    <n v="330"/>
    <n v="300"/>
    <n v="300"/>
    <n v="300"/>
    <n v="2791.049"/>
    <n v="9432"/>
    <n v="0"/>
    <n v="0"/>
    <n v="3.955165"/>
    <n v="0"/>
    <n v="865.24239999999998"/>
    <n v="6.3151379999999997E-3"/>
    <n v="47.489049999999999"/>
    <n v="0.2495066"/>
    <n v="0"/>
    <n v="0"/>
    <n v="47.489049999999999"/>
    <n v="0.2495066"/>
    <n v="46.766666666666701"/>
    <n v="34.631410000000002"/>
    <n v="59.292929999999998"/>
    <n v="3.1670975000000001"/>
    <n v="14.6817195"/>
    <n v="-8.7215295000000008"/>
    <n v="234.87180000000001"/>
    <n v="-1261.701"/>
    <n v="-506.7045"/>
    <n v="4"/>
    <n v="0"/>
    <x v="43"/>
    <n v="4.2939410000000002"/>
    <n v="33.200000000000003"/>
    <n v="32.9"/>
    <n v="33.1"/>
    <n v="33"/>
    <n v="34.1"/>
    <n v="33.299999999999997"/>
    <n v="32.5"/>
    <n v="32.4"/>
    <n v="29.2"/>
    <n v="26.6"/>
    <n v="23.2"/>
    <n v="19.7"/>
    <n v="18.399999999999999"/>
    <n v="17.399999999999999"/>
    <n v="16.600000000000001"/>
    <n v="15.9"/>
    <n v="15.5"/>
    <n v="15.4"/>
    <n v="15.5"/>
    <n v="14.7"/>
    <n v="12.5"/>
    <n v="9.9"/>
    <n v="7.5"/>
    <n v="6.3"/>
    <n v="5.8"/>
    <n v="5.8"/>
    <n v="5.7"/>
    <n v="5.6"/>
    <n v="5.4"/>
    <n v="5.0999999999999996"/>
    <n v="4.7"/>
    <n v="4.0999999999999996"/>
    <n v="2.8"/>
    <n v="43.2"/>
    <n v="41.5"/>
    <n v="40.1"/>
    <n v="38.9"/>
    <n v="39.700000000000003"/>
    <n v="38.6"/>
    <n v="37.9"/>
    <n v="37.299999999999997"/>
    <n v="34.200000000000003"/>
    <n v="31.2"/>
    <n v="27.7"/>
    <n v="24.9"/>
    <n v="23.6"/>
    <n v="22.2"/>
    <n v="21"/>
    <n v="20.3"/>
    <n v="19.8"/>
    <n v="19.7"/>
    <n v="19.7"/>
    <n v="19.100000000000001"/>
    <n v="16.5"/>
    <n v="13.4"/>
    <n v="10.4"/>
    <n v="8.3000000000000007"/>
    <n v="7.4"/>
    <n v="7"/>
    <x v="76"/>
    <n v="6.1"/>
    <n v="6"/>
    <n v="5.6"/>
    <n v="5.0999999999999996"/>
    <n v="4.5"/>
    <n v="3.2"/>
    <n v="55.2"/>
    <n v="53"/>
    <n v="50.9"/>
    <n v="48.7"/>
    <n v="47.8"/>
    <n v="46.4"/>
    <n v="45.2"/>
    <n v="44.4"/>
    <n v="42.4"/>
    <n v="39.1"/>
    <n v="36.5"/>
    <n v="34.5"/>
    <n v="33.299999999999997"/>
    <n v="32"/>
    <n v="30.2"/>
    <n v="28.1"/>
    <n v="27.8"/>
    <n v="26.8"/>
    <n v="26.3"/>
    <n v="25.6"/>
    <n v="22.7"/>
    <n v="19.3"/>
    <n v="16.899999999999999"/>
    <n v="15"/>
    <n v="14.2"/>
    <n v="13.1"/>
    <n v="11.4"/>
    <n v="9.6999999999999993"/>
    <n v="9.6"/>
    <n v="8.1999999999999993"/>
    <n v="6.9"/>
    <n v="6"/>
    <n v="4.8"/>
    <n v="25.4"/>
    <n v="29.5"/>
    <n v="37.700000000000003"/>
    <n v="42"/>
    <n v="46.099366869074601"/>
    <n v="35.299999999999997"/>
    <n v="34.9"/>
    <n v="35.4"/>
    <n v="34.799999999999997"/>
    <n v="45.4"/>
    <n v="38.200000000000003"/>
    <n v="40.5"/>
    <n v="39.700000000000003"/>
    <n v="39.4"/>
    <n v="40.4"/>
    <n v="40"/>
    <n v="41.6"/>
    <n v="43"/>
    <n v="42.2"/>
    <n v="45"/>
    <n v="42.8"/>
    <n v="42.6"/>
    <n v="41.9"/>
    <n v="41.3"/>
    <n v="39.299999999999997"/>
    <n v="39.200000000000003"/>
    <n v="39.299999999999997"/>
    <n v="38.5"/>
  </r>
  <r>
    <s v="GRTE004"/>
    <s v="Fall"/>
    <s v="CONUS"/>
    <x v="30"/>
    <s v="PARK"/>
    <n v="2011"/>
    <n v="2"/>
    <n v="720"/>
    <n v="43.622259999999997"/>
    <n v="-110.6538"/>
    <n v="2015"/>
    <n v="1.0893229"/>
    <n v="17"/>
    <n v="52"/>
    <n v="0"/>
    <n v="0"/>
    <n v="0"/>
    <n v="0"/>
    <n v="0"/>
    <n v="0"/>
    <n v="0"/>
    <n v="0"/>
    <n v="0.83247369999999998"/>
    <n v="0"/>
    <n v="2.7855150000000001E-3"/>
    <n v="0"/>
    <n v="0"/>
    <n v="0.85687469999999999"/>
    <n v="0"/>
    <n v="0"/>
    <n v="0"/>
    <n v="0"/>
    <n v="0"/>
    <n v="0"/>
    <n v="0"/>
    <n v="0.2106383"/>
    <n v="0.83333330000000005"/>
    <n v="0"/>
    <n v="0"/>
    <n v="0"/>
    <n v="0"/>
    <n v="0"/>
    <n v="0"/>
    <n v="0"/>
    <n v="-3.2272329999999999E-3"/>
    <n v="0"/>
    <n v="0"/>
    <n v="0"/>
    <n v="8.389262E-4"/>
    <n v="2.7855150000000001E-3"/>
    <n v="0"/>
    <n v="0"/>
    <n v="8.389262E-4"/>
    <n v="5.0335570000000001E-3"/>
    <n v="0"/>
    <n v="0.13422819999999999"/>
    <n v="0.46332400000000001"/>
    <n v="2.7855150000000001E-3"/>
    <n v="0"/>
    <n v="0.14513419999999999"/>
    <n v="0.46332400000000001"/>
    <n v="0.2231544"/>
    <n v="0.22399332620000001"/>
    <n v="0"/>
    <n v="0"/>
    <n v="8.0214519999999997E-5"/>
    <n v="5.8724830000000004E-3"/>
    <n v="0"/>
    <n v="0"/>
    <n v="0.57845869999999999"/>
    <n v="0.54781880000000005"/>
    <n v="0"/>
    <n v="0"/>
    <n v="0"/>
    <n v="0"/>
    <n v="0"/>
    <n v="0"/>
    <n v="3.7140200000000002E-3"/>
    <n v="3.3557050000000001E-3"/>
    <n v="0"/>
    <n v="2.5167789999999999E-2"/>
    <n v="7028.0720000000001"/>
    <n v="7048.2120000000004"/>
    <n v="1000074"/>
    <n v="7028.0720000000001"/>
    <n v="335043.90000000002"/>
    <n v="7048.2120000000004"/>
    <n v="61296.87"/>
    <n v="7048.2120000000004"/>
    <n v="81037.240000000005"/>
    <n v="258"/>
    <n v="5281"/>
    <n v="330"/>
    <n v="300"/>
    <n v="300"/>
    <n v="300"/>
    <n v="2791.049"/>
    <n v="9432"/>
    <n v="0"/>
    <n v="0"/>
    <n v="3.955165"/>
    <n v="0"/>
    <n v="865.24239999999998"/>
    <n v="6.3151379999999997E-3"/>
    <n v="47.489049999999999"/>
    <n v="0.2495066"/>
    <n v="0"/>
    <n v="0"/>
    <n v="47.489049999999999"/>
    <n v="0.2495066"/>
    <n v="46.766666666666701"/>
    <n v="34.631410000000002"/>
    <n v="59.292929999999998"/>
    <n v="3.1670975000000001"/>
    <n v="14.6817195"/>
    <n v="-8.7215295000000008"/>
    <n v="234.87180000000001"/>
    <n v="-1261.701"/>
    <n v="-506.7045"/>
    <n v="4"/>
    <n v="0"/>
    <x v="43"/>
    <n v="4.2939410000000002"/>
    <n v="30.4"/>
    <n v="31.6"/>
    <n v="31.8"/>
    <n v="32.200000000000003"/>
    <n v="34.299999999999997"/>
    <n v="34.1"/>
    <n v="35.4"/>
    <n v="32.700000000000003"/>
    <n v="28.7"/>
    <n v="25.4"/>
    <n v="21.4"/>
    <n v="18.100000000000001"/>
    <n v="16.899999999999999"/>
    <n v="16.100000000000001"/>
    <n v="14.6"/>
    <n v="13.5"/>
    <n v="14.1"/>
    <n v="13.9"/>
    <n v="13.8"/>
    <n v="13.3"/>
    <n v="10.7"/>
    <n v="7.9"/>
    <n v="6"/>
    <n v="5.3"/>
    <n v="5.3"/>
    <n v="5.5"/>
    <n v="5.6"/>
    <n v="5.5"/>
    <n v="5.4"/>
    <n v="5.0999999999999996"/>
    <n v="4.8"/>
    <n v="4.0999999999999996"/>
    <n v="2.7"/>
    <n v="38.9"/>
    <n v="38.299999999999997"/>
    <n v="37.5"/>
    <n v="37.1"/>
    <n v="39.299999999999997"/>
    <n v="39.4"/>
    <n v="40.1"/>
    <n v="37.6"/>
    <n v="33.5"/>
    <n v="30.2"/>
    <n v="26.1"/>
    <n v="23.1"/>
    <n v="22.1"/>
    <n v="21"/>
    <n v="19.2"/>
    <n v="18.100000000000001"/>
    <n v="18.5"/>
    <n v="18.399999999999999"/>
    <n v="18.3"/>
    <n v="17.3"/>
    <n v="14.6"/>
    <n v="11.3"/>
    <n v="8.1999999999999993"/>
    <n v="6.9"/>
    <n v="6.4"/>
    <n v="6.3"/>
    <x v="89"/>
    <n v="6"/>
    <n v="6"/>
    <n v="5.6"/>
    <n v="5.2"/>
    <n v="4.5999999999999996"/>
    <n v="3"/>
    <n v="49.8"/>
    <n v="48"/>
    <n v="46.5"/>
    <n v="45.3"/>
    <n v="45.7"/>
    <n v="45.9"/>
    <n v="45.2"/>
    <n v="44"/>
    <n v="41.1"/>
    <n v="37.799999999999997"/>
    <n v="35.5"/>
    <n v="33.4"/>
    <n v="32.200000000000003"/>
    <n v="31.2"/>
    <n v="28.3"/>
    <n v="26.9"/>
    <n v="26.6"/>
    <n v="26.1"/>
    <n v="25.5"/>
    <n v="24.3"/>
    <n v="21.2"/>
    <n v="17.2"/>
    <n v="13.4"/>
    <n v="11.5"/>
    <n v="11.4"/>
    <n v="12"/>
    <n v="11.6"/>
    <n v="10.9"/>
    <n v="11.7"/>
    <n v="9.9"/>
    <n v="9.3000000000000007"/>
    <n v="7.8"/>
    <n v="5"/>
    <n v="24"/>
    <n v="27.7"/>
    <n v="35.200000000000003"/>
    <n v="41"/>
    <n v="42.221305079199396"/>
    <n v="33.1"/>
    <n v="32.6"/>
    <n v="31.9"/>
    <n v="32.6"/>
    <n v="33.200000000000003"/>
    <n v="34.200000000000003"/>
    <n v="35.700000000000003"/>
    <n v="40.6"/>
    <n v="38.6"/>
    <n v="36.200000000000003"/>
    <n v="39.299999999999997"/>
    <n v="40.700000000000003"/>
    <n v="42.9"/>
    <n v="42.6"/>
    <n v="40.6"/>
    <n v="45.3"/>
    <n v="39.799999999999997"/>
    <n v="41.1"/>
    <n v="41.9"/>
    <n v="38.799999999999997"/>
    <n v="36.9"/>
    <n v="36.4"/>
    <n v="35.200000000000003"/>
  </r>
  <r>
    <s v="GRTE005"/>
    <s v="Spring"/>
    <s v="CONUS"/>
    <x v="30"/>
    <s v="PARK"/>
    <n v="2007"/>
    <n v="4"/>
    <n v="1727"/>
    <n v="43.654620000000001"/>
    <n v="-110.7152"/>
    <n v="1966"/>
    <n v="2.0294812000000002"/>
    <n v="17"/>
    <n v="21"/>
    <n v="0"/>
    <n v="0"/>
    <n v="0"/>
    <n v="0"/>
    <n v="0"/>
    <n v="0"/>
    <n v="0"/>
    <n v="0"/>
    <n v="0.49"/>
    <n v="0"/>
    <n v="0"/>
    <n v="0"/>
    <n v="0"/>
    <n v="0.49"/>
    <n v="0"/>
    <n v="0"/>
    <n v="0"/>
    <n v="0"/>
    <n v="0"/>
    <n v="0"/>
    <n v="0"/>
    <n v="0.31"/>
    <n v="0.5"/>
    <n v="0"/>
    <n v="0"/>
    <n v="0"/>
    <n v="0"/>
    <n v="0"/>
    <n v="0"/>
    <n v="0"/>
    <n v="0.26428570000000001"/>
    <n v="0.1666667"/>
    <n v="0"/>
    <n v="0.1666667"/>
    <n v="0"/>
    <n v="5.5710309999999997E-3"/>
    <n v="0"/>
    <n v="0"/>
    <n v="0"/>
    <n v="8.389262E-4"/>
    <n v="3.2718120000000003E-2"/>
    <n v="0.24748319999999999"/>
    <n v="0.55896009999999996"/>
    <n v="0"/>
    <n v="0"/>
    <n v="0.24832209999999999"/>
    <n v="0.54967500000000002"/>
    <n v="0.1040268"/>
    <n v="0.1040268"/>
    <n v="0"/>
    <n v="0"/>
    <n v="0"/>
    <n v="0"/>
    <n v="0"/>
    <n v="0"/>
    <n v="0.45775300000000002"/>
    <n v="0.45889259999999998"/>
    <n v="0"/>
    <n v="9.2850510000000008E-3"/>
    <n v="5.5710309999999997E-3"/>
    <n v="0"/>
    <n v="0"/>
    <n v="0"/>
    <n v="1.949861E-2"/>
    <n v="1.510067E-2"/>
    <n v="6.4995360000000002E-3"/>
    <n v="8.7248329999999999E-2"/>
    <n v="5638.4840000000004"/>
    <n v="5638.4840000000004"/>
    <n v="994037.3"/>
    <n v="6078.8320000000003"/>
    <n v="336864.4"/>
    <n v="5638.4840000000004"/>
    <n v="65004.74"/>
    <n v="5638.4840000000004"/>
    <n v="74929.8"/>
    <n v="85"/>
    <n v="85"/>
    <n v="0"/>
    <n v="30"/>
    <n v="30"/>
    <n v="0"/>
    <n v="1273.1110000000001"/>
    <n v="8955"/>
    <n v="0"/>
    <n v="0"/>
    <n v="4.0625679999999997"/>
    <n v="0"/>
    <n v="862.48099999999999"/>
    <n v="7.7435019999999993E-2"/>
    <n v="62.07546"/>
    <n v="5.3099129999999999"/>
    <n v="33.852809999999998"/>
    <n v="5.3099129999999999"/>
    <n v="107.7054"/>
    <n v="9.188993"/>
    <n v="45.733333333333299"/>
    <n v="34.6143"/>
    <n v="58.692839999999997"/>
    <n v="3.3134969999999999"/>
    <n v="15.1219135"/>
    <n v="-8.9311670000000003"/>
    <n v="227.24969999999999"/>
    <n v="-1256.2329999999999"/>
    <n v="-502.02179999999998"/>
    <n v="4"/>
    <n v="-3"/>
    <x v="44"/>
    <n v="4.3203129999999996"/>
    <n v="36.299999999999997"/>
    <n v="35.4"/>
    <n v="37.200000000000003"/>
    <n v="36.1"/>
    <n v="33.700000000000003"/>
    <n v="31.6"/>
    <n v="31.6"/>
    <n v="31.1"/>
    <n v="29.5"/>
    <n v="28.8"/>
    <n v="30.2"/>
    <n v="26.7"/>
    <n v="27"/>
    <n v="28.3"/>
    <n v="25.5"/>
    <n v="25.7"/>
    <n v="25.5"/>
    <n v="25.2"/>
    <n v="25"/>
    <n v="23.3"/>
    <n v="21.2"/>
    <n v="18.5"/>
    <n v="14.9"/>
    <n v="12.8"/>
    <n v="11.3"/>
    <n v="10.8"/>
    <n v="10.9"/>
    <n v="11.2"/>
    <n v="11.7"/>
    <n v="13.3"/>
    <n v="13.8"/>
    <n v="14"/>
    <n v="14.3"/>
    <n v="44.3"/>
    <n v="43.3"/>
    <n v="43.6"/>
    <n v="42.2"/>
    <n v="40.5"/>
    <n v="38.5"/>
    <n v="38.200000000000003"/>
    <n v="37.4"/>
    <n v="36.299999999999997"/>
    <n v="34.6"/>
    <n v="35.6"/>
    <n v="32.1"/>
    <n v="31.6"/>
    <n v="32.5"/>
    <n v="29.9"/>
    <n v="29.8"/>
    <n v="29.4"/>
    <n v="29.4"/>
    <n v="29.3"/>
    <n v="27.8"/>
    <n v="25.5"/>
    <n v="22.7"/>
    <n v="18.7"/>
    <n v="16.2"/>
    <n v="14.6"/>
    <n v="14"/>
    <x v="28"/>
    <n v="12.8"/>
    <n v="13"/>
    <n v="14.1"/>
    <n v="14.4"/>
    <n v="14.4"/>
    <n v="14.5"/>
    <n v="53.3"/>
    <n v="51.4"/>
    <n v="50.5"/>
    <n v="49.5"/>
    <n v="48.5"/>
    <n v="48.1"/>
    <n v="48.2"/>
    <n v="47.9"/>
    <n v="46.6"/>
    <n v="45.4"/>
    <n v="45.3"/>
    <n v="42.2"/>
    <n v="40.9"/>
    <n v="39.799999999999997"/>
    <n v="38.299999999999997"/>
    <n v="37.4"/>
    <n v="36.799999999999997"/>
    <n v="36.5"/>
    <n v="36.299999999999997"/>
    <n v="35.1"/>
    <n v="33.5"/>
    <n v="30.5"/>
    <n v="26.9"/>
    <n v="24.1"/>
    <n v="22"/>
    <n v="21.4"/>
    <n v="19.7"/>
    <n v="17.3"/>
    <n v="16.600000000000001"/>
    <n v="16.2"/>
    <n v="16.100000000000001"/>
    <n v="15.6"/>
    <n v="15.2"/>
    <n v="33.5"/>
    <n v="37.4"/>
    <n v="44.9"/>
    <n v="52"/>
    <n v="51.982631158419203"/>
    <n v="35"/>
    <n v="34.299999999999997"/>
    <n v="34.299999999999997"/>
    <n v="41.8"/>
    <n v="47.1"/>
    <n v="45.9"/>
    <n v="46.2"/>
    <n v="54.3"/>
    <n v="51"/>
    <n v="49.7"/>
    <n v="49.3"/>
    <n v="53.1"/>
    <n v="53.6"/>
    <n v="54.2"/>
    <n v="51.2"/>
    <n v="50.4"/>
    <n v="50.9"/>
    <n v="48"/>
    <n v="51.1"/>
    <n v="52.5"/>
    <n v="49.9"/>
    <n v="41.8"/>
    <n v="38.6"/>
  </r>
  <r>
    <s v="GRTE005"/>
    <s v="Winter"/>
    <s v="CONUS"/>
    <x v="30"/>
    <s v="PARK"/>
    <n v="2007"/>
    <n v="4"/>
    <n v="9944"/>
    <n v="43.654620000000001"/>
    <n v="-110.7152"/>
    <n v="1966"/>
    <n v="2.0294812000000002"/>
    <n v="17"/>
    <n v="21"/>
    <n v="0"/>
    <n v="0"/>
    <n v="0"/>
    <n v="0"/>
    <n v="0"/>
    <n v="0"/>
    <n v="0"/>
    <n v="0"/>
    <n v="0.49"/>
    <n v="0"/>
    <n v="0"/>
    <n v="0"/>
    <n v="0"/>
    <n v="0.49"/>
    <n v="0"/>
    <n v="0"/>
    <n v="0"/>
    <n v="0"/>
    <n v="0"/>
    <n v="0"/>
    <n v="0"/>
    <n v="0.31"/>
    <n v="0.5"/>
    <n v="0"/>
    <n v="0"/>
    <n v="0"/>
    <n v="0"/>
    <n v="0"/>
    <n v="0"/>
    <n v="0"/>
    <n v="0.26428570000000001"/>
    <n v="0.1666667"/>
    <n v="0"/>
    <n v="0.1666667"/>
    <n v="0"/>
    <n v="5.5710309999999997E-3"/>
    <n v="0"/>
    <n v="0"/>
    <n v="0"/>
    <n v="8.389262E-4"/>
    <n v="3.2718120000000003E-2"/>
    <n v="0.24748319999999999"/>
    <n v="0.55896009999999996"/>
    <n v="0"/>
    <n v="0"/>
    <n v="0.24832209999999999"/>
    <n v="0.54967500000000002"/>
    <n v="0.1040268"/>
    <n v="0.1040268"/>
    <n v="0"/>
    <n v="0"/>
    <n v="0"/>
    <n v="0"/>
    <n v="0"/>
    <n v="0"/>
    <n v="0.45775300000000002"/>
    <n v="0.45889259999999998"/>
    <n v="0"/>
    <n v="9.2850510000000008E-3"/>
    <n v="5.5710309999999997E-3"/>
    <n v="0"/>
    <n v="0"/>
    <n v="0"/>
    <n v="1.949861E-2"/>
    <n v="1.510067E-2"/>
    <n v="6.4995360000000002E-3"/>
    <n v="8.7248329999999999E-2"/>
    <n v="5638.4840000000004"/>
    <n v="5638.4840000000004"/>
    <n v="994037.3"/>
    <n v="6078.8320000000003"/>
    <n v="336864.4"/>
    <n v="5638.4840000000004"/>
    <n v="65004.74"/>
    <n v="5638.4840000000004"/>
    <n v="74929.8"/>
    <n v="85"/>
    <n v="85"/>
    <n v="0"/>
    <n v="30"/>
    <n v="30"/>
    <n v="0"/>
    <n v="1273.1110000000001"/>
    <n v="8955"/>
    <n v="0"/>
    <n v="0"/>
    <n v="4.0625679999999997"/>
    <n v="0"/>
    <n v="862.48099999999999"/>
    <n v="7.7435019999999993E-2"/>
    <n v="62.07546"/>
    <n v="5.3099129999999999"/>
    <n v="33.852809999999998"/>
    <n v="5.3099129999999999"/>
    <n v="107.7054"/>
    <n v="9.188993"/>
    <n v="45.733333333333299"/>
    <n v="34.6143"/>
    <n v="58.692839999999997"/>
    <n v="3.3134969999999999"/>
    <n v="15.1219135"/>
    <n v="-8.9311670000000003"/>
    <n v="227.24969999999999"/>
    <n v="-1256.2329999999999"/>
    <n v="-502.02179999999998"/>
    <n v="4"/>
    <n v="-3"/>
    <x v="44"/>
    <n v="4.3203129999999996"/>
    <n v="35.700000000000003"/>
    <n v="35.700000000000003"/>
    <n v="38"/>
    <n v="36.200000000000003"/>
    <n v="34.799999999999997"/>
    <n v="34.200000000000003"/>
    <n v="33.299999999999997"/>
    <n v="32.6"/>
    <n v="30.3"/>
    <n v="29.3"/>
    <n v="30.2"/>
    <n v="26.6"/>
    <n v="26.6"/>
    <n v="27.2"/>
    <n v="25.8"/>
    <n v="26.2"/>
    <n v="26.2"/>
    <n v="26"/>
    <n v="25.5"/>
    <n v="23.6"/>
    <n v="21.2"/>
    <n v="18.399999999999999"/>
    <n v="14.9"/>
    <n v="12.2"/>
    <n v="10.6"/>
    <n v="10.199999999999999"/>
    <n v="10.4"/>
    <n v="11.2"/>
    <n v="12.6"/>
    <n v="13.6"/>
    <n v="14"/>
    <n v="14.2"/>
    <n v="14.9"/>
    <n v="42.5"/>
    <n v="41.9"/>
    <n v="43.9"/>
    <n v="41.9"/>
    <n v="40.700000000000003"/>
    <n v="40.299999999999997"/>
    <n v="39.4"/>
    <n v="38.299999999999997"/>
    <n v="36.5"/>
    <n v="35.200000000000003"/>
    <n v="35.4"/>
    <n v="31.7"/>
    <n v="31.2"/>
    <n v="31.6"/>
    <n v="30"/>
    <n v="30"/>
    <n v="30"/>
    <n v="29.9"/>
    <n v="29.6"/>
    <n v="27.8"/>
    <n v="25.3"/>
    <n v="22.3"/>
    <n v="18.2"/>
    <n v="15.2"/>
    <n v="13.5"/>
    <n v="13"/>
    <x v="130"/>
    <n v="12.4"/>
    <n v="13.3"/>
    <n v="14.7"/>
    <n v="15.1"/>
    <n v="14.9"/>
    <n v="15.3"/>
    <n v="50.6"/>
    <n v="49.5"/>
    <n v="50.8"/>
    <n v="48.7"/>
    <n v="48.7"/>
    <n v="48.9"/>
    <n v="48.5"/>
    <n v="47.9"/>
    <n v="46.4"/>
    <n v="45.2"/>
    <n v="44.4"/>
    <n v="41.3"/>
    <n v="40"/>
    <n v="39.299999999999997"/>
    <n v="37.9"/>
    <n v="37.200000000000003"/>
    <n v="36.799999999999997"/>
    <n v="36.6"/>
    <n v="36.299999999999997"/>
    <n v="35.1"/>
    <n v="33.299999999999997"/>
    <n v="30"/>
    <n v="26.2"/>
    <n v="22.9"/>
    <n v="20.7"/>
    <n v="19.8"/>
    <n v="18.2"/>
    <n v="16.5"/>
    <n v="16.2"/>
    <n v="16.100000000000001"/>
    <n v="16.7"/>
    <n v="16.600000000000001"/>
    <n v="16.7"/>
    <n v="33.6"/>
    <n v="37.299999999999997"/>
    <n v="44.6"/>
    <n v="51"/>
    <n v="52.484999039742704"/>
    <n v="38.4"/>
    <n v="38.299999999999997"/>
    <n v="37.299999999999997"/>
    <n v="44.1"/>
    <n v="48.1"/>
    <n v="49.4"/>
    <n v="46.3"/>
    <n v="50.2"/>
    <n v="49"/>
    <n v="49.8"/>
    <n v="52.3"/>
    <n v="52.3"/>
    <n v="52.1"/>
    <n v="51.5"/>
    <n v="50.4"/>
    <n v="49.6"/>
    <n v="49.9"/>
    <n v="49"/>
    <n v="49.1"/>
    <n v="48.3"/>
    <n v="48.3"/>
    <n v="45.7"/>
    <n v="42.8"/>
  </r>
  <r>
    <s v="GRTE005"/>
    <s v="Fall"/>
    <s v="CONUS"/>
    <x v="30"/>
    <s v="PARK"/>
    <n v="2007"/>
    <n v="4"/>
    <n v="1730"/>
    <n v="43.654620000000001"/>
    <n v="-110.7152"/>
    <n v="1966"/>
    <n v="2.0294812000000002"/>
    <n v="17"/>
    <n v="21"/>
    <n v="0"/>
    <n v="0"/>
    <n v="0"/>
    <n v="0"/>
    <n v="0"/>
    <n v="0"/>
    <n v="0"/>
    <n v="0"/>
    <n v="0.49"/>
    <n v="0"/>
    <n v="0"/>
    <n v="0"/>
    <n v="0"/>
    <n v="0.49"/>
    <n v="0"/>
    <n v="0"/>
    <n v="0"/>
    <n v="0"/>
    <n v="0"/>
    <n v="0"/>
    <n v="0"/>
    <n v="0.31"/>
    <n v="0.5"/>
    <n v="0"/>
    <n v="0"/>
    <n v="0"/>
    <n v="0"/>
    <n v="0"/>
    <n v="0"/>
    <n v="0"/>
    <n v="0.26428570000000001"/>
    <n v="0.1666667"/>
    <n v="0"/>
    <n v="0.1666667"/>
    <n v="0"/>
    <n v="5.5710309999999997E-3"/>
    <n v="0"/>
    <n v="0"/>
    <n v="0"/>
    <n v="8.389262E-4"/>
    <n v="3.2718120000000003E-2"/>
    <n v="0.24748319999999999"/>
    <n v="0.55896009999999996"/>
    <n v="0"/>
    <n v="0"/>
    <n v="0.24832209999999999"/>
    <n v="0.54967500000000002"/>
    <n v="0.1040268"/>
    <n v="0.1040268"/>
    <n v="0"/>
    <n v="0"/>
    <n v="0"/>
    <n v="0"/>
    <n v="0"/>
    <n v="0"/>
    <n v="0.45775300000000002"/>
    <n v="0.45889259999999998"/>
    <n v="0"/>
    <n v="9.2850510000000008E-3"/>
    <n v="5.5710309999999997E-3"/>
    <n v="0"/>
    <n v="0"/>
    <n v="0"/>
    <n v="1.949861E-2"/>
    <n v="1.510067E-2"/>
    <n v="6.4995360000000002E-3"/>
    <n v="8.7248329999999999E-2"/>
    <n v="5638.4840000000004"/>
    <n v="5638.4840000000004"/>
    <n v="994037.3"/>
    <n v="6078.8320000000003"/>
    <n v="336864.4"/>
    <n v="5638.4840000000004"/>
    <n v="65004.74"/>
    <n v="5638.4840000000004"/>
    <n v="74929.8"/>
    <n v="85"/>
    <n v="85"/>
    <n v="0"/>
    <n v="30"/>
    <n v="30"/>
    <n v="0"/>
    <n v="1273.1110000000001"/>
    <n v="8955"/>
    <n v="0"/>
    <n v="0"/>
    <n v="4.0625679999999997"/>
    <n v="0"/>
    <n v="862.48099999999999"/>
    <n v="7.7435019999999993E-2"/>
    <n v="62.07546"/>
    <n v="5.3099129999999999"/>
    <n v="33.852809999999998"/>
    <n v="5.3099129999999999"/>
    <n v="107.7054"/>
    <n v="9.188993"/>
    <n v="45.733333333333299"/>
    <n v="34.6143"/>
    <n v="58.692839999999997"/>
    <n v="3.3134969999999999"/>
    <n v="15.1219135"/>
    <n v="-8.9311670000000003"/>
    <n v="227.24969999999999"/>
    <n v="-1256.2329999999999"/>
    <n v="-502.02179999999998"/>
    <n v="4"/>
    <n v="-3"/>
    <x v="44"/>
    <n v="4.3203129999999996"/>
    <n v="39.799999999999997"/>
    <n v="40.299999999999997"/>
    <n v="40.799999999999997"/>
    <n v="41.5"/>
    <n v="41.5"/>
    <n v="42.3"/>
    <n v="41.9"/>
    <n v="42.1"/>
    <n v="40.700000000000003"/>
    <n v="38.200000000000003"/>
    <n v="39.299999999999997"/>
    <n v="36.5"/>
    <n v="36.4"/>
    <n v="36.799999999999997"/>
    <n v="35.299999999999997"/>
    <n v="34.4"/>
    <n v="35"/>
    <n v="35.1"/>
    <n v="35.799999999999997"/>
    <n v="35.299999999999997"/>
    <n v="33.299999999999997"/>
    <n v="30"/>
    <n v="26.1"/>
    <n v="22.8"/>
    <n v="19.100000000000001"/>
    <n v="17.399999999999999"/>
    <n v="15.2"/>
    <n v="12.8"/>
    <n v="13.2"/>
    <n v="14.8"/>
    <n v="16.3"/>
    <n v="18.399999999999999"/>
    <n v="19.8"/>
    <n v="46.3"/>
    <n v="46"/>
    <n v="46.1"/>
    <n v="46.2"/>
    <n v="46.8"/>
    <n v="47.1"/>
    <n v="46.9"/>
    <n v="47.8"/>
    <n v="46"/>
    <n v="43.6"/>
    <n v="44.1"/>
    <n v="41.3"/>
    <n v="40"/>
    <n v="39.799999999999997"/>
    <n v="38.200000000000003"/>
    <n v="37.5"/>
    <n v="37.9"/>
    <n v="38"/>
    <n v="38.6"/>
    <n v="37.9"/>
    <n v="35.700000000000003"/>
    <n v="32.5"/>
    <n v="28.6"/>
    <n v="25.2"/>
    <n v="21.9"/>
    <n v="20.6"/>
    <x v="70"/>
    <n v="15"/>
    <n v="14.2"/>
    <n v="15.4"/>
    <n v="16.600000000000001"/>
    <n v="18.5"/>
    <n v="19.899999999999999"/>
    <n v="54"/>
    <n v="53.2"/>
    <n v="53.1"/>
    <n v="52.2"/>
    <n v="53.2"/>
    <n v="53.7"/>
    <n v="53.8"/>
    <n v="55.1"/>
    <n v="53.4"/>
    <n v="51.4"/>
    <n v="50.6"/>
    <n v="48"/>
    <n v="46.2"/>
    <n v="45.1"/>
    <n v="43.5"/>
    <n v="42.6"/>
    <n v="42.6"/>
    <n v="42.8"/>
    <n v="43.2"/>
    <n v="41.9"/>
    <n v="40"/>
    <n v="37.1"/>
    <n v="33.700000000000003"/>
    <n v="30.6"/>
    <n v="27.6"/>
    <n v="26"/>
    <n v="23.6"/>
    <n v="19.7"/>
    <n v="18.100000000000001"/>
    <n v="17.100000000000001"/>
    <n v="17.399999999999999"/>
    <n v="18.8"/>
    <n v="20.100000000000001"/>
    <n v="43.3"/>
    <n v="46"/>
    <n v="50.7"/>
    <n v="53"/>
    <n v="53.554779118489698"/>
    <n v="42.2"/>
    <n v="41.7"/>
    <n v="41.6"/>
    <n v="41.5"/>
    <n v="46.6"/>
    <n v="43.1"/>
    <n v="48"/>
    <n v="53"/>
    <n v="53.5"/>
    <n v="53"/>
    <n v="53.9"/>
    <n v="54"/>
    <n v="55.4"/>
    <n v="53.3"/>
    <n v="53"/>
    <n v="53.1"/>
    <n v="52.1"/>
    <n v="52.1"/>
    <n v="52.2"/>
    <n v="51.9"/>
    <n v="51.7"/>
    <n v="50.9"/>
    <n v="45.6"/>
  </r>
  <r>
    <s v="GRTE005"/>
    <s v="Summer"/>
    <s v="CONUS"/>
    <x v="30"/>
    <s v="PARK"/>
    <n v="2007"/>
    <n v="4"/>
    <n v="11833"/>
    <n v="43.654620000000001"/>
    <n v="-110.7152"/>
    <n v="1966"/>
    <n v="2.0294812000000002"/>
    <n v="17"/>
    <n v="21"/>
    <n v="0"/>
    <n v="0"/>
    <n v="0"/>
    <n v="0"/>
    <n v="0"/>
    <n v="0"/>
    <n v="0"/>
    <n v="0"/>
    <n v="0.49"/>
    <n v="0"/>
    <n v="0"/>
    <n v="0"/>
    <n v="0"/>
    <n v="0.49"/>
    <n v="0"/>
    <n v="0"/>
    <n v="0"/>
    <n v="0"/>
    <n v="0"/>
    <n v="0"/>
    <n v="0"/>
    <n v="0.31"/>
    <n v="0.5"/>
    <n v="0"/>
    <n v="0"/>
    <n v="0"/>
    <n v="0"/>
    <n v="0"/>
    <n v="0"/>
    <n v="0"/>
    <n v="0.26428570000000001"/>
    <n v="0.1666667"/>
    <n v="0"/>
    <n v="0.1666667"/>
    <n v="0"/>
    <n v="5.5710309999999997E-3"/>
    <n v="0"/>
    <n v="0"/>
    <n v="0"/>
    <n v="8.389262E-4"/>
    <n v="3.2718120000000003E-2"/>
    <n v="0.24748319999999999"/>
    <n v="0.55896009999999996"/>
    <n v="0"/>
    <n v="0"/>
    <n v="0.24832209999999999"/>
    <n v="0.54967500000000002"/>
    <n v="0.1040268"/>
    <n v="0.1040268"/>
    <n v="0"/>
    <n v="0"/>
    <n v="0"/>
    <n v="0"/>
    <n v="0"/>
    <n v="0"/>
    <n v="0.45775300000000002"/>
    <n v="0.45889259999999998"/>
    <n v="0"/>
    <n v="9.2850510000000008E-3"/>
    <n v="5.5710309999999997E-3"/>
    <n v="0"/>
    <n v="0"/>
    <n v="0"/>
    <n v="1.949861E-2"/>
    <n v="1.510067E-2"/>
    <n v="6.4995360000000002E-3"/>
    <n v="8.7248329999999999E-2"/>
    <n v="5638.4840000000004"/>
    <n v="5638.4840000000004"/>
    <n v="994037.3"/>
    <n v="6078.8320000000003"/>
    <n v="336864.4"/>
    <n v="5638.4840000000004"/>
    <n v="65004.74"/>
    <n v="5638.4840000000004"/>
    <n v="74929.8"/>
    <n v="85"/>
    <n v="85"/>
    <n v="0"/>
    <n v="30"/>
    <n v="30"/>
    <n v="0"/>
    <n v="1273.1110000000001"/>
    <n v="8955"/>
    <n v="0"/>
    <n v="0"/>
    <n v="4.0625679999999997"/>
    <n v="0"/>
    <n v="862.48099999999999"/>
    <n v="7.7435019999999993E-2"/>
    <n v="62.07546"/>
    <n v="5.3099129999999999"/>
    <n v="33.852809999999998"/>
    <n v="5.3099129999999999"/>
    <n v="107.7054"/>
    <n v="9.188993"/>
    <n v="45.733333333333299"/>
    <n v="34.6143"/>
    <n v="58.692839999999997"/>
    <n v="3.3134969999999999"/>
    <n v="15.1219135"/>
    <n v="-8.9311670000000003"/>
    <n v="227.24969999999999"/>
    <n v="-1256.2329999999999"/>
    <n v="-502.02179999999998"/>
    <n v="4"/>
    <n v="-3"/>
    <x v="44"/>
    <n v="4.3203129999999996"/>
    <n v="40.700000000000003"/>
    <n v="41"/>
    <n v="41.6"/>
    <n v="41.6"/>
    <n v="41.5"/>
    <n v="42"/>
    <n v="42"/>
    <n v="42.5"/>
    <n v="41.2"/>
    <n v="38.700000000000003"/>
    <n v="39.9"/>
    <n v="36.799999999999997"/>
    <n v="36.4"/>
    <n v="37.1"/>
    <n v="35.4"/>
    <n v="34.9"/>
    <n v="35.299999999999997"/>
    <n v="35.4"/>
    <n v="35.799999999999997"/>
    <n v="35.299999999999997"/>
    <n v="33.200000000000003"/>
    <n v="30.2"/>
    <n v="26.5"/>
    <n v="23.4"/>
    <n v="20.5"/>
    <n v="19"/>
    <n v="16.8"/>
    <n v="13.4"/>
    <n v="13.2"/>
    <n v="13.5"/>
    <n v="13.5"/>
    <n v="14.1"/>
    <n v="14.6"/>
    <n v="47.7"/>
    <n v="47.1"/>
    <n v="47.2"/>
    <n v="46.8"/>
    <n v="46.9"/>
    <n v="47.4"/>
    <n v="47.3"/>
    <n v="48.6"/>
    <n v="46.4"/>
    <n v="43.9"/>
    <n v="44.7"/>
    <n v="41.6"/>
    <n v="39.9"/>
    <n v="40"/>
    <n v="38.299999999999997"/>
    <n v="37.9"/>
    <n v="38.200000000000003"/>
    <n v="38.299999999999997"/>
    <n v="38.700000000000003"/>
    <n v="37.9"/>
    <n v="35.9"/>
    <n v="32.9"/>
    <n v="29.2"/>
    <n v="26.1"/>
    <n v="23.4"/>
    <n v="22.3"/>
    <x v="131"/>
    <n v="16.3"/>
    <n v="14.6"/>
    <n v="14.9"/>
    <n v="14.2"/>
    <n v="14.3"/>
    <n v="14.8"/>
    <n v="56.3"/>
    <n v="54.9"/>
    <n v="54.2"/>
    <n v="53.3"/>
    <n v="53.8"/>
    <n v="54"/>
    <n v="54.3"/>
    <n v="55.8"/>
    <n v="54.1"/>
    <n v="51.9"/>
    <n v="51.4"/>
    <n v="48.3"/>
    <n v="46.4"/>
    <n v="45.2"/>
    <n v="43.6"/>
    <n v="42.9"/>
    <n v="42.9"/>
    <n v="42.9"/>
    <n v="43.1"/>
    <n v="42"/>
    <n v="40.200000000000003"/>
    <n v="37.5"/>
    <n v="34.200000000000003"/>
    <n v="31.5"/>
    <n v="29"/>
    <n v="28.2"/>
    <n v="26.2"/>
    <n v="21.7"/>
    <n v="18.7"/>
    <n v="17.5"/>
    <n v="16.7"/>
    <n v="15.6"/>
    <n v="15.3"/>
    <n v="43.6"/>
    <n v="46.3"/>
    <n v="50.9"/>
    <n v="54"/>
    <n v="54.530890781574698"/>
    <n v="42.8"/>
    <n v="42.3"/>
    <n v="41.7"/>
    <n v="42.7"/>
    <n v="47.3"/>
    <n v="46.1"/>
    <n v="49.2"/>
    <n v="52.2"/>
    <n v="53.4"/>
    <n v="53.4"/>
    <n v="54"/>
    <n v="53.9"/>
    <n v="55.1"/>
    <n v="54.6"/>
    <n v="54.9"/>
    <n v="54.4"/>
    <n v="54.6"/>
    <n v="52.9"/>
    <n v="52.5"/>
    <n v="51.1"/>
    <n v="53.9"/>
    <n v="49.9"/>
    <n v="48.2"/>
  </r>
  <r>
    <s v="GRTE007"/>
    <s v="Summer"/>
    <s v="CONUS"/>
    <x v="30"/>
    <s v="PARK"/>
    <n v="2012"/>
    <n v="1"/>
    <n v="646"/>
    <n v="43.768630000000002"/>
    <n v="-110.74679999999999"/>
    <n v="2106"/>
    <n v="17.099748600000002"/>
    <n v="19.100000000000001"/>
    <n v="42"/>
    <n v="0"/>
    <n v="0"/>
    <n v="0"/>
    <n v="0"/>
    <n v="0"/>
    <n v="0.1666667"/>
    <n v="0"/>
    <n v="0.5"/>
    <n v="0"/>
    <n v="0"/>
    <n v="0"/>
    <n v="0"/>
    <n v="0.66666669999999995"/>
    <n v="0"/>
    <n v="0"/>
    <n v="0"/>
    <n v="0"/>
    <n v="0"/>
    <n v="0"/>
    <n v="0"/>
    <n v="0"/>
    <n v="0.9474089"/>
    <n v="0"/>
    <n v="0"/>
    <n v="0"/>
    <n v="0"/>
    <n v="0"/>
    <n v="0"/>
    <n v="0"/>
    <n v="0"/>
    <n v="0.1168768"/>
    <n v="0.1666667"/>
    <n v="0"/>
    <n v="0"/>
    <n v="7.6342279999999998E-2"/>
    <n v="0"/>
    <n v="0"/>
    <n v="0"/>
    <n v="0"/>
    <n v="3.3557050000000001E-3"/>
    <n v="9.228188E-3"/>
    <n v="0.24664430000000001"/>
    <n v="5.013927E-2"/>
    <n v="0"/>
    <n v="0"/>
    <n v="0.25"/>
    <n v="4.1782729999999997E-2"/>
    <n v="0.23489930000000001"/>
    <n v="0.23489930000000001"/>
    <n v="0"/>
    <n v="0"/>
    <n v="0"/>
    <n v="0"/>
    <n v="0"/>
    <n v="0"/>
    <n v="0.90064999999999995"/>
    <n v="0.27432889999999999"/>
    <n v="2.5167779999999999E-3"/>
    <n v="8.3565459999999994E-3"/>
    <n v="0"/>
    <n v="0"/>
    <n v="0"/>
    <n v="0"/>
    <n v="9.6564529999999996E-2"/>
    <n v="8.8926169999999999E-2"/>
    <n v="9.2850509999999997E-4"/>
    <n v="1.0067110000000001E-2"/>
    <n v="18039.78"/>
    <n v="18039.78"/>
    <n v="986017.6"/>
    <n v="18555.07"/>
    <n v="348206.8"/>
    <n v="18039.78"/>
    <n v="77780.88"/>
    <n v="18039.78"/>
    <n v="65590.8"/>
    <n v="2207"/>
    <n v="2207"/>
    <n v="342"/>
    <n v="1332"/>
    <n v="7431"/>
    <n v="342"/>
    <n v="151.05009999999999"/>
    <n v="8048"/>
    <n v="0"/>
    <n v="0"/>
    <n v="4.1005979999999997"/>
    <n v="0"/>
    <n v="750.42020000000002"/>
    <n v="7.7435019999999993E-2"/>
    <n v="31.639620000000001"/>
    <n v="0"/>
    <n v="27.849689999999999"/>
    <n v="0"/>
    <n v="61.710140000000003"/>
    <n v="0"/>
    <n v="79.553333333333299"/>
    <n v="39.832929999999998"/>
    <n v="115.62"/>
    <n v="2.846352"/>
    <n v="13.7403555"/>
    <n v="-7.6916225000000003"/>
    <n v="90.223200000000006"/>
    <n v="-1358.4670000000001"/>
    <n v="-609.03549999999996"/>
    <n v="5"/>
    <n v="-6"/>
    <x v="45"/>
    <n v="4.3578650000000003"/>
    <n v="30.7"/>
    <n v="30.8"/>
    <n v="30.4"/>
    <n v="29.9"/>
    <n v="29.6"/>
    <n v="28"/>
    <n v="27.1"/>
    <n v="25.9"/>
    <n v="25"/>
    <n v="23.6"/>
    <n v="23.5"/>
    <n v="23.2"/>
    <n v="26.2"/>
    <n v="28"/>
    <n v="29.8"/>
    <n v="30.1"/>
    <n v="30.3"/>
    <n v="30.5"/>
    <n v="30.1"/>
    <n v="29.3"/>
    <n v="28.9"/>
    <n v="27.3"/>
    <n v="24.9"/>
    <n v="23"/>
    <n v="21"/>
    <n v="19.2"/>
    <n v="17.2"/>
    <n v="14.1"/>
    <n v="10.9"/>
    <n v="8.1999999999999993"/>
    <n v="5.8"/>
    <n v="4.4000000000000004"/>
    <n v="2.6"/>
    <n v="34.299999999999997"/>
    <n v="34.200000000000003"/>
    <n v="33.700000000000003"/>
    <n v="33.200000000000003"/>
    <n v="32.700000000000003"/>
    <n v="30.8"/>
    <n v="29.4"/>
    <n v="28.3"/>
    <n v="27.3"/>
    <n v="26.9"/>
    <n v="26.9"/>
    <n v="25.6"/>
    <n v="28.3"/>
    <n v="29.6"/>
    <n v="31.3"/>
    <n v="31.3"/>
    <n v="31.4"/>
    <n v="31.5"/>
    <n v="31"/>
    <n v="30"/>
    <n v="29.4"/>
    <n v="27.8"/>
    <n v="25.3"/>
    <n v="23.4"/>
    <n v="21.5"/>
    <n v="19.7"/>
    <x v="132"/>
    <n v="14.5"/>
    <n v="11.5"/>
    <n v="8.6"/>
    <n v="6.1"/>
    <n v="4.5"/>
    <n v="2.7"/>
    <n v="38.1"/>
    <n v="38.200000000000003"/>
    <n v="37.799999999999997"/>
    <n v="37.4"/>
    <n v="37.1"/>
    <n v="35.1"/>
    <n v="33.299999999999997"/>
    <n v="32.1"/>
    <n v="31.6"/>
    <n v="33.700000000000003"/>
    <n v="34.9"/>
    <n v="32.299999999999997"/>
    <n v="34.299999999999997"/>
    <n v="34.1"/>
    <n v="34.6"/>
    <n v="34.4"/>
    <n v="33.700000000000003"/>
    <n v="33.4"/>
    <n v="32.6"/>
    <n v="31.5"/>
    <n v="30.5"/>
    <n v="28.5"/>
    <n v="26"/>
    <n v="24.1"/>
    <n v="22.3"/>
    <n v="20.399999999999999"/>
    <n v="18.5"/>
    <n v="15.9"/>
    <n v="13.9"/>
    <n v="9.6999999999999993"/>
    <n v="6.7"/>
    <n v="5"/>
    <n v="3"/>
    <n v="38.200000000000003"/>
    <n v="38.700000000000003"/>
    <n v="40.700000000000003"/>
    <n v="42"/>
    <n v="46.884073942622798"/>
    <n v="39.6"/>
    <n v="39.700000000000003"/>
    <n v="39.9"/>
    <n v="42.2"/>
    <n v="39.9"/>
    <n v="39.6"/>
    <n v="39.9"/>
    <n v="40"/>
    <n v="40"/>
    <n v="40.1"/>
    <n v="40.6"/>
    <n v="46.1"/>
    <n v="44.5"/>
    <n v="40.6"/>
    <n v="40"/>
    <n v="41.9"/>
    <n v="43.7"/>
    <n v="40.700000000000003"/>
    <n v="41.3"/>
    <n v="40.5"/>
    <n v="40.299999999999997"/>
    <n v="40.299999999999997"/>
    <n v="40.4"/>
  </r>
  <r>
    <s v="GRTE008"/>
    <s v="Summer"/>
    <s v="CONUS"/>
    <x v="30"/>
    <s v="PARK"/>
    <n v="2013"/>
    <n v="1"/>
    <n v="1519"/>
    <n v="43.615780000000001"/>
    <n v="-110.73399999999999"/>
    <n v="1964"/>
    <n v="0.53079100000000001"/>
    <n v="12.5"/>
    <n v="71"/>
    <n v="0"/>
    <n v="0"/>
    <n v="0"/>
    <n v="0"/>
    <n v="0"/>
    <n v="0"/>
    <n v="0.3333333"/>
    <n v="0"/>
    <n v="0.1583755"/>
    <n v="0"/>
    <n v="0"/>
    <n v="0"/>
    <n v="0"/>
    <n v="0.1583755"/>
    <n v="0"/>
    <n v="0"/>
    <n v="0"/>
    <n v="0"/>
    <n v="0"/>
    <n v="0"/>
    <n v="0"/>
    <n v="0.90591029999999995"/>
    <n v="0.5"/>
    <n v="0"/>
    <n v="0"/>
    <n v="0"/>
    <n v="0"/>
    <n v="0"/>
    <n v="0"/>
    <n v="0"/>
    <n v="0"/>
    <n v="0"/>
    <n v="0"/>
    <n v="0"/>
    <n v="2.5167779999999999E-3"/>
    <n v="1.1142060000000001E-2"/>
    <n v="0"/>
    <n v="0"/>
    <n v="8.389262E-4"/>
    <n v="2.5167779999999999E-3"/>
    <n v="6.7114090000000001E-2"/>
    <n v="0.19882549999999999"/>
    <n v="0.60167130000000002"/>
    <n v="0"/>
    <n v="0"/>
    <n v="0.20218120000000001"/>
    <n v="0.60167130000000002"/>
    <n v="0.1031879"/>
    <n v="0.10402682620000001"/>
    <n v="0"/>
    <n v="0"/>
    <n v="1.145922E-5"/>
    <n v="8.389262E-4"/>
    <n v="0"/>
    <n v="0"/>
    <n v="0.40854220000000002"/>
    <n v="0.46979870000000001"/>
    <n v="0"/>
    <n v="0"/>
    <n v="1.1142060000000001E-2"/>
    <n v="0"/>
    <n v="0"/>
    <n v="0"/>
    <n v="2.692665E-2"/>
    <n v="1.342282E-2"/>
    <n v="0"/>
    <n v="8.7248329999999999E-2"/>
    <n v="1049.5709999999999"/>
    <n v="1049.5709999999999"/>
    <n v="994688.5"/>
    <n v="1508.675"/>
    <n v="332275"/>
    <n v="1049.5709999999999"/>
    <n v="60705.45"/>
    <n v="1049.5709999999999"/>
    <n v="75978.13"/>
    <n v="870"/>
    <n v="882"/>
    <n v="2521"/>
    <n v="2536"/>
    <n v="2536"/>
    <n v="2521"/>
    <n v="1250.6969999999999"/>
    <n v="9432"/>
    <n v="0"/>
    <n v="0"/>
    <n v="4.0494649999999996"/>
    <n v="0"/>
    <n v="923.57669999999996"/>
    <n v="7.7435019999999993E-2"/>
    <n v="92.535250000000005"/>
    <n v="0.96947490000000003"/>
    <n v="32.056130000000003"/>
    <n v="0"/>
    <n v="134.37"/>
    <n v="0.96947490000000003"/>
    <n v="41.628333333333302"/>
    <n v="34.5336"/>
    <n v="51.833570000000002"/>
    <n v="3.3680395000000001"/>
    <n v="15.052282"/>
    <n v="-8.7512539999999994"/>
    <n v="231.15989999999999"/>
    <n v="-1245.297"/>
    <n v="-493.22829999999999"/>
    <n v="4"/>
    <n v="0"/>
    <x v="46"/>
    <n v="4.3276269999999997"/>
    <n v="48.1"/>
    <n v="46.1"/>
    <n v="44.1"/>
    <n v="35.6"/>
    <n v="35.299999999999997"/>
    <n v="34.799999999999997"/>
    <n v="33.6"/>
    <n v="32.9"/>
    <n v="31.3"/>
    <n v="29.4"/>
    <n v="27.5"/>
    <n v="25.5"/>
    <n v="24.1"/>
    <n v="22.1"/>
    <n v="20.6"/>
    <n v="19"/>
    <n v="17.899999999999999"/>
    <n v="15.9"/>
    <n v="13.8"/>
    <n v="12.2"/>
    <n v="11"/>
    <n v="8.6999999999999993"/>
    <n v="8"/>
    <n v="6.9"/>
    <n v="5.5"/>
    <n v="5.3"/>
    <n v="5"/>
    <n v="5.2"/>
    <n v="-7.9"/>
    <n v="-9.9"/>
    <n v="-11.9"/>
    <n v="-13.9"/>
    <n v="-15.9"/>
    <n v="56.1"/>
    <n v="54.1"/>
    <n v="52.1"/>
    <n v="47.4"/>
    <n v="45.1"/>
    <n v="44.2"/>
    <n v="42.5"/>
    <n v="41"/>
    <n v="39.299999999999997"/>
    <n v="37.799999999999997"/>
    <n v="36"/>
    <n v="34.299999999999997"/>
    <n v="32.5"/>
    <n v="30.8"/>
    <n v="29.3"/>
    <n v="27.6"/>
    <n v="26.6"/>
    <n v="25.1"/>
    <n v="23"/>
    <n v="20.9"/>
    <n v="19.7"/>
    <n v="17.8"/>
    <n v="17.2"/>
    <n v="15"/>
    <n v="12.3"/>
    <n v="11.2"/>
    <x v="116"/>
    <n v="9.5"/>
    <n v="0.1"/>
    <n v="-1.9"/>
    <n v="-3.9"/>
    <n v="-5.9"/>
    <n v="-7.9"/>
    <n v="66"/>
    <n v="64"/>
    <n v="62"/>
    <n v="59"/>
    <n v="56.3"/>
    <n v="54"/>
    <n v="52"/>
    <n v="51.1"/>
    <n v="49.5"/>
    <n v="48.2"/>
    <n v="47.4"/>
    <n v="45.8"/>
    <n v="44.1"/>
    <n v="42.2"/>
    <n v="40.6"/>
    <n v="38.4"/>
    <n v="37.200000000000003"/>
    <n v="35.700000000000003"/>
    <n v="35.1"/>
    <n v="31.6"/>
    <n v="30.4"/>
    <n v="29.1"/>
    <n v="28.4"/>
    <n v="26"/>
    <n v="23.2"/>
    <n v="21"/>
    <n v="19.600000000000001"/>
    <n v="18.3"/>
    <n v="10"/>
    <n v="8"/>
    <n v="6"/>
    <n v="4"/>
    <n v="2"/>
    <n v="25.7"/>
    <n v="34.200000000000003"/>
    <n v="45.3"/>
    <n v="50"/>
    <n v="49.4787673188643"/>
    <n v="36.700000000000003"/>
    <n v="33.4"/>
    <n v="35.799999999999997"/>
    <n v="33.9"/>
    <n v="35.9"/>
    <n v="38.1"/>
    <n v="43.1"/>
    <n v="53.3"/>
    <n v="49.4"/>
    <n v="48.7"/>
    <n v="49.1"/>
    <n v="49.3"/>
    <n v="51.9"/>
    <n v="50.9"/>
    <n v="50.8"/>
    <n v="50"/>
    <n v="48.1"/>
    <n v="49.1"/>
    <n v="47.5"/>
    <n v="45.8"/>
    <n v="46.8"/>
    <n v="49"/>
    <n v="43.5"/>
  </r>
  <r>
    <s v="GRTE009"/>
    <s v="Summer"/>
    <s v="CONUS"/>
    <x v="30"/>
    <s v="PARK"/>
    <n v="2011"/>
    <n v="2"/>
    <n v="2420"/>
    <n v="43.870629999999998"/>
    <n v="-110.6666"/>
    <n v="2069"/>
    <n v="7.2174778000000002"/>
    <n v="17"/>
    <n v="11"/>
    <n v="0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15690190000000001"/>
    <n v="0"/>
    <n v="0"/>
    <n v="0"/>
    <n v="0"/>
    <n v="0"/>
    <n v="0"/>
    <n v="0"/>
    <n v="0.90738379999999996"/>
    <n v="0"/>
    <n v="0.5"/>
    <n v="0"/>
    <n v="0"/>
    <n v="0"/>
    <n v="0"/>
    <n v="0"/>
    <n v="0"/>
    <n v="0"/>
    <n v="0"/>
    <n v="6.7114089999999998E-3"/>
    <n v="0.1786913"/>
    <n v="0"/>
    <n v="0"/>
    <n v="0"/>
    <n v="0.1795302"/>
    <n v="0"/>
    <n v="1.258389E-2"/>
    <n v="1.258389E-2"/>
    <n v="0"/>
    <n v="0"/>
    <n v="1.145922E-5"/>
    <n v="8.389262E-4"/>
    <n v="0"/>
    <n v="0"/>
    <n v="0.32497680000000001"/>
    <n v="7.8859059999999995E-2"/>
    <n v="0"/>
    <n v="0"/>
    <n v="0"/>
    <n v="0"/>
    <n v="0"/>
    <n v="0.7112349"/>
    <n v="1.2070569999999999E-2"/>
    <n v="0.61744960000000004"/>
    <n v="0"/>
    <n v="5.1174499999999998E-2"/>
    <n v="29980.27"/>
    <n v="29980.27"/>
    <n v="986738.4"/>
    <n v="30458.05"/>
    <n v="360995.3"/>
    <n v="29980.27"/>
    <n v="80662.149999999994"/>
    <n v="29980.27"/>
    <n v="66298.3"/>
    <n v="3032"/>
    <n v="5083"/>
    <n v="2892"/>
    <n v="2868"/>
    <n v="10701"/>
    <n v="2868"/>
    <n v="41.709820000000001"/>
    <n v="7541"/>
    <n v="0"/>
    <n v="0"/>
    <n v="3.2897759999999998"/>
    <n v="0"/>
    <n v="528.74659999999994"/>
    <n v="7.7435019999999993E-2"/>
    <n v="26.59695"/>
    <n v="0"/>
    <n v="7.3226290000000001"/>
    <n v="0"/>
    <n v="30.53931"/>
    <n v="0"/>
    <n v="48.998333333333299"/>
    <n v="33.684260000000002"/>
    <n v="60.89931"/>
    <n v="2.5371999999999999"/>
    <n v="14.0171425"/>
    <n v="-9.2477145000000007"/>
    <n v="238.15479999999999"/>
    <n v="-1273.287"/>
    <n v="-513.14290000000005"/>
    <n v="3"/>
    <n v="1"/>
    <x v="47"/>
    <n v="4.3334039999999998"/>
    <n v="29.9"/>
    <n v="29.8"/>
    <n v="29.4"/>
    <n v="28.3"/>
    <n v="27.6"/>
    <n v="26.3"/>
    <n v="25.6"/>
    <n v="24.4"/>
    <n v="22.4"/>
    <n v="21.2"/>
    <n v="19.7"/>
    <n v="19.100000000000001"/>
    <n v="18.899999999999999"/>
    <n v="18.3"/>
    <n v="18.899999999999999"/>
    <n v="19"/>
    <n v="17.899999999999999"/>
    <n v="15.6"/>
    <n v="13.7"/>
    <n v="12.2"/>
    <n v="9.8000000000000007"/>
    <n v="7.6"/>
    <n v="6.1"/>
    <n v="5.4"/>
    <n v="5.3"/>
    <n v="5.4"/>
    <n v="5.4"/>
    <n v="5.3"/>
    <n v="5"/>
    <n v="4.4000000000000004"/>
    <n v="3.6"/>
    <n v="2.4"/>
    <n v="0.6"/>
    <n v="34.6"/>
    <n v="34.200000000000003"/>
    <n v="33.6"/>
    <n v="32.799999999999997"/>
    <n v="32.299999999999997"/>
    <n v="31.2"/>
    <n v="30.8"/>
    <n v="29.8"/>
    <n v="27.5"/>
    <n v="26.3"/>
    <n v="24.6"/>
    <n v="23.8"/>
    <n v="23.2"/>
    <n v="22.9"/>
    <n v="23.7"/>
    <n v="23.8"/>
    <n v="22.9"/>
    <n v="21.7"/>
    <n v="20.3"/>
    <n v="18.899999999999999"/>
    <n v="16.8"/>
    <n v="14.5"/>
    <n v="12"/>
    <n v="10.8"/>
    <n v="9.6999999999999993"/>
    <n v="9.1"/>
    <x v="57"/>
    <n v="7"/>
    <n v="6.2"/>
    <n v="5.2"/>
    <n v="4.2"/>
    <n v="2.8"/>
    <n v="0.9"/>
    <n v="40.299999999999997"/>
    <n v="39.700000000000003"/>
    <n v="38.799999999999997"/>
    <n v="38.299999999999997"/>
    <n v="38.5"/>
    <n v="37.200000000000003"/>
    <n v="37.6"/>
    <n v="36.700000000000003"/>
    <n v="35.200000000000003"/>
    <n v="34"/>
    <n v="32.5"/>
    <n v="32.200000000000003"/>
    <n v="31.4"/>
    <n v="31.2"/>
    <n v="31.2"/>
    <n v="31.8"/>
    <n v="31.7"/>
    <n v="31.2"/>
    <n v="30.3"/>
    <n v="28.9"/>
    <n v="27.1"/>
    <n v="24.2"/>
    <n v="21.5"/>
    <n v="19.5"/>
    <n v="17.8"/>
    <n v="17.3"/>
    <n v="15.3"/>
    <n v="12.6"/>
    <n v="10.7"/>
    <n v="8.3000000000000007"/>
    <n v="6.5"/>
    <n v="4.4000000000000004"/>
    <n v="1.6"/>
    <n v="24.5"/>
    <n v="30.1"/>
    <n v="38.700000000000003"/>
    <n v="44"/>
    <n v="48.515377861246797"/>
    <n v="42.1"/>
    <n v="43.8"/>
    <n v="45.7"/>
    <n v="42.5"/>
    <n v="35.4"/>
    <n v="37.9"/>
    <n v="38.9"/>
    <n v="38.6"/>
    <n v="41.6"/>
    <n v="45.6"/>
    <n v="43.6"/>
    <n v="42.7"/>
    <n v="43.3"/>
    <n v="43.8"/>
    <n v="42.7"/>
    <n v="44"/>
    <n v="44.6"/>
    <n v="44.4"/>
    <n v="43.8"/>
    <n v="46.2"/>
    <n v="46.2"/>
    <n v="46.1"/>
    <n v="39"/>
  </r>
  <r>
    <s v="GRTE009"/>
    <s v="Fall"/>
    <s v="CONUS"/>
    <x v="30"/>
    <s v="PARK"/>
    <n v="2011"/>
    <n v="2"/>
    <n v="451"/>
    <n v="43.870629999999998"/>
    <n v="-110.6666"/>
    <n v="2069"/>
    <n v="7.2174778000000002"/>
    <n v="17"/>
    <n v="11"/>
    <n v="0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15690190000000001"/>
    <n v="0"/>
    <n v="0"/>
    <n v="0"/>
    <n v="0"/>
    <n v="0"/>
    <n v="0"/>
    <n v="0"/>
    <n v="0.90738379999999996"/>
    <n v="0"/>
    <n v="0.5"/>
    <n v="0"/>
    <n v="0"/>
    <n v="0"/>
    <n v="0"/>
    <n v="0"/>
    <n v="0"/>
    <n v="0"/>
    <n v="0"/>
    <n v="6.7114089999999998E-3"/>
    <n v="0.1786913"/>
    <n v="0"/>
    <n v="0"/>
    <n v="0"/>
    <n v="0.1795302"/>
    <n v="0"/>
    <n v="1.258389E-2"/>
    <n v="1.258389E-2"/>
    <n v="0"/>
    <n v="0"/>
    <n v="1.145922E-5"/>
    <n v="8.389262E-4"/>
    <n v="0"/>
    <n v="0"/>
    <n v="0.32497680000000001"/>
    <n v="7.8859059999999995E-2"/>
    <n v="0"/>
    <n v="0"/>
    <n v="0"/>
    <n v="0"/>
    <n v="0"/>
    <n v="0.7112349"/>
    <n v="1.2070569999999999E-2"/>
    <n v="0.61744960000000004"/>
    <n v="0"/>
    <n v="5.1174499999999998E-2"/>
    <n v="29980.27"/>
    <n v="29980.27"/>
    <n v="986738.4"/>
    <n v="30458.05"/>
    <n v="360995.3"/>
    <n v="29980.27"/>
    <n v="80662.149999999994"/>
    <n v="29980.27"/>
    <n v="66298.3"/>
    <n v="3032"/>
    <n v="5083"/>
    <n v="2892"/>
    <n v="2868"/>
    <n v="10701"/>
    <n v="2868"/>
    <n v="41.709820000000001"/>
    <n v="7541"/>
    <n v="0"/>
    <n v="0"/>
    <n v="3.2897759999999998"/>
    <n v="0"/>
    <n v="528.74659999999994"/>
    <n v="7.7435019999999993E-2"/>
    <n v="26.59695"/>
    <n v="0"/>
    <n v="7.3226290000000001"/>
    <n v="0"/>
    <n v="30.53931"/>
    <n v="0"/>
    <n v="48.998333333333299"/>
    <n v="33.684260000000002"/>
    <n v="60.89931"/>
    <n v="2.5371999999999999"/>
    <n v="14.0171425"/>
    <n v="-9.2477145000000007"/>
    <n v="238.15479999999999"/>
    <n v="-1273.287"/>
    <n v="-513.14290000000005"/>
    <n v="3"/>
    <n v="1"/>
    <x v="47"/>
    <n v="4.3334039999999998"/>
    <n v="25.9"/>
    <n v="26.9"/>
    <n v="26.7"/>
    <n v="26"/>
    <n v="26.2"/>
    <n v="25.2"/>
    <n v="24.5"/>
    <n v="23.6"/>
    <n v="21.7"/>
    <n v="19.399999999999999"/>
    <n v="17.7"/>
    <n v="17.2"/>
    <n v="15.8"/>
    <n v="15.9"/>
    <n v="16.7"/>
    <n v="16.8"/>
    <n v="16.2"/>
    <n v="15.4"/>
    <n v="14.2"/>
    <n v="12.8"/>
    <n v="10.8"/>
    <n v="9.1999999999999993"/>
    <n v="7.3"/>
    <n v="6.5"/>
    <n v="6.2"/>
    <n v="6"/>
    <n v="5.9"/>
    <n v="5.5"/>
    <n v="5"/>
    <n v="4.4000000000000004"/>
    <n v="3.6"/>
    <n v="2.4"/>
    <n v="0.7"/>
    <n v="30.1"/>
    <n v="31"/>
    <n v="30.7"/>
    <n v="30.1"/>
    <n v="30"/>
    <n v="29.1"/>
    <n v="28.5"/>
    <n v="28.1"/>
    <n v="26.2"/>
    <n v="24.3"/>
    <n v="21.8"/>
    <n v="21.2"/>
    <n v="19.8"/>
    <n v="20.100000000000001"/>
    <n v="20.9"/>
    <n v="21.5"/>
    <n v="21.8"/>
    <n v="21.2"/>
    <n v="21"/>
    <n v="19.899999999999999"/>
    <n v="18.2"/>
    <n v="16.399999999999999"/>
    <n v="13.9"/>
    <n v="12.6"/>
    <n v="11.6"/>
    <n v="10.9"/>
    <x v="133"/>
    <n v="8.3000000000000007"/>
    <n v="6.9"/>
    <n v="5.4"/>
    <n v="4.3"/>
    <n v="2.7"/>
    <n v="0.8"/>
    <n v="35.6"/>
    <n v="36"/>
    <n v="35.6"/>
    <n v="35.200000000000003"/>
    <n v="36.1"/>
    <n v="34.799999999999997"/>
    <n v="35.799999999999997"/>
    <n v="35.200000000000003"/>
    <n v="33.700000000000003"/>
    <n v="33.799999999999997"/>
    <n v="31.8"/>
    <n v="32.1"/>
    <n v="30.5"/>
    <n v="30"/>
    <n v="30.2"/>
    <n v="29.5"/>
    <n v="29.3"/>
    <n v="28.6"/>
    <n v="28.1"/>
    <n v="26.8"/>
    <n v="25.4"/>
    <n v="23.6"/>
    <n v="21.5"/>
    <n v="20.3"/>
    <n v="19.2"/>
    <n v="17.600000000000001"/>
    <n v="15.9"/>
    <n v="13.9"/>
    <n v="11.4"/>
    <n v="8.8000000000000007"/>
    <n v="6.5"/>
    <n v="3.9"/>
    <n v="1.3"/>
    <n v="23.8"/>
    <n v="30"/>
    <n v="37.1"/>
    <n v="42"/>
    <n v="47.310476449527499"/>
    <n v="42.1"/>
    <n v="42.6"/>
    <n v="36.299999999999997"/>
    <n v="34.1"/>
    <n v="35.799999999999997"/>
    <n v="38.799999999999997"/>
    <n v="39.4"/>
    <n v="38.799999999999997"/>
    <n v="38.700000000000003"/>
    <n v="39.4"/>
    <n v="37.5"/>
    <n v="38.200000000000003"/>
    <n v="37"/>
    <n v="40.200000000000003"/>
    <n v="42.5"/>
    <n v="45.8"/>
    <n v="45.2"/>
    <n v="42.6"/>
    <n v="40.200000000000003"/>
    <n v="38.4"/>
    <n v="38"/>
    <n v="41.1"/>
    <n v="44.6"/>
  </r>
  <r>
    <s v="GRTE009"/>
    <s v="Winter"/>
    <s v="CONUS"/>
    <x v="30"/>
    <s v="PARK"/>
    <n v="2011"/>
    <n v="2"/>
    <n v="3670"/>
    <n v="43.870629999999998"/>
    <n v="-110.6666"/>
    <n v="2069"/>
    <n v="7.2174778000000002"/>
    <n v="17"/>
    <n v="11"/>
    <n v="0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15690190000000001"/>
    <n v="0"/>
    <n v="0"/>
    <n v="0"/>
    <n v="0"/>
    <n v="0"/>
    <n v="0"/>
    <n v="0"/>
    <n v="0.90738379999999996"/>
    <n v="0"/>
    <n v="0.5"/>
    <n v="0"/>
    <n v="0"/>
    <n v="0"/>
    <n v="0"/>
    <n v="0"/>
    <n v="0"/>
    <n v="0"/>
    <n v="0"/>
    <n v="6.7114089999999998E-3"/>
    <n v="0.1786913"/>
    <n v="0"/>
    <n v="0"/>
    <n v="0"/>
    <n v="0.1795302"/>
    <n v="0"/>
    <n v="1.258389E-2"/>
    <n v="1.258389E-2"/>
    <n v="0"/>
    <n v="0"/>
    <n v="1.145922E-5"/>
    <n v="8.389262E-4"/>
    <n v="0"/>
    <n v="0"/>
    <n v="0.32497680000000001"/>
    <n v="7.8859059999999995E-2"/>
    <n v="0"/>
    <n v="0"/>
    <n v="0"/>
    <n v="0"/>
    <n v="0"/>
    <n v="0.7112349"/>
    <n v="1.2070569999999999E-2"/>
    <n v="0.61744960000000004"/>
    <n v="0"/>
    <n v="5.1174499999999998E-2"/>
    <n v="29980.27"/>
    <n v="29980.27"/>
    <n v="986738.4"/>
    <n v="30458.05"/>
    <n v="360995.3"/>
    <n v="29980.27"/>
    <n v="80662.149999999994"/>
    <n v="29980.27"/>
    <n v="66298.3"/>
    <n v="3032"/>
    <n v="5083"/>
    <n v="2892"/>
    <n v="2868"/>
    <n v="10701"/>
    <n v="2868"/>
    <n v="41.709820000000001"/>
    <n v="7541"/>
    <n v="0"/>
    <n v="0"/>
    <n v="3.2897759999999998"/>
    <n v="0"/>
    <n v="528.74659999999994"/>
    <n v="7.7435019999999993E-2"/>
    <n v="26.59695"/>
    <n v="0"/>
    <n v="7.3226290000000001"/>
    <n v="0"/>
    <n v="30.53931"/>
    <n v="0"/>
    <n v="48.998333333333299"/>
    <n v="33.684260000000002"/>
    <n v="60.89931"/>
    <n v="2.5371999999999999"/>
    <n v="14.0171425"/>
    <n v="-9.2477145000000007"/>
    <n v="238.15479999999999"/>
    <n v="-1273.287"/>
    <n v="-513.14290000000005"/>
    <n v="3"/>
    <n v="1"/>
    <x v="47"/>
    <n v="4.3334039999999998"/>
    <n v="26.9"/>
    <n v="26.5"/>
    <n v="25"/>
    <n v="22.7"/>
    <n v="20.9"/>
    <n v="18.399999999999999"/>
    <n v="16"/>
    <n v="13.7"/>
    <n v="11.5"/>
    <n v="10.199999999999999"/>
    <n v="9.6"/>
    <n v="9.1"/>
    <n v="9.1999999999999993"/>
    <n v="9"/>
    <n v="8.6"/>
    <n v="7.5"/>
    <n v="5.9"/>
    <n v="3.7"/>
    <n v="1.8"/>
    <n v="0.5"/>
    <n v="0.3"/>
    <n v="0.9"/>
    <n v="1.6"/>
    <n v="2.4"/>
    <n v="3.2"/>
    <n v="3.8"/>
    <n v="4.3"/>
    <n v="4.5"/>
    <n v="4.3"/>
    <n v="3.8"/>
    <n v="3"/>
    <n v="1.8"/>
    <n v="0.1"/>
    <n v="31"/>
    <n v="30.2"/>
    <n v="28.7"/>
    <n v="26.2"/>
    <n v="24.3"/>
    <n v="21.6"/>
    <n v="19.3"/>
    <n v="17.2"/>
    <n v="15.3"/>
    <n v="14"/>
    <n v="13.2"/>
    <n v="13"/>
    <n v="13.1"/>
    <n v="13.3"/>
    <n v="13.3"/>
    <n v="12.7"/>
    <n v="11.2"/>
    <n v="9.1999999999999993"/>
    <n v="6.9"/>
    <n v="4.7"/>
    <n v="2.8"/>
    <n v="2.1"/>
    <n v="2.2000000000000002"/>
    <n v="2.8"/>
    <n v="3.5"/>
    <n v="4.0999999999999996"/>
    <x v="32"/>
    <n v="4.7"/>
    <n v="4.5"/>
    <n v="4"/>
    <n v="3.2"/>
    <n v="2"/>
    <n v="0.3"/>
    <n v="36.5"/>
    <n v="35.1"/>
    <n v="33.299999999999997"/>
    <n v="31.4"/>
    <n v="30.1"/>
    <n v="28.4"/>
    <n v="26.8"/>
    <n v="25.1"/>
    <n v="23.6"/>
    <n v="22.6"/>
    <n v="21.9"/>
    <n v="21.8"/>
    <n v="21.2"/>
    <n v="21.6"/>
    <n v="21.2"/>
    <n v="20.2"/>
    <n v="19.3"/>
    <n v="17.3"/>
    <n v="15.3"/>
    <n v="13"/>
    <n v="10.8"/>
    <n v="8.1"/>
    <n v="6"/>
    <n v="5.3"/>
    <n v="5.2"/>
    <n v="5.3"/>
    <n v="5.2"/>
    <n v="5.2"/>
    <n v="5"/>
    <n v="4.3"/>
    <n v="3.5"/>
    <n v="2.2999999999999998"/>
    <n v="0.5"/>
    <n v="16.100000000000001"/>
    <n v="19"/>
    <n v="26.5"/>
    <n v="47"/>
    <n v="52.480983770192502"/>
    <n v="45.7"/>
    <n v="45.3"/>
    <n v="45.7"/>
    <n v="45.6"/>
    <n v="44.4"/>
    <n v="46.5"/>
    <n v="46.6"/>
    <n v="46.1"/>
    <n v="47.1"/>
    <n v="48.8"/>
    <n v="49"/>
    <n v="48.4"/>
    <n v="47.8"/>
    <n v="44.5"/>
    <n v="45.4"/>
    <n v="45.8"/>
    <n v="46.1"/>
    <n v="47.4"/>
    <n v="48.2"/>
    <n v="49.2"/>
    <n v="48.5"/>
    <n v="48.6"/>
    <n v="47.2"/>
  </r>
  <r>
    <s v="GRTE009"/>
    <s v="Spring"/>
    <s v="CONUS"/>
    <x v="30"/>
    <s v="PARK"/>
    <n v="2011"/>
    <n v="2"/>
    <n v="409"/>
    <n v="43.870629999999998"/>
    <n v="-110.6666"/>
    <n v="2069"/>
    <n v="7.2174778000000002"/>
    <n v="17"/>
    <n v="11"/>
    <n v="0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15690190000000001"/>
    <n v="0"/>
    <n v="0"/>
    <n v="0"/>
    <n v="0"/>
    <n v="0"/>
    <n v="0"/>
    <n v="0"/>
    <n v="0.90738379999999996"/>
    <n v="0"/>
    <n v="0.5"/>
    <n v="0"/>
    <n v="0"/>
    <n v="0"/>
    <n v="0"/>
    <n v="0"/>
    <n v="0"/>
    <n v="0"/>
    <n v="0"/>
    <n v="6.7114089999999998E-3"/>
    <n v="0.1786913"/>
    <n v="0"/>
    <n v="0"/>
    <n v="0"/>
    <n v="0.1795302"/>
    <n v="0"/>
    <n v="1.258389E-2"/>
    <n v="1.258389E-2"/>
    <n v="0"/>
    <n v="0"/>
    <n v="1.145922E-5"/>
    <n v="8.389262E-4"/>
    <n v="0"/>
    <n v="0"/>
    <n v="0.32497680000000001"/>
    <n v="7.8859059999999995E-2"/>
    <n v="0"/>
    <n v="0"/>
    <n v="0"/>
    <n v="0"/>
    <n v="0"/>
    <n v="0.7112349"/>
    <n v="1.2070569999999999E-2"/>
    <n v="0.61744960000000004"/>
    <n v="0"/>
    <n v="5.1174499999999998E-2"/>
    <n v="29980.27"/>
    <n v="29980.27"/>
    <n v="986738.4"/>
    <n v="30458.05"/>
    <n v="360995.3"/>
    <n v="29980.27"/>
    <n v="80662.149999999994"/>
    <n v="29980.27"/>
    <n v="66298.3"/>
    <n v="3032"/>
    <n v="5083"/>
    <n v="2892"/>
    <n v="2868"/>
    <n v="10701"/>
    <n v="2868"/>
    <n v="41.709820000000001"/>
    <n v="7541"/>
    <n v="0"/>
    <n v="0"/>
    <n v="3.2897759999999998"/>
    <n v="0"/>
    <n v="528.74659999999994"/>
    <n v="7.7435019999999993E-2"/>
    <n v="26.59695"/>
    <n v="0"/>
    <n v="7.3226290000000001"/>
    <n v="0"/>
    <n v="30.53931"/>
    <n v="0"/>
    <n v="48.998333333333299"/>
    <n v="33.684260000000002"/>
    <n v="60.89931"/>
    <n v="2.5371999999999999"/>
    <n v="14.0171425"/>
    <n v="-9.2477145000000007"/>
    <n v="238.15479999999999"/>
    <n v="-1273.287"/>
    <n v="-513.14290000000005"/>
    <n v="3"/>
    <n v="1"/>
    <x v="47"/>
    <n v="4.3334039999999998"/>
    <n v="25.5"/>
    <n v="23.9"/>
    <n v="21.1"/>
    <n v="18"/>
    <n v="16.100000000000001"/>
    <n v="13.8"/>
    <n v="13"/>
    <n v="11.5"/>
    <n v="11.2"/>
    <n v="9.9"/>
    <n v="8.6999999999999993"/>
    <n v="8.6"/>
    <n v="10.1"/>
    <n v="11.6"/>
    <n v="12"/>
    <n v="10.4"/>
    <n v="8.3000000000000007"/>
    <n v="6.3"/>
    <n v="3.9"/>
    <n v="2.2000000000000002"/>
    <n v="1.1000000000000001"/>
    <n v="1.2"/>
    <n v="1.7"/>
    <n v="2.5"/>
    <n v="3.2"/>
    <n v="3.9"/>
    <n v="4.4000000000000004"/>
    <n v="4.5999999999999996"/>
    <n v="4.4000000000000004"/>
    <n v="3.9"/>
    <n v="3.1"/>
    <n v="1.8"/>
    <n v="0.1"/>
    <n v="31.1"/>
    <n v="29.6"/>
    <n v="26.8"/>
    <n v="24"/>
    <n v="21.2"/>
    <n v="19.399999999999999"/>
    <n v="17.7"/>
    <n v="16.8"/>
    <n v="16.5"/>
    <n v="14.7"/>
    <n v="14.3"/>
    <n v="14.8"/>
    <n v="16.399999999999999"/>
    <n v="18"/>
    <n v="19.3"/>
    <n v="18.399999999999999"/>
    <n v="16.5"/>
    <n v="14.4"/>
    <n v="11.5"/>
    <n v="9.6"/>
    <n v="6.5"/>
    <n v="4"/>
    <n v="3.1"/>
    <n v="3"/>
    <n v="3.6"/>
    <n v="4.4000000000000004"/>
    <x v="134"/>
    <n v="4.8"/>
    <n v="4.5999999999999996"/>
    <n v="4.0999999999999996"/>
    <n v="3.3"/>
    <n v="2.1"/>
    <n v="0.3"/>
    <n v="37.299999999999997"/>
    <n v="35.4"/>
    <n v="33.200000000000003"/>
    <n v="30.9"/>
    <n v="28.5"/>
    <n v="27.2"/>
    <n v="26"/>
    <n v="24.8"/>
    <n v="24.8"/>
    <n v="23.9"/>
    <n v="23"/>
    <n v="22.8"/>
    <n v="23.9"/>
    <n v="24.6"/>
    <n v="26.2"/>
    <n v="26.4"/>
    <n v="26.5"/>
    <n v="25.1"/>
    <n v="22.9"/>
    <n v="20.7"/>
    <n v="17.8"/>
    <n v="13.9"/>
    <n v="10.3"/>
    <n v="8.1"/>
    <n v="6.7"/>
    <n v="6.4"/>
    <n v="5.8"/>
    <n v="5.9"/>
    <n v="5.6"/>
    <n v="5.0999999999999996"/>
    <n v="4.2"/>
    <n v="3"/>
    <n v="1"/>
    <n v="17.3"/>
    <n v="23.7"/>
    <n v="32"/>
    <n v="39"/>
    <n v="44.728755538213598"/>
    <n v="38.4"/>
    <n v="35.700000000000003"/>
    <n v="29.7"/>
    <n v="30.1"/>
    <n v="30.5"/>
    <n v="32.6"/>
    <n v="33.6"/>
    <n v="34.700000000000003"/>
    <n v="40.5"/>
    <n v="40.5"/>
    <n v="39"/>
    <n v="42.9"/>
    <n v="37.799999999999997"/>
    <n v="41.2"/>
    <n v="39.4"/>
    <n v="40.5"/>
    <n v="39.799999999999997"/>
    <n v="35.5"/>
    <n v="39.799999999999997"/>
    <n v="40.1"/>
    <n v="33.4"/>
    <n v="41"/>
    <n v="42.7"/>
  </r>
  <r>
    <s v="GRTE010"/>
    <s v="Spring"/>
    <s v="CONUS"/>
    <x v="30"/>
    <s v="PARK"/>
    <n v="2010"/>
    <n v="1"/>
    <n v="395"/>
    <n v="43.915149999999997"/>
    <n v="-110.70699999999999"/>
    <n v="2065"/>
    <n v="0.93394699999999997"/>
    <n v="17"/>
    <n v="52"/>
    <n v="0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0.4109102"/>
    <n v="0.1666667"/>
    <n v="0"/>
    <n v="0"/>
    <n v="0"/>
    <n v="0"/>
    <n v="0"/>
    <n v="0"/>
    <n v="0.65337540000000005"/>
    <n v="0"/>
    <n v="0.5"/>
    <n v="0"/>
    <n v="0"/>
    <n v="3.1879190000000002E-2"/>
    <n v="0"/>
    <n v="0"/>
    <n v="0"/>
    <n v="8.389262E-4"/>
    <n v="5.0335570000000001E-3"/>
    <n v="8.389262E-4"/>
    <n v="0.1459732"/>
    <n v="0"/>
    <n v="0"/>
    <n v="0"/>
    <n v="0.15100669999999999"/>
    <n v="0"/>
    <n v="9.2281879999999997E-2"/>
    <n v="9.3120806200000003E-2"/>
    <n v="0"/>
    <n v="0"/>
    <n v="0"/>
    <n v="0"/>
    <n v="0"/>
    <n v="0"/>
    <n v="0.51532040000000001"/>
    <n v="0.1895973"/>
    <n v="0"/>
    <n v="0"/>
    <n v="0"/>
    <n v="0"/>
    <n v="0"/>
    <n v="0.53110489999999999"/>
    <n v="1.8570100000000001E-3"/>
    <n v="0.47315439999999998"/>
    <n v="0"/>
    <n v="6.7114089999999998E-3"/>
    <n v="34471.06"/>
    <n v="34471.06"/>
    <n v="981668.5"/>
    <n v="34977.129999999997"/>
    <n v="364768.3"/>
    <n v="34471.06"/>
    <n v="86276.63"/>
    <n v="34471.06"/>
    <n v="61622.400000000001"/>
    <n v="4411"/>
    <n v="5568"/>
    <n v="1110"/>
    <n v="1100"/>
    <n v="16537"/>
    <n v="1100"/>
    <n v="-3.5624999999999997E-2"/>
    <n v="6879"/>
    <n v="0"/>
    <n v="0"/>
    <n v="2.4248820000000002"/>
    <n v="0"/>
    <n v="516.38699999999994"/>
    <n v="7.7435019999999993E-2"/>
    <n v="16.811260000000001"/>
    <n v="0"/>
    <n v="1.77841"/>
    <n v="0"/>
    <n v="19.06409"/>
    <n v="0"/>
    <n v="64.653333333333293"/>
    <n v="38.669330000000002"/>
    <n v="88.625780000000006"/>
    <n v="2.7530785"/>
    <n v="14.055016999999999"/>
    <n v="-8.7688020000000009"/>
    <n v="169.77099999999999"/>
    <n v="-1313.155"/>
    <n v="-575.82560000000001"/>
    <n v="4"/>
    <n v="-3"/>
    <x v="48"/>
    <n v="4.3579660000000002"/>
    <n v="22.6"/>
    <n v="20.9"/>
    <n v="18.7"/>
    <n v="16"/>
    <n v="13.7"/>
    <n v="8.8000000000000007"/>
    <n v="5.4"/>
    <n v="3.9"/>
    <n v="4.3"/>
    <n v="4.3"/>
    <n v="4.0999999999999996"/>
    <n v="3.8"/>
    <n v="3.3"/>
    <n v="2.9"/>
    <n v="3.2"/>
    <n v="2.2999999999999998"/>
    <n v="1.6"/>
    <n v="0.6"/>
    <n v="0.3"/>
    <n v="0"/>
    <n v="0.1"/>
    <n v="0.8"/>
    <n v="1.6"/>
    <n v="2.4"/>
    <n v="3.2"/>
    <n v="3.9"/>
    <n v="4.4000000000000004"/>
    <n v="4.5999999999999996"/>
    <n v="4.4000000000000004"/>
    <n v="3.9"/>
    <n v="3"/>
    <n v="1.8"/>
    <n v="0.2"/>
    <n v="26.8"/>
    <n v="24.7"/>
    <n v="22.6"/>
    <n v="19.5"/>
    <n v="17.5"/>
    <n v="11.8"/>
    <n v="8.4"/>
    <n v="7.3"/>
    <n v="8.1999999999999993"/>
    <n v="8.3000000000000007"/>
    <n v="7.9"/>
    <n v="7.7"/>
    <n v="7.3"/>
    <n v="7"/>
    <n v="7.4"/>
    <n v="6"/>
    <n v="4.4000000000000004"/>
    <n v="3.3"/>
    <n v="2.5"/>
    <n v="1"/>
    <n v="0.6"/>
    <n v="1.1000000000000001"/>
    <n v="1.9"/>
    <n v="2.7"/>
    <n v="3.4"/>
    <n v="4.0999999999999996"/>
    <x v="32"/>
    <n v="4.7"/>
    <n v="4.5"/>
    <n v="4"/>
    <n v="3.1"/>
    <n v="2"/>
    <n v="0.3"/>
    <n v="32.299999999999997"/>
    <n v="30.2"/>
    <n v="27.7"/>
    <n v="25.2"/>
    <n v="23.5"/>
    <n v="20"/>
    <n v="17.600000000000001"/>
    <n v="16.7"/>
    <n v="17.8"/>
    <n v="18.600000000000001"/>
    <n v="18.600000000000001"/>
    <n v="18.5"/>
    <n v="17.5"/>
    <n v="16.3"/>
    <n v="16.100000000000001"/>
    <n v="13.9"/>
    <n v="10.9"/>
    <n v="7.9"/>
    <n v="6.5"/>
    <n v="4"/>
    <n v="2.2999999999999998"/>
    <n v="1.9"/>
    <n v="2.2000000000000002"/>
    <n v="3"/>
    <n v="3.7"/>
    <n v="4.4000000000000004"/>
    <n v="4.8"/>
    <n v="4.9000000000000004"/>
    <n v="4.7"/>
    <n v="4.2"/>
    <n v="3.3"/>
    <n v="2.2000000000000002"/>
    <n v="0.5"/>
    <n v="14.8"/>
    <n v="15.7"/>
    <n v="20.5"/>
    <n v="31"/>
    <n v="38.319377484236703"/>
    <n v="37.700000000000003"/>
    <n v="30.4"/>
    <n v="30.8"/>
    <n v="19.7"/>
    <n v="20.100000000000001"/>
    <n v="20.3"/>
    <n v="22.8"/>
    <n v="22.5"/>
    <n v="30.9"/>
    <n v="27.2"/>
    <n v="23.7"/>
    <n v="27.6"/>
    <n v="34.299999999999997"/>
    <n v="37.6"/>
    <n v="31.5"/>
    <n v="28.9"/>
    <n v="27"/>
    <n v="31.9"/>
    <n v="30"/>
    <n v="32.4"/>
    <n v="32.5"/>
    <n v="32.1"/>
    <n v="32.200000000000003"/>
  </r>
  <r>
    <s v="GRTE011"/>
    <s v="Fall"/>
    <s v="CONUS"/>
    <x v="30"/>
    <s v="PARK"/>
    <n v="2012"/>
    <n v="2"/>
    <n v="575"/>
    <n v="43.998370000000001"/>
    <n v="-110.7081"/>
    <n v="2066"/>
    <n v="0.58335579999999998"/>
    <n v="18"/>
    <n v="42"/>
    <n v="0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6453487"/>
    <n v="0.1666667"/>
    <n v="0"/>
    <n v="0"/>
    <n v="0"/>
    <n v="0"/>
    <n v="0"/>
    <n v="0"/>
    <n v="0.41893710000000001"/>
    <n v="0"/>
    <n v="0"/>
    <n v="0"/>
    <n v="0.3333333"/>
    <n v="0"/>
    <n v="5.5710309999999997E-3"/>
    <n v="0"/>
    <n v="0"/>
    <n v="8.389262E-4"/>
    <n v="2.5167779999999999E-3"/>
    <n v="5.0335570000000001E-3"/>
    <n v="0.60150999999999999"/>
    <n v="3.435469E-2"/>
    <n v="0"/>
    <n v="0"/>
    <n v="0.60570469999999998"/>
    <n v="3.435469E-2"/>
    <n v="1.761745E-2"/>
    <n v="1.8456376199999999E-2"/>
    <n v="0"/>
    <n v="0"/>
    <n v="2.2918429999999999E-5"/>
    <n v="1.6778520000000001E-3"/>
    <n v="0"/>
    <n v="0"/>
    <n v="0.77994430000000003"/>
    <n v="0.1149329"/>
    <n v="0"/>
    <n v="0"/>
    <n v="5.5710309999999997E-3"/>
    <n v="0"/>
    <n v="0"/>
    <n v="0.22469819999999999"/>
    <n v="3.7140200000000002E-3"/>
    <n v="0.17114090000000001"/>
    <n v="0"/>
    <n v="3.1040269999999998E-2"/>
    <n v="42285.16"/>
    <n v="42285.16"/>
    <n v="977606.5"/>
    <n v="44234.06"/>
    <n v="373629.7"/>
    <n v="43724.54"/>
    <n v="92457.34"/>
    <n v="43724.54"/>
    <n v="59430.13"/>
    <n v="1299"/>
    <n v="1731"/>
    <n v="450"/>
    <n v="904"/>
    <n v="23376"/>
    <n v="450"/>
    <n v="86.062470000000005"/>
    <n v="6229"/>
    <n v="0"/>
    <n v="0"/>
    <n v="1.1121840000000001"/>
    <n v="0"/>
    <n v="410.60520000000002"/>
    <n v="7.7435019999999993E-2"/>
    <n v="12.674239999999999"/>
    <n v="0"/>
    <n v="11.637269999999999"/>
    <n v="0"/>
    <n v="31.668589999999998"/>
    <n v="0"/>
    <n v="69.950833333333307"/>
    <n v="44.116169999999997"/>
    <n v="93.6036"/>
    <n v="2.77345"/>
    <n v="13.894572999999999"/>
    <n v="-8.5784470000000006"/>
    <n v="202.87809999999999"/>
    <n v="-1286.941"/>
    <n v="-561.65170000000001"/>
    <n v="4"/>
    <n v="0"/>
    <x v="49"/>
    <n v="4.3548119999999999"/>
    <n v="24.5"/>
    <n v="25.2"/>
    <n v="25.4"/>
    <n v="24.8"/>
    <n v="25.1"/>
    <n v="24.8"/>
    <n v="23.5"/>
    <n v="21.3"/>
    <n v="17.899999999999999"/>
    <n v="15.3"/>
    <n v="13.2"/>
    <n v="12"/>
    <n v="11.4"/>
    <n v="12.9"/>
    <n v="15.3"/>
    <n v="16.2"/>
    <n v="16.3"/>
    <n v="16.5"/>
    <n v="16.399999999999999"/>
    <n v="14.4"/>
    <n v="11.1"/>
    <n v="8.5"/>
    <n v="6.2"/>
    <n v="5.9"/>
    <n v="6.3"/>
    <n v="6.8"/>
    <n v="6.9"/>
    <n v="6.5"/>
    <n v="6"/>
    <n v="5.5"/>
    <n v="5"/>
    <n v="4.4000000000000004"/>
    <n v="3.4"/>
    <n v="29.5"/>
    <n v="29.7"/>
    <n v="29.6"/>
    <n v="28.8"/>
    <n v="29.1"/>
    <n v="29"/>
    <n v="27.8"/>
    <n v="26.1"/>
    <n v="22.6"/>
    <n v="19.5"/>
    <n v="17.2"/>
    <n v="15.9"/>
    <n v="15.3"/>
    <n v="16.399999999999999"/>
    <n v="18.7"/>
    <n v="19.8"/>
    <n v="20.2"/>
    <n v="20.2"/>
    <n v="19.899999999999999"/>
    <n v="17.8"/>
    <n v="14.6"/>
    <n v="12.1"/>
    <n v="10"/>
    <n v="9.6999999999999993"/>
    <n v="10.8"/>
    <n v="12.3"/>
    <x v="36"/>
    <n v="10.9"/>
    <n v="8.6999999999999993"/>
    <n v="6.8"/>
    <n v="5.7"/>
    <n v="4.8"/>
    <n v="3.7"/>
    <n v="36.6"/>
    <n v="36.299999999999997"/>
    <n v="35.4"/>
    <n v="34.5"/>
    <n v="35.1"/>
    <n v="34.700000000000003"/>
    <n v="33.6"/>
    <n v="32.700000000000003"/>
    <n v="29.6"/>
    <n v="26.8"/>
    <n v="24.6"/>
    <n v="23.1"/>
    <n v="21.9"/>
    <n v="21.6"/>
    <n v="22.9"/>
    <n v="23.9"/>
    <n v="24.3"/>
    <n v="24.7"/>
    <n v="24.3"/>
    <n v="22.2"/>
    <n v="18.600000000000001"/>
    <n v="16.7"/>
    <n v="15.2"/>
    <n v="15.2"/>
    <n v="16.600000000000001"/>
    <n v="18.2"/>
    <n v="18.7"/>
    <n v="17.399999999999999"/>
    <n v="14.7"/>
    <n v="11.4"/>
    <n v="8.9"/>
    <n v="7"/>
    <n v="5"/>
    <n v="24.4"/>
    <n v="27.5"/>
    <n v="31.6"/>
    <n v="38"/>
    <n v="39.595880638774801"/>
    <n v="29.4"/>
    <n v="28.2"/>
    <n v="32.700000000000003"/>
    <n v="31.3"/>
    <n v="30"/>
    <n v="29.5"/>
    <n v="35.4"/>
    <n v="33"/>
    <n v="32.1"/>
    <n v="29"/>
    <n v="31.5"/>
    <n v="41.5"/>
    <n v="37"/>
    <n v="40"/>
    <n v="39.5"/>
    <n v="41"/>
    <n v="38.4"/>
    <n v="40"/>
    <n v="35.200000000000003"/>
    <n v="38.6"/>
    <n v="30.4"/>
    <n v="41"/>
    <n v="31.7"/>
  </r>
  <r>
    <s v="GRTE011"/>
    <s v="Summer"/>
    <s v="CONUS"/>
    <x v="30"/>
    <s v="PARK"/>
    <n v="2012"/>
    <n v="2"/>
    <n v="3016"/>
    <n v="43.998370000000001"/>
    <n v="-110.7081"/>
    <n v="2066"/>
    <n v="0.58335579999999998"/>
    <n v="17"/>
    <n v="42"/>
    <n v="0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6453487"/>
    <n v="0.1666667"/>
    <n v="0"/>
    <n v="0"/>
    <n v="0"/>
    <n v="0"/>
    <n v="0"/>
    <n v="0"/>
    <n v="0.41893710000000001"/>
    <n v="0"/>
    <n v="0"/>
    <n v="0"/>
    <n v="0.3333333"/>
    <n v="0"/>
    <n v="5.5710309999999997E-3"/>
    <n v="0"/>
    <n v="0"/>
    <n v="8.389262E-4"/>
    <n v="2.5167779999999999E-3"/>
    <n v="5.0335570000000001E-3"/>
    <n v="0.60150999999999999"/>
    <n v="3.435469E-2"/>
    <n v="0"/>
    <n v="0"/>
    <n v="0.60570469999999998"/>
    <n v="3.435469E-2"/>
    <n v="1.761745E-2"/>
    <n v="1.8456376199999999E-2"/>
    <n v="0"/>
    <n v="0"/>
    <n v="2.2918429999999999E-5"/>
    <n v="1.6778520000000001E-3"/>
    <n v="0"/>
    <n v="0"/>
    <n v="0.77994430000000003"/>
    <n v="0.1149329"/>
    <n v="0"/>
    <n v="0"/>
    <n v="5.5710309999999997E-3"/>
    <n v="0"/>
    <n v="0"/>
    <n v="0.22469819999999999"/>
    <n v="3.7140200000000002E-3"/>
    <n v="0.17114090000000001"/>
    <n v="0"/>
    <n v="3.1040269999999998E-2"/>
    <n v="42285.16"/>
    <n v="42285.16"/>
    <n v="977606.5"/>
    <n v="44234.06"/>
    <n v="373629.7"/>
    <n v="43724.54"/>
    <n v="92457.34"/>
    <n v="43724.54"/>
    <n v="59430.13"/>
    <n v="1299"/>
    <n v="1731"/>
    <n v="450"/>
    <n v="904"/>
    <n v="23376"/>
    <n v="450"/>
    <n v="86.062470000000005"/>
    <n v="6229"/>
    <n v="0"/>
    <n v="0"/>
    <n v="1.1121840000000001"/>
    <n v="0"/>
    <n v="410.60520000000002"/>
    <n v="7.7435019999999993E-2"/>
    <n v="12.674239999999999"/>
    <n v="0"/>
    <n v="11.637269999999999"/>
    <n v="0"/>
    <n v="31.668589999999998"/>
    <n v="0"/>
    <n v="69.950833333333307"/>
    <n v="44.116169999999997"/>
    <n v="93.6036"/>
    <n v="2.77345"/>
    <n v="13.894572999999999"/>
    <n v="-8.5784470000000006"/>
    <n v="202.87809999999999"/>
    <n v="-1286.941"/>
    <n v="-561.65170000000001"/>
    <n v="4"/>
    <n v="0"/>
    <x v="49"/>
    <n v="4.3548119999999999"/>
    <n v="29.8"/>
    <n v="29.6"/>
    <n v="29.4"/>
    <n v="28.3"/>
    <n v="28.2"/>
    <n v="27.8"/>
    <n v="26.5"/>
    <n v="24.7"/>
    <n v="22"/>
    <n v="19.399999999999999"/>
    <n v="17.2"/>
    <n v="16.2"/>
    <n v="15.2"/>
    <n v="15.7"/>
    <n v="17.8"/>
    <n v="19"/>
    <n v="19.3"/>
    <n v="18.7"/>
    <n v="17.8"/>
    <n v="16.2"/>
    <n v="13.5"/>
    <n v="10.1"/>
    <n v="7.6"/>
    <n v="6.7"/>
    <n v="6.6"/>
    <n v="6.8"/>
    <n v="6.5"/>
    <n v="6"/>
    <n v="5.3"/>
    <n v="4.5999999999999996"/>
    <n v="3.8"/>
    <n v="2.7"/>
    <n v="1"/>
    <n v="35.1"/>
    <n v="34.6"/>
    <n v="34.200000000000003"/>
    <n v="33.5"/>
    <n v="33.6"/>
    <n v="33.6"/>
    <n v="32.5"/>
    <n v="31.4"/>
    <n v="28.9"/>
    <n v="25.8"/>
    <n v="23"/>
    <n v="21.3"/>
    <n v="19.600000000000001"/>
    <n v="19.8"/>
    <n v="21.7"/>
    <n v="22.7"/>
    <n v="23"/>
    <n v="22.5"/>
    <n v="21.5"/>
    <n v="19.8"/>
    <n v="17.100000000000001"/>
    <n v="14"/>
    <n v="11.9"/>
    <n v="11.9"/>
    <n v="12.3"/>
    <n v="12.9"/>
    <x v="73"/>
    <n v="9.6"/>
    <n v="7.1"/>
    <n v="5.7"/>
    <n v="4.7"/>
    <n v="3.6"/>
    <n v="1.7"/>
    <n v="44.6"/>
    <n v="42.7"/>
    <n v="41.1"/>
    <n v="39.700000000000003"/>
    <n v="39.9"/>
    <n v="40.299999999999997"/>
    <n v="39.5"/>
    <n v="39.9"/>
    <n v="38.299999999999997"/>
    <n v="35.299999999999997"/>
    <n v="32.1"/>
    <n v="30.2"/>
    <n v="27.9"/>
    <n v="27.4"/>
    <n v="27.7"/>
    <n v="27.7"/>
    <n v="27.8"/>
    <n v="27.5"/>
    <n v="26.6"/>
    <n v="24.8"/>
    <n v="22.5"/>
    <n v="19.600000000000001"/>
    <n v="18.7"/>
    <n v="20.5"/>
    <n v="22"/>
    <n v="22.2"/>
    <n v="20.7"/>
    <n v="18.3"/>
    <n v="13.8"/>
    <n v="9.6999999999999993"/>
    <n v="7.9"/>
    <n v="6.6"/>
    <n v="4.5"/>
    <n v="26.9"/>
    <n v="31.4"/>
    <n v="38.9"/>
    <n v="58"/>
    <n v="64.314287342668194"/>
    <n v="61.7"/>
    <n v="53.1"/>
    <n v="57.9"/>
    <n v="56.4"/>
    <n v="56.8"/>
    <n v="53.7"/>
    <n v="52.7"/>
    <n v="47.8"/>
    <n v="47.9"/>
    <n v="53.2"/>
    <n v="50.5"/>
    <n v="52.7"/>
    <n v="49.6"/>
    <n v="50.5"/>
    <n v="54.4"/>
    <n v="60.4"/>
    <n v="61.4"/>
    <n v="64.099999999999994"/>
    <n v="62.5"/>
    <n v="65"/>
    <n v="62.8"/>
    <n v="59"/>
    <n v="58.7"/>
  </r>
  <r>
    <s v="GRTE011"/>
    <s v="Spring"/>
    <s v="CONUS"/>
    <x v="30"/>
    <s v="PARK"/>
    <n v="2012"/>
    <n v="2"/>
    <n v="922"/>
    <n v="43.998370000000001"/>
    <n v="-110.7081"/>
    <n v="2066"/>
    <n v="0.58335579999999998"/>
    <n v="17"/>
    <n v="42"/>
    <n v="0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6453487"/>
    <n v="0.1666667"/>
    <n v="0"/>
    <n v="0"/>
    <n v="0"/>
    <n v="0"/>
    <n v="0"/>
    <n v="0"/>
    <n v="0.41893710000000001"/>
    <n v="0"/>
    <n v="0"/>
    <n v="0"/>
    <n v="0.3333333"/>
    <n v="0"/>
    <n v="5.5710309999999997E-3"/>
    <n v="0"/>
    <n v="0"/>
    <n v="8.389262E-4"/>
    <n v="2.5167779999999999E-3"/>
    <n v="5.0335570000000001E-3"/>
    <n v="0.60150999999999999"/>
    <n v="3.435469E-2"/>
    <n v="0"/>
    <n v="0"/>
    <n v="0.60570469999999998"/>
    <n v="3.435469E-2"/>
    <n v="1.761745E-2"/>
    <n v="1.8456376199999999E-2"/>
    <n v="0"/>
    <n v="0"/>
    <n v="2.2918429999999999E-5"/>
    <n v="1.6778520000000001E-3"/>
    <n v="0"/>
    <n v="0"/>
    <n v="0.77994430000000003"/>
    <n v="0.1149329"/>
    <n v="0"/>
    <n v="0"/>
    <n v="5.5710309999999997E-3"/>
    <n v="0"/>
    <n v="0"/>
    <n v="0.22469819999999999"/>
    <n v="3.7140200000000002E-3"/>
    <n v="0.17114090000000001"/>
    <n v="0"/>
    <n v="3.1040269999999998E-2"/>
    <n v="42285.16"/>
    <n v="42285.16"/>
    <n v="977606.5"/>
    <n v="44234.06"/>
    <n v="373629.7"/>
    <n v="43724.54"/>
    <n v="92457.34"/>
    <n v="43724.54"/>
    <n v="59430.13"/>
    <n v="1299"/>
    <n v="1731"/>
    <n v="450"/>
    <n v="904"/>
    <n v="23376"/>
    <n v="450"/>
    <n v="86.062470000000005"/>
    <n v="6229"/>
    <n v="0"/>
    <n v="0"/>
    <n v="1.1121840000000001"/>
    <n v="0"/>
    <n v="410.60520000000002"/>
    <n v="7.7435019999999993E-2"/>
    <n v="12.674239999999999"/>
    <n v="0"/>
    <n v="11.637269999999999"/>
    <n v="0"/>
    <n v="31.668589999999998"/>
    <n v="0"/>
    <n v="69.950833333333307"/>
    <n v="44.116169999999997"/>
    <n v="93.6036"/>
    <n v="2.77345"/>
    <n v="13.894572999999999"/>
    <n v="-8.5784470000000006"/>
    <n v="202.87809999999999"/>
    <n v="-1286.941"/>
    <n v="-561.65170000000001"/>
    <n v="4"/>
    <n v="0"/>
    <x v="49"/>
    <n v="4.3548119999999999"/>
    <n v="28.2"/>
    <n v="26.6"/>
    <n v="24.5"/>
    <n v="22.3"/>
    <n v="20.399999999999999"/>
    <n v="17.899999999999999"/>
    <n v="15.9"/>
    <n v="13.9"/>
    <n v="12.4"/>
    <n v="10.7"/>
    <n v="10.1"/>
    <n v="9.6"/>
    <n v="9.9"/>
    <n v="11.3"/>
    <n v="11.7"/>
    <n v="11.8"/>
    <n v="11.2"/>
    <n v="10.4"/>
    <n v="8.5"/>
    <n v="6.1"/>
    <n v="3.3"/>
    <n v="2"/>
    <n v="2.2999999999999998"/>
    <n v="2.9"/>
    <n v="3.6"/>
    <n v="4.2"/>
    <n v="4.5999999999999996"/>
    <n v="4.8"/>
    <n v="4.5"/>
    <n v="4"/>
    <n v="3.3"/>
    <n v="2.1"/>
    <n v="0.3"/>
    <n v="37.6"/>
    <n v="35.9"/>
    <n v="33.799999999999997"/>
    <n v="31.3"/>
    <n v="28.6"/>
    <n v="26"/>
    <n v="23.4"/>
    <n v="20.9"/>
    <n v="18.5"/>
    <n v="16.7"/>
    <n v="16.100000000000001"/>
    <n v="16"/>
    <n v="15.8"/>
    <n v="17"/>
    <n v="18.600000000000001"/>
    <n v="18.600000000000001"/>
    <n v="18.2"/>
    <n v="17.600000000000001"/>
    <n v="16"/>
    <n v="13.5"/>
    <n v="9.8000000000000007"/>
    <n v="6.3"/>
    <n v="3.9"/>
    <n v="3.7"/>
    <n v="4.2"/>
    <n v="4.8"/>
    <x v="135"/>
    <n v="5.4"/>
    <n v="5.2"/>
    <n v="4.5999999999999996"/>
    <n v="3.8"/>
    <n v="2.6"/>
    <n v="0.8"/>
    <n v="47.7"/>
    <n v="45.9"/>
    <n v="44.1"/>
    <n v="42.3"/>
    <n v="40.4"/>
    <n v="37.9"/>
    <n v="35.200000000000003"/>
    <n v="32.700000000000003"/>
    <n v="30.2"/>
    <n v="27.7"/>
    <n v="25.9"/>
    <n v="24.8"/>
    <n v="24.6"/>
    <n v="24.7"/>
    <n v="25.3"/>
    <n v="25.3"/>
    <n v="25.5"/>
    <n v="25.3"/>
    <n v="23.8"/>
    <n v="21.4"/>
    <n v="18.2"/>
    <n v="14.5"/>
    <n v="10.6"/>
    <n v="8.9"/>
    <n v="8.1"/>
    <n v="7.6"/>
    <n v="6.8"/>
    <n v="6.3"/>
    <n v="5.9"/>
    <n v="5.5"/>
    <n v="4.9000000000000004"/>
    <n v="4.0999999999999996"/>
    <n v="2.6"/>
    <n v="18.5"/>
    <n v="24"/>
    <n v="31.1"/>
    <n v="41"/>
    <n v="43.965673237216798"/>
    <n v="37.299999999999997"/>
    <n v="36.1"/>
    <n v="38.1"/>
    <n v="36.6"/>
    <n v="36.200000000000003"/>
    <n v="37.700000000000003"/>
    <n v="36.5"/>
    <n v="34"/>
    <n v="35.9"/>
    <n v="35.9"/>
    <n v="49.4"/>
    <n v="39.4"/>
    <n v="39.700000000000003"/>
    <n v="40.200000000000003"/>
    <n v="39.799999999999997"/>
    <n v="39.1"/>
    <n v="40.4"/>
    <n v="36.799999999999997"/>
    <n v="36.4"/>
    <n v="35.200000000000003"/>
    <n v="32.700000000000003"/>
    <n v="33.6"/>
    <n v="37.1"/>
  </r>
  <r>
    <s v="GRTE011"/>
    <s v="Winter"/>
    <s v="CONUS"/>
    <x v="30"/>
    <s v="PARK"/>
    <n v="2012"/>
    <n v="2"/>
    <n v="3919"/>
    <n v="43.998370000000001"/>
    <n v="-110.7081"/>
    <n v="2066"/>
    <n v="0.58335579999999998"/>
    <n v="17"/>
    <n v="42"/>
    <n v="0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6453487"/>
    <n v="0.1666667"/>
    <n v="0"/>
    <n v="0"/>
    <n v="0"/>
    <n v="0"/>
    <n v="0"/>
    <n v="0"/>
    <n v="0.41893710000000001"/>
    <n v="0"/>
    <n v="0"/>
    <n v="0"/>
    <n v="0.3333333"/>
    <n v="0"/>
    <n v="5.5710309999999997E-3"/>
    <n v="0"/>
    <n v="0"/>
    <n v="8.389262E-4"/>
    <n v="2.5167779999999999E-3"/>
    <n v="5.0335570000000001E-3"/>
    <n v="0.60150999999999999"/>
    <n v="3.435469E-2"/>
    <n v="0"/>
    <n v="0"/>
    <n v="0.60570469999999998"/>
    <n v="3.435469E-2"/>
    <n v="1.761745E-2"/>
    <n v="1.8456376199999999E-2"/>
    <n v="0"/>
    <n v="0"/>
    <n v="2.2918429999999999E-5"/>
    <n v="1.6778520000000001E-3"/>
    <n v="0"/>
    <n v="0"/>
    <n v="0.77994430000000003"/>
    <n v="0.1149329"/>
    <n v="0"/>
    <n v="0"/>
    <n v="5.5710309999999997E-3"/>
    <n v="0"/>
    <n v="0"/>
    <n v="0.22469819999999999"/>
    <n v="3.7140200000000002E-3"/>
    <n v="0.17114090000000001"/>
    <n v="0"/>
    <n v="3.1040269999999998E-2"/>
    <n v="42285.16"/>
    <n v="42285.16"/>
    <n v="977606.5"/>
    <n v="44234.06"/>
    <n v="373629.7"/>
    <n v="43724.54"/>
    <n v="92457.34"/>
    <n v="43724.54"/>
    <n v="59430.13"/>
    <n v="1299"/>
    <n v="1731"/>
    <n v="450"/>
    <n v="904"/>
    <n v="23376"/>
    <n v="450"/>
    <n v="86.062470000000005"/>
    <n v="6229"/>
    <n v="0"/>
    <n v="0"/>
    <n v="1.1121840000000001"/>
    <n v="0"/>
    <n v="410.60520000000002"/>
    <n v="7.7435019999999993E-2"/>
    <n v="12.674239999999999"/>
    <n v="0"/>
    <n v="11.637269999999999"/>
    <n v="0"/>
    <n v="31.668589999999998"/>
    <n v="0"/>
    <n v="69.950833333333307"/>
    <n v="44.116169999999997"/>
    <n v="93.6036"/>
    <n v="2.77345"/>
    <n v="13.894572999999999"/>
    <n v="-8.5784470000000006"/>
    <n v="202.87809999999999"/>
    <n v="-1286.941"/>
    <n v="-561.65170000000001"/>
    <n v="4"/>
    <n v="0"/>
    <x v="49"/>
    <n v="4.3548119999999999"/>
    <n v="26.3"/>
    <n v="25.3"/>
    <n v="23.8"/>
    <n v="22"/>
    <n v="20.7"/>
    <n v="18.2"/>
    <n v="15.4"/>
    <n v="12.9"/>
    <n v="10.5"/>
    <n v="8.8000000000000007"/>
    <n v="8.1"/>
    <n v="7.8"/>
    <n v="7.6"/>
    <n v="9.4"/>
    <n v="11.6"/>
    <n v="11.5"/>
    <n v="11"/>
    <n v="10.8"/>
    <n v="9.3000000000000007"/>
    <n v="6.8"/>
    <n v="4.0999999999999996"/>
    <n v="2.5"/>
    <n v="2.5"/>
    <n v="3.1"/>
    <n v="3.9"/>
    <n v="4.5"/>
    <n v="5.0999999999999996"/>
    <n v="5.4"/>
    <n v="5.4"/>
    <n v="5.2"/>
    <n v="4.7"/>
    <n v="4"/>
    <n v="2.8"/>
    <n v="32.700000000000003"/>
    <n v="30.7"/>
    <n v="28.6"/>
    <n v="26.4"/>
    <n v="24.8"/>
    <n v="22.2"/>
    <n v="19.5"/>
    <n v="16.899999999999999"/>
    <n v="14.4"/>
    <n v="13"/>
    <n v="12.1"/>
    <n v="11.6"/>
    <n v="11.2"/>
    <n v="13.3"/>
    <n v="15.7"/>
    <n v="15.8"/>
    <n v="15.4"/>
    <n v="15.4"/>
    <n v="14.2"/>
    <n v="11.4"/>
    <n v="7.9"/>
    <n v="4.7"/>
    <n v="3.4"/>
    <n v="3.6"/>
    <n v="4.2"/>
    <n v="4.8"/>
    <x v="106"/>
    <n v="5.6"/>
    <n v="5.6"/>
    <n v="5.3"/>
    <n v="4.9000000000000004"/>
    <n v="4.2"/>
    <n v="3"/>
    <n v="42.6"/>
    <n v="40.5"/>
    <n v="38.200000000000003"/>
    <n v="35.299999999999997"/>
    <n v="33"/>
    <n v="30.6"/>
    <n v="28.4"/>
    <n v="25.9"/>
    <n v="23.6"/>
    <n v="22.4"/>
    <n v="21"/>
    <n v="19.899999999999999"/>
    <n v="19"/>
    <n v="19.399999999999999"/>
    <n v="20.7"/>
    <n v="20.9"/>
    <n v="20.7"/>
    <n v="20.6"/>
    <n v="19.899999999999999"/>
    <n v="17.3"/>
    <n v="13.8"/>
    <n v="9.8000000000000007"/>
    <n v="6.6"/>
    <n v="5.6"/>
    <n v="5.7"/>
    <n v="5.8"/>
    <n v="6"/>
    <n v="6.3"/>
    <n v="6.1"/>
    <n v="5.7"/>
    <n v="5.0999999999999996"/>
    <n v="4.4000000000000004"/>
    <n v="3.3"/>
    <n v="19"/>
    <n v="22.2"/>
    <n v="27.3"/>
    <n v="37"/>
    <n v="38.930101290419898"/>
    <n v="30"/>
    <n v="29.1"/>
    <n v="29.8"/>
    <n v="30.3"/>
    <n v="30.6"/>
    <n v="32.700000000000003"/>
    <n v="33.6"/>
    <n v="33"/>
    <n v="35.200000000000003"/>
    <n v="36.6"/>
    <n v="36.9"/>
    <n v="37.200000000000003"/>
    <n v="36.700000000000003"/>
    <n v="36.5"/>
    <n v="41.6"/>
    <n v="35.9"/>
    <n v="40.4"/>
    <n v="33.6"/>
    <n v="33.1"/>
    <n v="33.299999999999997"/>
    <n v="32.6"/>
    <n v="31.7"/>
    <n v="31.3"/>
  </r>
  <r>
    <s v="GRTE012"/>
    <s v="Summer"/>
    <s v="CONUS"/>
    <x v="30"/>
    <s v="PARK"/>
    <n v="2008"/>
    <n v="1"/>
    <n v="356"/>
    <n v="43.734520000000003"/>
    <n v="-110.8109"/>
    <n v="3553"/>
    <n v="6.011539"/>
    <n v="19.100000000000001"/>
    <n v="71"/>
    <n v="0.1666667"/>
    <n v="0"/>
    <n v="0"/>
    <n v="0"/>
    <n v="0"/>
    <n v="0"/>
    <n v="0"/>
    <n v="0"/>
    <n v="0"/>
    <n v="0"/>
    <n v="0"/>
    <n v="0"/>
    <n v="0"/>
    <n v="0"/>
    <n v="0.66666669999999995"/>
    <n v="0.66666669999999995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.16694629999999999"/>
    <n v="0"/>
    <n v="0"/>
    <n v="0"/>
    <n v="0"/>
    <n v="3.3557050000000001E-3"/>
    <n v="0"/>
    <n v="0.1946309"/>
    <n v="0"/>
    <n v="0"/>
    <n v="0"/>
    <n v="0.19798660000000001"/>
    <n v="0"/>
    <n v="0.39765099999999998"/>
    <n v="0.39765099999999998"/>
    <n v="0"/>
    <n v="0"/>
    <n v="0"/>
    <n v="0"/>
    <n v="0"/>
    <n v="0"/>
    <n v="1.0362119999999999"/>
    <n v="0.1619128"/>
    <n v="1.426174E-2"/>
    <n v="0"/>
    <n v="0"/>
    <n v="0"/>
    <n v="0"/>
    <n v="0"/>
    <n v="1.2070569999999999E-2"/>
    <n v="5.8724830000000004E-3"/>
    <n v="0"/>
    <n v="1.6778520000000001E-3"/>
    <n v="15346.78"/>
    <n v="15346.78"/>
    <n v="983143.6"/>
    <n v="15491.77"/>
    <n v="343065.1"/>
    <n v="15346.78"/>
    <n v="74080.45"/>
    <n v="15346.78"/>
    <n v="63450.25"/>
    <n v="5486"/>
    <n v="6666"/>
    <n v="1893"/>
    <n v="5842"/>
    <n v="10590"/>
    <n v="1893"/>
    <n v="162.11109999999999"/>
    <n v="8213"/>
    <n v="0"/>
    <n v="0"/>
    <n v="4.220065"/>
    <n v="0"/>
    <n v="857.93039999999996"/>
    <n v="7.7435019999999993E-2"/>
    <n v="0"/>
    <n v="0"/>
    <n v="0"/>
    <n v="0"/>
    <n v="0"/>
    <n v="0"/>
    <n v="173.4675"/>
    <n v="64.682019999999994"/>
    <n v="252.47659999999999"/>
    <n v="-2.7706559999999998"/>
    <n v="6.9114832000000002"/>
    <n v="-11.757218"/>
    <n v="-258.38119999999998"/>
    <n v="-1778.4010000000001"/>
    <n v="-995.31659999999999"/>
    <n v="1"/>
    <n v="49"/>
    <x v="50"/>
    <n v="4.3979160000000004"/>
    <n v="38.200000000000003"/>
    <n v="36.6"/>
    <n v="35.200000000000003"/>
    <n v="33.700000000000003"/>
    <n v="32.299999999999997"/>
    <n v="31.4"/>
    <n v="30.2"/>
    <n v="28.1"/>
    <n v="24.8"/>
    <n v="20.5"/>
    <n v="17.5"/>
    <n v="18.8"/>
    <n v="19.7"/>
    <n v="18.5"/>
    <n v="19.5"/>
    <n v="20.2"/>
    <n v="20.5"/>
    <n v="20.399999999999999"/>
    <n v="19.8"/>
    <n v="18.399999999999999"/>
    <n v="17.2"/>
    <n v="15"/>
    <n v="12.2"/>
    <n v="9"/>
    <n v="7.4"/>
    <n v="7.6"/>
    <n v="8.5"/>
    <n v="9.5"/>
    <n v="10.7"/>
    <n v="11.8"/>
    <n v="12.5"/>
    <n v="13.9"/>
    <n v="17.100000000000001"/>
    <n v="50.2"/>
    <n v="47.4"/>
    <n v="44.7"/>
    <n v="42.3"/>
    <n v="40.4"/>
    <n v="38.299999999999997"/>
    <n v="36.5"/>
    <n v="34.1"/>
    <n v="30.9"/>
    <n v="26.9"/>
    <n v="23.7"/>
    <n v="23.4"/>
    <n v="23.2"/>
    <n v="21.4"/>
    <n v="21.8"/>
    <n v="22.4"/>
    <n v="22.8"/>
    <n v="22.8"/>
    <n v="22.1"/>
    <n v="20.8"/>
    <n v="19.600000000000001"/>
    <n v="17.3"/>
    <n v="14.5"/>
    <n v="10.7"/>
    <n v="8.8000000000000007"/>
    <n v="8.4"/>
    <x v="136"/>
    <n v="9.8000000000000007"/>
    <n v="11"/>
    <n v="12"/>
    <n v="12.8"/>
    <n v="14.3"/>
    <n v="17.7"/>
    <n v="63.9"/>
    <n v="61.3"/>
    <n v="58.3"/>
    <n v="55.5"/>
    <n v="52.3"/>
    <n v="49.3"/>
    <n v="46.5"/>
    <n v="44"/>
    <n v="41.4"/>
    <n v="37.6"/>
    <n v="35.4"/>
    <n v="33.4"/>
    <n v="31.7"/>
    <n v="30.5"/>
    <n v="28.1"/>
    <n v="26.5"/>
    <n v="26.5"/>
    <n v="26.8"/>
    <n v="25.5"/>
    <n v="24.1"/>
    <n v="22.8"/>
    <n v="20.399999999999999"/>
    <n v="17.3"/>
    <n v="13.9"/>
    <n v="11.6"/>
    <n v="12"/>
    <n v="10.8"/>
    <n v="10.3"/>
    <n v="11.3"/>
    <n v="12.4"/>
    <n v="13.2"/>
    <n v="15.1"/>
    <n v="19.600000000000001"/>
    <n v="28.5"/>
    <n v="31"/>
    <n v="34.9"/>
    <n v="40"/>
    <n v="45.142286638299197"/>
    <n v="40"/>
    <n v="37.4"/>
    <n v="35.700000000000003"/>
    <n v="36.799999999999997"/>
    <n v="36.4"/>
    <n v="37.299999999999997"/>
    <n v="38.5"/>
    <n v="39.799999999999997"/>
    <n v="40.1"/>
    <n v="39.6"/>
    <n v="39.1"/>
    <n v="39.9"/>
    <n v="39.200000000000003"/>
    <n v="41.1"/>
    <n v="42"/>
    <n v="39.700000000000003"/>
    <n v="42.4"/>
    <n v="39.5"/>
    <n v="39.700000000000003"/>
    <n v="40.1"/>
    <n v="40.5"/>
    <n v="40.6"/>
    <n v="40.200000000000003"/>
  </r>
  <r>
    <s v="GRTE013"/>
    <s v="Summer"/>
    <s v="CONUS"/>
    <x v="30"/>
    <s v="PARK"/>
    <n v="2013"/>
    <n v="1"/>
    <n v="1499"/>
    <n v="43.586419999999997"/>
    <n v="-110.7345"/>
    <n v="1950"/>
    <n v="0.2164818"/>
    <n v="17"/>
    <n v="71"/>
    <n v="0"/>
    <n v="0"/>
    <n v="0"/>
    <n v="0"/>
    <n v="0"/>
    <n v="0"/>
    <n v="0.1666667"/>
    <n v="0"/>
    <n v="1.0642860000000001"/>
    <n v="0"/>
    <n v="0"/>
    <n v="0"/>
    <n v="0"/>
    <n v="1.0642860000000001"/>
    <n v="0.1666667"/>
    <n v="0.1666667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5.8724830000000004E-3"/>
    <n v="1.021356E-2"/>
    <n v="0"/>
    <n v="0"/>
    <n v="1.8456380000000001E-2"/>
    <n v="3.3557050000000001E-3"/>
    <n v="9.4798649999999998E-2"/>
    <n v="4.4463089999999997E-2"/>
    <n v="0.62395540000000005"/>
    <n v="0"/>
    <n v="0"/>
    <n v="4.9496640000000001E-2"/>
    <n v="0.62395540000000005"/>
    <n v="0.18372479999999999"/>
    <n v="0.20218117999999999"/>
    <n v="0"/>
    <n v="0"/>
    <n v="2.2918429999999999E-5"/>
    <n v="1.6778520000000001E-3"/>
    <n v="0"/>
    <n v="0"/>
    <n v="0.38625809999999999"/>
    <n v="0.47651009999999999"/>
    <n v="0"/>
    <n v="0"/>
    <n v="1.021356E-2"/>
    <n v="0"/>
    <n v="0"/>
    <n v="0"/>
    <n v="2.7855149999999999E-2"/>
    <n v="5.8724830000000004E-3"/>
    <n v="0"/>
    <n v="0.1115772"/>
    <n v="1802.249"/>
    <n v="2340"/>
    <n v="996178.8"/>
    <n v="1802.249"/>
    <n v="329147.2"/>
    <n v="2340"/>
    <n v="57423.18"/>
    <n v="2340"/>
    <n v="77199.649999999994"/>
    <n v="256"/>
    <n v="256"/>
    <n v="1855"/>
    <n v="1830"/>
    <n v="1830"/>
    <n v="1830"/>
    <n v="1872.0820000000001"/>
    <n v="9268"/>
    <n v="0"/>
    <n v="0"/>
    <n v="4.0163500000000001"/>
    <n v="0"/>
    <n v="959.20640000000003"/>
    <n v="7.7435019999999993E-2"/>
    <n v="104.0446"/>
    <n v="1.09555"/>
    <n v="16.078209999999999"/>
    <n v="1.09555"/>
    <n v="122.9773"/>
    <n v="3.286651"/>
    <n v="40.371666666666698"/>
    <n v="34.091760000000001"/>
    <n v="46.120939999999997"/>
    <n v="3.4557899999999999"/>
    <n v="15.0071335"/>
    <n v="-8.5196649999999998"/>
    <n v="239.69290000000001"/>
    <n v="-1229.6990000000001"/>
    <n v="-480.33710000000002"/>
    <n v="4"/>
    <n v="0"/>
    <x v="51"/>
    <n v="4.3167359999999997"/>
    <n v="35.4"/>
    <n v="35.6"/>
    <n v="35.5"/>
    <n v="35.6"/>
    <n v="36"/>
    <n v="35.9"/>
    <n v="35.200000000000003"/>
    <n v="34"/>
    <n v="32.200000000000003"/>
    <n v="29.3"/>
    <n v="25.8"/>
    <n v="22.5"/>
    <n v="20"/>
    <n v="17.3"/>
    <n v="14.4"/>
    <n v="13.8"/>
    <n v="15.1"/>
    <n v="17"/>
    <n v="19.100000000000001"/>
    <n v="19.100000000000001"/>
    <n v="16"/>
    <n v="11.5"/>
    <n v="7"/>
    <n v="4.5"/>
    <n v="4.3"/>
    <n v="4.7"/>
    <n v="5"/>
    <n v="5.0999999999999996"/>
    <n v="4.9000000000000004"/>
    <n v="4.5"/>
    <n v="4"/>
    <n v="3.1"/>
    <n v="1.6"/>
    <n v="44.6"/>
    <n v="43.2"/>
    <n v="42.3"/>
    <n v="41.1"/>
    <n v="41"/>
    <n v="40.9"/>
    <n v="39.9"/>
    <n v="39"/>
    <n v="37.299999999999997"/>
    <n v="34.1"/>
    <n v="30.5"/>
    <n v="27.1"/>
    <n v="24.8"/>
    <n v="22.8"/>
    <n v="20.7"/>
    <n v="20"/>
    <n v="21.2"/>
    <n v="22.7"/>
    <n v="24.5"/>
    <n v="24.7"/>
    <n v="21.8"/>
    <n v="17.2"/>
    <n v="12.7"/>
    <n v="8.1"/>
    <n v="6.3"/>
    <n v="5.9"/>
    <x v="17"/>
    <n v="5.5"/>
    <n v="5.4"/>
    <n v="4.9000000000000004"/>
    <n v="4.3"/>
    <n v="3.4"/>
    <n v="1.9"/>
    <n v="55.3"/>
    <n v="53.1"/>
    <n v="51.4"/>
    <n v="49.2"/>
    <n v="48.1"/>
    <n v="47.3"/>
    <n v="46.3"/>
    <n v="46.6"/>
    <n v="45.5"/>
    <n v="42.4"/>
    <n v="38.799999999999997"/>
    <n v="35.4"/>
    <n v="33"/>
    <n v="31.9"/>
    <n v="31.2"/>
    <n v="29.7"/>
    <n v="30.1"/>
    <n v="31.5"/>
    <n v="32.799999999999997"/>
    <n v="32.6"/>
    <n v="30.3"/>
    <n v="26.2"/>
    <n v="22.2"/>
    <n v="17.8"/>
    <n v="14.4"/>
    <n v="12.1"/>
    <n v="10.199999999999999"/>
    <n v="8.5"/>
    <n v="8.5"/>
    <n v="7.4"/>
    <n v="6.8"/>
    <n v="5.7"/>
    <n v="3.9"/>
    <n v="27.5"/>
    <n v="33.1"/>
    <n v="41.1"/>
    <n v="53"/>
    <n v="55.965180397928101"/>
    <n v="52.6"/>
    <n v="49.5"/>
    <n v="44.3"/>
    <n v="43.4"/>
    <n v="44.4"/>
    <n v="47.5"/>
    <n v="50.9"/>
    <n v="50.6"/>
    <n v="50.5"/>
    <n v="50.5"/>
    <n v="50"/>
    <n v="50.7"/>
    <n v="50"/>
    <n v="49.7"/>
    <n v="51.8"/>
    <n v="51.4"/>
    <n v="54.2"/>
    <n v="54.6"/>
    <n v="58.1"/>
    <n v="47.2"/>
    <n v="49.1"/>
    <n v="50.7"/>
    <n v="47.6"/>
  </r>
  <r>
    <s v="GRTE014"/>
    <s v="Fall"/>
    <s v="CONUS"/>
    <x v="30"/>
    <s v="PARK"/>
    <n v="2012"/>
    <n v="1"/>
    <n v="719"/>
    <n v="43.749839999999999"/>
    <n v="-110.7393"/>
    <n v="2095"/>
    <n v="9.2431803000000006"/>
    <n v="17"/>
    <n v="42"/>
    <n v="0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83115740000000005"/>
    <n v="0.1666667"/>
    <n v="0"/>
    <n v="0"/>
    <n v="0"/>
    <n v="0"/>
    <n v="0"/>
    <n v="0"/>
    <n v="0"/>
    <n v="0.23312820000000001"/>
    <n v="0.1666667"/>
    <n v="0"/>
    <n v="0.1666667"/>
    <n v="6.459732E-2"/>
    <n v="0"/>
    <n v="0"/>
    <n v="0"/>
    <n v="0"/>
    <n v="3.3557050000000001E-3"/>
    <n v="9.228188E-3"/>
    <n v="0.22063759999999999"/>
    <n v="6.4995360000000002E-2"/>
    <n v="0"/>
    <n v="0"/>
    <n v="0.22399330000000001"/>
    <n v="6.4995360000000002E-2"/>
    <n v="0.25251679999999999"/>
    <n v="0.25251679999999999"/>
    <n v="0"/>
    <n v="0"/>
    <n v="0"/>
    <n v="0"/>
    <n v="0"/>
    <n v="0"/>
    <n v="0.90529250000000006"/>
    <n v="0.31375839999999999"/>
    <n v="2.5167779999999999E-3"/>
    <n v="0"/>
    <n v="0"/>
    <n v="0"/>
    <n v="0"/>
    <n v="0"/>
    <n v="7.7065919999999996E-2"/>
    <n v="6.627516E-2"/>
    <n v="9.2850509999999997E-4"/>
    <n v="1.342282E-2"/>
    <n v="15936.35"/>
    <n v="15936.35"/>
    <n v="987493.2"/>
    <n v="16457.21"/>
    <n v="346388.2"/>
    <n v="15936.35"/>
    <n v="75675.23"/>
    <n v="15936.35"/>
    <n v="67224.460000000006"/>
    <n v="470"/>
    <n v="1080"/>
    <n v="1020"/>
    <n v="1020"/>
    <n v="5749"/>
    <n v="1020"/>
    <n v="123.0283"/>
    <n v="8500"/>
    <n v="0"/>
    <n v="0"/>
    <n v="4.1020430000000001"/>
    <n v="0"/>
    <n v="764.70939999999996"/>
    <n v="7.7435019999999993E-2"/>
    <n v="34.486759999999997"/>
    <n v="0.84834359999999998"/>
    <n v="29.39837"/>
    <n v="0"/>
    <n v="67.835920000000002"/>
    <n v="0.84834359999999998"/>
    <n v="71.3541666666667"/>
    <n v="36.956519999999998"/>
    <n v="94.29692"/>
    <n v="2.943241"/>
    <n v="14.489743499999999"/>
    <n v="-8.7413830000000008"/>
    <n v="153.09110000000001"/>
    <n v="-1293.396"/>
    <n v="-581.59339999999997"/>
    <n v="2"/>
    <n v="16"/>
    <x v="52"/>
    <n v="4.3533670000000004"/>
    <n v="26.1"/>
    <n v="27.7"/>
    <n v="28"/>
    <n v="27.7"/>
    <n v="26.2"/>
    <n v="24.4"/>
    <n v="22.5"/>
    <n v="21"/>
    <n v="19.3"/>
    <n v="15.7"/>
    <n v="13.8"/>
    <n v="15"/>
    <n v="15.2"/>
    <n v="15.4"/>
    <n v="17.5"/>
    <n v="18.3"/>
    <n v="15.7"/>
    <n v="16.5"/>
    <n v="15.9"/>
    <n v="13.8"/>
    <n v="10.8"/>
    <n v="7.6"/>
    <n v="5.8"/>
    <n v="5.2"/>
    <n v="5.3"/>
    <n v="5.7"/>
    <n v="5.7"/>
    <n v="5.6"/>
    <n v="5.4"/>
    <n v="5"/>
    <n v="4.5999999999999996"/>
    <n v="3.9"/>
    <n v="2.4"/>
    <n v="30.7"/>
    <n v="32"/>
    <n v="32.1"/>
    <n v="31.5"/>
    <n v="30"/>
    <n v="28"/>
    <n v="26.1"/>
    <n v="25"/>
    <n v="23.5"/>
    <n v="20.399999999999999"/>
    <n v="18.3"/>
    <n v="18.600000000000001"/>
    <n v="18.600000000000001"/>
    <n v="18.7"/>
    <n v="20.399999999999999"/>
    <n v="21.6"/>
    <n v="19.2"/>
    <n v="19.899999999999999"/>
    <n v="19.3"/>
    <n v="17.2"/>
    <n v="14.5"/>
    <n v="12.1"/>
    <n v="9.9"/>
    <n v="8.1999999999999993"/>
    <n v="7.7"/>
    <n v="7.8"/>
    <x v="117"/>
    <n v="6.5"/>
    <n v="5.9"/>
    <n v="5.3"/>
    <n v="4.8"/>
    <n v="4.0999999999999996"/>
    <n v="2.5"/>
    <n v="37.4"/>
    <n v="37.799999999999997"/>
    <n v="37.799999999999997"/>
    <n v="36.799999999999997"/>
    <n v="35"/>
    <n v="33.299999999999997"/>
    <n v="32"/>
    <n v="31.6"/>
    <n v="30.6"/>
    <n v="28.5"/>
    <n v="27.6"/>
    <n v="27"/>
    <n v="26.3"/>
    <n v="26.5"/>
    <n v="28"/>
    <n v="28.9"/>
    <n v="27.9"/>
    <n v="27.6"/>
    <n v="26.5"/>
    <n v="24.4"/>
    <n v="22.8"/>
    <n v="21.4"/>
    <n v="19.3"/>
    <n v="17.5"/>
    <n v="16.7"/>
    <n v="15.8"/>
    <n v="13.5"/>
    <n v="11.3"/>
    <n v="9.4"/>
    <n v="7.1"/>
    <n v="5.8"/>
    <n v="4.5999999999999996"/>
    <n v="2.9"/>
    <n v="23.7"/>
    <n v="27.2"/>
    <n v="35.200000000000003"/>
    <n v="40"/>
    <n v="38.096846737254403"/>
    <n v="24.1"/>
    <n v="23.2"/>
    <n v="23.7"/>
    <n v="25.4"/>
    <n v="25.8"/>
    <n v="24.6"/>
    <n v="27.9"/>
    <n v="37.9"/>
    <n v="34"/>
    <n v="38.1"/>
    <n v="39.5"/>
    <n v="40.4"/>
    <n v="40.5"/>
    <n v="40.1"/>
    <n v="40.200000000000003"/>
    <n v="40"/>
    <n v="43.6"/>
    <n v="33.4"/>
    <n v="42"/>
    <n v="35.6"/>
    <n v="35.1"/>
    <n v="31"/>
    <n v="24.2"/>
  </r>
  <r>
    <s v="GRTE015"/>
    <s v="Summer"/>
    <s v="CONUS"/>
    <x v="30"/>
    <s v="PARK"/>
    <n v="2009"/>
    <n v="1"/>
    <n v="1140"/>
    <n v="43.650359999999999"/>
    <n v="-110.7313"/>
    <n v="1964"/>
    <n v="0.75977589999999995"/>
    <n v="19.100000000000001"/>
    <n v="42"/>
    <n v="0"/>
    <n v="0"/>
    <n v="0"/>
    <n v="0"/>
    <n v="0"/>
    <n v="0"/>
    <n v="0"/>
    <n v="0.83333330000000005"/>
    <n v="0.62769600000000003"/>
    <n v="0"/>
    <n v="0"/>
    <n v="0"/>
    <n v="0.83333330000000005"/>
    <n v="0.62769600000000003"/>
    <n v="0"/>
    <n v="0"/>
    <n v="0"/>
    <n v="0"/>
    <n v="0"/>
    <n v="0"/>
    <n v="0"/>
    <n v="0.43658970000000002"/>
    <n v="0"/>
    <n v="0"/>
    <n v="0"/>
    <n v="0"/>
    <n v="0"/>
    <n v="0"/>
    <n v="0"/>
    <n v="0"/>
    <n v="0"/>
    <n v="0"/>
    <n v="0"/>
    <n v="0"/>
    <n v="0"/>
    <n v="9.2850510000000008E-3"/>
    <n v="0"/>
    <n v="0"/>
    <n v="0"/>
    <n v="1.6778520000000001E-3"/>
    <n v="3.9429529999999997E-2"/>
    <n v="0.33305370000000001"/>
    <n v="0.46982360000000001"/>
    <n v="0"/>
    <n v="0"/>
    <n v="0.33473150000000002"/>
    <n v="0.46053850000000002"/>
    <n v="7.9697989999999996E-2"/>
    <n v="7.9697989999999996E-2"/>
    <n v="0"/>
    <n v="0"/>
    <n v="0"/>
    <n v="0"/>
    <n v="0"/>
    <n v="0"/>
    <n v="0.53296189999999999"/>
    <n v="0.38926179999999999"/>
    <n v="0"/>
    <n v="9.2850510000000008E-3"/>
    <n v="9.2850510000000008E-3"/>
    <n v="0"/>
    <n v="0"/>
    <n v="0"/>
    <n v="2.9712160000000001E-2"/>
    <n v="1.761745E-2"/>
    <n v="6.4995360000000002E-3"/>
    <n v="8.5570469999999996E-2"/>
    <n v="4870.8209999999999"/>
    <n v="4870.8209999999999"/>
    <n v="993106.1"/>
    <n v="5369.9160000000002"/>
    <n v="336009.5"/>
    <n v="4870.8209999999999"/>
    <n v="64558.68"/>
    <n v="4870.8209999999999"/>
    <n v="74205.7"/>
    <n v="153"/>
    <n v="716"/>
    <n v="563"/>
    <n v="536"/>
    <n v="536"/>
    <n v="536"/>
    <n v="379.1669"/>
    <n v="8955"/>
    <n v="0"/>
    <n v="0"/>
    <n v="4.080368"/>
    <n v="0"/>
    <n v="879.22550000000001"/>
    <n v="7.7435019999999993E-2"/>
    <n v="66.128380000000007"/>
    <n v="0.35528949999999998"/>
    <n v="33.091250000000002"/>
    <n v="0"/>
    <n v="109.8451"/>
    <n v="0.35528949999999998"/>
    <n v="45.743333333333297"/>
    <n v="34.463590000000003"/>
    <n v="57.670580000000001"/>
    <n v="3.3928664999999998"/>
    <n v="15.159461500000001"/>
    <n v="-8.8189215000000001"/>
    <n v="227.35759999999999"/>
    <n v="-1255.817"/>
    <n v="-503.32429999999999"/>
    <n v="4"/>
    <n v="1"/>
    <x v="53"/>
    <n v="4.3350419999999996"/>
    <n v="30.6"/>
    <n v="31.3"/>
    <n v="31.6"/>
    <n v="31.8"/>
    <n v="31.1"/>
    <n v="29.4"/>
    <n v="27.5"/>
    <n v="26"/>
    <n v="24.1"/>
    <n v="21.3"/>
    <n v="18.2"/>
    <n v="17.899999999999999"/>
    <n v="19.600000000000001"/>
    <n v="22"/>
    <n v="22.8"/>
    <n v="25.3"/>
    <n v="25.6"/>
    <n v="25.5"/>
    <n v="25"/>
    <n v="22.8"/>
    <n v="19.5"/>
    <n v="15.6"/>
    <n v="12.7"/>
    <n v="12.2"/>
    <n v="11.4"/>
    <n v="10.5"/>
    <n v="9.3000000000000007"/>
    <n v="9"/>
    <n v="9"/>
    <n v="9.1999999999999993"/>
    <n v="9.1"/>
    <n v="9.3000000000000007"/>
    <n v="11.5"/>
    <n v="34.799999999999997"/>
    <n v="35.299999999999997"/>
    <n v="35.4"/>
    <n v="35.299999999999997"/>
    <n v="34.5"/>
    <n v="33.1"/>
    <n v="31.1"/>
    <n v="29.4"/>
    <n v="27.6"/>
    <n v="24.5"/>
    <n v="21.3"/>
    <n v="20.9"/>
    <n v="22.4"/>
    <n v="24.7"/>
    <n v="25.6"/>
    <n v="28"/>
    <n v="28.4"/>
    <n v="28.6"/>
    <n v="28.1"/>
    <n v="25.8"/>
    <n v="22.3"/>
    <n v="18.7"/>
    <n v="15.8"/>
    <n v="16.7"/>
    <n v="17.2"/>
    <n v="16.100000000000001"/>
    <x v="137"/>
    <n v="11.9"/>
    <n v="9.9"/>
    <n v="9.5"/>
    <n v="10.4"/>
    <n v="10"/>
    <n v="11.7"/>
    <n v="41.2"/>
    <n v="41.5"/>
    <n v="42"/>
    <n v="41.5"/>
    <n v="40.799999999999997"/>
    <n v="39.9"/>
    <n v="38.4"/>
    <n v="36.6"/>
    <n v="35.5"/>
    <n v="33.299999999999997"/>
    <n v="31.2"/>
    <n v="30.5"/>
    <n v="30.5"/>
    <n v="31.4"/>
    <n v="31.2"/>
    <n v="33.1"/>
    <n v="33.1"/>
    <n v="32.9"/>
    <n v="31.9"/>
    <n v="29.5"/>
    <n v="26"/>
    <n v="22.6"/>
    <n v="21.4"/>
    <n v="23.9"/>
    <n v="25.6"/>
    <n v="24.9"/>
    <n v="23"/>
    <n v="20.2"/>
    <n v="15.7"/>
    <n v="11.9"/>
    <n v="11.3"/>
    <n v="10.9"/>
    <n v="14.5"/>
    <n v="32.1"/>
    <n v="35.1"/>
    <n v="40.299999999999997"/>
    <n v="46"/>
    <n v="47.604458397691403"/>
    <n v="38.9"/>
    <n v="37.4"/>
    <n v="36.5"/>
    <n v="36.200000000000003"/>
    <n v="36.700000000000003"/>
    <n v="40"/>
    <n v="40.9"/>
    <n v="42.2"/>
    <n v="42.4"/>
    <n v="43.2"/>
    <n v="43.5"/>
    <n v="42.5"/>
    <n v="44"/>
    <n v="44.3"/>
    <n v="46.7"/>
    <n v="43.9"/>
    <n v="53.7"/>
    <n v="46.1"/>
    <n v="42.8"/>
    <n v="41.5"/>
    <n v="41.8"/>
    <n v="40.5"/>
    <n v="44.2"/>
  </r>
  <r>
    <s v="GRTE016"/>
    <s v="Fall"/>
    <s v="CONUS"/>
    <x v="30"/>
    <s v="PARK"/>
    <n v="2012"/>
    <n v="2"/>
    <n v="719"/>
    <n v="43.636310000000002"/>
    <n v="-110.76900000000001"/>
    <n v="1965"/>
    <n v="6.2634024999999998"/>
    <n v="17"/>
    <n v="21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3.3557050000000001E-3"/>
    <n v="1.1142060000000001E-2"/>
    <n v="0"/>
    <n v="0"/>
    <n v="8.389262E-4"/>
    <n v="3.3557050000000001E-3"/>
    <n v="4.5302009999999997E-2"/>
    <n v="0.40436240000000001"/>
    <n v="0.4308264"/>
    <n v="0"/>
    <n v="0"/>
    <n v="0.40855710000000001"/>
    <n v="0.42154130000000001"/>
    <n v="7.1308720000000006E-2"/>
    <n v="7.2147646199999999E-2"/>
    <n v="0"/>
    <n v="0"/>
    <n v="1.145922E-5"/>
    <n v="8.389262E-4"/>
    <n v="0"/>
    <n v="0"/>
    <n v="0.55153200000000002"/>
    <n v="0.31040269999999998"/>
    <n v="0"/>
    <n v="9.2850510000000008E-3"/>
    <n v="1.1142060000000001E-2"/>
    <n v="0"/>
    <n v="0"/>
    <n v="0"/>
    <n v="4.8282270000000002E-2"/>
    <n v="3.3557049999999998E-2"/>
    <n v="6.4995360000000002E-3"/>
    <n v="7.2986579999999995E-2"/>
    <n v="4041.9920000000002"/>
    <n v="4065.9690000000001"/>
    <n v="991131.1"/>
    <n v="4041.9920000000002"/>
    <n v="333585.59999999998"/>
    <n v="4065.9690000000001"/>
    <n v="63054.75"/>
    <n v="4065.9690000000001"/>
    <n v="72529.34"/>
    <n v="42"/>
    <n v="42"/>
    <n v="241"/>
    <n v="858"/>
    <n v="858"/>
    <n v="241"/>
    <n v="998.32950000000005"/>
    <n v="8698"/>
    <n v="0"/>
    <n v="0"/>
    <n v="4.1159129999999999"/>
    <n v="0"/>
    <n v="921.90840000000003"/>
    <n v="7.7435019999999993E-2"/>
    <n v="81.200749999999999"/>
    <n v="0.60743619999999998"/>
    <n v="30.820150000000002"/>
    <n v="0.60743619999999998"/>
    <n v="119.04989999999999"/>
    <n v="1.822308"/>
    <n v="45.93"/>
    <n v="34.743450000000003"/>
    <n v="58.504100000000001"/>
    <n v="3.3470960000000001"/>
    <n v="15.0242655"/>
    <n v="-8.6788500000000006"/>
    <n v="175.54429999999999"/>
    <n v="-1271.837"/>
    <n v="-536.01679999999999"/>
    <n v="5"/>
    <n v="-12"/>
    <x v="54"/>
    <n v="4.352627"/>
    <n v="29.1"/>
    <n v="30"/>
    <n v="30.6"/>
    <n v="32"/>
    <n v="32.1"/>
    <n v="32.1"/>
    <n v="30.1"/>
    <n v="28.5"/>
    <n v="26.2"/>
    <n v="23.2"/>
    <n v="20.8"/>
    <n v="18.399999999999999"/>
    <n v="19.3"/>
    <n v="21"/>
    <n v="22.3"/>
    <n v="22.2"/>
    <n v="21.8"/>
    <n v="21.7"/>
    <n v="19.899999999999999"/>
    <n v="17.7"/>
    <n v="15.9"/>
    <n v="13.9"/>
    <n v="10.7"/>
    <n v="8.9"/>
    <n v="8.1999999999999993"/>
    <n v="7.1"/>
    <n v="6.7"/>
    <n v="6.3"/>
    <n v="5.8"/>
    <n v="5.3"/>
    <n v="4.8"/>
    <n v="4.2"/>
    <n v="2.9"/>
    <n v="34.5"/>
    <n v="35.1"/>
    <n v="36.1"/>
    <n v="37.799999999999997"/>
    <n v="38.6"/>
    <n v="39.799999999999997"/>
    <n v="38.299999999999997"/>
    <n v="36.799999999999997"/>
    <n v="36.1"/>
    <n v="33.299999999999997"/>
    <n v="29.9"/>
    <n v="26.4"/>
    <n v="25.8"/>
    <n v="26.9"/>
    <n v="26.9"/>
    <n v="26.9"/>
    <n v="27.1"/>
    <n v="28.3"/>
    <n v="28.5"/>
    <n v="27.6"/>
    <n v="27.6"/>
    <n v="25.5"/>
    <n v="21.7"/>
    <n v="18.100000000000001"/>
    <n v="16.8"/>
    <n v="14"/>
    <x v="40"/>
    <n v="10.8"/>
    <n v="8.6"/>
    <n v="6.5"/>
    <n v="5.3"/>
    <n v="4.5"/>
    <n v="3.1"/>
    <n v="42.6"/>
    <n v="43"/>
    <n v="44.3"/>
    <n v="46"/>
    <n v="47.5"/>
    <n v="49.7"/>
    <n v="49"/>
    <n v="48.3"/>
    <n v="48"/>
    <n v="45.1"/>
    <n v="41.8"/>
    <n v="38.4"/>
    <n v="37"/>
    <n v="37.1"/>
    <n v="35.5"/>
    <n v="34.6"/>
    <n v="35.5"/>
    <n v="38.299999999999997"/>
    <n v="39.700000000000003"/>
    <n v="38.6"/>
    <n v="38.299999999999997"/>
    <n v="36.5"/>
    <n v="33.200000000000003"/>
    <n v="29.5"/>
    <n v="27.4"/>
    <n v="24"/>
    <n v="21.1"/>
    <n v="18.8"/>
    <n v="15.7"/>
    <n v="11.7"/>
    <n v="8.1999999999999993"/>
    <n v="5.8"/>
    <n v="3.7"/>
    <n v="28.8"/>
    <n v="36.9"/>
    <n v="46.9"/>
    <n v="45"/>
    <n v="44.672095532816797"/>
    <n v="30"/>
    <n v="28.9"/>
    <n v="37.200000000000003"/>
    <n v="30.4"/>
    <n v="34.5"/>
    <n v="34.9"/>
    <n v="38.799999999999997"/>
    <n v="42"/>
    <n v="42.7"/>
    <n v="43"/>
    <n v="43"/>
    <n v="48.6"/>
    <n v="44"/>
    <n v="43.9"/>
    <n v="44.2"/>
    <n v="46.6"/>
    <n v="45.9"/>
    <n v="44.1"/>
    <n v="43.8"/>
    <n v="45.5"/>
    <n v="41.2"/>
    <n v="38.200000000000003"/>
    <n v="37"/>
  </r>
  <r>
    <s v="GRTE016"/>
    <s v="Winter"/>
    <s v="CONUS"/>
    <x v="30"/>
    <s v="PARK"/>
    <n v="2012"/>
    <n v="2"/>
    <n v="3348"/>
    <n v="43.636310000000002"/>
    <n v="-110.76900000000001"/>
    <n v="1965"/>
    <n v="6.2634024999999998"/>
    <n v="17"/>
    <n v="21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3.3557050000000001E-3"/>
    <n v="1.1142060000000001E-2"/>
    <n v="0"/>
    <n v="0"/>
    <n v="8.389262E-4"/>
    <n v="3.3557050000000001E-3"/>
    <n v="4.5302009999999997E-2"/>
    <n v="0.40436240000000001"/>
    <n v="0.4308264"/>
    <n v="0"/>
    <n v="0"/>
    <n v="0.40855710000000001"/>
    <n v="0.42154130000000001"/>
    <n v="7.1308720000000006E-2"/>
    <n v="7.2147646199999999E-2"/>
    <n v="0"/>
    <n v="0"/>
    <n v="1.145922E-5"/>
    <n v="8.389262E-4"/>
    <n v="0"/>
    <n v="0"/>
    <n v="0.55153200000000002"/>
    <n v="0.31040269999999998"/>
    <n v="0"/>
    <n v="9.2850510000000008E-3"/>
    <n v="1.1142060000000001E-2"/>
    <n v="0"/>
    <n v="0"/>
    <n v="0"/>
    <n v="4.8282270000000002E-2"/>
    <n v="3.3557049999999998E-2"/>
    <n v="6.4995360000000002E-3"/>
    <n v="7.2986579999999995E-2"/>
    <n v="4041.9920000000002"/>
    <n v="4065.9690000000001"/>
    <n v="991131.1"/>
    <n v="4041.9920000000002"/>
    <n v="333585.59999999998"/>
    <n v="4065.9690000000001"/>
    <n v="63054.75"/>
    <n v="4065.9690000000001"/>
    <n v="72529.34"/>
    <n v="42"/>
    <n v="42"/>
    <n v="241"/>
    <n v="858"/>
    <n v="858"/>
    <n v="241"/>
    <n v="998.32950000000005"/>
    <n v="8698"/>
    <n v="0"/>
    <n v="0"/>
    <n v="4.1159129999999999"/>
    <n v="0"/>
    <n v="921.90840000000003"/>
    <n v="7.7435019999999993E-2"/>
    <n v="81.200749999999999"/>
    <n v="0.60743619999999998"/>
    <n v="30.820150000000002"/>
    <n v="0.60743619999999998"/>
    <n v="119.04989999999999"/>
    <n v="1.822308"/>
    <n v="45.93"/>
    <n v="34.743450000000003"/>
    <n v="58.504100000000001"/>
    <n v="3.3470960000000001"/>
    <n v="15.0242655"/>
    <n v="-8.6788500000000006"/>
    <n v="175.54429999999999"/>
    <n v="-1271.837"/>
    <n v="-536.01679999999999"/>
    <n v="5"/>
    <n v="-12"/>
    <x v="54"/>
    <n v="4.352627"/>
    <n v="26.8"/>
    <n v="26.5"/>
    <n v="25.3"/>
    <n v="24.3"/>
    <n v="23.6"/>
    <n v="21.7"/>
    <n v="18.600000000000001"/>
    <n v="17.2"/>
    <n v="16.7"/>
    <n v="16.399999999999999"/>
    <n v="16.5"/>
    <n v="16.399999999999999"/>
    <n v="18"/>
    <n v="19.5"/>
    <n v="20"/>
    <n v="19"/>
    <n v="17.399999999999999"/>
    <n v="15.7"/>
    <n v="11.8"/>
    <n v="7.9"/>
    <n v="5.2"/>
    <n v="3.5"/>
    <n v="3"/>
    <n v="3.5"/>
    <n v="4.2"/>
    <n v="4.8"/>
    <n v="5.0999999999999996"/>
    <n v="5.3"/>
    <n v="5.2"/>
    <n v="4.9000000000000004"/>
    <n v="4.3"/>
    <n v="3.5"/>
    <n v="2"/>
    <n v="30.7"/>
    <n v="30.1"/>
    <n v="28.7"/>
    <n v="27.8"/>
    <n v="27"/>
    <n v="25.4"/>
    <n v="22.6"/>
    <n v="21.3"/>
    <n v="20.9"/>
    <n v="20.8"/>
    <n v="20.3"/>
    <n v="20.100000000000001"/>
    <n v="21.4"/>
    <n v="22.6"/>
    <n v="23"/>
    <n v="22.1"/>
    <n v="20.6"/>
    <n v="19.100000000000001"/>
    <n v="15.7"/>
    <n v="11.5"/>
    <n v="8.6"/>
    <n v="5.9"/>
    <n v="4.3"/>
    <n v="4.3"/>
    <n v="4.7"/>
    <n v="5.0999999999999996"/>
    <x v="51"/>
    <n v="5.5"/>
    <n v="5.4"/>
    <n v="5"/>
    <n v="4.5"/>
    <n v="3.6"/>
    <n v="2.1"/>
    <n v="35.5"/>
    <n v="34.9"/>
    <n v="33.700000000000003"/>
    <n v="33.4"/>
    <n v="32.9"/>
    <n v="32"/>
    <n v="30.3"/>
    <n v="29.2"/>
    <n v="29.1"/>
    <n v="30.1"/>
    <n v="29.8"/>
    <n v="29.5"/>
    <n v="29.5"/>
    <n v="29.9"/>
    <n v="29.6"/>
    <n v="28.4"/>
    <n v="26.7"/>
    <n v="25.1"/>
    <n v="21.4"/>
    <n v="17.5"/>
    <n v="15.1"/>
    <n v="12.4"/>
    <n v="9.8000000000000007"/>
    <n v="9.5"/>
    <n v="9"/>
    <n v="7.4"/>
    <n v="7"/>
    <n v="6.9"/>
    <n v="6.5"/>
    <n v="5.5"/>
    <n v="4.9000000000000004"/>
    <n v="4.0999999999999996"/>
    <n v="2.5"/>
    <n v="23.3"/>
    <n v="26.4"/>
    <n v="33.4"/>
    <n v="41"/>
    <n v="40.496887115323403"/>
    <n v="29.4"/>
    <n v="29.7"/>
    <n v="29"/>
    <n v="28.8"/>
    <n v="29.6"/>
    <n v="30.8"/>
    <n v="31.4"/>
    <n v="35.799999999999997"/>
    <n v="38.200000000000003"/>
    <n v="34.299999999999997"/>
    <n v="34.9"/>
    <n v="35.200000000000003"/>
    <n v="36.4"/>
    <n v="37.1"/>
    <n v="36.5"/>
    <n v="43.2"/>
    <n v="50.1"/>
    <n v="35.5"/>
    <n v="34.700000000000003"/>
    <n v="33.1"/>
    <n v="33.4"/>
    <n v="32.9"/>
    <n v="32.700000000000003"/>
  </r>
  <r>
    <s v="GRTE016"/>
    <s v="Summer"/>
    <s v="CONUS"/>
    <x v="30"/>
    <s v="PARK"/>
    <n v="2012"/>
    <n v="2"/>
    <n v="3661"/>
    <n v="43.636310000000002"/>
    <n v="-110.76900000000001"/>
    <n v="1965"/>
    <n v="6.2634024999999998"/>
    <n v="17"/>
    <n v="21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3.3557050000000001E-3"/>
    <n v="1.1142060000000001E-2"/>
    <n v="0"/>
    <n v="0"/>
    <n v="8.389262E-4"/>
    <n v="3.3557050000000001E-3"/>
    <n v="4.5302009999999997E-2"/>
    <n v="0.40436240000000001"/>
    <n v="0.4308264"/>
    <n v="0"/>
    <n v="0"/>
    <n v="0.40855710000000001"/>
    <n v="0.42154130000000001"/>
    <n v="7.1308720000000006E-2"/>
    <n v="7.2147646199999999E-2"/>
    <n v="0"/>
    <n v="0"/>
    <n v="1.145922E-5"/>
    <n v="8.389262E-4"/>
    <n v="0"/>
    <n v="0"/>
    <n v="0.55153200000000002"/>
    <n v="0.31040269999999998"/>
    <n v="0"/>
    <n v="9.2850510000000008E-3"/>
    <n v="1.1142060000000001E-2"/>
    <n v="0"/>
    <n v="0"/>
    <n v="0"/>
    <n v="4.8282270000000002E-2"/>
    <n v="3.3557049999999998E-2"/>
    <n v="6.4995360000000002E-3"/>
    <n v="7.2986579999999995E-2"/>
    <n v="4041.9920000000002"/>
    <n v="4065.9690000000001"/>
    <n v="991131.1"/>
    <n v="4041.9920000000002"/>
    <n v="333585.59999999998"/>
    <n v="4065.9690000000001"/>
    <n v="63054.75"/>
    <n v="4065.9690000000001"/>
    <n v="72529.34"/>
    <n v="42"/>
    <n v="42"/>
    <n v="241"/>
    <n v="858"/>
    <n v="858"/>
    <n v="241"/>
    <n v="998.32950000000005"/>
    <n v="8698"/>
    <n v="0"/>
    <n v="0"/>
    <n v="4.1159129999999999"/>
    <n v="0"/>
    <n v="921.90840000000003"/>
    <n v="7.7435019999999993E-2"/>
    <n v="81.200749999999999"/>
    <n v="0.60743619999999998"/>
    <n v="30.820150000000002"/>
    <n v="0.60743619999999998"/>
    <n v="119.04989999999999"/>
    <n v="1.822308"/>
    <n v="45.93"/>
    <n v="34.743450000000003"/>
    <n v="58.504100000000001"/>
    <n v="3.3470960000000001"/>
    <n v="15.0242655"/>
    <n v="-8.6788500000000006"/>
    <n v="175.54429999999999"/>
    <n v="-1271.837"/>
    <n v="-536.01679999999999"/>
    <n v="5"/>
    <n v="-12"/>
    <x v="54"/>
    <n v="4.352627"/>
    <n v="30"/>
    <n v="30.4"/>
    <n v="30.7"/>
    <n v="31"/>
    <n v="30.8"/>
    <n v="30.1"/>
    <n v="28.1"/>
    <n v="26.2"/>
    <n v="23.9"/>
    <n v="21"/>
    <n v="18.5"/>
    <n v="17.600000000000001"/>
    <n v="19.2"/>
    <n v="21.1"/>
    <n v="22.3"/>
    <n v="22.2"/>
    <n v="21.4"/>
    <n v="21.1"/>
    <n v="18.899999999999999"/>
    <n v="16"/>
    <n v="13.9"/>
    <n v="11.8"/>
    <n v="9.1999999999999993"/>
    <n v="8.1"/>
    <n v="8"/>
    <n v="6.9"/>
    <n v="6.3"/>
    <n v="6"/>
    <n v="5.6"/>
    <n v="5.2"/>
    <n v="4.8"/>
    <n v="4.2"/>
    <n v="3"/>
    <n v="35"/>
    <n v="35.4"/>
    <n v="35.9"/>
    <n v="36.6"/>
    <n v="37.1"/>
    <n v="37.700000000000003"/>
    <n v="36.5"/>
    <n v="34.9"/>
    <n v="33.6"/>
    <n v="30.9"/>
    <n v="27.6"/>
    <n v="24.5"/>
    <n v="24.9"/>
    <n v="26.2"/>
    <n v="27.1"/>
    <n v="27"/>
    <n v="26.8"/>
    <n v="27.5"/>
    <n v="27"/>
    <n v="25.4"/>
    <n v="24.4"/>
    <n v="22.3"/>
    <n v="18.8"/>
    <n v="16.7"/>
    <n v="15.8"/>
    <n v="13.1"/>
    <x v="41"/>
    <n v="8.6999999999999993"/>
    <n v="6.9"/>
    <n v="5.7"/>
    <n v="5"/>
    <n v="4.4000000000000004"/>
    <n v="3.2"/>
    <n v="43.2"/>
    <n v="43.5"/>
    <n v="44.4"/>
    <n v="45.3"/>
    <n v="46.5"/>
    <n v="48"/>
    <n v="47.9"/>
    <n v="47.4"/>
    <n v="46.9"/>
    <n v="44.5"/>
    <n v="41.1"/>
    <n v="37.6"/>
    <n v="35.799999999999997"/>
    <n v="36.1"/>
    <n v="34.799999999999997"/>
    <n v="34.200000000000003"/>
    <n v="35.1"/>
    <n v="37.6"/>
    <n v="38.700000000000003"/>
    <n v="37.5"/>
    <n v="36.700000000000003"/>
    <n v="34.799999999999997"/>
    <n v="31.7"/>
    <n v="28.4"/>
    <n v="27"/>
    <n v="23.6"/>
    <n v="20.399999999999999"/>
    <n v="17.5"/>
    <n v="13.5"/>
    <n v="9.6999999999999993"/>
    <n v="7"/>
    <n v="5.3"/>
    <n v="3.7"/>
    <n v="28.3"/>
    <n v="35.799999999999997"/>
    <n v="45.9"/>
    <n v="43"/>
    <n v="43.739010952620802"/>
    <n v="33.200000000000003"/>
    <n v="32.1"/>
    <n v="31.4"/>
    <n v="31.5"/>
    <n v="33.200000000000003"/>
    <n v="37.4"/>
    <n v="38.700000000000003"/>
    <n v="40.9"/>
    <n v="41.6"/>
    <n v="41.5"/>
    <n v="41.8"/>
    <n v="42"/>
    <n v="43.2"/>
    <n v="42.8"/>
    <n v="43.2"/>
    <n v="44.4"/>
    <n v="44.8"/>
    <n v="43.4"/>
    <n v="43"/>
    <n v="41.8"/>
    <n v="40.799999999999997"/>
    <n v="39.700000000000003"/>
    <n v="37.299999999999997"/>
  </r>
  <r>
    <s v="GUIS001"/>
    <s v="Summer"/>
    <s v="CONUS"/>
    <x v="34"/>
    <s v="PARK"/>
    <n v="2012"/>
    <n v="2"/>
    <n v="1005"/>
    <n v="30.324280000000002"/>
    <n v="-87.275289999999998"/>
    <n v="1"/>
    <n v="0.42833480000000002"/>
    <n v="17"/>
    <n v="52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1.0481659999999999"/>
    <n v="0.1666667"/>
    <n v="0"/>
    <n v="0"/>
    <n v="0"/>
    <n v="0"/>
    <n v="0"/>
    <n v="0"/>
    <n v="0"/>
    <n v="1.6119609999999999E-2"/>
    <n v="0.1666667"/>
    <n v="0"/>
    <n v="0"/>
    <n v="5.7046979999999997E-2"/>
    <n v="0.15598890000000001"/>
    <n v="0"/>
    <n v="0"/>
    <n v="1.6778520000000001E-3"/>
    <n v="0"/>
    <n v="0.14010069999999999"/>
    <n v="1.5939600000000002E-2"/>
    <n v="0"/>
    <n v="0"/>
    <n v="0"/>
    <n v="1.5939600000000002E-2"/>
    <n v="0"/>
    <n v="4.1946309999999999E-3"/>
    <n v="5.8724830000000004E-3"/>
    <n v="0"/>
    <n v="0.15041779999999999"/>
    <n v="0"/>
    <n v="0"/>
    <n v="0"/>
    <n v="0"/>
    <n v="7.8922930000000002E-2"/>
    <n v="3.3557050000000001E-3"/>
    <n v="0"/>
    <n v="0"/>
    <n v="5.5710309999999997E-3"/>
    <n v="0"/>
    <n v="0"/>
    <n v="0"/>
    <n v="0.8133705"/>
    <n v="0.71895969999999998"/>
    <n v="0"/>
    <n v="5.0335570000000001E-3"/>
    <n v="5342.6959999999999"/>
    <n v="5342.6959999999999"/>
    <n v="266.94060000000002"/>
    <n v="11798.58"/>
    <n v="289366.5"/>
    <n v="18584.509999999998"/>
    <n v="50781.46"/>
    <n v="18584.509999999998"/>
    <n v="9741.643"/>
    <n v="295"/>
    <n v="295"/>
    <n v="5225"/>
    <n v="17681"/>
    <n v="17681"/>
    <n v="5225"/>
    <n v="248.84649999999999"/>
    <n v="8814"/>
    <n v="0"/>
    <n v="0"/>
    <n v="-7.2992100000000004"/>
    <n v="0"/>
    <n v="873.83870000000002"/>
    <n v="9.2200500000000005"/>
    <n v="65.360730000000004"/>
    <n v="0"/>
    <n v="43.792659999999998"/>
    <n v="0"/>
    <n v="109.5707"/>
    <n v="0"/>
    <n v="129.14416666666699"/>
    <n v="170.95050000000001"/>
    <n v="108.2824"/>
    <n v="20.058900000000001"/>
    <n v="27.534445000000002"/>
    <n v="11.803796500000001"/>
    <n v="2288.2779999999998"/>
    <n v="675.96389999999997"/>
    <n v="1504.106"/>
    <n v="4"/>
    <n v="0"/>
    <x v="0"/>
    <n v="0"/>
    <n v="41"/>
    <n v="40.200000000000003"/>
    <n v="40.6"/>
    <n v="44"/>
    <n v="42.3"/>
    <n v="41.4"/>
    <n v="40.799999999999997"/>
    <n v="41.9"/>
    <n v="36.799999999999997"/>
    <n v="35.1"/>
    <n v="34"/>
    <n v="31.9"/>
    <n v="29.8"/>
    <n v="28.7"/>
    <n v="28.7"/>
    <n v="29.2"/>
    <n v="29.8"/>
    <n v="29.5"/>
    <n v="28.4"/>
    <n v="26.5"/>
    <n v="24.5"/>
    <n v="23.3"/>
    <n v="22.4"/>
    <n v="22.3"/>
    <n v="20.6"/>
    <n v="17.3"/>
    <n v="14.5"/>
    <n v="14.2"/>
    <n v="12.5"/>
    <n v="11.6"/>
    <n v="11.7"/>
    <n v="12.1"/>
    <n v="12.1"/>
    <n v="49.4"/>
    <n v="47.1"/>
    <n v="45.8"/>
    <n v="47.6"/>
    <n v="45.9"/>
    <n v="45.4"/>
    <n v="44.4"/>
    <n v="45.4"/>
    <n v="41"/>
    <n v="39.4"/>
    <n v="38"/>
    <n v="35.700000000000003"/>
    <n v="33.299999999999997"/>
    <n v="32.4"/>
    <n v="32"/>
    <n v="32.6"/>
    <n v="33.200000000000003"/>
    <n v="32.200000000000003"/>
    <n v="30.7"/>
    <n v="28.7"/>
    <n v="26.8"/>
    <n v="25.6"/>
    <n v="25.8"/>
    <n v="27.4"/>
    <n v="26.2"/>
    <n v="22.3"/>
    <x v="138"/>
    <n v="19.2"/>
    <n v="17.600000000000001"/>
    <n v="15"/>
    <n v="14.7"/>
    <n v="15.9"/>
    <n v="16.100000000000001"/>
    <n v="60.4"/>
    <n v="57.8"/>
    <n v="54.8"/>
    <n v="52.7"/>
    <n v="51.1"/>
    <n v="50.3"/>
    <n v="49.5"/>
    <n v="49.6"/>
    <n v="47.6"/>
    <n v="46.4"/>
    <n v="46.7"/>
    <n v="43.6"/>
    <n v="40"/>
    <n v="39"/>
    <n v="37.799999999999997"/>
    <n v="37.6"/>
    <n v="38.4"/>
    <n v="37.1"/>
    <n v="35.299999999999997"/>
    <n v="33.299999999999997"/>
    <n v="31.2"/>
    <n v="29.8"/>
    <n v="32.200000000000003"/>
    <n v="35.6"/>
    <n v="35.5"/>
    <n v="31.7"/>
    <n v="27"/>
    <n v="29.3"/>
    <n v="29.1"/>
    <n v="22.7"/>
    <n v="19.8"/>
    <n v="20.100000000000001"/>
    <n v="20.5"/>
    <n v="38.9"/>
    <n v="42.7"/>
    <n v="48.9"/>
    <n v="51"/>
    <n v="54.745987822960103"/>
    <n v="47.5"/>
    <n v="45.8"/>
    <n v="44.8"/>
    <n v="44.2"/>
    <n v="49.7"/>
    <n v="52.6"/>
    <n v="47.2"/>
    <n v="49.9"/>
    <n v="52.7"/>
    <n v="51.6"/>
    <n v="53.1"/>
    <n v="53.7"/>
    <n v="51.8"/>
    <n v="51.4"/>
    <n v="49.8"/>
    <n v="49.7"/>
    <n v="52.7"/>
    <n v="48.5"/>
    <n v="45.4"/>
    <n v="45.9"/>
    <n v="48.6"/>
    <n v="43.2"/>
    <n v="44.1"/>
  </r>
  <r>
    <s v="GUIS001"/>
    <s v="Spring"/>
    <s v="CONUS"/>
    <x v="34"/>
    <s v="PARK"/>
    <n v="2012"/>
    <n v="2"/>
    <n v="744"/>
    <n v="30.324280000000002"/>
    <n v="-87.275289999999998"/>
    <n v="1"/>
    <n v="0.42833480000000002"/>
    <n v="17"/>
    <n v="52"/>
    <n v="0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"/>
    <n v="0"/>
    <n v="1.0481659999999999"/>
    <n v="0.1666667"/>
    <n v="0"/>
    <n v="0"/>
    <n v="0"/>
    <n v="0"/>
    <n v="0"/>
    <n v="0"/>
    <n v="0"/>
    <n v="1.6119609999999999E-2"/>
    <n v="0.1666667"/>
    <n v="0"/>
    <n v="0"/>
    <n v="5.7046979999999997E-2"/>
    <n v="0.15598890000000001"/>
    <n v="0"/>
    <n v="0"/>
    <n v="1.6778520000000001E-3"/>
    <n v="0"/>
    <n v="0.14010069999999999"/>
    <n v="1.5939600000000002E-2"/>
    <n v="0"/>
    <n v="0"/>
    <n v="0"/>
    <n v="1.5939600000000002E-2"/>
    <n v="0"/>
    <n v="4.1946309999999999E-3"/>
    <n v="5.8724830000000004E-3"/>
    <n v="0"/>
    <n v="0.15041779999999999"/>
    <n v="0"/>
    <n v="0"/>
    <n v="0"/>
    <n v="0"/>
    <n v="7.8922930000000002E-2"/>
    <n v="3.3557050000000001E-3"/>
    <n v="0"/>
    <n v="0"/>
    <n v="5.5710309999999997E-3"/>
    <n v="0"/>
    <n v="0"/>
    <n v="0"/>
    <n v="0.8133705"/>
    <n v="0.71895969999999998"/>
    <n v="0"/>
    <n v="5.0335570000000001E-3"/>
    <n v="5342.6959999999999"/>
    <n v="5342.6959999999999"/>
    <n v="266.94060000000002"/>
    <n v="11798.58"/>
    <n v="289366.5"/>
    <n v="18584.509999999998"/>
    <n v="50781.46"/>
    <n v="18584.509999999998"/>
    <n v="9741.643"/>
    <n v="295"/>
    <n v="295"/>
    <n v="5225"/>
    <n v="17681"/>
    <n v="17681"/>
    <n v="5225"/>
    <n v="248.84649999999999"/>
    <n v="8814"/>
    <n v="0"/>
    <n v="0"/>
    <n v="-7.2992100000000004"/>
    <n v="0"/>
    <n v="873.83870000000002"/>
    <n v="9.2200500000000005"/>
    <n v="65.360730000000004"/>
    <n v="0"/>
    <n v="43.792659999999998"/>
    <n v="0"/>
    <n v="109.5707"/>
    <n v="0"/>
    <n v="129.14416666666699"/>
    <n v="170.95050000000001"/>
    <n v="108.2824"/>
    <n v="20.058900000000001"/>
    <n v="27.534445000000002"/>
    <n v="11.803796500000001"/>
    <n v="2288.2779999999998"/>
    <n v="675.96389999999997"/>
    <n v="1504.106"/>
    <n v="4"/>
    <n v="0"/>
    <x v="0"/>
    <n v="0"/>
    <n v="30.9"/>
    <n v="29.7"/>
    <n v="29.1"/>
    <n v="26.9"/>
    <n v="25.5"/>
    <n v="24"/>
    <n v="23.5"/>
    <n v="22.7"/>
    <n v="21.1"/>
    <n v="21.6"/>
    <n v="21.6"/>
    <n v="21.4"/>
    <n v="21.6"/>
    <n v="21"/>
    <n v="20.6"/>
    <n v="19.2"/>
    <n v="18.5"/>
    <n v="17.5"/>
    <n v="16"/>
    <n v="14"/>
    <n v="11"/>
    <n v="7.8"/>
    <n v="5.4"/>
    <n v="3.7"/>
    <n v="3.6"/>
    <n v="4.2"/>
    <n v="4.9000000000000004"/>
    <n v="5.6"/>
    <n v="6.3"/>
    <n v="6.5"/>
    <n v="5.8"/>
    <n v="3.9"/>
    <n v="1.7"/>
    <n v="37.700000000000003"/>
    <n v="35.4"/>
    <n v="34.299999999999997"/>
    <n v="32.299999999999997"/>
    <n v="30.8"/>
    <n v="29"/>
    <n v="28"/>
    <n v="26.5"/>
    <n v="25.2"/>
    <n v="26.2"/>
    <n v="26.7"/>
    <n v="26.2"/>
    <n v="26.1"/>
    <n v="25.8"/>
    <n v="24.8"/>
    <n v="24.4"/>
    <n v="24.4"/>
    <n v="24.4"/>
    <n v="23.6"/>
    <n v="22"/>
    <n v="19.399999999999999"/>
    <n v="16.3"/>
    <n v="12.9"/>
    <n v="9.8000000000000007"/>
    <n v="7.7"/>
    <n v="6.5"/>
    <x v="75"/>
    <n v="6.9"/>
    <n v="7.2"/>
    <n v="7.2"/>
    <n v="6.4"/>
    <n v="4.4000000000000004"/>
    <n v="2"/>
    <n v="49.9"/>
    <n v="46.8"/>
    <n v="43.6"/>
    <n v="40.4"/>
    <n v="37.9"/>
    <n v="36.200000000000003"/>
    <n v="34.6"/>
    <n v="33.5"/>
    <n v="32"/>
    <n v="33.6"/>
    <n v="36.1"/>
    <n v="32.200000000000003"/>
    <n v="31.5"/>
    <n v="31.4"/>
    <n v="31"/>
    <n v="30.5"/>
    <n v="30.8"/>
    <n v="31"/>
    <n v="31.1"/>
    <n v="30.4"/>
    <n v="28.7"/>
    <n v="26.3"/>
    <n v="23.3"/>
    <n v="21"/>
    <n v="18"/>
    <n v="14.7"/>
    <n v="13.6"/>
    <n v="12.7"/>
    <n v="11.5"/>
    <n v="10.7"/>
    <n v="9.4"/>
    <n v="6.8"/>
    <n v="3.9"/>
    <n v="24.5"/>
    <n v="30.9"/>
    <n v="38.799999999999997"/>
    <n v="46"/>
    <n v="51.9289945779242"/>
    <n v="42.8"/>
    <n v="42"/>
    <n v="44"/>
    <n v="44.8"/>
    <n v="45"/>
    <n v="44.7"/>
    <n v="45.9"/>
    <n v="46.5"/>
    <n v="47.5"/>
    <n v="48.2"/>
    <n v="47.7"/>
    <n v="46.9"/>
    <n v="45.5"/>
    <n v="44"/>
    <n v="44.7"/>
    <n v="44.4"/>
    <n v="45"/>
    <n v="42.8"/>
    <n v="42.8"/>
    <n v="46.5"/>
    <n v="47.1"/>
    <n v="46.7"/>
    <n v="47.7"/>
  </r>
  <r>
    <s v="GUIS002"/>
    <s v="Summer"/>
    <s v="CONUS"/>
    <x v="34"/>
    <s v="PARK"/>
    <n v="2013"/>
    <n v="1"/>
    <n v="829"/>
    <n v="30.24249"/>
    <n v="-88.766949999999994"/>
    <n v="0"/>
    <n v="0.2805436"/>
    <n v="19.100000000000001"/>
    <n v="31"/>
    <n v="0.6666666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4306160000000001"/>
    <n v="0"/>
    <n v="0"/>
    <n v="0"/>
    <n v="0"/>
    <n v="0"/>
    <n v="0"/>
    <n v="0"/>
    <n v="0"/>
    <n v="0.92122409999999999"/>
    <n v="0.1666667"/>
    <n v="0"/>
    <n v="0"/>
    <n v="2.2651009999999999E-2"/>
    <n v="0"/>
    <n v="0"/>
    <n v="0"/>
    <n v="0"/>
    <n v="0"/>
    <n v="0"/>
    <n v="0"/>
    <n v="0"/>
    <n v="0"/>
    <n v="0"/>
    <n v="0"/>
    <n v="0"/>
    <n v="1.6778520000000001E-3"/>
    <n v="1.6778520000000001E-3"/>
    <n v="0"/>
    <n v="0"/>
    <n v="0"/>
    <n v="0"/>
    <n v="0"/>
    <n v="0"/>
    <n v="4.1782729999999997E-2"/>
    <n v="1.6778520000000001E-3"/>
    <n v="0"/>
    <n v="0"/>
    <n v="0"/>
    <n v="0"/>
    <n v="0"/>
    <n v="0"/>
    <n v="1.0065"/>
    <n v="0.90100670000000005"/>
    <n v="0"/>
    <n v="1.9295300000000001E-2"/>
    <n v="16380"/>
    <n v="16380"/>
    <n v="58.616129999999998"/>
    <n v="21368.51"/>
    <n v="146240.1"/>
    <n v="34422.5"/>
    <n v="3252.4760000000001"/>
    <n v="34422.5"/>
    <n v="17929.66"/>
    <n v="11740"/>
    <n v="13356"/>
    <n v="14809"/>
    <n v="21366"/>
    <n v="21366"/>
    <n v="14809"/>
    <n v="597.29629999999997"/>
    <n v="12159"/>
    <n v="0.1552453"/>
    <n v="0"/>
    <n v="29.279499999999999"/>
    <n v="0"/>
    <n v="582.79229999999995"/>
    <n v="0.29186450000000003"/>
    <n v="0"/>
    <n v="0"/>
    <n v="0"/>
    <n v="0"/>
    <n v="0"/>
    <n v="0"/>
    <n v="129.73416666666699"/>
    <n v="176.93219999999999"/>
    <n v="118.2273"/>
    <n v="19.90362"/>
    <n v="27.529035"/>
    <n v="11.236998"/>
    <n v="2269.431"/>
    <n v="674.70860000000005"/>
    <n v="1494.6949999999999"/>
    <n v="4"/>
    <n v="0"/>
    <x v="55"/>
    <n v="0"/>
    <n v="56"/>
    <n v="53.4"/>
    <n v="50.1"/>
    <n v="47.7"/>
    <n v="46.1"/>
    <n v="45.3"/>
    <n v="44.7"/>
    <n v="44.4"/>
    <n v="43.6"/>
    <n v="42.5"/>
    <n v="40.9"/>
    <n v="39.1"/>
    <n v="37.299999999999997"/>
    <n v="34.9"/>
    <n v="31.8"/>
    <n v="28.4"/>
    <n v="26.9"/>
    <n v="26"/>
    <n v="26.1"/>
    <n v="26.7"/>
    <n v="26.3"/>
    <n v="24.5"/>
    <n v="23.2"/>
    <n v="21.9"/>
    <n v="19.5"/>
    <n v="17.5"/>
    <n v="15.2"/>
    <n v="12.8"/>
    <n v="10.1"/>
    <n v="8.5"/>
    <n v="8.6"/>
    <n v="8.1999999999999993"/>
    <n v="5.8"/>
    <n v="63.3"/>
    <n v="61"/>
    <n v="58.1"/>
    <n v="55.1"/>
    <n v="52.4"/>
    <n v="50.3"/>
    <n v="49.1"/>
    <n v="48"/>
    <n v="47"/>
    <n v="45.9"/>
    <n v="44"/>
    <n v="42"/>
    <n v="40.1"/>
    <n v="37.5"/>
    <n v="34.299999999999997"/>
    <n v="30.9"/>
    <n v="29.4"/>
    <n v="28.8"/>
    <n v="29.1"/>
    <n v="29.4"/>
    <n v="29"/>
    <n v="27.3"/>
    <n v="26.5"/>
    <n v="25.4"/>
    <n v="23.1"/>
    <n v="21.3"/>
    <x v="87"/>
    <n v="16"/>
    <n v="12.8"/>
    <n v="10.7"/>
    <n v="10.4"/>
    <n v="10.199999999999999"/>
    <n v="7.6"/>
    <n v="68.5"/>
    <n v="66.5"/>
    <n v="64.099999999999994"/>
    <n v="61.3"/>
    <n v="58.5"/>
    <n v="56"/>
    <n v="53.7"/>
    <n v="52.4"/>
    <n v="51.3"/>
    <n v="50.4"/>
    <n v="48.2"/>
    <n v="46"/>
    <n v="43.6"/>
    <n v="41"/>
    <n v="37.700000000000003"/>
    <n v="34"/>
    <n v="32.1"/>
    <n v="31.4"/>
    <n v="32"/>
    <n v="32.299999999999997"/>
    <n v="31.6"/>
    <n v="30.5"/>
    <n v="30.9"/>
    <n v="32.299999999999997"/>
    <n v="29.5"/>
    <n v="28.6"/>
    <n v="25.5"/>
    <n v="21.4"/>
    <n v="17"/>
    <n v="14.6"/>
    <n v="13.9"/>
    <n v="12.9"/>
    <n v="9.6"/>
    <n v="40.299999999999997"/>
    <n v="42.8"/>
    <n v="47.6"/>
    <n v="53"/>
    <n v="59.511121828292303"/>
    <n v="51.8"/>
    <n v="52.8"/>
    <n v="54.3"/>
    <n v="54.4"/>
    <n v="54.5"/>
    <n v="53"/>
    <n v="51.1"/>
    <n v="60.2"/>
    <n v="50.2"/>
    <n v="50.6"/>
    <n v="51.1"/>
    <n v="48.2"/>
    <n v="50.5"/>
    <n v="48.3"/>
    <n v="49.1"/>
    <n v="50.1"/>
    <n v="50.9"/>
    <n v="55.3"/>
    <n v="49.6"/>
    <n v="48.6"/>
    <n v="48.8"/>
    <n v="51.2"/>
    <n v="53.1"/>
  </r>
  <r>
    <s v="GUIS003"/>
    <s v="Summer"/>
    <s v="CONUS"/>
    <x v="34"/>
    <s v="PARK"/>
    <n v="2013"/>
    <n v="1"/>
    <n v="840"/>
    <n v="30.205220000000001"/>
    <n v="-88.432209999999998"/>
    <n v="1"/>
    <n v="0.1609139"/>
    <n v="18"/>
    <n v="95"/>
    <n v="0.3333333"/>
    <n v="0"/>
    <n v="0"/>
    <n v="0"/>
    <n v="0"/>
    <n v="0"/>
    <n v="0"/>
    <n v="0"/>
    <n v="0"/>
    <n v="0"/>
    <n v="0"/>
    <n v="0"/>
    <n v="0"/>
    <n v="0"/>
    <n v="0.1666667"/>
    <n v="0.1666667"/>
    <n v="0"/>
    <n v="0"/>
    <n v="0"/>
    <n v="0"/>
    <n v="0"/>
    <n v="0.95601239999999998"/>
    <n v="0"/>
    <n v="0"/>
    <n v="0"/>
    <n v="0"/>
    <n v="0"/>
    <n v="0"/>
    <n v="0"/>
    <n v="0"/>
    <n v="0.10827340000000001"/>
    <n v="0"/>
    <n v="0"/>
    <n v="0.3333333"/>
    <n v="2.6006709999999999E-2"/>
    <n v="0"/>
    <n v="0"/>
    <n v="0"/>
    <n v="0"/>
    <n v="0"/>
    <n v="0"/>
    <n v="0"/>
    <n v="0"/>
    <n v="0"/>
    <n v="0"/>
    <n v="0"/>
    <n v="0"/>
    <n v="1.6778520000000001E-3"/>
    <n v="1.6778520000000001E-3"/>
    <n v="0"/>
    <n v="0"/>
    <n v="0"/>
    <n v="0"/>
    <n v="0"/>
    <n v="0"/>
    <n v="3.435469E-2"/>
    <n v="0"/>
    <n v="0"/>
    <n v="0"/>
    <n v="0"/>
    <n v="0"/>
    <n v="0"/>
    <n v="0"/>
    <n v="1.0139279999999999"/>
    <n v="0.90939599999999998"/>
    <n v="0"/>
    <n v="9.228188E-3"/>
    <n v="15627.9"/>
    <n v="29844.2"/>
    <n v="281.75020000000001"/>
    <n v="15627.9"/>
    <n v="177424.9"/>
    <n v="56928.11"/>
    <n v="21050.38"/>
    <n v="56928.11"/>
    <n v="20767.97"/>
    <n v="15379"/>
    <n v="17668"/>
    <n v="13395"/>
    <n v="20301"/>
    <n v="20301"/>
    <n v="13395"/>
    <n v="0"/>
    <n v="6883"/>
    <n v="0.11538909999999999"/>
    <n v="0"/>
    <n v="19.410710000000002"/>
    <n v="0"/>
    <n v="462.03829999999999"/>
    <n v="0.52535609999999999"/>
    <n v="0"/>
    <n v="0"/>
    <n v="0"/>
    <n v="0"/>
    <n v="0"/>
    <n v="0"/>
    <n v="133.02166666666699"/>
    <n v="181.67599999999999"/>
    <n v="117.1872"/>
    <n v="19.780419999999999"/>
    <n v="27.39162"/>
    <n v="11.188034500000001"/>
    <n v="2284.759"/>
    <n v="697.84249999999997"/>
    <n v="1514.451"/>
    <n v="4"/>
    <n v="0"/>
    <x v="56"/>
    <n v="0"/>
    <n v="46.3"/>
    <n v="44.6"/>
    <n v="43.1"/>
    <n v="42"/>
    <n v="41.8"/>
    <n v="42.5"/>
    <n v="41.6"/>
    <n v="39.1"/>
    <n v="36.200000000000003"/>
    <n v="32.5"/>
    <n v="28"/>
    <n v="22.9"/>
    <n v="19.100000000000001"/>
    <n v="19.899999999999999"/>
    <n v="21.9"/>
    <n v="23.3"/>
    <n v="24.1"/>
    <n v="24.5"/>
    <n v="23.9"/>
    <n v="22.6"/>
    <n v="21.2"/>
    <n v="20.2"/>
    <n v="19.2"/>
    <n v="17.8"/>
    <n v="15.4"/>
    <n v="13"/>
    <n v="11.6"/>
    <n v="12.2"/>
    <n v="9.5"/>
    <n v="7.9"/>
    <n v="6.8"/>
    <n v="2.9"/>
    <n v="0.6"/>
    <n v="57.8"/>
    <n v="54.6"/>
    <n v="51.7"/>
    <n v="49.2"/>
    <n v="47.5"/>
    <n v="47.2"/>
    <n v="45.5"/>
    <n v="42.7"/>
    <n v="40.1"/>
    <n v="36.799999999999997"/>
    <n v="32.1"/>
    <n v="27.8"/>
    <n v="24.4"/>
    <n v="24"/>
    <n v="24.6"/>
    <n v="25.8"/>
    <n v="26.5"/>
    <n v="27.1"/>
    <n v="26.1"/>
    <n v="24.9"/>
    <n v="23.7"/>
    <n v="22.7"/>
    <n v="22.6"/>
    <n v="22.9"/>
    <n v="20.6"/>
    <n v="17.5"/>
    <x v="139"/>
    <n v="20.5"/>
    <n v="14.5"/>
    <n v="11.9"/>
    <n v="10.9"/>
    <n v="5.4"/>
    <n v="3.3"/>
    <n v="65.599999999999994"/>
    <n v="63.2"/>
    <n v="60.1"/>
    <n v="56.6"/>
    <n v="54"/>
    <n v="52.9"/>
    <n v="50.6"/>
    <n v="47.7"/>
    <n v="45.5"/>
    <n v="42.7"/>
    <n v="38.9"/>
    <n v="35.5"/>
    <n v="33.700000000000003"/>
    <n v="33.200000000000003"/>
    <n v="30"/>
    <n v="29.2"/>
    <n v="29.3"/>
    <n v="29.7"/>
    <n v="28.7"/>
    <n v="26.9"/>
    <n v="25.9"/>
    <n v="25.8"/>
    <n v="31"/>
    <n v="34.799999999999997"/>
    <n v="33.700000000000003"/>
    <n v="29.7"/>
    <n v="25.8"/>
    <n v="32.9"/>
    <n v="23.4"/>
    <n v="19.100000000000001"/>
    <n v="18.899999999999999"/>
    <n v="10.9"/>
    <n v="7.3"/>
    <n v="37"/>
    <n v="41.6"/>
    <n v="48"/>
    <n v="48"/>
    <n v="56.8931724567055"/>
    <n v="50.2"/>
    <n v="50.8"/>
    <n v="51.8"/>
    <n v="51.8"/>
    <n v="52.5"/>
    <n v="52.1"/>
    <n v="49"/>
    <n v="47.3"/>
    <n v="48.4"/>
    <n v="47.7"/>
    <n v="48.8"/>
    <n v="47.2"/>
    <n v="47.3"/>
    <n v="47.4"/>
    <n v="50.8"/>
    <n v="46.1"/>
    <n v="45.9"/>
    <n v="45.6"/>
    <n v="43.6"/>
    <n v="44.6"/>
    <n v="46.5"/>
    <n v="49.7"/>
    <n v="47.7"/>
  </r>
  <r>
    <s v="HOME001"/>
    <s v="Winter"/>
    <s v="CONUS"/>
    <x v="35"/>
    <s v="PARK"/>
    <n v="2011"/>
    <n v="2"/>
    <n v="531"/>
    <n v="40.289670000000001"/>
    <n v="-96.836460000000002"/>
    <n v="385"/>
    <n v="1.1695589"/>
    <n v="18"/>
    <n v="41"/>
    <n v="0"/>
    <n v="1.6205359999999999E-4"/>
    <n v="0"/>
    <n v="0.17030970000000001"/>
    <n v="0"/>
    <n v="0.1666667"/>
    <n v="0.1666667"/>
    <n v="0.1666667"/>
    <n v="0.16517809999999999"/>
    <n v="0"/>
    <n v="1.021356E-2"/>
    <n v="0"/>
    <n v="0.3333333"/>
    <n v="0"/>
    <n v="0.3333333"/>
    <n v="0.3333333"/>
    <n v="0"/>
    <n v="0"/>
    <n v="0"/>
    <n v="0"/>
    <n v="0"/>
    <n v="0.87600270000000002"/>
    <n v="0"/>
    <n v="0"/>
    <n v="0"/>
    <n v="0"/>
    <n v="3.7740270000000001E-3"/>
    <n v="0"/>
    <n v="0"/>
    <n v="0"/>
    <n v="0"/>
    <n v="0"/>
    <n v="1.41993E-2"/>
    <n v="0"/>
    <n v="8.389262E-4"/>
    <n v="3.5283189999999999E-2"/>
    <n v="0"/>
    <n v="0.98235839999999996"/>
    <n v="0.59983220000000004"/>
    <n v="7.9697989999999996E-2"/>
    <n v="9.0604030000000002E-2"/>
    <n v="1.6778520000000001E-3"/>
    <n v="0.98235839999999996"/>
    <n v="1.021356E-2"/>
    <n v="7.4280409999999998E-3"/>
    <n v="8.3053689999999999E-2"/>
    <n v="0"/>
    <n v="0.1459732"/>
    <n v="0.74580539999999995"/>
    <n v="5.5710309999999997E-3"/>
    <n v="1.8570100000000001E-3"/>
    <n v="2.2918429999999999E-5"/>
    <n v="1.6778520000000001E-3"/>
    <n v="0"/>
    <n v="0"/>
    <n v="7.4280409999999998E-3"/>
    <n v="0"/>
    <n v="0"/>
    <n v="0"/>
    <n v="1.021356E-2"/>
    <n v="0"/>
    <n v="7.4280409999999998E-3"/>
    <n v="0"/>
    <n v="1.5784590000000001E-2"/>
    <n v="2.0134229999999999E-2"/>
    <n v="7.4280409999999998E-3"/>
    <n v="5.8724830000000004E-3"/>
    <n v="6955.0839999999998"/>
    <n v="6955.0839999999998"/>
    <n v="1179911"/>
    <n v="32281.91"/>
    <n v="138171.70000000001"/>
    <n v="63201.09"/>
    <n v="18646.509999999998"/>
    <n v="138171.70000000001"/>
    <n v="11124.01"/>
    <n v="242"/>
    <n v="242"/>
    <n v="60"/>
    <n v="84"/>
    <n v="2322"/>
    <n v="60"/>
    <n v="663.60590000000002"/>
    <n v="22770"/>
    <n v="5.45374E-2"/>
    <n v="3.3455460000000001"/>
    <n v="7.5220450000000003"/>
    <n v="1019"/>
    <n v="1145.2529999999999"/>
    <n v="0.2414943"/>
    <n v="97.498630000000006"/>
    <n v="2.0953520000000001"/>
    <n v="24.010660000000001"/>
    <n v="2.0953520000000001"/>
    <n v="120.0676"/>
    <n v="4.2710119999999998"/>
    <n v="65.553333333333299"/>
    <n v="97.326040000000006"/>
    <n v="22.754799999999999"/>
    <n v="11.2732185"/>
    <n v="24.185165000000001"/>
    <n v="-2.7680125000000002"/>
    <n v="1664.58"/>
    <n v="-715.40229999999997"/>
    <n v="474.2439"/>
    <n v="4"/>
    <n v="0"/>
    <x v="0"/>
    <n v="5.1330840000000002"/>
    <n v="40.4"/>
    <n v="41.6"/>
    <n v="42"/>
    <n v="42.1"/>
    <n v="43.5"/>
    <n v="42.3"/>
    <n v="42.3"/>
    <n v="42.6"/>
    <n v="41.2"/>
    <n v="38.6"/>
    <n v="35.9"/>
    <n v="30.9"/>
    <n v="30"/>
    <n v="31.5"/>
    <n v="31"/>
    <n v="29.7"/>
    <n v="29.4"/>
    <n v="29.2"/>
    <n v="28.7"/>
    <n v="27.8"/>
    <n v="26"/>
    <n v="22.9"/>
    <n v="19.5"/>
    <n v="16.5"/>
    <n v="13.6"/>
    <n v="11.3"/>
    <n v="9.8000000000000007"/>
    <n v="8.6999999999999993"/>
    <n v="8.1"/>
    <n v="7.2"/>
    <n v="6"/>
    <n v="3.9"/>
    <n v="1.2"/>
    <n v="44.1"/>
    <n v="45.1"/>
    <n v="45.2"/>
    <n v="45.3"/>
    <n v="46.6"/>
    <n v="45.8"/>
    <n v="45.8"/>
    <n v="46.8"/>
    <n v="45.3"/>
    <n v="42.5"/>
    <n v="39.9"/>
    <n v="35.200000000000003"/>
    <n v="34.4"/>
    <n v="36.1"/>
    <n v="35.4"/>
    <n v="34.200000000000003"/>
    <n v="33.700000000000003"/>
    <n v="34"/>
    <n v="34.5"/>
    <n v="33.700000000000003"/>
    <n v="32"/>
    <n v="29.7"/>
    <n v="26.1"/>
    <n v="22"/>
    <n v="17.899999999999999"/>
    <n v="14.6"/>
    <x v="40"/>
    <n v="11.5"/>
    <n v="10.4"/>
    <n v="8.8000000000000007"/>
    <n v="7.1"/>
    <n v="4.5999999999999996"/>
    <n v="1.6"/>
    <n v="48.5"/>
    <n v="49.2"/>
    <n v="49.2"/>
    <n v="49.6"/>
    <n v="50.4"/>
    <n v="50.3"/>
    <n v="51.5"/>
    <n v="54.5"/>
    <n v="52.6"/>
    <n v="49"/>
    <n v="45.6"/>
    <n v="40.700000000000003"/>
    <n v="39.5"/>
    <n v="41"/>
    <n v="40.799999999999997"/>
    <n v="39.200000000000003"/>
    <n v="39.5"/>
    <n v="40.200000000000003"/>
    <n v="40.799999999999997"/>
    <n v="40"/>
    <n v="38.299999999999997"/>
    <n v="36"/>
    <n v="32.799999999999997"/>
    <n v="28.8"/>
    <n v="25.1"/>
    <n v="21.7"/>
    <n v="19.600000000000001"/>
    <n v="19.600000000000001"/>
    <n v="18.8"/>
    <n v="16.2"/>
    <n v="13.3"/>
    <n v="10.3"/>
    <n v="4.8"/>
    <n v="37.700000000000003"/>
    <n v="42.4"/>
    <n v="48"/>
    <n v="51"/>
    <n v="52.252312652272302"/>
    <n v="42.6"/>
    <n v="42.5"/>
    <n v="42.5"/>
    <n v="43.6"/>
    <n v="43.6"/>
    <n v="43.6"/>
    <n v="45.7"/>
    <n v="47.6"/>
    <n v="49.7"/>
    <n v="51.9"/>
    <n v="54"/>
    <n v="54.4"/>
    <n v="52.7"/>
    <n v="53.3"/>
    <n v="51.9"/>
    <n v="50.3"/>
    <n v="44.6"/>
    <n v="48.9"/>
    <n v="47.9"/>
    <n v="48.7"/>
    <n v="45.8"/>
    <n v="45.8"/>
    <n v="44.4"/>
  </r>
  <r>
    <s v="HOME001"/>
    <s v="Summer"/>
    <s v="CONUS"/>
    <x v="35"/>
    <s v="PARK"/>
    <n v="2011"/>
    <n v="2"/>
    <n v="503"/>
    <n v="40.289670000000001"/>
    <n v="-96.836460000000002"/>
    <n v="385"/>
    <n v="1.1695589"/>
    <n v="17"/>
    <n v="41"/>
    <n v="0"/>
    <n v="1.6205359999999999E-4"/>
    <n v="0"/>
    <n v="0.17030970000000001"/>
    <n v="0"/>
    <n v="0.1666667"/>
    <n v="0.1666667"/>
    <n v="0.1666667"/>
    <n v="0.16517809999999999"/>
    <n v="0"/>
    <n v="1.021356E-2"/>
    <n v="0"/>
    <n v="0.3333333"/>
    <n v="0"/>
    <n v="0.3333333"/>
    <n v="0.3333333"/>
    <n v="0"/>
    <n v="0"/>
    <n v="0"/>
    <n v="0"/>
    <n v="0"/>
    <n v="0.87600270000000002"/>
    <n v="0"/>
    <n v="0"/>
    <n v="0"/>
    <n v="0"/>
    <n v="3.7740270000000001E-3"/>
    <n v="0"/>
    <n v="0"/>
    <n v="0"/>
    <n v="0"/>
    <n v="0"/>
    <n v="1.41993E-2"/>
    <n v="0"/>
    <n v="8.389262E-4"/>
    <n v="3.5283189999999999E-2"/>
    <n v="0"/>
    <n v="0.98235839999999996"/>
    <n v="0.59983220000000004"/>
    <n v="7.9697989999999996E-2"/>
    <n v="9.0604030000000002E-2"/>
    <n v="1.6778520000000001E-3"/>
    <n v="0.98235839999999996"/>
    <n v="1.021356E-2"/>
    <n v="7.4280409999999998E-3"/>
    <n v="8.3053689999999999E-2"/>
    <n v="0"/>
    <n v="0.1459732"/>
    <n v="0.74580539999999995"/>
    <n v="5.5710309999999997E-3"/>
    <n v="1.8570100000000001E-3"/>
    <n v="2.2918429999999999E-5"/>
    <n v="1.6778520000000001E-3"/>
    <n v="0"/>
    <n v="0"/>
    <n v="7.4280409999999998E-3"/>
    <n v="0"/>
    <n v="0"/>
    <n v="0"/>
    <n v="1.021356E-2"/>
    <n v="0"/>
    <n v="7.4280409999999998E-3"/>
    <n v="0"/>
    <n v="1.5784590000000001E-2"/>
    <n v="2.0134229999999999E-2"/>
    <n v="7.4280409999999998E-3"/>
    <n v="5.8724830000000004E-3"/>
    <n v="6955.0839999999998"/>
    <n v="6955.0839999999998"/>
    <n v="1179911"/>
    <n v="32281.91"/>
    <n v="138171.70000000001"/>
    <n v="63201.09"/>
    <n v="18646.509999999998"/>
    <n v="138171.70000000001"/>
    <n v="11124.01"/>
    <n v="242"/>
    <n v="242"/>
    <n v="60"/>
    <n v="84"/>
    <n v="2322"/>
    <n v="60"/>
    <n v="663.60590000000002"/>
    <n v="22770"/>
    <n v="5.45374E-2"/>
    <n v="3.3455460000000001"/>
    <n v="7.5220450000000003"/>
    <n v="1019"/>
    <n v="1145.2529999999999"/>
    <n v="0.2414943"/>
    <n v="97.498630000000006"/>
    <n v="2.0953520000000001"/>
    <n v="24.010660000000001"/>
    <n v="2.0953520000000001"/>
    <n v="120.0676"/>
    <n v="4.2710119999999998"/>
    <n v="65.553333333333299"/>
    <n v="97.326040000000006"/>
    <n v="22.754799999999999"/>
    <n v="11.2732185"/>
    <n v="24.185165000000001"/>
    <n v="-2.7680125000000002"/>
    <n v="1664.58"/>
    <n v="-715.40229999999997"/>
    <n v="474.2439"/>
    <n v="4"/>
    <n v="0"/>
    <x v="0"/>
    <n v="5.1330840000000002"/>
    <n v="35"/>
    <n v="36.799999999999997"/>
    <n v="37.1"/>
    <n v="37"/>
    <n v="36.9"/>
    <n v="37"/>
    <n v="36.5"/>
    <n v="36.299999999999997"/>
    <n v="35.9"/>
    <n v="34.1"/>
    <n v="32.799999999999997"/>
    <n v="27.6"/>
    <n v="25.1"/>
    <n v="25.5"/>
    <n v="24.7"/>
    <n v="25.9"/>
    <n v="27.2"/>
    <n v="28"/>
    <n v="28.6"/>
    <n v="29"/>
    <n v="28.9"/>
    <n v="28.1"/>
    <n v="27.2"/>
    <n v="26.7"/>
    <n v="26.8"/>
    <n v="27.6"/>
    <n v="32.6"/>
    <n v="38.700000000000003"/>
    <n v="47.6"/>
    <n v="33"/>
    <n v="35.5"/>
    <n v="36"/>
    <n v="28.1"/>
    <n v="39.200000000000003"/>
    <n v="40.4"/>
    <n v="40.6"/>
    <n v="40.5"/>
    <n v="40.6"/>
    <n v="41"/>
    <n v="40.700000000000003"/>
    <n v="41.5"/>
    <n v="40.9"/>
    <n v="38.799999999999997"/>
    <n v="36.6"/>
    <n v="32.5"/>
    <n v="29"/>
    <n v="28.7"/>
    <n v="28.2"/>
    <n v="29.4"/>
    <n v="30.1"/>
    <n v="31"/>
    <n v="32"/>
    <n v="32.299999999999997"/>
    <n v="31.8"/>
    <n v="30.7"/>
    <n v="29.4"/>
    <n v="28.7"/>
    <n v="29.2"/>
    <n v="30.7"/>
    <x v="140"/>
    <n v="42.1"/>
    <n v="49.7"/>
    <n v="36"/>
    <n v="39.9"/>
    <n v="41.6"/>
    <n v="34"/>
    <n v="44.6"/>
    <n v="45.7"/>
    <n v="45.7"/>
    <n v="45.8"/>
    <n v="46.4"/>
    <n v="47"/>
    <n v="47.9"/>
    <n v="51"/>
    <n v="49.8"/>
    <n v="47.3"/>
    <n v="44.6"/>
    <n v="40.700000000000003"/>
    <n v="36.299999999999997"/>
    <n v="35"/>
    <n v="35.6"/>
    <n v="35.9"/>
    <n v="35.700000000000003"/>
    <n v="36.9"/>
    <n v="37.6"/>
    <n v="37.1"/>
    <n v="35.9"/>
    <n v="34.4"/>
    <n v="32.799999999999997"/>
    <n v="32"/>
    <n v="34"/>
    <n v="36.200000000000003"/>
    <n v="43.6"/>
    <n v="46.6"/>
    <n v="52.1"/>
    <n v="39.1"/>
    <n v="43.9"/>
    <n v="45.5"/>
    <n v="38.200000000000003"/>
    <n v="52"/>
    <n v="53.7"/>
    <n v="55.2"/>
    <n v="55"/>
    <n v="65.529615662786398"/>
    <n v="59.6"/>
    <n v="59.7"/>
    <n v="59"/>
    <n v="58.1"/>
    <n v="58.1"/>
    <n v="59"/>
    <n v="57.6"/>
    <n v="56.9"/>
    <n v="56.8"/>
    <n v="56.6"/>
    <n v="56.2"/>
    <n v="55.3"/>
    <n v="54.8"/>
    <n v="54.1"/>
    <n v="53.7"/>
    <n v="53.1"/>
    <n v="52.9"/>
    <n v="52.5"/>
    <n v="52.8"/>
    <n v="51.8"/>
    <n v="60.3"/>
    <n v="62.2"/>
    <n v="61.4"/>
  </r>
  <r>
    <s v="HOME002"/>
    <s v="Fall"/>
    <s v="CONUS"/>
    <x v="35"/>
    <s v="PARK"/>
    <n v="2011"/>
    <n v="1"/>
    <n v="352"/>
    <n v="40.000720000000001"/>
    <n v="-96.801100000000005"/>
    <n v="396"/>
    <n v="1.7527713"/>
    <n v="17"/>
    <n v="82"/>
    <n v="0"/>
    <n v="0"/>
    <n v="0"/>
    <n v="1.0642860000000001"/>
    <n v="0.3333333"/>
    <n v="0.1666667"/>
    <n v="0"/>
    <n v="0"/>
    <n v="1.0642860000000001"/>
    <n v="0"/>
    <n v="0"/>
    <n v="0"/>
    <n v="0.1666667"/>
    <n v="0"/>
    <n v="0.3333333"/>
    <n v="0.666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995360000000002E-3"/>
    <n v="9.2850509999999997E-4"/>
    <n v="1.002786"/>
    <n v="0.65604030000000002"/>
    <n v="3.6073830000000001E-2"/>
    <n v="2.4328860000000001E-2"/>
    <n v="0"/>
    <n v="1.0362119999999999"/>
    <n v="0"/>
    <n v="0"/>
    <n v="3.6912750000000001E-2"/>
    <n v="3.342618E-2"/>
    <n v="0.22063759999999999"/>
    <n v="0.87667790000000001"/>
    <n v="0"/>
    <n v="0"/>
    <n v="1.145922E-5"/>
    <n v="8.389262E-4"/>
    <n v="0"/>
    <n v="0"/>
    <n v="0"/>
    <n v="0"/>
    <n v="0"/>
    <n v="0"/>
    <n v="5.5710309999999997E-3"/>
    <n v="0"/>
    <n v="0"/>
    <n v="3.7140200000000002E-3"/>
    <n v="1.8570100000000001E-3"/>
    <n v="8.3892619999999998E-3"/>
    <n v="0"/>
    <n v="0"/>
    <n v="12560.08"/>
    <n v="12560.08"/>
    <n v="1147442"/>
    <n v="36024.400000000001"/>
    <n v="164491.4"/>
    <n v="95313.91"/>
    <n v="3501.9140000000002"/>
    <n v="164491.4"/>
    <n v="5223.1030000000001"/>
    <n v="90"/>
    <n v="4927"/>
    <n v="3852"/>
    <n v="12622"/>
    <n v="12622"/>
    <n v="3852"/>
    <n v="317.92070000000001"/>
    <n v="21510"/>
    <n v="0.1037704"/>
    <n v="2.412509"/>
    <n v="5.6430119999999997"/>
    <n v="734"/>
    <n v="915.06349999999998"/>
    <n v="0.17504910000000001"/>
    <n v="115.59229999999999"/>
    <n v="1.5733839999999999"/>
    <n v="8.9091819999999995"/>
    <n v="0"/>
    <n v="118.63379999999999"/>
    <n v="1.5733839999999999"/>
    <n v="66.545000000000002"/>
    <n v="101.2244"/>
    <n v="24.626809999999999"/>
    <n v="11.591557"/>
    <n v="24.330575"/>
    <n v="-2.2579495000000001"/>
    <n v="1725.8219999999999"/>
    <n v="-689.92719999999997"/>
    <n v="516.98270000000002"/>
    <n v="4"/>
    <n v="-3"/>
    <x v="0"/>
    <n v="5.1708020000000001"/>
    <n v="38.1"/>
    <n v="39.299999999999997"/>
    <n v="39.5"/>
    <n v="39.299999999999997"/>
    <n v="40.200000000000003"/>
    <n v="39.299999999999997"/>
    <n v="38.6"/>
    <n v="37.9"/>
    <n v="35.6"/>
    <n v="32.6"/>
    <n v="29.9"/>
    <n v="26.2"/>
    <n v="23"/>
    <n v="22.3"/>
    <n v="22.4"/>
    <n v="24.2"/>
    <n v="26"/>
    <n v="26.9"/>
    <n v="27.1"/>
    <n v="26.8"/>
    <n v="26.1"/>
    <n v="25"/>
    <n v="23.8"/>
    <n v="22.5"/>
    <n v="23.5"/>
    <n v="29.3"/>
    <n v="29.5"/>
    <n v="28.5"/>
    <n v="42.1"/>
    <n v="35.200000000000003"/>
    <n v="34.799999999999997"/>
    <n v="36.1"/>
    <n v="36.299999999999997"/>
    <n v="44.7"/>
    <n v="44.5"/>
    <n v="44.2"/>
    <n v="44"/>
    <n v="45.1"/>
    <n v="45"/>
    <n v="44.5"/>
    <n v="45.7"/>
    <n v="44.1"/>
    <n v="41.3"/>
    <n v="38.5"/>
    <n v="34.5"/>
    <n v="30.8"/>
    <n v="27.8"/>
    <n v="27.7"/>
    <n v="30.1"/>
    <n v="32.4"/>
    <n v="33.6"/>
    <n v="34.1"/>
    <n v="34.200000000000003"/>
    <n v="33.9"/>
    <n v="33.1"/>
    <n v="31.5"/>
    <n v="30.4"/>
    <n v="30.3"/>
    <n v="34.200000000000003"/>
    <x v="141"/>
    <n v="34.200000000000003"/>
    <n v="46.1"/>
    <n v="41.2"/>
    <n v="39.9"/>
    <n v="39.4"/>
    <n v="38.4"/>
    <n v="55.6"/>
    <n v="53.4"/>
    <n v="51.7"/>
    <n v="51.2"/>
    <n v="52.8"/>
    <n v="53.6"/>
    <n v="53.9"/>
    <n v="57.2"/>
    <n v="56.3"/>
    <n v="52.8"/>
    <n v="50.4"/>
    <n v="45.9"/>
    <n v="41.3"/>
    <n v="38.6"/>
    <n v="37.1"/>
    <n v="38.1"/>
    <n v="39.700000000000003"/>
    <n v="40.9"/>
    <n v="42.2"/>
    <n v="42.5"/>
    <n v="42.2"/>
    <n v="41.4"/>
    <n v="40.200000000000003"/>
    <n v="38"/>
    <n v="37"/>
    <n v="38.9"/>
    <n v="39.5"/>
    <n v="41.1"/>
    <n v="49.1"/>
    <n v="48"/>
    <n v="52.1"/>
    <n v="51.9"/>
    <n v="41.3"/>
    <n v="47.7"/>
    <n v="52.3"/>
    <n v="59.5"/>
    <n v="59"/>
    <n v="58.461399749839202"/>
    <n v="47.2"/>
    <n v="47.6"/>
    <n v="45.8"/>
    <n v="46.1"/>
    <n v="47.9"/>
    <n v="48.3"/>
    <n v="49.6"/>
    <n v="56.3"/>
    <n v="52.6"/>
    <n v="55.2"/>
    <n v="56.7"/>
    <n v="57.5"/>
    <n v="57.6"/>
    <n v="58.6"/>
    <n v="59"/>
    <n v="60.7"/>
    <n v="61.4"/>
    <n v="61.9"/>
    <n v="59.2"/>
    <n v="51.6"/>
    <n v="54.2"/>
    <n v="54.4"/>
    <n v="53.1"/>
  </r>
  <r>
    <s v="HOME003"/>
    <s v="Winter"/>
    <s v="CONUS"/>
    <x v="35"/>
    <s v="PARK"/>
    <n v="2011"/>
    <n v="2"/>
    <n v="589"/>
    <n v="40.29204"/>
    <n v="-96.836460000000002"/>
    <n v="387"/>
    <n v="0.24168809999999999"/>
    <n v="19.100000000000001"/>
    <n v="22"/>
    <n v="0"/>
    <n v="0.1211893"/>
    <n v="0"/>
    <n v="0.26972620000000003"/>
    <n v="0.3333333"/>
    <n v="0.1666667"/>
    <n v="0.3333333"/>
    <n v="0"/>
    <n v="0.24609780000000001"/>
    <n v="0"/>
    <n v="7.4280409999999998E-3"/>
    <n v="0"/>
    <n v="0.1666667"/>
    <n v="0"/>
    <n v="0"/>
    <n v="0.3333333"/>
    <n v="0"/>
    <n v="0"/>
    <n v="0"/>
    <n v="0"/>
    <n v="0"/>
    <n v="0.67443090000000006"/>
    <n v="0"/>
    <n v="0"/>
    <n v="0"/>
    <n v="0"/>
    <n v="0.1204509"/>
    <n v="0"/>
    <n v="0"/>
    <n v="0"/>
    <n v="0"/>
    <n v="0"/>
    <n v="-3.2232140000000001E-4"/>
    <n v="0"/>
    <n v="8.389262E-4"/>
    <n v="2.9712160000000001E-2"/>
    <n v="0"/>
    <n v="0.98792950000000002"/>
    <n v="0.60234900000000002"/>
    <n v="8.2214770000000006E-2"/>
    <n v="8.97651E-2"/>
    <n v="1.6778520000000001E-3"/>
    <n v="0.98792950000000002"/>
    <n v="7.4280409999999998E-3"/>
    <n v="6.4995360000000002E-3"/>
    <n v="8.5570469999999996E-2"/>
    <n v="0"/>
    <n v="0.14010069999999999"/>
    <n v="0.74244969999999999"/>
    <n v="5.5710309999999997E-3"/>
    <n v="0"/>
    <n v="2.2918429999999999E-5"/>
    <n v="1.6778520000000001E-3"/>
    <n v="0"/>
    <n v="0"/>
    <n v="7.4280409999999998E-3"/>
    <n v="0"/>
    <n v="0"/>
    <n v="0"/>
    <n v="1.021356E-2"/>
    <n v="0"/>
    <n v="6.4995360000000002E-3"/>
    <n v="0"/>
    <n v="1.5784590000000001E-2"/>
    <n v="2.0973160000000001E-2"/>
    <n v="7.4280409999999998E-3"/>
    <n v="6.7114089999999998E-3"/>
    <n v="6911.2730000000001"/>
    <n v="6911.2730000000001"/>
    <n v="1180179"/>
    <n v="32406.25"/>
    <n v="137950.5"/>
    <n v="62932.72"/>
    <n v="18900.86"/>
    <n v="137950.5"/>
    <n v="10964.5"/>
    <n v="0"/>
    <n v="0"/>
    <n v="108"/>
    <n v="94"/>
    <n v="2206"/>
    <n v="94"/>
    <n v="632.99459999999999"/>
    <n v="22770"/>
    <n v="5.4276980000000002E-2"/>
    <n v="3.3455460000000001"/>
    <n v="7.5711690000000003"/>
    <n v="1019"/>
    <n v="1147.1389999999999"/>
    <n v="0.2414943"/>
    <n v="97.719440000000006"/>
    <n v="2.0953520000000001"/>
    <n v="21.995239999999999"/>
    <n v="2.0953520000000001"/>
    <n v="118.26779999999999"/>
    <n v="4.2710119999999998"/>
    <n v="65.533333333333303"/>
    <n v="97.25224"/>
    <n v="22.75386"/>
    <n v="11.257534"/>
    <n v="24.173570000000002"/>
    <n v="-2.7835144999999999"/>
    <n v="1664.287"/>
    <n v="-714.42669999999998"/>
    <n v="474.31240000000003"/>
    <n v="4"/>
    <n v="1"/>
    <x v="0"/>
    <n v="5.1330840000000002"/>
    <n v="40.5"/>
    <n v="42.5"/>
    <n v="42.6"/>
    <n v="42.6"/>
    <n v="43.8"/>
    <n v="43.1"/>
    <n v="41.7"/>
    <n v="41.6"/>
    <n v="40.799999999999997"/>
    <n v="39.4"/>
    <n v="41.3"/>
    <n v="34.200000000000003"/>
    <n v="31.2"/>
    <n v="30.5"/>
    <n v="29.9"/>
    <n v="29.6"/>
    <n v="29.8"/>
    <n v="29.9"/>
    <n v="30"/>
    <n v="28.9"/>
    <n v="27.4"/>
    <n v="24.6"/>
    <n v="21.5"/>
    <n v="18.399999999999999"/>
    <n v="16.3"/>
    <n v="14.6"/>
    <n v="13.4"/>
    <n v="12.8"/>
    <n v="11.6"/>
    <n v="9.9"/>
    <n v="7.6"/>
    <n v="5"/>
    <n v="1.7"/>
    <n v="45"/>
    <n v="46.5"/>
    <n v="46.3"/>
    <n v="46.3"/>
    <n v="47.5"/>
    <n v="47"/>
    <n v="45.8"/>
    <n v="46.9"/>
    <n v="45.9"/>
    <n v="44.4"/>
    <n v="44.4"/>
    <n v="39.6"/>
    <n v="37"/>
    <n v="35.6"/>
    <n v="35.1"/>
    <n v="34.799999999999997"/>
    <n v="35.299999999999997"/>
    <n v="36.5"/>
    <n v="37.200000000000003"/>
    <n v="37.4"/>
    <n v="36.5"/>
    <n v="34.9"/>
    <n v="32.1"/>
    <n v="28.6"/>
    <n v="25"/>
    <n v="22"/>
    <x v="21"/>
    <n v="18.600000000000001"/>
    <n v="16.3"/>
    <n v="13.5"/>
    <n v="10.6"/>
    <n v="7.2"/>
    <n v="2.9"/>
    <n v="51.4"/>
    <n v="52.9"/>
    <n v="51.9"/>
    <n v="51.7"/>
    <n v="52.6"/>
    <n v="52.9"/>
    <n v="53.9"/>
    <n v="57.4"/>
    <n v="56.4"/>
    <n v="54.2"/>
    <n v="52.9"/>
    <n v="49.3"/>
    <n v="46.2"/>
    <n v="44"/>
    <n v="43.5"/>
    <n v="44"/>
    <n v="45"/>
    <n v="46.7"/>
    <n v="47.7"/>
    <n v="46.8"/>
    <n v="45.6"/>
    <n v="44.3"/>
    <n v="42"/>
    <n v="38.5"/>
    <n v="35"/>
    <n v="31.6"/>
    <n v="29.1"/>
    <n v="27.9"/>
    <n v="25.9"/>
    <n v="21.2"/>
    <n v="18.100000000000001"/>
    <n v="13.4"/>
    <n v="7.8"/>
    <n v="38.799999999999997"/>
    <n v="45.9"/>
    <n v="55.1"/>
    <n v="54"/>
    <n v="55.847388179309903"/>
    <n v="49"/>
    <n v="46.8"/>
    <n v="46.1"/>
    <n v="46.3"/>
    <n v="46.9"/>
    <n v="46.4"/>
    <n v="49.2"/>
    <n v="50.2"/>
    <n v="52.4"/>
    <n v="53.2"/>
    <n v="55.1"/>
    <n v="54.2"/>
    <n v="55.6"/>
    <n v="54.8"/>
    <n v="54.7"/>
    <n v="55.1"/>
    <n v="54.4"/>
    <n v="54.2"/>
    <n v="53.5"/>
    <n v="52.2"/>
    <n v="51.4"/>
    <n v="50.3"/>
    <n v="49.9"/>
  </r>
  <r>
    <s v="HOME003"/>
    <s v="Summer"/>
    <s v="CONUS"/>
    <x v="35"/>
    <s v="PARK"/>
    <n v="2011"/>
    <n v="2"/>
    <n v="464"/>
    <n v="40.29204"/>
    <n v="-96.836460000000002"/>
    <n v="387"/>
    <n v="0.24168809999999999"/>
    <n v="17"/>
    <n v="22"/>
    <n v="0"/>
    <n v="0.1211893"/>
    <n v="0"/>
    <n v="0.26972620000000003"/>
    <n v="0.3333333"/>
    <n v="0.1666667"/>
    <n v="0.3333333"/>
    <n v="0"/>
    <n v="0.24609780000000001"/>
    <n v="0"/>
    <n v="7.4280409999999998E-3"/>
    <n v="0"/>
    <n v="0.1666667"/>
    <n v="0"/>
    <n v="0"/>
    <n v="0.3333333"/>
    <n v="0"/>
    <n v="0"/>
    <n v="0"/>
    <n v="0"/>
    <n v="0"/>
    <n v="0.67443090000000006"/>
    <n v="0"/>
    <n v="0"/>
    <n v="0"/>
    <n v="0"/>
    <n v="0.1204509"/>
    <n v="0"/>
    <n v="0"/>
    <n v="0"/>
    <n v="0"/>
    <n v="0"/>
    <n v="-3.2232140000000001E-4"/>
    <n v="0"/>
    <n v="8.389262E-4"/>
    <n v="2.9712160000000001E-2"/>
    <n v="0"/>
    <n v="0.98792950000000002"/>
    <n v="0.60234900000000002"/>
    <n v="8.2214770000000006E-2"/>
    <n v="8.97651E-2"/>
    <n v="1.6778520000000001E-3"/>
    <n v="0.98792950000000002"/>
    <n v="7.4280409999999998E-3"/>
    <n v="6.4995360000000002E-3"/>
    <n v="8.5570469999999996E-2"/>
    <n v="0"/>
    <n v="0.14010069999999999"/>
    <n v="0.74244969999999999"/>
    <n v="5.5710309999999997E-3"/>
    <n v="0"/>
    <n v="2.2918429999999999E-5"/>
    <n v="1.6778520000000001E-3"/>
    <n v="0"/>
    <n v="0"/>
    <n v="7.4280409999999998E-3"/>
    <n v="0"/>
    <n v="0"/>
    <n v="0"/>
    <n v="1.021356E-2"/>
    <n v="0"/>
    <n v="6.4995360000000002E-3"/>
    <n v="0"/>
    <n v="1.5784590000000001E-2"/>
    <n v="2.0973160000000001E-2"/>
    <n v="7.4280409999999998E-3"/>
    <n v="6.7114089999999998E-3"/>
    <n v="6911.2730000000001"/>
    <n v="6911.2730000000001"/>
    <n v="1180179"/>
    <n v="32406.25"/>
    <n v="137950.5"/>
    <n v="62932.72"/>
    <n v="18900.86"/>
    <n v="137950.5"/>
    <n v="10964.5"/>
    <n v="0"/>
    <n v="0"/>
    <n v="108"/>
    <n v="94"/>
    <n v="2206"/>
    <n v="94"/>
    <n v="632.99459999999999"/>
    <n v="22770"/>
    <n v="5.4276980000000002E-2"/>
    <n v="3.3455460000000001"/>
    <n v="7.5711690000000003"/>
    <n v="1019"/>
    <n v="1147.1389999999999"/>
    <n v="0.2414943"/>
    <n v="97.719440000000006"/>
    <n v="2.0953520000000001"/>
    <n v="21.995239999999999"/>
    <n v="2.0953520000000001"/>
    <n v="118.26779999999999"/>
    <n v="4.2710119999999998"/>
    <n v="65.533333333333303"/>
    <n v="97.25224"/>
    <n v="22.75386"/>
    <n v="11.257534"/>
    <n v="24.173570000000002"/>
    <n v="-2.7835144999999999"/>
    <n v="1664.287"/>
    <n v="-714.42669999999998"/>
    <n v="474.31240000000003"/>
    <n v="4"/>
    <n v="1"/>
    <x v="0"/>
    <n v="5.1330840000000002"/>
    <n v="21.6"/>
    <n v="23.3"/>
    <n v="24.1"/>
    <n v="25.8"/>
    <n v="27.4"/>
    <n v="29.4"/>
    <n v="32.1"/>
    <n v="33.200000000000003"/>
    <n v="32.4"/>
    <n v="33.1"/>
    <n v="36.799999999999997"/>
    <n v="26.7"/>
    <n v="24.9"/>
    <n v="24.5"/>
    <n v="24.3"/>
    <n v="24"/>
    <n v="23.8"/>
    <n v="22.5"/>
    <n v="21.6"/>
    <n v="21"/>
    <n v="21"/>
    <n v="21.4"/>
    <n v="23.4"/>
    <n v="25.7"/>
    <n v="27"/>
    <n v="26.2"/>
    <n v="30.4"/>
    <n v="25.3"/>
    <n v="27.7"/>
    <n v="26.5"/>
    <n v="24.3"/>
    <n v="20"/>
    <n v="10.8"/>
    <n v="25.1"/>
    <n v="26.6"/>
    <n v="27.3"/>
    <n v="29"/>
    <n v="30.3"/>
    <n v="32.700000000000003"/>
    <n v="35"/>
    <n v="36.200000000000003"/>
    <n v="35.5"/>
    <n v="36"/>
    <n v="38.4"/>
    <n v="29.4"/>
    <n v="27.6"/>
    <n v="27.1"/>
    <n v="27.1"/>
    <n v="27.3"/>
    <n v="27.5"/>
    <n v="26.2"/>
    <n v="26.2"/>
    <n v="26.2"/>
    <n v="26.5"/>
    <n v="27"/>
    <n v="29.9"/>
    <n v="31.8"/>
    <n v="33.200000000000003"/>
    <n v="31.3"/>
    <x v="142"/>
    <n v="29.2"/>
    <n v="35.799999999999997"/>
    <n v="38.1"/>
    <n v="34.799999999999997"/>
    <n v="28.3"/>
    <n v="18.3"/>
    <n v="29.2"/>
    <n v="31.1"/>
    <n v="32.200000000000003"/>
    <n v="33.9"/>
    <n v="35.799999999999997"/>
    <n v="37.700000000000003"/>
    <n v="39.700000000000003"/>
    <n v="41.2"/>
    <n v="41.8"/>
    <n v="42.1"/>
    <n v="41.8"/>
    <n v="36.299999999999997"/>
    <n v="34.5"/>
    <n v="33.4"/>
    <n v="33.299999999999997"/>
    <n v="34"/>
    <n v="34.5"/>
    <n v="35.700000000000003"/>
    <n v="37.5"/>
    <n v="38.299999999999997"/>
    <n v="37.9"/>
    <n v="37"/>
    <n v="36.9"/>
    <n v="36.299999999999997"/>
    <n v="38.6"/>
    <n v="37.9"/>
    <n v="37.4"/>
    <n v="35.299999999999997"/>
    <n v="44.1"/>
    <n v="46.5"/>
    <n v="42.5"/>
    <n v="35.799999999999997"/>
    <n v="26.5"/>
    <n v="42"/>
    <n v="47.2"/>
    <n v="54.3"/>
    <n v="56"/>
    <n v="61.467043248758102"/>
    <n v="53.8"/>
    <n v="53.5"/>
    <n v="54.2"/>
    <n v="52.6"/>
    <n v="53.1"/>
    <n v="52.1"/>
    <n v="52.9"/>
    <n v="54.1"/>
    <n v="58.3"/>
    <n v="59.5"/>
    <n v="59.7"/>
    <n v="56.4"/>
    <n v="52.8"/>
    <n v="51.6"/>
    <n v="52.5"/>
    <n v="51.9"/>
    <n v="48.7"/>
    <n v="52.4"/>
    <n v="51.9"/>
    <n v="53.7"/>
    <n v="55"/>
    <n v="60.2"/>
    <n v="58.8"/>
  </r>
  <r>
    <s v="HOME004"/>
    <s v="Fall"/>
    <s v="CONUS"/>
    <x v="35"/>
    <s v="PARK"/>
    <n v="2012"/>
    <n v="1"/>
    <n v="396"/>
    <n v="40.287300000000002"/>
    <n v="-96.839609999999993"/>
    <n v="383"/>
    <n v="1.0573889999999999"/>
    <n v="19.100000000000001"/>
    <n v="41"/>
    <n v="0"/>
    <n v="0"/>
    <n v="0"/>
    <n v="6.4470479999999997E-2"/>
    <n v="0.1666667"/>
    <n v="0.3333333"/>
    <n v="0"/>
    <n v="0.1666667"/>
    <n v="6.0017859999999999E-2"/>
    <n v="0"/>
    <n v="1.1142060000000001E-2"/>
    <n v="0"/>
    <n v="0.5"/>
    <n v="0"/>
    <n v="0.1666667"/>
    <n v="0.3333334"/>
    <n v="0"/>
    <n v="0"/>
    <n v="0"/>
    <n v="0"/>
    <n v="0"/>
    <n v="0.99533110000000002"/>
    <n v="0"/>
    <n v="0"/>
    <n v="0"/>
    <n v="0"/>
    <n v="-1.2738220000000001E-4"/>
    <n v="0"/>
    <n v="0"/>
    <n v="0"/>
    <n v="0"/>
    <n v="0"/>
    <n v="4.2589290000000002E-4"/>
    <n v="0"/>
    <n v="0"/>
    <n v="3.435469E-2"/>
    <n v="0"/>
    <n v="0.98607239999999996"/>
    <n v="0.58808729999999998"/>
    <n v="8.1375840000000005E-2"/>
    <n v="9.4798649999999998E-2"/>
    <n v="1.6778520000000001E-3"/>
    <n v="0.98607239999999996"/>
    <n v="1.1142060000000001E-2"/>
    <n v="6.4995360000000002E-3"/>
    <n v="8.4731539999999994E-2"/>
    <n v="0"/>
    <n v="0.15520129999999999"/>
    <n v="0.74328859999999997"/>
    <n v="5.5710309999999997E-3"/>
    <n v="9.2850509999999997E-4"/>
    <n v="2.2918429999999999E-5"/>
    <n v="1.6778520000000001E-3"/>
    <n v="0"/>
    <n v="0"/>
    <n v="7.4280409999999998E-3"/>
    <n v="0"/>
    <n v="0"/>
    <n v="0"/>
    <n v="1.021356E-2"/>
    <n v="0"/>
    <n v="6.4995360000000002E-3"/>
    <n v="0"/>
    <n v="1.392758E-2"/>
    <n v="1.761745E-2"/>
    <n v="6.4995360000000002E-3"/>
    <n v="5.8724830000000004E-3"/>
    <n v="7272.7569999999996"/>
    <n v="7272.7569999999996"/>
    <n v="1179680"/>
    <n v="31918.55"/>
    <n v="138547.70000000001"/>
    <n v="63499.51"/>
    <n v="18486.84"/>
    <n v="138547.70000000001"/>
    <n v="11059.75"/>
    <n v="240"/>
    <n v="540"/>
    <n v="0"/>
    <n v="0"/>
    <n v="2690"/>
    <n v="0"/>
    <n v="962.00019999999995"/>
    <n v="22770"/>
    <n v="5.4929520000000003E-2"/>
    <n v="3.3455460000000001"/>
    <n v="7.4755089999999997"/>
    <n v="1019"/>
    <n v="1143.2139999999999"/>
    <n v="0.2414943"/>
    <n v="97.498630000000006"/>
    <n v="2.0953520000000001"/>
    <n v="24.010660000000001"/>
    <n v="2.0953520000000001"/>
    <n v="120.0676"/>
    <n v="4.2710119999999998"/>
    <n v="65.539166666666702"/>
    <n v="97.377449999999996"/>
    <n v="22.754799999999999"/>
    <n v="11.2732185"/>
    <n v="24.184895000000001"/>
    <n v="-2.7680125000000002"/>
    <n v="1664.58"/>
    <n v="-715.40229999999997"/>
    <n v="474.34649999999999"/>
    <n v="4"/>
    <n v="0"/>
    <x v="0"/>
    <n v="5.1380270000000001"/>
    <n v="34.200000000000003"/>
    <n v="36"/>
    <n v="35.799999999999997"/>
    <n v="36"/>
    <n v="35.9"/>
    <n v="35.299999999999997"/>
    <n v="34.4"/>
    <n v="34.299999999999997"/>
    <n v="32.1"/>
    <n v="27.8"/>
    <n v="26.8"/>
    <n v="23.9"/>
    <n v="21.6"/>
    <n v="22.3"/>
    <n v="23.3"/>
    <n v="22.7"/>
    <n v="22.8"/>
    <n v="22.4"/>
    <n v="21.3"/>
    <n v="19.600000000000001"/>
    <n v="17.5"/>
    <n v="15.3"/>
    <n v="13.1"/>
    <n v="11.9"/>
    <n v="12.6"/>
    <n v="15.8"/>
    <n v="15.5"/>
    <n v="12.8"/>
    <n v="13.2"/>
    <n v="9.4"/>
    <n v="8.8000000000000007"/>
    <n v="6.6"/>
    <n v="2.4"/>
    <n v="38.6"/>
    <n v="39.799999999999997"/>
    <n v="39.1"/>
    <n v="39.299999999999997"/>
    <n v="39.700000000000003"/>
    <n v="38.6"/>
    <n v="37.700000000000003"/>
    <n v="37.799999999999997"/>
    <n v="36.200000000000003"/>
    <n v="31.5"/>
    <n v="31.7"/>
    <n v="29.6"/>
    <n v="26.9"/>
    <n v="27"/>
    <n v="27.6"/>
    <n v="27.3"/>
    <n v="26.8"/>
    <n v="26.4"/>
    <n v="25.1"/>
    <n v="23.6"/>
    <n v="22.3"/>
    <n v="20.6"/>
    <n v="18.8"/>
    <n v="18.7"/>
    <n v="19.5"/>
    <n v="20.2"/>
    <x v="64"/>
    <n v="17.899999999999999"/>
    <n v="18.5"/>
    <n v="13.5"/>
    <n v="12.5"/>
    <n v="12.1"/>
    <n v="6.2"/>
    <n v="43.6"/>
    <n v="43.9"/>
    <n v="43.2"/>
    <n v="43.5"/>
    <n v="43.8"/>
    <n v="43.7"/>
    <n v="42.4"/>
    <n v="44.6"/>
    <n v="42.1"/>
    <n v="38"/>
    <n v="37.4"/>
    <n v="37.5"/>
    <n v="34.799999999999997"/>
    <n v="33.700000000000003"/>
    <n v="33.200000000000003"/>
    <n v="32.299999999999997"/>
    <n v="31.8"/>
    <n v="31.1"/>
    <n v="29.9"/>
    <n v="28.9"/>
    <n v="28.8"/>
    <n v="27.8"/>
    <n v="26.2"/>
    <n v="27.5"/>
    <n v="28.9"/>
    <n v="27.7"/>
    <n v="26.7"/>
    <n v="25.8"/>
    <n v="24.8"/>
    <n v="21.1"/>
    <n v="19.899999999999999"/>
    <n v="18.3"/>
    <n v="12.3"/>
    <n v="33"/>
    <n v="36.9"/>
    <n v="42.5"/>
    <n v="43"/>
    <n v="46.439034548359999"/>
    <n v="39.6"/>
    <n v="38.1"/>
    <n v="37.200000000000003"/>
    <n v="37"/>
    <n v="35.700000000000003"/>
    <n v="37.700000000000003"/>
    <n v="39.9"/>
    <n v="44.7"/>
    <n v="42.5"/>
    <n v="42.1"/>
    <n v="43"/>
    <n v="44.3"/>
    <n v="44.8"/>
    <n v="44"/>
    <n v="42.8"/>
    <n v="42.5"/>
    <n v="42"/>
    <n v="41.6"/>
    <n v="40.4"/>
    <n v="40.9"/>
    <n v="44.4"/>
    <n v="43.6"/>
    <n v="42.7"/>
  </r>
  <r>
    <s v="ISRO001"/>
    <s v="Summer"/>
    <s v="CONUS"/>
    <x v="36"/>
    <s v="PARK"/>
    <n v="2013"/>
    <n v="1"/>
    <n v="803"/>
    <n v="48.147129999999997"/>
    <n v="-88.483050000000006"/>
    <n v="190"/>
    <n v="3.3668852"/>
    <n v="19.100000000000001"/>
    <n v="90"/>
    <n v="0"/>
    <n v="0"/>
    <n v="0"/>
    <n v="0"/>
    <n v="0"/>
    <n v="0.1666667"/>
    <n v="0"/>
    <n v="0.3333333"/>
    <n v="0"/>
    <n v="0"/>
    <n v="0"/>
    <n v="0"/>
    <n v="0.5"/>
    <n v="0"/>
    <n v="0"/>
    <n v="0"/>
    <n v="0"/>
    <n v="0"/>
    <n v="2.8571429999999998E-2"/>
    <n v="0"/>
    <n v="0"/>
    <n v="0.88946380000000003"/>
    <n v="0"/>
    <n v="0"/>
    <n v="0"/>
    <n v="0"/>
    <n v="0"/>
    <n v="0"/>
    <n v="0"/>
    <n v="0"/>
    <n v="0.1748219"/>
    <n v="0.1666667"/>
    <n v="0"/>
    <n v="0.1666667"/>
    <n v="0"/>
    <n v="0"/>
    <n v="0"/>
    <n v="0"/>
    <n v="0"/>
    <n v="1.174497E-2"/>
    <n v="0"/>
    <n v="8.0536910000000003E-2"/>
    <n v="0"/>
    <n v="0"/>
    <n v="0"/>
    <n v="0.135906"/>
    <n v="0"/>
    <n v="0"/>
    <n v="0"/>
    <n v="0"/>
    <n v="0"/>
    <n v="5.958793E-4"/>
    <n v="4.3624160000000002E-2"/>
    <n v="0"/>
    <n v="0"/>
    <n v="0.24233979999999999"/>
    <n v="7.550335E-3"/>
    <n v="0"/>
    <n v="0"/>
    <n v="0"/>
    <n v="0"/>
    <n v="0"/>
    <n v="1.8570100000000001E-3"/>
    <n v="0.80408539999999995"/>
    <n v="0.72734900000000002"/>
    <n v="0"/>
    <n v="7.5503360000000005E-2"/>
    <n v="67810.33"/>
    <n v="67810.33"/>
    <n v="1370353"/>
    <n v="221644"/>
    <n v="513700"/>
    <n v="108027.4"/>
    <n v="143269.5"/>
    <n v="406918.8"/>
    <n v="151342"/>
    <n v="31446"/>
    <n v="31926"/>
    <n v="0"/>
    <n v="0"/>
    <n v="0"/>
    <n v="0"/>
    <n v="66.499229999999997"/>
    <n v="11760"/>
    <n v="0"/>
    <n v="0"/>
    <n v="0"/>
    <n v="0"/>
    <n v="0"/>
    <n v="0"/>
    <n v="0"/>
    <n v="0"/>
    <n v="0"/>
    <n v="0"/>
    <n v="0"/>
    <n v="0"/>
    <n v="62.8883333333333"/>
    <n v="64.30538"/>
    <n v="49.196080000000002"/>
    <n v="4.4171179"/>
    <n v="15.369865000000001"/>
    <n v="-7.6031560000000002"/>
    <n v="957.63699999999994"/>
    <n v="-1205.981"/>
    <n v="-74.319119999999998"/>
    <n v="4"/>
    <n v="3"/>
    <x v="57"/>
    <n v="3.670623"/>
    <n v="31.2"/>
    <n v="34.1"/>
    <n v="32.1"/>
    <n v="35"/>
    <n v="36.9"/>
    <n v="35.299999999999997"/>
    <n v="34.5"/>
    <n v="32.700000000000003"/>
    <n v="29.4"/>
    <n v="29.3"/>
    <n v="26.7"/>
    <n v="24.1"/>
    <n v="26"/>
    <n v="22.8"/>
    <n v="21.9"/>
    <n v="23.6"/>
    <n v="23.6"/>
    <n v="24.2"/>
    <n v="24.1"/>
    <n v="23.8"/>
    <n v="21.9"/>
    <n v="19.2"/>
    <n v="18.2"/>
    <n v="16.3"/>
    <n v="15.2"/>
    <n v="14.5"/>
    <n v="13.4"/>
    <n v="11.7"/>
    <n v="9.6999999999999993"/>
    <n v="8.4"/>
    <n v="7.6"/>
    <n v="5.6"/>
    <n v="1.4"/>
    <n v="35.299999999999997"/>
    <n v="37.5"/>
    <n v="35.799999999999997"/>
    <n v="38.299999999999997"/>
    <n v="43.1"/>
    <n v="42.9"/>
    <n v="39.299999999999997"/>
    <n v="37.299999999999997"/>
    <n v="33.9"/>
    <n v="32"/>
    <n v="29.4"/>
    <n v="27.3"/>
    <n v="28.6"/>
    <n v="25.6"/>
    <n v="24.4"/>
    <n v="25.8"/>
    <n v="25.7"/>
    <n v="26.2"/>
    <n v="26.3"/>
    <n v="25.5"/>
    <n v="23.9"/>
    <n v="21.4"/>
    <n v="20.3"/>
    <n v="19.100000000000001"/>
    <n v="18.7"/>
    <n v="18.8"/>
    <x v="100"/>
    <n v="16.899999999999999"/>
    <n v="14.6"/>
    <n v="12.1"/>
    <n v="9.9"/>
    <n v="7.4"/>
    <n v="2.2999999999999998"/>
    <n v="40.4"/>
    <n v="41.1"/>
    <n v="40.5"/>
    <n v="42.6"/>
    <n v="46.8"/>
    <n v="48"/>
    <n v="44"/>
    <n v="40.700000000000003"/>
    <n v="37.5"/>
    <n v="35.799999999999997"/>
    <n v="35"/>
    <n v="33.200000000000003"/>
    <n v="32.5"/>
    <n v="30.5"/>
    <n v="29.1"/>
    <n v="29.3"/>
    <n v="28.6"/>
    <n v="28.9"/>
    <n v="29.1"/>
    <n v="28"/>
    <n v="26.4"/>
    <n v="24.4"/>
    <n v="23.2"/>
    <n v="22.6"/>
    <n v="23.6"/>
    <n v="24.8"/>
    <n v="24.9"/>
    <n v="23.1"/>
    <n v="21.3"/>
    <n v="18"/>
    <n v="14.8"/>
    <n v="11"/>
    <n v="4.7"/>
    <n v="32.700000000000003"/>
    <n v="35.1"/>
    <n v="38.700000000000003"/>
    <n v="44"/>
    <n v="46.4193339487693"/>
    <n v="36.4"/>
    <n v="38.6"/>
    <n v="38.1"/>
    <n v="40.799999999999997"/>
    <n v="42.2"/>
    <n v="37.700000000000003"/>
    <n v="41.1"/>
    <n v="43.1"/>
    <n v="45.6"/>
    <n v="40.799999999999997"/>
    <n v="41.8"/>
    <n v="47.6"/>
    <n v="42.6"/>
    <n v="42.1"/>
    <n v="46.8"/>
    <n v="42.3"/>
    <n v="43"/>
    <n v="40"/>
    <n v="37.5"/>
    <n v="37.5"/>
    <n v="36.200000000000003"/>
    <n v="40.799999999999997"/>
    <n v="37.9"/>
  </r>
  <r>
    <s v="ISRO002"/>
    <s v="Summer"/>
    <s v="CONUS"/>
    <x v="36"/>
    <s v="PARK"/>
    <n v="2013"/>
    <n v="1"/>
    <n v="900"/>
    <n v="48.065019999999997"/>
    <n v="-88.647580000000005"/>
    <n v="189"/>
    <n v="2.0497302999999998"/>
    <n v="17"/>
    <n v="42"/>
    <n v="0"/>
    <n v="0"/>
    <n v="0"/>
    <n v="0"/>
    <n v="0"/>
    <n v="0"/>
    <n v="0"/>
    <n v="0.3333333"/>
    <n v="0"/>
    <n v="0"/>
    <n v="0"/>
    <n v="0"/>
    <n v="0.66666669999999995"/>
    <n v="0"/>
    <n v="0"/>
    <n v="0"/>
    <n v="0"/>
    <n v="0"/>
    <n v="0.25"/>
    <n v="0.3333333"/>
    <n v="0"/>
    <n v="0.92784860000000002"/>
    <n v="0"/>
    <n v="0"/>
    <n v="0"/>
    <n v="0"/>
    <n v="0"/>
    <n v="0"/>
    <n v="0"/>
    <n v="2.8775889999999998E-2"/>
    <n v="0.1076612"/>
    <n v="0.1666667"/>
    <n v="0"/>
    <n v="0"/>
    <n v="1.5939600000000002E-2"/>
    <n v="0"/>
    <n v="0"/>
    <n v="0"/>
    <n v="0"/>
    <n v="0.14261740000000001"/>
    <n v="0"/>
    <n v="0.1803691"/>
    <n v="0"/>
    <n v="0"/>
    <n v="0"/>
    <n v="0.58557049999999999"/>
    <n v="0"/>
    <n v="0"/>
    <n v="0"/>
    <n v="0"/>
    <n v="0"/>
    <n v="3.5867350000000002E-3"/>
    <n v="0.26258389999999998"/>
    <n v="0"/>
    <n v="0"/>
    <n v="0.90436399999999995"/>
    <n v="2.684564E-2"/>
    <n v="0"/>
    <n v="0"/>
    <n v="0"/>
    <n v="0"/>
    <n v="0"/>
    <n v="1.8570100000000001E-3"/>
    <n v="0.1420613"/>
    <n v="0.20218120000000001"/>
    <n v="0"/>
    <n v="0.11577179999999999"/>
    <n v="61052.25"/>
    <n v="61052.25"/>
    <n v="1373467"/>
    <n v="207267.9"/>
    <n v="498506.1"/>
    <n v="99689.78"/>
    <n v="135333.29999999999"/>
    <n v="398958.4"/>
    <n v="141677.1"/>
    <n v="31914"/>
    <n v="32104"/>
    <n v="0"/>
    <n v="0"/>
    <n v="0"/>
    <n v="0"/>
    <n v="94.423159999999996"/>
    <n v="11319"/>
    <n v="1.969245E-2"/>
    <n v="0"/>
    <n v="0"/>
    <n v="0"/>
    <n v="0"/>
    <n v="0"/>
    <n v="0"/>
    <n v="0"/>
    <n v="0"/>
    <n v="0"/>
    <n v="0"/>
    <n v="0"/>
    <n v="63.317500000000003"/>
    <n v="66.642809999999997"/>
    <n v="49.82302"/>
    <n v="4.4153640000000003"/>
    <n v="15.524495"/>
    <n v="-7.7144225000000004"/>
    <n v="955.70460000000003"/>
    <n v="-1211.876"/>
    <n v="-80.943640000000002"/>
    <n v="4"/>
    <n v="0"/>
    <x v="58"/>
    <n v="3.6581389999999998"/>
    <n v="29.7"/>
    <n v="29"/>
    <n v="28.4"/>
    <n v="27.4"/>
    <n v="26.7"/>
    <n v="25.1"/>
    <n v="23.9"/>
    <n v="22.2"/>
    <n v="20.2"/>
    <n v="18.3"/>
    <n v="18.100000000000001"/>
    <n v="18.899999999999999"/>
    <n v="20.5"/>
    <n v="21.1"/>
    <n v="21.8"/>
    <n v="22.2"/>
    <n v="22.4"/>
    <n v="22.5"/>
    <n v="22.8"/>
    <n v="23"/>
    <n v="22.9"/>
    <n v="22.8"/>
    <n v="22.8"/>
    <n v="23.5"/>
    <n v="24.5"/>
    <n v="25.1"/>
    <n v="25.1"/>
    <n v="23.6"/>
    <n v="21"/>
    <n v="17.7"/>
    <n v="14.3"/>
    <n v="10.5"/>
    <n v="5.5"/>
    <n v="33.9"/>
    <n v="33"/>
    <n v="32.4"/>
    <n v="31.8"/>
    <n v="31.2"/>
    <n v="29.8"/>
    <n v="28.4"/>
    <n v="26.5"/>
    <n v="25"/>
    <n v="24.5"/>
    <n v="25.1"/>
    <n v="25.2"/>
    <n v="26.3"/>
    <n v="26.3"/>
    <n v="26.7"/>
    <n v="27.1"/>
    <n v="27.4"/>
    <n v="27.7"/>
    <n v="28"/>
    <n v="28.2"/>
    <n v="28.3"/>
    <n v="28.4"/>
    <n v="28.6"/>
    <n v="29.6"/>
    <n v="31.1"/>
    <n v="32.1"/>
    <x v="143"/>
    <n v="31.3"/>
    <n v="29"/>
    <n v="26.1"/>
    <n v="22.9"/>
    <n v="19.100000000000001"/>
    <n v="13"/>
    <n v="38.1"/>
    <n v="37.4"/>
    <n v="37"/>
    <n v="36.700000000000003"/>
    <n v="36.200000000000003"/>
    <n v="35.5"/>
    <n v="34.200000000000003"/>
    <n v="32.200000000000003"/>
    <n v="31.3"/>
    <n v="33.799999999999997"/>
    <n v="34.799999999999997"/>
    <n v="33.4"/>
    <n v="32.299999999999997"/>
    <n v="32.299999999999997"/>
    <n v="32"/>
    <n v="32.1"/>
    <n v="32.700000000000003"/>
    <n v="33.200000000000003"/>
    <n v="33.5"/>
    <n v="33.9"/>
    <n v="33.9"/>
    <n v="33.9"/>
    <n v="34.1"/>
    <n v="35.1"/>
    <n v="36.9"/>
    <n v="38.299999999999997"/>
    <n v="38.799999999999997"/>
    <n v="38.1"/>
    <n v="36"/>
    <n v="33.700000000000003"/>
    <n v="30.8"/>
    <n v="27.4"/>
    <n v="21.4"/>
    <n v="35.799999999999997"/>
    <n v="41.7"/>
    <n v="47.6"/>
    <n v="48"/>
    <n v="50.975906147608697"/>
    <n v="47.7"/>
    <n v="43.7"/>
    <n v="41.9"/>
    <n v="43.2"/>
    <n v="43.2"/>
    <n v="44.8"/>
    <n v="45.2"/>
    <n v="43.6"/>
    <n v="44.6"/>
    <n v="45.8"/>
    <n v="49.5"/>
    <n v="48.6"/>
    <n v="49"/>
    <n v="49.2"/>
    <n v="49.5"/>
    <n v="49"/>
    <n v="47.6"/>
    <n v="47.2"/>
    <n v="45.9"/>
    <n v="43.4"/>
    <n v="42.1"/>
    <n v="39.6"/>
    <n v="39"/>
  </r>
  <r>
    <s v="ISRO003"/>
    <s v="Summer"/>
    <s v="CONUS"/>
    <x v="36"/>
    <s v="PARK"/>
    <n v="2013"/>
    <n v="1"/>
    <n v="584"/>
    <n v="47.920389999999998"/>
    <n v="-89.034109999999998"/>
    <n v="311"/>
    <n v="4.8319497"/>
    <n v="17"/>
    <n v="41"/>
    <n v="0"/>
    <n v="0"/>
    <n v="0"/>
    <n v="0"/>
    <n v="0"/>
    <n v="0.66666669999999995"/>
    <n v="0"/>
    <n v="0"/>
    <n v="0"/>
    <n v="0"/>
    <n v="0"/>
    <n v="0"/>
    <n v="0.66666669999999995"/>
    <n v="0"/>
    <n v="0"/>
    <n v="0"/>
    <n v="0"/>
    <n v="0"/>
    <n v="4.2857140000000002E-2"/>
    <n v="0"/>
    <n v="0"/>
    <n v="1.0642860000000001"/>
    <n v="0"/>
    <n v="0"/>
    <n v="0"/>
    <n v="0"/>
    <n v="0"/>
    <n v="0"/>
    <n v="0"/>
    <n v="0"/>
    <n v="0"/>
    <n v="0"/>
    <n v="0"/>
    <n v="0.1666667"/>
    <n v="2.5167779999999999E-3"/>
    <n v="0"/>
    <n v="0"/>
    <n v="0"/>
    <n v="0"/>
    <n v="0.37919459999999999"/>
    <n v="0"/>
    <n v="5.0335570000000003E-2"/>
    <n v="0"/>
    <n v="0"/>
    <n v="0"/>
    <n v="0.5931208"/>
    <n v="0"/>
    <n v="0"/>
    <n v="0"/>
    <n v="0"/>
    <n v="0"/>
    <n v="2.2345469999999999E-3"/>
    <n v="0.1635906"/>
    <n v="0"/>
    <n v="0"/>
    <n v="0.96935930000000003"/>
    <n v="5.8724830000000004E-3"/>
    <n v="0"/>
    <n v="0"/>
    <n v="0"/>
    <n v="0"/>
    <n v="0"/>
    <n v="0"/>
    <n v="7.8922930000000002E-2"/>
    <n v="7.4664430000000004E-2"/>
    <n v="0"/>
    <n v="0.27013419999999999"/>
    <n v="54349.87"/>
    <n v="54349.87"/>
    <n v="1385007"/>
    <n v="178835.7"/>
    <n v="466544.4"/>
    <n v="92702.36"/>
    <n v="118797.6"/>
    <n v="387360"/>
    <n v="118272.2"/>
    <n v="33929"/>
    <n v="35296"/>
    <n v="0"/>
    <n v="0"/>
    <n v="0"/>
    <n v="0"/>
    <n v="2603.5790000000002"/>
    <n v="8125"/>
    <n v="3.7840400000000003E-2"/>
    <n v="0"/>
    <n v="8.6973160000000001E-3"/>
    <n v="0"/>
    <n v="5.3540970000000003"/>
    <n v="0"/>
    <n v="0"/>
    <n v="0"/>
    <n v="0"/>
    <n v="0"/>
    <n v="0"/>
    <n v="0"/>
    <n v="63.180833333333297"/>
    <n v="69.749669999999995"/>
    <n v="46.892989999999998"/>
    <n v="4.1204805000000002"/>
    <n v="16.056328000000001"/>
    <n v="-8.8035604999999997"/>
    <n v="1032.1980000000001"/>
    <n v="-1246.3689999999999"/>
    <n v="-81.002679999999998"/>
    <n v="4"/>
    <n v="-4"/>
    <x v="59"/>
    <n v="3.6359840000000001"/>
    <n v="30.3"/>
    <n v="29.6"/>
    <n v="29.3"/>
    <n v="28.4"/>
    <n v="27.5"/>
    <n v="25.8"/>
    <n v="24.1"/>
    <n v="22.3"/>
    <n v="20.8"/>
    <n v="18.5"/>
    <n v="17.899999999999999"/>
    <n v="20"/>
    <n v="21.9"/>
    <n v="23.6"/>
    <n v="23.9"/>
    <n v="24.9"/>
    <n v="25.3"/>
    <n v="25"/>
    <n v="25.1"/>
    <n v="25.3"/>
    <n v="25.2"/>
    <n v="24.9"/>
    <n v="24.6"/>
    <n v="24.6"/>
    <n v="24.9"/>
    <n v="25.1"/>
    <n v="24.6"/>
    <n v="22.7"/>
    <n v="19.5"/>
    <n v="15.6"/>
    <n v="11.8"/>
    <n v="7.2"/>
    <n v="1.6"/>
    <n v="34.299999999999997"/>
    <n v="33.5"/>
    <n v="32.9"/>
    <n v="32.1"/>
    <n v="31.5"/>
    <n v="29.8"/>
    <n v="28"/>
    <n v="26.1"/>
    <n v="24.4"/>
    <n v="22.3"/>
    <n v="23.4"/>
    <n v="25"/>
    <n v="25.8"/>
    <n v="27.4"/>
    <n v="27.5"/>
    <n v="28.5"/>
    <n v="28.7"/>
    <n v="28.8"/>
    <n v="29.1"/>
    <n v="29.5"/>
    <n v="29.5"/>
    <n v="29.5"/>
    <n v="29.5"/>
    <n v="29.9"/>
    <n v="30.7"/>
    <n v="31.2"/>
    <x v="144"/>
    <n v="29.3"/>
    <n v="26.5"/>
    <n v="22.8"/>
    <n v="18.399999999999999"/>
    <n v="13.1"/>
    <n v="4.7"/>
    <n v="38.1"/>
    <n v="37.299999999999997"/>
    <n v="36.9"/>
    <n v="36.200000000000003"/>
    <n v="35.9"/>
    <n v="34.5"/>
    <n v="32.700000000000003"/>
    <n v="31"/>
    <n v="29.3"/>
    <n v="27.7"/>
    <n v="29.6"/>
    <n v="30.4"/>
    <n v="30.2"/>
    <n v="31"/>
    <n v="31.1"/>
    <n v="31.9"/>
    <n v="32.299999999999997"/>
    <n v="32.6"/>
    <n v="33"/>
    <n v="33.4"/>
    <n v="33.6"/>
    <n v="33.700000000000003"/>
    <n v="33.9"/>
    <n v="34.4"/>
    <n v="35.4"/>
    <n v="36.299999999999997"/>
    <n v="36.5"/>
    <n v="35.299999999999997"/>
    <n v="32.700000000000003"/>
    <n v="29.6"/>
    <n v="26"/>
    <n v="21.2"/>
    <n v="12.4"/>
    <n v="36.299999999999997"/>
    <n v="41.4"/>
    <n v="46"/>
    <n v="54"/>
    <n v="53.938276350881402"/>
    <n v="44.9"/>
    <n v="49.4"/>
    <n v="43.7"/>
    <n v="44"/>
    <n v="42.1"/>
    <n v="43"/>
    <n v="43.5"/>
    <n v="43.8"/>
    <n v="44.5"/>
    <n v="61.4"/>
    <n v="59.9"/>
    <n v="57.1"/>
    <n v="50.7"/>
    <n v="49.1"/>
    <n v="47.7"/>
    <n v="46.8"/>
    <n v="45.9"/>
    <n v="51.3"/>
    <n v="43.3"/>
    <n v="40.5"/>
    <n v="38.4"/>
    <n v="40.9"/>
    <n v="41.1"/>
  </r>
  <r>
    <s v="KIMO001"/>
    <s v="Winter"/>
    <s v="CONUS"/>
    <x v="37"/>
    <s v="PARK"/>
    <n v="2012"/>
    <n v="1"/>
    <n v="859"/>
    <n v="35.141260000000003"/>
    <n v="-81.380489999999995"/>
    <n v="274"/>
    <n v="2.4528696999999999"/>
    <n v="18"/>
    <n v="41"/>
    <n v="0"/>
    <n v="0"/>
    <n v="0"/>
    <n v="0"/>
    <n v="0"/>
    <n v="0.66666669999999995"/>
    <n v="0.1666667"/>
    <n v="0"/>
    <n v="0"/>
    <n v="0"/>
    <n v="0.15691740000000001"/>
    <n v="0"/>
    <n v="0.6666666999999999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8.389262E-4"/>
    <n v="0.26183840000000003"/>
    <n v="0"/>
    <n v="0"/>
    <n v="0.102349"/>
    <n v="0.69714770000000004"/>
    <n v="2.936242E-2"/>
    <n v="6.3758389999999998E-2"/>
    <n v="0.20705660000000001"/>
    <n v="0.15691740000000001"/>
    <n v="8.6350979999999994E-2"/>
    <n v="0.77936240000000001"/>
    <n v="0"/>
    <n v="2.5167789999999999E-2"/>
    <n v="0.12751678999999999"/>
    <n v="1.8570100000000001E-3"/>
    <n v="0"/>
    <n v="2.5210279999999998E-4"/>
    <n v="1.8456380000000001E-2"/>
    <n v="0"/>
    <n v="1.2070569999999999E-2"/>
    <n v="0.5756732"/>
    <n v="5.0335570000000001E-3"/>
    <n v="0"/>
    <n v="0.1949861"/>
    <n v="3.7140200000000002E-3"/>
    <n v="0"/>
    <n v="8.6350979999999994E-2"/>
    <n v="2.7855150000000001E-3"/>
    <n v="9.2850509999999997E-4"/>
    <n v="3.3557050000000001E-3"/>
    <n v="0"/>
    <n v="8.389262E-4"/>
    <n v="16677.95"/>
    <n v="16742.18"/>
    <n v="209249.5"/>
    <n v="16677.95"/>
    <n v="39765.129999999997"/>
    <n v="39765.129999999997"/>
    <n v="1642.346"/>
    <n v="39765.129999999997"/>
    <n v="6046.098"/>
    <n v="192"/>
    <n v="212"/>
    <n v="2347"/>
    <n v="11807"/>
    <n v="15395"/>
    <n v="2347"/>
    <n v="2145.556"/>
    <n v="85807"/>
    <n v="0.30265890000000001"/>
    <n v="0"/>
    <n v="135.58940000000001"/>
    <n v="0"/>
    <n v="1680.8579999999999"/>
    <n v="2.4783300000000001"/>
    <n v="137.44970000000001"/>
    <n v="3.5234930000000002"/>
    <n v="47.623069999999998"/>
    <n v="3.5234930000000002"/>
    <n v="195.52690000000001"/>
    <n v="6.3911490000000004"/>
    <n v="92.469166666666695"/>
    <n v="107.43210000000001"/>
    <n v="84.990750000000006"/>
    <n v="15.3088195"/>
    <n v="24.987300000000001"/>
    <n v="5.2275568999999997"/>
    <n v="1938.511"/>
    <n v="-104.7345"/>
    <n v="934.33780000000002"/>
    <n v="3"/>
    <n v="6"/>
    <x v="0"/>
    <n v="3.366781"/>
    <n v="38.4"/>
    <n v="38.700000000000003"/>
    <n v="38.700000000000003"/>
    <n v="37.9"/>
    <n v="37.9"/>
    <n v="37"/>
    <n v="36.799999999999997"/>
    <n v="36.200000000000003"/>
    <n v="34.1"/>
    <n v="30.2"/>
    <n v="26.8"/>
    <n v="23.7"/>
    <n v="23"/>
    <n v="22.6"/>
    <n v="22.5"/>
    <n v="22"/>
    <n v="21.7"/>
    <n v="20.100000000000001"/>
    <n v="18"/>
    <n v="16.7"/>
    <n v="14.9"/>
    <n v="14.5"/>
    <n v="15.2"/>
    <n v="14.7"/>
    <n v="15.8"/>
    <n v="14.6"/>
    <n v="10.8"/>
    <n v="9.1999999999999993"/>
    <n v="8"/>
    <n v="7.3"/>
    <n v="6.6"/>
    <n v="4.7"/>
    <n v="0.9"/>
    <n v="42.9"/>
    <n v="42.8"/>
    <n v="42.5"/>
    <n v="41.8"/>
    <n v="41.5"/>
    <n v="40.700000000000003"/>
    <n v="40.6"/>
    <n v="39.9"/>
    <n v="37.799999999999997"/>
    <n v="34.1"/>
    <n v="31.2"/>
    <n v="29.8"/>
    <n v="28.5"/>
    <n v="27.5"/>
    <n v="27"/>
    <n v="26.2"/>
    <n v="26.2"/>
    <n v="24.9"/>
    <n v="24.1"/>
    <n v="23"/>
    <n v="22.4"/>
    <n v="21.6"/>
    <n v="21.3"/>
    <n v="20.8"/>
    <n v="21.7"/>
    <n v="20.9"/>
    <x v="145"/>
    <n v="14.3"/>
    <n v="12.6"/>
    <n v="10.3"/>
    <n v="8.6"/>
    <n v="5.8"/>
    <n v="1.4"/>
    <n v="49"/>
    <n v="48"/>
    <n v="47.7"/>
    <n v="47.3"/>
    <n v="47.5"/>
    <n v="47.5"/>
    <n v="47.4"/>
    <n v="46.4"/>
    <n v="44.7"/>
    <n v="42.8"/>
    <n v="42.7"/>
    <n v="42.4"/>
    <n v="40.9"/>
    <n v="38.5"/>
    <n v="36.700000000000003"/>
    <n v="34.700000000000003"/>
    <n v="33.799999999999997"/>
    <n v="32.9"/>
    <n v="31.7"/>
    <n v="30.9"/>
    <n v="30"/>
    <n v="29"/>
    <n v="28"/>
    <n v="27.4"/>
    <n v="28.4"/>
    <n v="27.6"/>
    <n v="23.9"/>
    <n v="21.7"/>
    <n v="20.5"/>
    <n v="17.399999999999999"/>
    <n v="15"/>
    <n v="11"/>
    <n v="4.4000000000000004"/>
    <n v="31.8"/>
    <n v="36.700000000000003"/>
    <n v="44.4"/>
    <n v="44"/>
    <n v="52.499185454223202"/>
    <n v="41.6"/>
    <n v="41.5"/>
    <n v="46.5"/>
    <n v="49.2"/>
    <n v="51.9"/>
    <n v="46.6"/>
    <n v="41.5"/>
    <n v="41.7"/>
    <n v="44.3"/>
    <n v="45.3"/>
    <n v="45.5"/>
    <n v="44.9"/>
    <n v="43.6"/>
    <n v="45.4"/>
    <n v="44"/>
    <n v="44.4"/>
    <n v="46.6"/>
    <n v="42.8"/>
    <n v="43.2"/>
    <n v="41.7"/>
    <n v="42.1"/>
    <n v="40"/>
    <n v="39.799999999999997"/>
  </r>
  <r>
    <s v="KIMO002"/>
    <s v="Winter"/>
    <s v="CONUS"/>
    <x v="37"/>
    <s v="PARK"/>
    <n v="2012"/>
    <n v="1"/>
    <n v="838"/>
    <n v="35.121679999999998"/>
    <n v="-81.399289999999993"/>
    <n v="235"/>
    <n v="8.8902388000000006"/>
    <n v="18"/>
    <n v="41"/>
    <n v="0"/>
    <n v="0"/>
    <n v="0"/>
    <n v="0"/>
    <n v="0"/>
    <n v="0.66666669999999995"/>
    <n v="0"/>
    <n v="0.1666667"/>
    <n v="0"/>
    <n v="0"/>
    <n v="0.20705660000000001"/>
    <n v="0"/>
    <n v="0.83333330000000005"/>
    <n v="0"/>
    <n v="0"/>
    <n v="0"/>
    <n v="0"/>
    <n v="0"/>
    <n v="4.2857140000000002E-2"/>
    <n v="0"/>
    <n v="0"/>
    <n v="1.0642860000000001"/>
    <n v="0"/>
    <n v="0"/>
    <n v="0"/>
    <n v="0"/>
    <n v="0"/>
    <n v="0"/>
    <n v="0"/>
    <n v="0"/>
    <n v="0"/>
    <n v="0"/>
    <n v="0"/>
    <n v="0"/>
    <n v="0"/>
    <n v="0.30176419999999998"/>
    <n v="0"/>
    <n v="0"/>
    <n v="0.114094"/>
    <n v="0.66275170000000005"/>
    <n v="2.6006709999999999E-2"/>
    <n v="7.3825500000000002E-2"/>
    <n v="0.3342618"/>
    <n v="0.20705660000000001"/>
    <n v="8.9136489999999999E-2"/>
    <n v="0.7600671"/>
    <n v="0"/>
    <n v="3.3557049999999998E-2"/>
    <n v="0.14765105000000001"/>
    <n v="0"/>
    <n v="0"/>
    <n v="3.2085810000000002E-4"/>
    <n v="2.3489929999999999E-2"/>
    <n v="0"/>
    <n v="0"/>
    <n v="0.40854220000000002"/>
    <n v="1.174497E-2"/>
    <n v="0"/>
    <n v="0.3342618"/>
    <n v="2.7855150000000001E-3"/>
    <n v="0"/>
    <n v="8.9136489999999999E-2"/>
    <n v="0"/>
    <n v="3.7140200000000002E-3"/>
    <n v="8.389262E-4"/>
    <n v="0"/>
    <n v="0"/>
    <n v="14756.16"/>
    <n v="16549.48"/>
    <n v="206471.5"/>
    <n v="14756.16"/>
    <n v="41928.800000000003"/>
    <n v="41928.800000000003"/>
    <n v="4344.3069999999998"/>
    <n v="41928.800000000003"/>
    <n v="5883.1369999999997"/>
    <n v="690"/>
    <n v="2241"/>
    <n v="2844"/>
    <n v="11948"/>
    <n v="12631"/>
    <n v="2844"/>
    <n v="2382.556"/>
    <n v="85807"/>
    <n v="0.30760399999999999"/>
    <n v="0"/>
    <n v="128.1352"/>
    <n v="0"/>
    <n v="1650.8530000000001"/>
    <n v="1.750707"/>
    <n v="129.7595"/>
    <n v="0"/>
    <n v="29.81841"/>
    <n v="0"/>
    <n v="156.755"/>
    <n v="0"/>
    <n v="92.468333333333305"/>
    <n v="107.4833"/>
    <n v="85.248069999999998"/>
    <n v="15.354537000000001"/>
    <n v="25.025715000000002"/>
    <n v="5.3384819999999999"/>
    <n v="1940.0450000000001"/>
    <n v="-100.1682"/>
    <n v="931.9402"/>
    <n v="3"/>
    <n v="1"/>
    <x v="0"/>
    <n v="3.3622890000000001"/>
    <n v="35.4"/>
    <n v="35.6"/>
    <n v="36"/>
    <n v="35.1"/>
    <n v="34.6"/>
    <n v="33.9"/>
    <n v="33.9"/>
    <n v="32.799999999999997"/>
    <n v="30.5"/>
    <n v="25.6"/>
    <n v="22"/>
    <n v="19.899999999999999"/>
    <n v="19.600000000000001"/>
    <n v="19"/>
    <n v="18.100000000000001"/>
    <n v="16.2"/>
    <n v="15.4"/>
    <n v="13.3"/>
    <n v="11.3"/>
    <n v="9.3000000000000007"/>
    <n v="8.1"/>
    <n v="7.5"/>
    <n v="8.5"/>
    <n v="8.3000000000000007"/>
    <n v="10.7"/>
    <n v="10.7"/>
    <n v="8.3000000000000007"/>
    <n v="7.9"/>
    <n v="7.5"/>
    <n v="7"/>
    <n v="6.4"/>
    <n v="4.9000000000000004"/>
    <n v="2.2999999999999998"/>
    <n v="39.1"/>
    <n v="39"/>
    <n v="39.5"/>
    <n v="38.799999999999997"/>
    <n v="38.299999999999997"/>
    <n v="37.9"/>
    <n v="37.799999999999997"/>
    <n v="36.700000000000003"/>
    <n v="34.700000000000003"/>
    <n v="30.2"/>
    <n v="27.2"/>
    <n v="26.2"/>
    <n v="25.4"/>
    <n v="24.4"/>
    <n v="22.9"/>
    <n v="20.6"/>
    <n v="19.5"/>
    <n v="17.100000000000001"/>
    <n v="15.1"/>
    <n v="12.9"/>
    <n v="11.2"/>
    <n v="11.5"/>
    <n v="13.1"/>
    <n v="12.7"/>
    <n v="15.6"/>
    <n v="15.5"/>
    <x v="47"/>
    <n v="10.8"/>
    <n v="10.1"/>
    <n v="8.4"/>
    <n v="7.1"/>
    <n v="5.3"/>
    <n v="2.5"/>
    <n v="43.3"/>
    <n v="43"/>
    <n v="44.1"/>
    <n v="44.7"/>
    <n v="44.6"/>
    <n v="44.9"/>
    <n v="45.4"/>
    <n v="44.1"/>
    <n v="42.9"/>
    <n v="40.700000000000003"/>
    <n v="40.5"/>
    <n v="40.799999999999997"/>
    <n v="39.299999999999997"/>
    <n v="37.700000000000003"/>
    <n v="34.299999999999997"/>
    <n v="31.3"/>
    <n v="28.4"/>
    <n v="25.3"/>
    <n v="22.6"/>
    <n v="19.5"/>
    <n v="18"/>
    <n v="17.899999999999999"/>
    <n v="19.600000000000001"/>
    <n v="19.8"/>
    <n v="22.5"/>
    <n v="22.5"/>
    <n v="18.600000000000001"/>
    <n v="17.2"/>
    <n v="17.3"/>
    <n v="13.1"/>
    <n v="10.4"/>
    <n v="7.5"/>
    <n v="3.5"/>
    <n v="26.7"/>
    <n v="30.9"/>
    <n v="40"/>
    <n v="40"/>
    <n v="48.689636372896103"/>
    <n v="38.1"/>
    <n v="36.700000000000003"/>
    <n v="42.2"/>
    <n v="44.9"/>
    <n v="48.5"/>
    <n v="42.6"/>
    <n v="36.9"/>
    <n v="38"/>
    <n v="39.799999999999997"/>
    <n v="41.5"/>
    <n v="40"/>
    <n v="40.799999999999997"/>
    <n v="40.1"/>
    <n v="39"/>
    <n v="39.700000000000003"/>
    <n v="39.4"/>
    <n v="42.8"/>
    <n v="40.799999999999997"/>
    <n v="40.799999999999997"/>
    <n v="38.799999999999997"/>
    <n v="39.700000000000003"/>
    <n v="36.5"/>
    <n v="37.5"/>
  </r>
  <r>
    <s v="LAKE021"/>
    <s v="Winter"/>
    <s v="CONUS"/>
    <x v="38"/>
    <s v="PARK"/>
    <n v="2012"/>
    <n v="2"/>
    <n v="1295"/>
    <n v="36.410919999999997"/>
    <n v="-114.4109"/>
    <n v="411"/>
    <n v="4.2806772999999998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1048658"/>
    <n v="1.299907E-2"/>
    <n v="0"/>
    <n v="0"/>
    <n v="0"/>
    <n v="0"/>
    <n v="9.228188E-3"/>
    <n v="0"/>
    <n v="0"/>
    <n v="0"/>
    <n v="0"/>
    <n v="0"/>
    <n v="0"/>
    <n v="1.5939600000000002E-2"/>
    <n v="1.5939600000000002E-2"/>
    <n v="0"/>
    <n v="0"/>
    <n v="0"/>
    <n v="0"/>
    <n v="0"/>
    <n v="0"/>
    <n v="0.8115135"/>
    <n v="0.65520129999999999"/>
    <n v="0"/>
    <n v="0"/>
    <n v="1.299907E-2"/>
    <n v="0"/>
    <n v="0"/>
    <n v="0.19870009999999999"/>
    <n v="2.5069640000000001E-2"/>
    <n v="0.13926179999999999"/>
    <n v="0"/>
    <n v="2.1812080000000001E-2"/>
    <n v="12181.63"/>
    <n v="12181.63"/>
    <n v="440856.2"/>
    <n v="57467.45"/>
    <n v="75792.66"/>
    <n v="71064.45"/>
    <n v="40680"/>
    <n v="75792.66"/>
    <n v="11638.22"/>
    <n v="300"/>
    <n v="300"/>
    <n v="834"/>
    <n v="4643"/>
    <n v="4643"/>
    <n v="834"/>
    <n v="1603.5840000000001"/>
    <n v="61464"/>
    <n v="1.0549640000000001E-2"/>
    <n v="0"/>
    <n v="1.6453070000000001"/>
    <n v="0"/>
    <n v="264.03120000000001"/>
    <n v="1.321758E-2"/>
    <n v="27.624549999999999"/>
    <n v="0.360703"/>
    <n v="17.637979999999999"/>
    <n v="0.360703"/>
    <n v="58.037990000000001"/>
    <n v="1.082109"/>
    <n v="12.407500000000001"/>
    <n v="5.5284639999999996"/>
    <n v="21.985779999999998"/>
    <n v="20.8828"/>
    <n v="32.770560000000003"/>
    <n v="9.4067849999999993"/>
    <n v="338.39120000000003"/>
    <n v="-456.4769"/>
    <n v="-151.79320000000001"/>
    <n v="4"/>
    <n v="-2"/>
    <x v="60"/>
    <n v="4.318746"/>
    <n v="34.799999999999997"/>
    <n v="35.1"/>
    <n v="35.1"/>
    <n v="32.5"/>
    <n v="30.3"/>
    <n v="29.6"/>
    <n v="27.3"/>
    <n v="26"/>
    <n v="23.6"/>
    <n v="20.3"/>
    <n v="15.8"/>
    <n v="12.6"/>
    <n v="9.4"/>
    <n v="8.9"/>
    <n v="7.1"/>
    <n v="3.8"/>
    <n v="3.2"/>
    <n v="1.8"/>
    <n v="1"/>
    <n v="0.6"/>
    <n v="0.7"/>
    <n v="1.1000000000000001"/>
    <n v="1.8"/>
    <n v="2.5"/>
    <n v="3.3"/>
    <n v="4.0999999999999996"/>
    <n v="4.7"/>
    <n v="5.0999999999999996"/>
    <n v="5.4"/>
    <n v="5.0999999999999996"/>
    <n v="4"/>
    <n v="1.2"/>
    <n v="-0.5"/>
    <n v="40.6"/>
    <n v="40.1"/>
    <n v="40.4"/>
    <n v="37.700000000000003"/>
    <n v="35.700000000000003"/>
    <n v="35.299999999999997"/>
    <n v="33.1"/>
    <n v="32.6"/>
    <n v="31.2"/>
    <n v="29.3"/>
    <n v="27.1"/>
    <n v="25.8"/>
    <n v="24.2"/>
    <n v="22.6"/>
    <n v="19.5"/>
    <n v="13.6"/>
    <n v="12"/>
    <n v="9"/>
    <n v="6.3"/>
    <n v="3.9"/>
    <n v="2"/>
    <n v="1.9"/>
    <n v="2.2999999999999998"/>
    <n v="2.9"/>
    <n v="3.7"/>
    <n v="4.4000000000000004"/>
    <x v="53"/>
    <n v="5.3"/>
    <n v="5.6"/>
    <n v="5.4"/>
    <n v="4.3"/>
    <n v="1.5"/>
    <n v="-0.3"/>
    <n v="48.3"/>
    <n v="47"/>
    <n v="46.8"/>
    <n v="43.8"/>
    <n v="41.6"/>
    <n v="41.4"/>
    <n v="39.799999999999997"/>
    <n v="40"/>
    <n v="40.6"/>
    <n v="41"/>
    <n v="41.8"/>
    <n v="40.4"/>
    <n v="39.1"/>
    <n v="39.200000000000003"/>
    <n v="37.700000000000003"/>
    <n v="33.9"/>
    <n v="31.1"/>
    <n v="26.3"/>
    <n v="20.7"/>
    <n v="15.1"/>
    <n v="10.1"/>
    <n v="6.4"/>
    <n v="5"/>
    <n v="4.8"/>
    <n v="4.8"/>
    <n v="5.3"/>
    <n v="5.8"/>
    <n v="6.1"/>
    <n v="6.2"/>
    <n v="5.7"/>
    <n v="4.8"/>
    <n v="2.2000000000000002"/>
    <n v="0.6"/>
    <n v="17.7"/>
    <n v="25.3"/>
    <n v="39.5"/>
    <n v="69"/>
    <n v="75.607402635595605"/>
    <n v="68.3"/>
    <n v="70.599999999999994"/>
    <n v="70.5"/>
    <n v="70"/>
    <n v="69.599999999999994"/>
    <n v="69.400000000000006"/>
    <n v="69.3"/>
    <n v="70.3"/>
    <n v="69.2"/>
    <n v="70.599999999999994"/>
    <n v="69.5"/>
    <n v="68.3"/>
    <n v="68.599999999999994"/>
    <n v="67.8"/>
    <n v="67.2"/>
    <n v="66.7"/>
    <n v="67"/>
    <n v="68.5"/>
    <n v="68.8"/>
    <n v="70.7"/>
    <n v="66.2"/>
    <n v="66.900000000000006"/>
    <n v="67.2"/>
  </r>
  <r>
    <s v="LAKE021"/>
    <s v="Spring"/>
    <s v="CONUS"/>
    <x v="38"/>
    <s v="PARK"/>
    <n v="2012"/>
    <n v="2"/>
    <n v="657"/>
    <n v="36.410919999999997"/>
    <n v="-114.4109"/>
    <n v="411"/>
    <n v="4.2806772999999998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1048658"/>
    <n v="1.299907E-2"/>
    <n v="0"/>
    <n v="0"/>
    <n v="0"/>
    <n v="0"/>
    <n v="9.228188E-3"/>
    <n v="0"/>
    <n v="0"/>
    <n v="0"/>
    <n v="0"/>
    <n v="0"/>
    <n v="0"/>
    <n v="1.5939600000000002E-2"/>
    <n v="1.5939600000000002E-2"/>
    <n v="0"/>
    <n v="0"/>
    <n v="0"/>
    <n v="0"/>
    <n v="0"/>
    <n v="0"/>
    <n v="0.8115135"/>
    <n v="0.65520129999999999"/>
    <n v="0"/>
    <n v="0"/>
    <n v="1.299907E-2"/>
    <n v="0"/>
    <n v="0"/>
    <n v="0.19870009999999999"/>
    <n v="2.5069640000000001E-2"/>
    <n v="0.13926179999999999"/>
    <n v="0"/>
    <n v="2.1812080000000001E-2"/>
    <n v="12181.63"/>
    <n v="12181.63"/>
    <n v="440856.2"/>
    <n v="57467.45"/>
    <n v="75792.66"/>
    <n v="71064.45"/>
    <n v="40680"/>
    <n v="75792.66"/>
    <n v="11638.22"/>
    <n v="300"/>
    <n v="300"/>
    <n v="834"/>
    <n v="4643"/>
    <n v="4643"/>
    <n v="834"/>
    <n v="1603.5840000000001"/>
    <n v="61464"/>
    <n v="1.0549640000000001E-2"/>
    <n v="0"/>
    <n v="1.6453070000000001"/>
    <n v="0"/>
    <n v="264.03120000000001"/>
    <n v="1.321758E-2"/>
    <n v="27.624549999999999"/>
    <n v="0.360703"/>
    <n v="17.637979999999999"/>
    <n v="0.360703"/>
    <n v="58.037990000000001"/>
    <n v="1.082109"/>
    <n v="12.407500000000001"/>
    <n v="5.5284639999999996"/>
    <n v="21.985779999999998"/>
    <n v="20.8828"/>
    <n v="32.770560000000003"/>
    <n v="9.4067849999999993"/>
    <n v="338.39120000000003"/>
    <n v="-456.4769"/>
    <n v="-151.79320000000001"/>
    <n v="4"/>
    <n v="-2"/>
    <x v="60"/>
    <n v="4.318746"/>
    <n v="35.299999999999997"/>
    <n v="35.5"/>
    <n v="35"/>
    <n v="32.700000000000003"/>
    <n v="30.9"/>
    <n v="30"/>
    <n v="27.8"/>
    <n v="26.5"/>
    <n v="24.9"/>
    <n v="22"/>
    <n v="18.3"/>
    <n v="15.2"/>
    <n v="12"/>
    <n v="10.9"/>
    <n v="9.4"/>
    <n v="7.4"/>
    <n v="5.5"/>
    <n v="4.0999999999999996"/>
    <n v="2.2999999999999998"/>
    <n v="1.3"/>
    <n v="1.1000000000000001"/>
    <n v="1.3"/>
    <n v="1.9"/>
    <n v="2.6"/>
    <n v="3.4"/>
    <n v="4.0999999999999996"/>
    <n v="4.7"/>
    <n v="5.0999999999999996"/>
    <n v="5.3"/>
    <n v="5.2"/>
    <n v="4"/>
    <n v="1.1000000000000001"/>
    <n v="-0.5"/>
    <n v="42.2"/>
    <n v="41.1"/>
    <n v="40.6"/>
    <n v="38.1"/>
    <n v="36.4"/>
    <n v="35.799999999999997"/>
    <n v="34.200000000000003"/>
    <n v="33.799999999999997"/>
    <n v="32.799999999999997"/>
    <n v="31.1"/>
    <n v="29"/>
    <n v="27.7"/>
    <n v="26.1"/>
    <n v="23.9"/>
    <n v="21.6"/>
    <n v="17.8"/>
    <n v="14.1"/>
    <n v="11.3"/>
    <n v="8.5"/>
    <n v="5.8"/>
    <n v="3.1"/>
    <n v="2.2000000000000002"/>
    <n v="2.4"/>
    <n v="3"/>
    <n v="3.7"/>
    <n v="4.4000000000000004"/>
    <x v="146"/>
    <n v="5.3"/>
    <n v="5.5"/>
    <n v="5.4"/>
    <n v="4.2"/>
    <n v="1.3"/>
    <n v="-0.3"/>
    <n v="51.9"/>
    <n v="49.2"/>
    <n v="47.7"/>
    <n v="44.9"/>
    <n v="43.2"/>
    <n v="42.7"/>
    <n v="41.2"/>
    <n v="41.3"/>
    <n v="41.9"/>
    <n v="42"/>
    <n v="42.6"/>
    <n v="41.2"/>
    <n v="39.799999999999997"/>
    <n v="39.4"/>
    <n v="38"/>
    <n v="35"/>
    <n v="31.2"/>
    <n v="26.3"/>
    <n v="21.3"/>
    <n v="16.2"/>
    <n v="10.5"/>
    <n v="6.2"/>
    <n v="4"/>
    <n v="3.9"/>
    <n v="4.4000000000000004"/>
    <n v="4.9000000000000004"/>
    <n v="5.2"/>
    <n v="5.5"/>
    <n v="5.7"/>
    <n v="5.6"/>
    <n v="4.5"/>
    <n v="1.9"/>
    <n v="0.8"/>
    <n v="18.399999999999999"/>
    <n v="26.3"/>
    <n v="39.6"/>
    <n v="39"/>
    <n v="40.398818785942602"/>
    <n v="29.5"/>
    <n v="27.4"/>
    <n v="24.9"/>
    <n v="26"/>
    <n v="27"/>
    <n v="31.8"/>
    <n v="35.299999999999997"/>
    <n v="38.700000000000003"/>
    <n v="37.299999999999997"/>
    <n v="39.1"/>
    <n v="40.4"/>
    <n v="38.700000000000003"/>
    <n v="37.1"/>
    <n v="40.1"/>
    <n v="39.4"/>
    <n v="38.1"/>
    <n v="38.299999999999997"/>
    <n v="37.799999999999997"/>
    <n v="38.5"/>
    <n v="39.1"/>
    <n v="38.6"/>
    <n v="39.799999999999997"/>
    <n v="36.9"/>
  </r>
  <r>
    <s v="LAKE021"/>
    <s v="Summer"/>
    <s v="CONUS"/>
    <x v="38"/>
    <s v="PARK"/>
    <n v="2012"/>
    <n v="2"/>
    <n v="2862"/>
    <n v="36.410919999999997"/>
    <n v="-114.4109"/>
    <n v="411"/>
    <n v="4.2806772999999998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1048658"/>
    <n v="1.299907E-2"/>
    <n v="0"/>
    <n v="0"/>
    <n v="0"/>
    <n v="0"/>
    <n v="9.228188E-3"/>
    <n v="0"/>
    <n v="0"/>
    <n v="0"/>
    <n v="0"/>
    <n v="0"/>
    <n v="0"/>
    <n v="1.5939600000000002E-2"/>
    <n v="1.5939600000000002E-2"/>
    <n v="0"/>
    <n v="0"/>
    <n v="0"/>
    <n v="0"/>
    <n v="0"/>
    <n v="0"/>
    <n v="0.8115135"/>
    <n v="0.65520129999999999"/>
    <n v="0"/>
    <n v="0"/>
    <n v="1.299907E-2"/>
    <n v="0"/>
    <n v="0"/>
    <n v="0.19870009999999999"/>
    <n v="2.5069640000000001E-2"/>
    <n v="0.13926179999999999"/>
    <n v="0"/>
    <n v="2.1812080000000001E-2"/>
    <n v="12181.63"/>
    <n v="12181.63"/>
    <n v="440856.2"/>
    <n v="57467.45"/>
    <n v="75792.66"/>
    <n v="71064.45"/>
    <n v="40680"/>
    <n v="75792.66"/>
    <n v="11638.22"/>
    <n v="300"/>
    <n v="300"/>
    <n v="834"/>
    <n v="4643"/>
    <n v="4643"/>
    <n v="834"/>
    <n v="1603.5840000000001"/>
    <n v="61464"/>
    <n v="1.0549640000000001E-2"/>
    <n v="0"/>
    <n v="1.6453070000000001"/>
    <n v="0"/>
    <n v="264.03120000000001"/>
    <n v="1.321758E-2"/>
    <n v="27.624549999999999"/>
    <n v="0.360703"/>
    <n v="17.637979999999999"/>
    <n v="0.360703"/>
    <n v="58.037990000000001"/>
    <n v="1.082109"/>
    <n v="12.407500000000001"/>
    <n v="5.5284639999999996"/>
    <n v="21.985779999999998"/>
    <n v="20.8828"/>
    <n v="32.770560000000003"/>
    <n v="9.4067849999999993"/>
    <n v="338.39120000000003"/>
    <n v="-456.4769"/>
    <n v="-151.79320000000001"/>
    <n v="4"/>
    <n v="-2"/>
    <x v="60"/>
    <n v="4.318746"/>
    <n v="37.1"/>
    <n v="35.799999999999997"/>
    <n v="35"/>
    <n v="33"/>
    <n v="31.2"/>
    <n v="30"/>
    <n v="27.9"/>
    <n v="26.4"/>
    <n v="24.6"/>
    <n v="22.2"/>
    <n v="19"/>
    <n v="16.399999999999999"/>
    <n v="14.3"/>
    <n v="13.3"/>
    <n v="11.8"/>
    <n v="10.3"/>
    <n v="8.9"/>
    <n v="6.7"/>
    <n v="5.0999999999999996"/>
    <n v="3.8"/>
    <n v="2.9"/>
    <n v="2.6"/>
    <n v="3"/>
    <n v="3.5"/>
    <n v="4"/>
    <n v="4.5999999999999996"/>
    <n v="5"/>
    <n v="5.3"/>
    <n v="5.5"/>
    <n v="5.7"/>
    <n v="4.5999999999999996"/>
    <n v="2"/>
    <n v="0.6"/>
    <n v="48.3"/>
    <n v="45.4"/>
    <n v="43.1"/>
    <n v="40.6"/>
    <n v="38.6"/>
    <n v="37.1"/>
    <n v="35.200000000000003"/>
    <n v="34"/>
    <n v="32.700000000000003"/>
    <n v="30.9"/>
    <n v="29"/>
    <n v="27.6"/>
    <n v="25.9"/>
    <n v="23.9"/>
    <n v="21.7"/>
    <n v="19.3"/>
    <n v="16.8"/>
    <n v="14.2"/>
    <n v="11.4"/>
    <n v="9"/>
    <n v="6.5"/>
    <n v="4.4000000000000004"/>
    <n v="3.8"/>
    <n v="4.0999999999999996"/>
    <n v="4.5"/>
    <n v="5"/>
    <x v="106"/>
    <n v="5.7"/>
    <n v="6"/>
    <n v="6.2"/>
    <n v="5"/>
    <n v="2.5"/>
    <n v="1.5"/>
    <n v="59.1"/>
    <n v="55.9"/>
    <n v="52.8"/>
    <n v="49.8"/>
    <n v="46.8"/>
    <n v="44.8"/>
    <n v="42.6"/>
    <n v="41.5"/>
    <n v="41.3"/>
    <n v="41.2"/>
    <n v="41.5"/>
    <n v="40.200000000000003"/>
    <n v="38.5"/>
    <n v="38.1"/>
    <n v="36.799999999999997"/>
    <n v="35.1"/>
    <n v="31.8"/>
    <n v="28.1"/>
    <n v="23.9"/>
    <n v="19.7"/>
    <n v="15.2"/>
    <n v="11"/>
    <n v="7.7"/>
    <n v="6.2"/>
    <n v="5.7"/>
    <n v="5.8"/>
    <n v="6.1"/>
    <n v="6.6"/>
    <n v="7.1"/>
    <n v="7.5"/>
    <n v="6.2"/>
    <n v="3.8"/>
    <n v="3.6"/>
    <n v="20.3"/>
    <n v="27.2"/>
    <n v="39.6"/>
    <n v="48"/>
    <n v="46.474140584342102"/>
    <n v="34"/>
    <n v="34.6"/>
    <n v="30.9"/>
    <n v="31.7"/>
    <n v="33"/>
    <n v="32.4"/>
    <n v="34.799999999999997"/>
    <n v="38.299999999999997"/>
    <n v="40.700000000000003"/>
    <n v="55.7"/>
    <n v="44.2"/>
    <n v="47.4"/>
    <n v="48.3"/>
    <n v="45.2"/>
    <n v="45.9"/>
    <n v="41.8"/>
    <n v="40.5"/>
    <n v="42.6"/>
    <n v="49.4"/>
    <n v="46.9"/>
    <n v="40.299999999999997"/>
    <n v="37.9"/>
    <n v="37.4"/>
  </r>
  <r>
    <s v="LAKE022"/>
    <s v="Winter"/>
    <s v="CONUS"/>
    <x v="38"/>
    <s v="PARK"/>
    <n v="2012"/>
    <n v="2"/>
    <n v="3222"/>
    <n v="35.939430000000002"/>
    <n v="-114.62739999999999"/>
    <n v="754"/>
    <n v="7.9091681999999999"/>
    <n v="17"/>
    <n v="52"/>
    <n v="0"/>
    <n v="0"/>
    <n v="0"/>
    <n v="0"/>
    <n v="0"/>
    <n v="0"/>
    <n v="0"/>
    <n v="0"/>
    <n v="1.0642860000000001"/>
    <n v="0"/>
    <n v="0"/>
    <n v="0"/>
    <n v="0"/>
    <n v="1.0642860000000001"/>
    <n v="0"/>
    <n v="0"/>
    <n v="0"/>
    <n v="0"/>
    <n v="0"/>
    <n v="0"/>
    <n v="0"/>
    <n v="0"/>
    <n v="0.83333330000000005"/>
    <n v="0"/>
    <n v="0"/>
    <n v="0"/>
    <n v="0"/>
    <n v="0"/>
    <n v="0"/>
    <n v="0"/>
    <n v="0"/>
    <n v="0"/>
    <n v="0"/>
    <n v="0"/>
    <n v="2.768456E-2"/>
    <n v="7.4280409999999998E-3"/>
    <n v="0"/>
    <n v="0"/>
    <n v="0"/>
    <n v="0"/>
    <n v="1.761745E-2"/>
    <n v="0"/>
    <n v="0.65181060000000002"/>
    <n v="0"/>
    <n v="0"/>
    <n v="0"/>
    <n v="0.65181060000000002"/>
    <n v="0"/>
    <n v="0"/>
    <n v="0"/>
    <n v="0"/>
    <n v="0"/>
    <n v="0"/>
    <n v="0"/>
    <n v="0"/>
    <n v="0.38904359999999999"/>
    <n v="0.90100670000000005"/>
    <n v="0"/>
    <n v="0"/>
    <n v="7.4280409999999998E-3"/>
    <n v="0"/>
    <n v="0"/>
    <n v="0"/>
    <n v="0"/>
    <n v="0"/>
    <n v="0"/>
    <n v="0"/>
    <n v="21021.119999999999"/>
    <n v="21021.119999999999"/>
    <n v="391293.5"/>
    <n v="27346.38"/>
    <n v="49508.59"/>
    <n v="49508.59"/>
    <n v="76892.72"/>
    <n v="49508.59"/>
    <n v="38203.379999999997"/>
    <n v="1106"/>
    <n v="1106"/>
    <n v="456"/>
    <n v="7350"/>
    <n v="7350"/>
    <n v="456"/>
    <n v="7530.2269999999999"/>
    <n v="84310"/>
    <n v="3.4661549999999999E-2"/>
    <n v="0"/>
    <n v="91.04607"/>
    <n v="0"/>
    <n v="618.72609999999997"/>
    <n v="3.1738500000000003E-2"/>
    <n v="30.248360000000002"/>
    <n v="0"/>
    <n v="15.09343"/>
    <n v="0"/>
    <n v="47.874040000000001"/>
    <n v="0"/>
    <n v="14.643333333333301"/>
    <n v="9.3406140000000004"/>
    <n v="22.89189"/>
    <n v="19.961345000000001"/>
    <n v="31.418755000000001"/>
    <n v="8.8259670000000003"/>
    <n v="289.34469999999999"/>
    <n v="-633.90729999999996"/>
    <n v="-241.6003"/>
    <n v="3"/>
    <n v="-3"/>
    <x v="61"/>
    <n v="4.346991"/>
    <n v="37.799999999999997"/>
    <n v="39"/>
    <n v="39.200000000000003"/>
    <n v="38.299999999999997"/>
    <n v="37.299999999999997"/>
    <n v="36.5"/>
    <n v="35.6"/>
    <n v="34.299999999999997"/>
    <n v="33.4"/>
    <n v="30.6"/>
    <n v="28.5"/>
    <n v="25.9"/>
    <n v="22.5"/>
    <n v="19.3"/>
    <n v="17.2"/>
    <n v="16.899999999999999"/>
    <n v="17.7"/>
    <n v="17.899999999999999"/>
    <n v="17"/>
    <n v="14.2"/>
    <n v="9"/>
    <n v="4.4000000000000004"/>
    <n v="2.7"/>
    <n v="2.9"/>
    <n v="3.6"/>
    <n v="4.5"/>
    <n v="5.3"/>
    <n v="6.2"/>
    <n v="6.7"/>
    <n v="7"/>
    <n v="6.7"/>
    <n v="5.3"/>
    <n v="2.6"/>
    <n v="43.3"/>
    <n v="44.3"/>
    <n v="44.5"/>
    <n v="43.1"/>
    <n v="42"/>
    <n v="41.3"/>
    <n v="40.4"/>
    <n v="39.1"/>
    <n v="38.799999999999997"/>
    <n v="36.200000000000003"/>
    <n v="34.299999999999997"/>
    <n v="32.799999999999997"/>
    <n v="30.8"/>
    <n v="28.1"/>
    <n v="24.9"/>
    <n v="23.6"/>
    <n v="24"/>
    <n v="23.1"/>
    <n v="22.2"/>
    <n v="19.3"/>
    <n v="14"/>
    <n v="8.4"/>
    <n v="5"/>
    <n v="3.8"/>
    <n v="4.0999999999999996"/>
    <n v="4.9000000000000004"/>
    <x v="83"/>
    <n v="6.9"/>
    <n v="6.9"/>
    <n v="7.2"/>
    <n v="6.9"/>
    <n v="5.5"/>
    <n v="2.9"/>
    <n v="52"/>
    <n v="52"/>
    <n v="51.8"/>
    <n v="49.1"/>
    <n v="48.1"/>
    <n v="47.9"/>
    <n v="47.4"/>
    <n v="46"/>
    <n v="46.4"/>
    <n v="45.2"/>
    <n v="44.4"/>
    <n v="42.7"/>
    <n v="41.1"/>
    <n v="41.1"/>
    <n v="39.299999999999997"/>
    <n v="37.4"/>
    <n v="35.299999999999997"/>
    <n v="32.4"/>
    <n v="29.5"/>
    <n v="25.8"/>
    <n v="20.6"/>
    <n v="14.8"/>
    <n v="10.7"/>
    <n v="8.4"/>
    <n v="7.8"/>
    <n v="8"/>
    <n v="8"/>
    <n v="9.1"/>
    <n v="8.4"/>
    <n v="8.1"/>
    <n v="7.6"/>
    <n v="6.3"/>
    <n v="4.0999999999999996"/>
    <n v="27.7"/>
    <n v="33.200000000000003"/>
    <n v="42"/>
    <n v="44"/>
    <n v="44.199796294863802"/>
    <n v="36.5"/>
    <n v="34.700000000000003"/>
    <n v="34.299999999999997"/>
    <n v="33.700000000000003"/>
    <n v="33.700000000000003"/>
    <n v="34"/>
    <n v="35.700000000000003"/>
    <n v="40.200000000000003"/>
    <n v="40.299999999999997"/>
    <n v="43.9"/>
    <n v="43.8"/>
    <n v="42.8"/>
    <n v="44.9"/>
    <n v="45.4"/>
    <n v="45"/>
    <n v="46"/>
    <n v="43.6"/>
    <n v="46"/>
    <n v="40.799999999999997"/>
    <n v="39.1"/>
    <n v="39.200000000000003"/>
    <n v="37.799999999999997"/>
    <n v="37"/>
  </r>
  <r>
    <s v="LAKE022"/>
    <s v="Spring"/>
    <s v="CONUS"/>
    <x v="38"/>
    <s v="PARK"/>
    <n v="2012"/>
    <n v="2"/>
    <n v="464"/>
    <n v="35.939430000000002"/>
    <n v="-114.62739999999999"/>
    <n v="754"/>
    <n v="7.9091681999999999"/>
    <n v="18"/>
    <n v="52"/>
    <n v="0"/>
    <n v="0"/>
    <n v="0"/>
    <n v="0"/>
    <n v="0"/>
    <n v="0"/>
    <n v="0"/>
    <n v="0"/>
    <n v="1.0642860000000001"/>
    <n v="0"/>
    <n v="0"/>
    <n v="0"/>
    <n v="0"/>
    <n v="1.0642860000000001"/>
    <n v="0"/>
    <n v="0"/>
    <n v="0"/>
    <n v="0"/>
    <n v="0"/>
    <n v="0"/>
    <n v="0"/>
    <n v="0"/>
    <n v="0.83333330000000005"/>
    <n v="0"/>
    <n v="0"/>
    <n v="0"/>
    <n v="0"/>
    <n v="0"/>
    <n v="0"/>
    <n v="0"/>
    <n v="0"/>
    <n v="0"/>
    <n v="0"/>
    <n v="0"/>
    <n v="2.768456E-2"/>
    <n v="7.4280409999999998E-3"/>
    <n v="0"/>
    <n v="0"/>
    <n v="0"/>
    <n v="0"/>
    <n v="1.761745E-2"/>
    <n v="0"/>
    <n v="0.65181060000000002"/>
    <n v="0"/>
    <n v="0"/>
    <n v="0"/>
    <n v="0.65181060000000002"/>
    <n v="0"/>
    <n v="0"/>
    <n v="0"/>
    <n v="0"/>
    <n v="0"/>
    <n v="0"/>
    <n v="0"/>
    <n v="0"/>
    <n v="0.38904359999999999"/>
    <n v="0.90100670000000005"/>
    <n v="0"/>
    <n v="0"/>
    <n v="7.4280409999999998E-3"/>
    <n v="0"/>
    <n v="0"/>
    <n v="0"/>
    <n v="0"/>
    <n v="0"/>
    <n v="0"/>
    <n v="0"/>
    <n v="21021.119999999999"/>
    <n v="21021.119999999999"/>
    <n v="391293.5"/>
    <n v="27346.38"/>
    <n v="49508.59"/>
    <n v="49508.59"/>
    <n v="76892.72"/>
    <n v="49508.59"/>
    <n v="38203.379999999997"/>
    <n v="1106"/>
    <n v="1106"/>
    <n v="456"/>
    <n v="7350"/>
    <n v="7350"/>
    <n v="456"/>
    <n v="7530.2269999999999"/>
    <n v="84310"/>
    <n v="3.4661549999999999E-2"/>
    <n v="0"/>
    <n v="91.04607"/>
    <n v="0"/>
    <n v="618.72609999999997"/>
    <n v="3.1738500000000003E-2"/>
    <n v="30.248360000000002"/>
    <n v="0"/>
    <n v="15.09343"/>
    <n v="0"/>
    <n v="47.874040000000001"/>
    <n v="0"/>
    <n v="14.643333333333301"/>
    <n v="9.3406140000000004"/>
    <n v="22.89189"/>
    <n v="19.961345000000001"/>
    <n v="31.418755000000001"/>
    <n v="8.8259670000000003"/>
    <n v="289.34469999999999"/>
    <n v="-633.90729999999996"/>
    <n v="-241.6003"/>
    <n v="3"/>
    <n v="-3"/>
    <x v="61"/>
    <n v="4.346991"/>
    <n v="38.6"/>
    <n v="39.5"/>
    <n v="39.6"/>
    <n v="38.1"/>
    <n v="36.9"/>
    <n v="36.200000000000003"/>
    <n v="35.200000000000003"/>
    <n v="33.9"/>
    <n v="33.200000000000003"/>
    <n v="30.7"/>
    <n v="29"/>
    <n v="26.5"/>
    <n v="23.4"/>
    <n v="20.6"/>
    <n v="18.100000000000001"/>
    <n v="17.8"/>
    <n v="19.100000000000001"/>
    <n v="18.7"/>
    <n v="18.399999999999999"/>
    <n v="15.9"/>
    <n v="11"/>
    <n v="6.2"/>
    <n v="3.9"/>
    <n v="3.7"/>
    <n v="4.2"/>
    <n v="5"/>
    <n v="5.6"/>
    <n v="6.4"/>
    <n v="6.8"/>
    <n v="7.1"/>
    <n v="6.9"/>
    <n v="5.6"/>
    <n v="2.8"/>
    <n v="44.6"/>
    <n v="45.4"/>
    <n v="45.3"/>
    <n v="43"/>
    <n v="41.9"/>
    <n v="41.2"/>
    <n v="40.200000000000003"/>
    <n v="39"/>
    <n v="38.799999999999997"/>
    <n v="36.200000000000003"/>
    <n v="34.700000000000003"/>
    <n v="33.6"/>
    <n v="32.9"/>
    <n v="31.3"/>
    <n v="26.2"/>
    <n v="24.4"/>
    <n v="25.4"/>
    <n v="23.7"/>
    <n v="23.1"/>
    <n v="20.8"/>
    <n v="15.8"/>
    <n v="10"/>
    <n v="6"/>
    <n v="5"/>
    <n v="5.6"/>
    <n v="6.2"/>
    <x v="89"/>
    <n v="7.1"/>
    <n v="7.1"/>
    <n v="7.3"/>
    <n v="7.1"/>
    <n v="5.9"/>
    <n v="3.2"/>
    <n v="57.9"/>
    <n v="55.9"/>
    <n v="54"/>
    <n v="50.4"/>
    <n v="48.9"/>
    <n v="48.6"/>
    <n v="47.6"/>
    <n v="46.4"/>
    <n v="46.4"/>
    <n v="45.2"/>
    <n v="44"/>
    <n v="42.7"/>
    <n v="41.7"/>
    <n v="42.3"/>
    <n v="40.5"/>
    <n v="38.200000000000003"/>
    <n v="35.299999999999997"/>
    <n v="32.299999999999997"/>
    <n v="29.5"/>
    <n v="26.7"/>
    <n v="21.7"/>
    <n v="16.3"/>
    <n v="11.6"/>
    <n v="11.2"/>
    <n v="14.8"/>
    <n v="15.8"/>
    <n v="13.9"/>
    <n v="11.8"/>
    <n v="9.1999999999999993"/>
    <n v="8.1999999999999993"/>
    <n v="7.8"/>
    <n v="6.6"/>
    <n v="4.7"/>
    <n v="29.2"/>
    <n v="34.799999999999997"/>
    <n v="42.9"/>
    <n v="44"/>
    <n v="44.277310261206097"/>
    <n v="37"/>
    <n v="34.299999999999997"/>
    <n v="34.799999999999997"/>
    <n v="33"/>
    <n v="33.5"/>
    <n v="34.1"/>
    <n v="37.1"/>
    <n v="40.6"/>
    <n v="40.799999999999997"/>
    <n v="43.4"/>
    <n v="43.7"/>
    <n v="42.7"/>
    <n v="45.4"/>
    <n v="43.8"/>
    <n v="43.6"/>
    <n v="44.7"/>
    <n v="44.9"/>
    <n v="43.3"/>
    <n v="44.9"/>
    <n v="40.200000000000003"/>
    <n v="39.5"/>
    <n v="38.5"/>
    <n v="37.700000000000003"/>
  </r>
  <r>
    <s v="LAKE022"/>
    <s v="Summer"/>
    <s v="CONUS"/>
    <x v="38"/>
    <s v="PARK"/>
    <n v="2012"/>
    <n v="2"/>
    <n v="2689"/>
    <n v="35.939430000000002"/>
    <n v="-114.62739999999999"/>
    <n v="754"/>
    <n v="7.9091681999999999"/>
    <n v="18"/>
    <n v="52"/>
    <n v="0"/>
    <n v="0"/>
    <n v="0"/>
    <n v="0"/>
    <n v="0"/>
    <n v="0"/>
    <n v="0"/>
    <n v="0"/>
    <n v="1.0642860000000001"/>
    <n v="0"/>
    <n v="0"/>
    <n v="0"/>
    <n v="0"/>
    <n v="1.0642860000000001"/>
    <n v="0"/>
    <n v="0"/>
    <n v="0"/>
    <n v="0"/>
    <n v="0"/>
    <n v="0"/>
    <n v="0"/>
    <n v="0"/>
    <n v="0.83333330000000005"/>
    <n v="0"/>
    <n v="0"/>
    <n v="0"/>
    <n v="0"/>
    <n v="0"/>
    <n v="0"/>
    <n v="0"/>
    <n v="0"/>
    <n v="0"/>
    <n v="0"/>
    <n v="0"/>
    <n v="2.768456E-2"/>
    <n v="7.4280409999999998E-3"/>
    <n v="0"/>
    <n v="0"/>
    <n v="0"/>
    <n v="0"/>
    <n v="1.761745E-2"/>
    <n v="0"/>
    <n v="0.65181060000000002"/>
    <n v="0"/>
    <n v="0"/>
    <n v="0"/>
    <n v="0.65181060000000002"/>
    <n v="0"/>
    <n v="0"/>
    <n v="0"/>
    <n v="0"/>
    <n v="0"/>
    <n v="0"/>
    <n v="0"/>
    <n v="0"/>
    <n v="0.38904359999999999"/>
    <n v="0.90100670000000005"/>
    <n v="0"/>
    <n v="0"/>
    <n v="7.4280409999999998E-3"/>
    <n v="0"/>
    <n v="0"/>
    <n v="0"/>
    <n v="0"/>
    <n v="0"/>
    <n v="0"/>
    <n v="0"/>
    <n v="21021.119999999999"/>
    <n v="21021.119999999999"/>
    <n v="391293.5"/>
    <n v="27346.38"/>
    <n v="49508.59"/>
    <n v="49508.59"/>
    <n v="76892.72"/>
    <n v="49508.59"/>
    <n v="38203.379999999997"/>
    <n v="1106"/>
    <n v="1106"/>
    <n v="456"/>
    <n v="7350"/>
    <n v="7350"/>
    <n v="456"/>
    <n v="7530.2269999999999"/>
    <n v="84310"/>
    <n v="3.4661549999999999E-2"/>
    <n v="0"/>
    <n v="91.04607"/>
    <n v="0"/>
    <n v="618.72609999999997"/>
    <n v="3.1738500000000003E-2"/>
    <n v="30.248360000000002"/>
    <n v="0"/>
    <n v="15.09343"/>
    <n v="0"/>
    <n v="47.874040000000001"/>
    <n v="0"/>
    <n v="14.643333333333301"/>
    <n v="9.3406140000000004"/>
    <n v="22.89189"/>
    <n v="19.961345000000001"/>
    <n v="31.418755000000001"/>
    <n v="8.8259670000000003"/>
    <n v="289.34469999999999"/>
    <n v="-633.90729999999996"/>
    <n v="-241.6003"/>
    <n v="3"/>
    <n v="-3"/>
    <x v="61"/>
    <n v="4.346991"/>
    <n v="38.700000000000003"/>
    <n v="39.5"/>
    <n v="39.299999999999997"/>
    <n v="38"/>
    <n v="37.1"/>
    <n v="36.200000000000003"/>
    <n v="35.299999999999997"/>
    <n v="34.200000000000003"/>
    <n v="33.4"/>
    <n v="31"/>
    <n v="29.6"/>
    <n v="28.4"/>
    <n v="25.7"/>
    <n v="22.3"/>
    <n v="19.399999999999999"/>
    <n v="18.3"/>
    <n v="18.600000000000001"/>
    <n v="18.2"/>
    <n v="17.399999999999999"/>
    <n v="15"/>
    <n v="10.4"/>
    <n v="5.9"/>
    <n v="3.7"/>
    <n v="3.6"/>
    <n v="4.3"/>
    <n v="5.0999999999999996"/>
    <n v="5.8"/>
    <n v="6.8"/>
    <n v="7"/>
    <n v="7.3"/>
    <n v="7.1"/>
    <n v="6"/>
    <n v="3.4"/>
    <n v="53"/>
    <n v="50.5"/>
    <n v="48.4"/>
    <n v="45.5"/>
    <n v="43.8"/>
    <n v="42.5"/>
    <n v="41.2"/>
    <n v="39.799999999999997"/>
    <n v="39.299999999999997"/>
    <n v="37.1"/>
    <n v="35.6"/>
    <n v="35.6"/>
    <n v="36.1"/>
    <n v="35.700000000000003"/>
    <n v="32.200000000000003"/>
    <n v="27.1"/>
    <n v="25.1"/>
    <n v="23.4"/>
    <n v="22.3"/>
    <n v="19.899999999999999"/>
    <n v="15.3"/>
    <n v="10.3"/>
    <n v="6.6"/>
    <n v="5.0999999999999996"/>
    <n v="5"/>
    <n v="5.6"/>
    <x v="54"/>
    <n v="7.9"/>
    <n v="8"/>
    <n v="8.1"/>
    <n v="7.9"/>
    <n v="6.8"/>
    <n v="4.8"/>
    <n v="66.400000000000006"/>
    <n v="64"/>
    <n v="61.5"/>
    <n v="58.3"/>
    <n v="55.2"/>
    <n v="52.6"/>
    <n v="50.3"/>
    <n v="48.1"/>
    <n v="47.1"/>
    <n v="46"/>
    <n v="45.1"/>
    <n v="43.3"/>
    <n v="42.9"/>
    <n v="43.8"/>
    <n v="43.4"/>
    <n v="42.2"/>
    <n v="38.9"/>
    <n v="33.6"/>
    <n v="29.6"/>
    <n v="26.6"/>
    <n v="22.6"/>
    <n v="18.3"/>
    <n v="14.7"/>
    <n v="11.7"/>
    <n v="10.3"/>
    <n v="9.1"/>
    <n v="8.8000000000000007"/>
    <n v="10.3"/>
    <n v="11"/>
    <n v="10.7"/>
    <n v="10.199999999999999"/>
    <n v="9.1"/>
    <n v="7.5"/>
    <n v="29.1"/>
    <n v="36.5"/>
    <n v="45.3"/>
    <n v="45"/>
    <n v="45.385335000561497"/>
    <n v="36.799999999999997"/>
    <n v="35.799999999999997"/>
    <n v="35.5"/>
    <n v="35"/>
    <n v="35.799999999999997"/>
    <n v="37.200000000000003"/>
    <n v="38.4"/>
    <n v="41.8"/>
    <n v="43.9"/>
    <n v="44.5"/>
    <n v="44.1"/>
    <n v="44.3"/>
    <n v="44.6"/>
    <n v="44.7"/>
    <n v="46"/>
    <n v="44.7"/>
    <n v="44.9"/>
    <n v="45.6"/>
    <n v="44.2"/>
    <n v="43.9"/>
    <n v="41.1"/>
    <n v="39.5"/>
    <n v="38.6"/>
  </r>
  <r>
    <s v="LAME001"/>
    <s v="Summer"/>
    <s v="CONUS"/>
    <x v="39"/>
    <s v="PARK"/>
    <n v="2004"/>
    <n v="1"/>
    <n v="828"/>
    <n v="36.336069999999999"/>
    <n v="-114.3708"/>
    <n v="384"/>
    <n v="2.7901599999999999E-2"/>
    <n v="17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9315399999999998"/>
    <n v="0.5"/>
    <n v="0"/>
    <n v="0"/>
    <n v="0"/>
    <n v="0"/>
    <n v="0"/>
    <n v="0"/>
    <n v="0.34366210000000003"/>
    <n v="0.22746959999999999"/>
    <n v="0.1666667"/>
    <n v="0"/>
    <n v="0.1666667"/>
    <n v="6.7953020000000003E-2"/>
    <n v="0"/>
    <n v="0"/>
    <n v="0"/>
    <n v="0"/>
    <n v="0"/>
    <n v="0"/>
    <n v="0"/>
    <n v="0"/>
    <n v="0"/>
    <n v="0"/>
    <n v="0"/>
    <n v="0"/>
    <n v="8.389262E-4"/>
    <n v="8.389262E-4"/>
    <n v="0"/>
    <n v="0"/>
    <n v="0"/>
    <n v="0"/>
    <n v="0"/>
    <n v="0"/>
    <n v="0.46610960000000001"/>
    <n v="0.44127519999999998"/>
    <n v="0"/>
    <n v="0"/>
    <n v="0"/>
    <n v="0"/>
    <n v="0"/>
    <n v="0.55246059999999997"/>
    <n v="2.9712160000000001E-2"/>
    <n v="0.40939599999999998"/>
    <n v="0"/>
    <n v="2.684564E-2"/>
    <n v="8808.0529999999999"/>
    <n v="8808.0529999999999"/>
    <n v="437773.5"/>
    <n v="55825.04"/>
    <n v="75385.679999999993"/>
    <n v="62934.78"/>
    <n v="44113.22"/>
    <n v="75385.679999999993"/>
    <n v="20548.400000000001"/>
    <n v="5502"/>
    <n v="7646"/>
    <n v="816"/>
    <n v="2328"/>
    <n v="2328"/>
    <n v="816"/>
    <n v="68.119330000000005"/>
    <n v="64671"/>
    <n v="1.597409E-2"/>
    <n v="0"/>
    <n v="1.3210200000000001"/>
    <n v="0"/>
    <n v="231.1848"/>
    <n v="4.0284970000000003E-2"/>
    <n v="0"/>
    <n v="0"/>
    <n v="0"/>
    <n v="0"/>
    <n v="0"/>
    <n v="0"/>
    <n v="12.4"/>
    <n v="5.5625419999999997"/>
    <n v="22.485309999999998"/>
    <n v="21.13626"/>
    <n v="33.27111"/>
    <n v="9.4703549999999996"/>
    <n v="294.62389999999999"/>
    <n v="-512.01700000000005"/>
    <n v="-197.01679999999999"/>
    <n v="4"/>
    <n v="-1"/>
    <x v="62"/>
    <n v="4.3167730000000004"/>
    <n v="0"/>
    <n v="0"/>
    <n v="44.6"/>
    <n v="43.8"/>
    <n v="42.2"/>
    <n v="41.4"/>
    <n v="40.200000000000003"/>
    <n v="38.4"/>
    <n v="36.1"/>
    <n v="33.6"/>
    <n v="30.6"/>
    <n v="27.7"/>
    <n v="24.5"/>
    <n v="23.9"/>
    <n v="21.2"/>
    <n v="19"/>
    <n v="16.8"/>
    <n v="14.2"/>
    <n v="11.6"/>
    <n v="9.5"/>
    <n v="8"/>
    <n v="7.3"/>
    <n v="7.1"/>
    <n v="7.2"/>
    <n v="7.7"/>
    <n v="9.1"/>
    <n v="9.6999999999999993"/>
    <n v="9.9"/>
    <n v="11.7"/>
    <n v="12.9"/>
    <n v="0"/>
    <n v="0"/>
    <n v="0"/>
    <n v="0"/>
    <n v="0"/>
    <n v="54.4"/>
    <n v="52"/>
    <n v="49.9"/>
    <n v="49.6"/>
    <n v="49.2"/>
    <n v="47.7"/>
    <n v="45.4"/>
    <n v="43.3"/>
    <n v="40.700000000000003"/>
    <n v="39"/>
    <n v="36.200000000000003"/>
    <n v="34.4"/>
    <n v="31.9"/>
    <n v="29.5"/>
    <n v="27.1"/>
    <n v="25.2"/>
    <n v="22.5"/>
    <n v="19.7"/>
    <n v="16.5"/>
    <n v="13.9"/>
    <n v="11.4"/>
    <n v="10"/>
    <n v="10.199999999999999"/>
    <n v="11.1"/>
    <x v="47"/>
    <n v="12.9"/>
    <n v="14.5"/>
    <n v="15.7"/>
    <n v="0"/>
    <n v="0"/>
    <n v="0"/>
    <n v="0"/>
    <n v="0"/>
    <n v="63.4"/>
    <n v="62.2"/>
    <n v="57.7"/>
    <n v="56.8"/>
    <n v="57"/>
    <n v="55.4"/>
    <n v="54.4"/>
    <n v="53.2"/>
    <n v="52.2"/>
    <n v="51.3"/>
    <n v="49.2"/>
    <n v="47.7"/>
    <n v="46.5"/>
    <n v="44.6"/>
    <n v="43"/>
    <n v="40.200000000000003"/>
    <n v="36.6"/>
    <n v="33.5"/>
    <n v="30.3"/>
    <n v="27.3"/>
    <n v="24.3"/>
    <n v="20.9"/>
    <n v="18.5"/>
    <n v="16.600000000000001"/>
    <n v="14.7"/>
    <n v="14.7"/>
    <n v="16"/>
    <n v="17.2"/>
    <n v="0"/>
    <n v="0"/>
    <n v="0"/>
    <n v="29.4"/>
    <n v="37.4"/>
    <n v="49.6"/>
    <n v="54"/>
    <n v="52.778847148493298"/>
    <n v="42.9"/>
    <n v="41.4"/>
    <n v="39"/>
    <n v="39.700000000000003"/>
    <n v="39.799999999999997"/>
    <n v="38.5"/>
    <n v="42.7"/>
    <n v="55.9"/>
    <n v="52"/>
    <n v="52"/>
    <n v="57"/>
    <n v="51.6"/>
    <n v="54.3"/>
    <n v="55.5"/>
    <n v="52"/>
    <n v="53.5"/>
    <n v="52.7"/>
    <n v="50.6"/>
    <n v="54.2"/>
    <n v="44.8"/>
    <n v="48.6"/>
    <n v="43.6"/>
    <n v="45.6"/>
  </r>
  <r>
    <s v="LAME002"/>
    <s v="Summer"/>
    <s v="CONUS"/>
    <x v="39"/>
    <s v="PARK"/>
    <n v="2004"/>
    <n v="1"/>
    <n v="348"/>
    <n v="36.198540000000001"/>
    <n v="-114.6366"/>
    <n v="681"/>
    <n v="4.3710389000000003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3.020134E-2"/>
    <n v="1.8570100000000001E-3"/>
    <n v="0"/>
    <n v="0"/>
    <n v="0"/>
    <n v="0"/>
    <n v="5.0335570000000001E-3"/>
    <n v="0"/>
    <n v="9.2850510000000008E-3"/>
    <n v="0"/>
    <n v="0"/>
    <n v="0"/>
    <n v="9.2850510000000008E-3"/>
    <n v="2.5167779999999999E-3"/>
    <n v="2.5167779999999999E-3"/>
    <n v="0"/>
    <n v="0"/>
    <n v="0"/>
    <n v="0"/>
    <n v="0"/>
    <n v="0"/>
    <n v="1.0287839999999999"/>
    <n v="0.90855710000000001"/>
    <n v="0"/>
    <n v="0"/>
    <n v="1.8570100000000001E-3"/>
    <n v="0"/>
    <n v="0"/>
    <n v="0"/>
    <n v="8.3565459999999994E-3"/>
    <n v="0"/>
    <n v="0"/>
    <n v="0"/>
    <n v="19810.63"/>
    <n v="19810.63"/>
    <n v="409941.9"/>
    <n v="35037.18"/>
    <n v="47953.79"/>
    <n v="47953.79"/>
    <n v="64778"/>
    <n v="47953.79"/>
    <n v="29656.06"/>
    <n v="1761"/>
    <n v="1761"/>
    <n v="2810"/>
    <n v="6248"/>
    <n v="6248"/>
    <n v="2810"/>
    <n v="4849.9709999999995"/>
    <n v="86323"/>
    <n v="9.1571199999999995E-3"/>
    <n v="0"/>
    <n v="131.06800000000001"/>
    <n v="0"/>
    <n v="483.2527"/>
    <n v="1.321758E-2"/>
    <n v="16.21312"/>
    <n v="0"/>
    <n v="14.16461"/>
    <n v="0"/>
    <n v="38.151179999999997"/>
    <n v="0"/>
    <n v="14.4066666666667"/>
    <n v="8.2210099999999997"/>
    <n v="24.739730000000002"/>
    <n v="20.422999999999998"/>
    <n v="31.915804999999999"/>
    <n v="9.3047094999999995"/>
    <n v="304.69470000000001"/>
    <n v="-446.88929999999999"/>
    <n v="-156.36580000000001"/>
    <n v="6"/>
    <n v="-25"/>
    <x v="63"/>
    <n v="4.3759119999999996"/>
    <n v="29.1"/>
    <n v="28.7"/>
    <n v="28.5"/>
    <n v="27.7"/>
    <n v="26.9"/>
    <n v="27"/>
    <n v="25.7"/>
    <n v="23.9"/>
    <n v="21.4"/>
    <n v="18.2"/>
    <n v="16.8"/>
    <n v="16.600000000000001"/>
    <n v="15.6"/>
    <n v="14.3"/>
    <n v="11.9"/>
    <n v="10.3"/>
    <n v="8.6"/>
    <n v="7.3"/>
    <n v="6"/>
    <n v="4.8"/>
    <n v="4"/>
    <n v="3.5"/>
    <n v="3.6"/>
    <n v="4"/>
    <n v="4.3"/>
    <n v="4.8"/>
    <n v="5.2"/>
    <n v="5.0999999999999996"/>
    <n v="5.3"/>
    <n v="5.5"/>
    <n v="5"/>
    <n v="4.7"/>
    <n v="4.2"/>
    <n v="36"/>
    <n v="34.799999999999997"/>
    <n v="34.4"/>
    <n v="33.5"/>
    <n v="32.700000000000003"/>
    <n v="32.700000000000003"/>
    <n v="31.8"/>
    <n v="30.4"/>
    <n v="28.6"/>
    <n v="26.8"/>
    <n v="26"/>
    <n v="26"/>
    <n v="25.5"/>
    <n v="24.7"/>
    <n v="22.2"/>
    <n v="19.3"/>
    <n v="16.399999999999999"/>
    <n v="13.6"/>
    <n v="11.4"/>
    <n v="9.1"/>
    <n v="6.8"/>
    <n v="5"/>
    <n v="4.5"/>
    <n v="4.5999999999999996"/>
    <n v="4.8"/>
    <n v="5.2"/>
    <x v="33"/>
    <n v="5.4"/>
    <n v="5.6"/>
    <n v="5.7"/>
    <n v="5.3"/>
    <n v="4.9000000000000004"/>
    <n v="4.5"/>
    <n v="46.3"/>
    <n v="43.7"/>
    <n v="42.3"/>
    <n v="41.2"/>
    <n v="40"/>
    <n v="39.9"/>
    <n v="39"/>
    <n v="38.4"/>
    <n v="39.5"/>
    <n v="40.5"/>
    <n v="40.5"/>
    <n v="39.799999999999997"/>
    <n v="39"/>
    <n v="38.5"/>
    <n v="36.9"/>
    <n v="35.200000000000003"/>
    <n v="32.4"/>
    <n v="28.3"/>
    <n v="23.7"/>
    <n v="19.100000000000001"/>
    <n v="15.5"/>
    <n v="11.8"/>
    <n v="9.4"/>
    <n v="8.1999999999999993"/>
    <n v="8.6999999999999993"/>
    <n v="7.7"/>
    <n v="6.8"/>
    <n v="6.2"/>
    <n v="6.1"/>
    <n v="6.1"/>
    <n v="5.7"/>
    <n v="5.3"/>
    <n v="5"/>
    <n v="19.600000000000001"/>
    <n v="26.2"/>
    <n v="38.9"/>
    <n v="39"/>
    <n v="39.719246119123298"/>
    <n v="33.799999999999997"/>
    <n v="29.9"/>
    <n v="26.7"/>
    <n v="21.9"/>
    <n v="24.1"/>
    <n v="23.4"/>
    <n v="30.5"/>
    <n v="34.799999999999997"/>
    <n v="39.5"/>
    <n v="39.700000000000003"/>
    <n v="38.200000000000003"/>
    <n v="38.5"/>
    <n v="40.299999999999997"/>
    <n v="40.1"/>
    <n v="41.7"/>
    <n v="39.200000000000003"/>
    <n v="40.700000000000003"/>
    <n v="38.299999999999997"/>
    <n v="37.9"/>
    <n v="40.799999999999997"/>
    <n v="34.700000000000003"/>
    <n v="34"/>
    <n v="32.1"/>
  </r>
  <r>
    <s v="LAME005"/>
    <s v="Summer"/>
    <s v="CONUS"/>
    <x v="39"/>
    <s v="PARK"/>
    <n v="2004"/>
    <n v="1"/>
    <n v="338"/>
    <n v="35.951430000000002"/>
    <n v="-114.78440000000001"/>
    <n v="634"/>
    <n v="3.0324239999999998"/>
    <n v="18"/>
    <n v="52"/>
    <n v="0"/>
    <n v="-1.6558259999999999E-4"/>
    <n v="-1.611607E-4"/>
    <n v="0"/>
    <n v="0"/>
    <n v="0"/>
    <n v="0"/>
    <n v="0"/>
    <n v="2.6625449999999998E-2"/>
    <n v="0"/>
    <n v="0"/>
    <n v="0"/>
    <n v="0"/>
    <n v="2.6625449999999998E-2"/>
    <n v="0"/>
    <n v="0"/>
    <n v="0"/>
    <n v="0"/>
    <n v="0"/>
    <n v="0"/>
    <n v="0"/>
    <n v="1.0378210000000001"/>
    <n v="0.83333330000000005"/>
    <n v="0"/>
    <n v="0"/>
    <n v="0"/>
    <n v="0"/>
    <n v="0"/>
    <n v="0"/>
    <n v="0"/>
    <n v="0"/>
    <n v="0"/>
    <n v="0"/>
    <n v="0"/>
    <n v="6.7114089999999998E-3"/>
    <n v="0.44196839999999998"/>
    <n v="6.1281339999999997E-2"/>
    <n v="0"/>
    <n v="0"/>
    <n v="0"/>
    <n v="4.8657720000000002E-2"/>
    <n v="8.389262E-4"/>
    <n v="8.7279480000000007E-2"/>
    <n v="0"/>
    <n v="0.1643454"/>
    <n v="8.389262E-4"/>
    <n v="8.7279480000000007E-2"/>
    <n v="8.389262E-4"/>
    <n v="8.389262E-4"/>
    <n v="0"/>
    <n v="0.18198700000000001"/>
    <n v="0"/>
    <n v="0"/>
    <n v="2.7855150000000001E-3"/>
    <n v="0"/>
    <n v="0.50974929999999996"/>
    <n v="0.87835569999999996"/>
    <n v="0"/>
    <n v="0"/>
    <n v="0"/>
    <n v="1.8570100000000001E-3"/>
    <n v="0.1643454"/>
    <n v="0"/>
    <n v="6.4995360000000002E-3"/>
    <n v="6.7114089999999998E-3"/>
    <n v="0"/>
    <n v="4.1946309999999999E-3"/>
    <n v="6988.1970000000001"/>
    <n v="6988.1970000000001"/>
    <n v="381538.4"/>
    <n v="13418.45"/>
    <n v="35929.050000000003"/>
    <n v="35929.050000000003"/>
    <n v="71912.88"/>
    <n v="35929.050000000003"/>
    <n v="24512.400000000001"/>
    <n v="509"/>
    <n v="3889"/>
    <n v="2235"/>
    <n v="4648"/>
    <n v="4648"/>
    <n v="2235"/>
    <n v="4428.1670000000004"/>
    <n v="96662"/>
    <n v="1.434616E-2"/>
    <n v="0"/>
    <n v="193.40770000000001"/>
    <n v="0"/>
    <n v="848.69680000000005"/>
    <n v="1.836927E-2"/>
    <n v="105.26130000000001"/>
    <n v="1.3162240000000001"/>
    <n v="42.334530000000001"/>
    <n v="0"/>
    <n v="123.1045"/>
    <n v="1.3162240000000001"/>
    <n v="10.6325"/>
    <n v="5.7208940000000004"/>
    <n v="19.458189999999998"/>
    <n v="20.775745000000001"/>
    <n v="32.404380000000003"/>
    <n v="9.3896444999999993"/>
    <n v="442.81439999999998"/>
    <n v="-374.43950000000001"/>
    <n v="23.07611"/>
    <n v="4"/>
    <n v="-5"/>
    <x v="64"/>
    <n v="4.3627039999999999"/>
    <n v="35.9"/>
    <n v="36.6"/>
    <n v="35.299999999999997"/>
    <n v="34.6"/>
    <n v="34.1"/>
    <n v="33.700000000000003"/>
    <n v="32.700000000000003"/>
    <n v="31.8"/>
    <n v="31.2"/>
    <n v="29.3"/>
    <n v="27.4"/>
    <n v="25.7"/>
    <n v="24.4"/>
    <n v="22.5"/>
    <n v="19.600000000000001"/>
    <n v="16.8"/>
    <n v="14.4"/>
    <n v="12.1"/>
    <n v="9.1999999999999993"/>
    <n v="6.6"/>
    <n v="4.4000000000000004"/>
    <n v="3.3"/>
    <n v="2.8"/>
    <n v="3.1"/>
    <n v="3.8"/>
    <n v="4.7"/>
    <n v="5.6"/>
    <n v="6.5"/>
    <n v="7.2"/>
    <n v="7.6"/>
    <n v="7.1"/>
    <n v="5.8"/>
    <n v="4.3"/>
    <n v="42.8"/>
    <n v="41.9"/>
    <n v="40.299999999999997"/>
    <n v="39.799999999999997"/>
    <n v="39.6"/>
    <n v="39.299999999999997"/>
    <n v="38.700000000000003"/>
    <n v="37.4"/>
    <n v="37"/>
    <n v="35.700000000000003"/>
    <n v="33.799999999999997"/>
    <n v="32.1"/>
    <n v="30.4"/>
    <n v="29.3"/>
    <n v="27.9"/>
    <n v="25.9"/>
    <n v="23.4"/>
    <n v="20.9"/>
    <n v="17.600000000000001"/>
    <n v="14.4"/>
    <n v="11.2"/>
    <n v="7.9"/>
    <n v="5.9"/>
    <n v="4.7"/>
    <n v="4.9000000000000004"/>
    <n v="5.3"/>
    <x v="10"/>
    <n v="6.8"/>
    <n v="7.4"/>
    <n v="7.8"/>
    <n v="7.3"/>
    <n v="6.1"/>
    <n v="4.5"/>
    <n v="54.1"/>
    <n v="50.2"/>
    <n v="47.9"/>
    <n v="46.4"/>
    <n v="45.7"/>
    <n v="45.9"/>
    <n v="45.3"/>
    <n v="44.5"/>
    <n v="44.4"/>
    <n v="43.9"/>
    <n v="43.1"/>
    <n v="41.9"/>
    <n v="39.799999999999997"/>
    <n v="38.1"/>
    <n v="36.5"/>
    <n v="34.5"/>
    <n v="32.4"/>
    <n v="30"/>
    <n v="27.1"/>
    <n v="24.4"/>
    <n v="21.7"/>
    <n v="19.3"/>
    <n v="17.100000000000001"/>
    <n v="14.2"/>
    <n v="12.6"/>
    <n v="11.3"/>
    <n v="11.2"/>
    <n v="11.6"/>
    <n v="10.6"/>
    <n v="9.6999999999999993"/>
    <n v="9"/>
    <n v="8.6999999999999993"/>
    <n v="7.2"/>
    <n v="25.7"/>
    <n v="32.5"/>
    <n v="40.200000000000003"/>
    <n v="47"/>
    <n v="45.170030382928097"/>
    <n v="33.700000000000003"/>
    <n v="34.799999999999997"/>
    <n v="27.1"/>
    <n v="25.3"/>
    <n v="24.2"/>
    <n v="29.7"/>
    <n v="37.200000000000003"/>
    <n v="37.5"/>
    <n v="41.2"/>
    <n v="40.299999999999997"/>
    <n v="40.9"/>
    <n v="57.2"/>
    <n v="38.5"/>
    <n v="39.1"/>
    <n v="40.5"/>
    <n v="37.700000000000003"/>
    <n v="38.299999999999997"/>
    <n v="39.4"/>
    <n v="38"/>
    <n v="36.299999999999997"/>
    <n v="33.6"/>
    <n v="33.1"/>
    <n v="29.7"/>
  </r>
  <r>
    <s v="LAME007"/>
    <s v="Spring"/>
    <s v="CONUS"/>
    <x v="39"/>
    <s v="PARK"/>
    <n v="2004"/>
    <n v="3"/>
    <n v="741"/>
    <n v="36.06812"/>
    <n v="-114.63800000000001"/>
    <n v="1030"/>
    <n v="7.4347496"/>
    <n v="17"/>
    <n v="52"/>
    <n v="0.1666667"/>
    <n v="0"/>
    <n v="0"/>
    <n v="0"/>
    <n v="0"/>
    <n v="0"/>
    <n v="0"/>
    <n v="0"/>
    <n v="1.0642860000000001"/>
    <n v="0"/>
    <n v="0"/>
    <n v="0"/>
    <n v="0"/>
    <n v="1.0642860000000001"/>
    <n v="0"/>
    <n v="0"/>
    <n v="0"/>
    <n v="0"/>
    <n v="0"/>
    <n v="0"/>
    <n v="0"/>
    <n v="0"/>
    <n v="0.66666669999999995"/>
    <n v="0"/>
    <n v="0"/>
    <n v="0"/>
    <n v="0"/>
    <n v="0"/>
    <n v="0"/>
    <n v="0"/>
    <n v="0"/>
    <n v="0"/>
    <n v="0"/>
    <n v="0"/>
    <n v="3.2718120000000003E-2"/>
    <n v="0"/>
    <n v="0"/>
    <n v="0"/>
    <n v="0"/>
    <n v="0"/>
    <n v="0"/>
    <n v="0"/>
    <n v="1.0380689999999999"/>
    <n v="0"/>
    <n v="0"/>
    <n v="0"/>
    <n v="1.0380689999999999"/>
    <n v="0"/>
    <n v="0"/>
    <n v="0"/>
    <n v="0"/>
    <n v="0"/>
    <n v="0"/>
    <n v="0"/>
    <n v="0"/>
    <n v="0"/>
    <n v="0.91107380000000004"/>
    <n v="0"/>
    <n v="0"/>
    <n v="0"/>
    <n v="0"/>
    <n v="0"/>
    <n v="8.3565459999999994E-3"/>
    <n v="1.8570100000000001E-3"/>
    <n v="2.5167779999999999E-3"/>
    <n v="0"/>
    <n v="0"/>
    <n v="24203.14"/>
    <n v="24203.14"/>
    <n v="400003.3"/>
    <n v="27340.16"/>
    <n v="45999.51"/>
    <n v="45999.51"/>
    <n v="79206.649999999994"/>
    <n v="45999.51"/>
    <n v="35893.300000000003"/>
    <n v="7287"/>
    <n v="10320"/>
    <n v="3416"/>
    <n v="6914"/>
    <n v="6914"/>
    <n v="3416"/>
    <n v="4548.2520000000004"/>
    <n v="91045"/>
    <n v="1.8619480000000001E-2"/>
    <n v="0"/>
    <n v="127.73220000000001"/>
    <n v="0"/>
    <n v="593.57770000000005"/>
    <n v="3.1738500000000003E-2"/>
    <n v="0"/>
    <n v="0"/>
    <n v="0"/>
    <n v="0"/>
    <n v="0"/>
    <n v="0"/>
    <n v="13.7258333333333"/>
    <n v="8.7627810000000004"/>
    <n v="23.426580000000001"/>
    <n v="18.436285000000002"/>
    <n v="29.446449999999999"/>
    <n v="7.8181070000000004"/>
    <n v="231.1129"/>
    <n v="-680.00279999999998"/>
    <n v="-308.9683"/>
    <n v="3"/>
    <n v="7"/>
    <x v="65"/>
    <n v="4.3551479999999998"/>
    <n v="39"/>
    <n v="39.6"/>
    <n v="39.5"/>
    <n v="39.200000000000003"/>
    <n v="37.9"/>
    <n v="37.5"/>
    <n v="37.5"/>
    <n v="35.9"/>
    <n v="33.4"/>
    <n v="31.1"/>
    <n v="27.8"/>
    <n v="24.8"/>
    <n v="22.3"/>
    <n v="20.7"/>
    <n v="17.100000000000001"/>
    <n v="13.2"/>
    <n v="11.8"/>
    <n v="8.6999999999999993"/>
    <n v="8"/>
    <n v="7.9"/>
    <n v="8"/>
    <n v="8.4"/>
    <n v="9"/>
    <n v="9.9"/>
    <n v="10.9"/>
    <n v="11.9"/>
    <n v="13"/>
    <n v="14.2"/>
    <n v="15.3"/>
    <n v="16.3"/>
    <n v="17.2"/>
    <n v="18.100000000000001"/>
    <n v="19.8"/>
    <n v="49.3"/>
    <n v="49"/>
    <n v="47.4"/>
    <n v="46.7"/>
    <n v="44.5"/>
    <n v="43.4"/>
    <n v="44.3"/>
    <n v="42.7"/>
    <n v="41"/>
    <n v="39.299999999999997"/>
    <n v="37.6"/>
    <n v="36.1"/>
    <n v="34.799999999999997"/>
    <n v="34.5"/>
    <n v="32.299999999999997"/>
    <n v="28.8"/>
    <n v="25"/>
    <n v="20.5"/>
    <n v="16.100000000000001"/>
    <n v="11.9"/>
    <n v="10.199999999999999"/>
    <n v="9.5"/>
    <n v="9.6"/>
    <n v="10.3"/>
    <n v="11.2"/>
    <n v="12.2"/>
    <x v="38"/>
    <n v="14.4"/>
    <n v="15.4"/>
    <n v="16.399999999999999"/>
    <n v="17.3"/>
    <n v="18.2"/>
    <n v="19.899999999999999"/>
    <n v="61.3"/>
    <n v="61.6"/>
    <n v="59.4"/>
    <n v="58.7"/>
    <n v="55.5"/>
    <n v="52.3"/>
    <n v="57.4"/>
    <n v="55.1"/>
    <n v="53.8"/>
    <n v="53.7"/>
    <n v="53.6"/>
    <n v="53.5"/>
    <n v="52.2"/>
    <n v="52.7"/>
    <n v="51.5"/>
    <n v="49.5"/>
    <n v="47.9"/>
    <n v="45.4"/>
    <n v="41.9"/>
    <n v="37.4"/>
    <n v="32.9"/>
    <n v="27"/>
    <n v="20.399999999999999"/>
    <n v="16.600000000000001"/>
    <n v="15.2"/>
    <n v="14.5"/>
    <n v="14.1"/>
    <n v="15"/>
    <n v="15.7"/>
    <n v="16.600000000000001"/>
    <n v="17.5"/>
    <n v="18.3"/>
    <n v="20"/>
    <n v="25"/>
    <n v="35.6"/>
    <n v="54"/>
    <n v="59"/>
    <n v="59.330324950744199"/>
    <n v="35.4"/>
    <n v="36.299999999999997"/>
    <n v="36"/>
    <n v="36.1"/>
    <n v="37.6"/>
    <n v="48.7"/>
    <n v="60.2"/>
    <n v="59.1"/>
    <n v="59.8"/>
    <n v="60.2"/>
    <n v="60.8"/>
    <n v="59.2"/>
    <n v="59.5"/>
    <n v="59.1"/>
    <n v="58.8"/>
    <n v="56.3"/>
    <n v="60.3"/>
    <n v="50.7"/>
    <n v="42.5"/>
    <n v="40.4"/>
    <n v="42.7"/>
    <n v="42.4"/>
    <n v="39.799999999999997"/>
  </r>
  <r>
    <s v="LAME007"/>
    <s v="Fall"/>
    <s v="CONUS"/>
    <x v="39"/>
    <s v="PARK"/>
    <n v="2004"/>
    <n v="3"/>
    <n v="584"/>
    <n v="36.06812"/>
    <n v="-114.63800000000001"/>
    <n v="1030"/>
    <n v="7.4347496"/>
    <n v="17"/>
    <n v="52"/>
    <n v="0.1666667"/>
    <n v="0"/>
    <n v="0"/>
    <n v="0"/>
    <n v="0"/>
    <n v="0"/>
    <n v="0"/>
    <n v="0"/>
    <n v="1.0642860000000001"/>
    <n v="0"/>
    <n v="0"/>
    <n v="0"/>
    <n v="0"/>
    <n v="1.0642860000000001"/>
    <n v="0"/>
    <n v="0"/>
    <n v="0"/>
    <n v="0"/>
    <n v="0"/>
    <n v="0"/>
    <n v="0"/>
    <n v="0"/>
    <n v="0.66666669999999995"/>
    <n v="0"/>
    <n v="0"/>
    <n v="0"/>
    <n v="0"/>
    <n v="0"/>
    <n v="0"/>
    <n v="0"/>
    <n v="0"/>
    <n v="0"/>
    <n v="0"/>
    <n v="0"/>
    <n v="3.2718120000000003E-2"/>
    <n v="0"/>
    <n v="0"/>
    <n v="0"/>
    <n v="0"/>
    <n v="0"/>
    <n v="0"/>
    <n v="0"/>
    <n v="1.0380689999999999"/>
    <n v="0"/>
    <n v="0"/>
    <n v="0"/>
    <n v="1.0380689999999999"/>
    <n v="0"/>
    <n v="0"/>
    <n v="0"/>
    <n v="0"/>
    <n v="0"/>
    <n v="0"/>
    <n v="0"/>
    <n v="0"/>
    <n v="0"/>
    <n v="0.91107380000000004"/>
    <n v="0"/>
    <n v="0"/>
    <n v="0"/>
    <n v="0"/>
    <n v="0"/>
    <n v="8.3565459999999994E-3"/>
    <n v="1.8570100000000001E-3"/>
    <n v="2.5167779999999999E-3"/>
    <n v="0"/>
    <n v="0"/>
    <n v="24203.14"/>
    <n v="24203.14"/>
    <n v="400003.3"/>
    <n v="27340.16"/>
    <n v="45999.51"/>
    <n v="45999.51"/>
    <n v="79206.649999999994"/>
    <n v="45999.51"/>
    <n v="35893.300000000003"/>
    <n v="7287"/>
    <n v="10320"/>
    <n v="3416"/>
    <n v="6914"/>
    <n v="6914"/>
    <n v="3416"/>
    <n v="4548.2520000000004"/>
    <n v="91045"/>
    <n v="1.8619480000000001E-2"/>
    <n v="0"/>
    <n v="127.73220000000001"/>
    <n v="0"/>
    <n v="593.57770000000005"/>
    <n v="3.1738500000000003E-2"/>
    <n v="0"/>
    <n v="0"/>
    <n v="0"/>
    <n v="0"/>
    <n v="0"/>
    <n v="0"/>
    <n v="13.7258333333333"/>
    <n v="8.7627810000000004"/>
    <n v="23.426580000000001"/>
    <n v="18.436285000000002"/>
    <n v="29.446449999999999"/>
    <n v="7.8181070000000004"/>
    <n v="231.1129"/>
    <n v="-680.00279999999998"/>
    <n v="-308.9683"/>
    <n v="3"/>
    <n v="7"/>
    <x v="65"/>
    <n v="4.3551479999999998"/>
    <n v="37.700000000000003"/>
    <n v="37.799999999999997"/>
    <n v="37.700000000000003"/>
    <n v="37.1"/>
    <n v="35.6"/>
    <n v="35.4"/>
    <n v="35.799999999999997"/>
    <n v="34.700000000000003"/>
    <n v="32.700000000000003"/>
    <n v="30.9"/>
    <n v="27.9"/>
    <n v="24.6"/>
    <n v="21.7"/>
    <n v="19.899999999999999"/>
    <n v="17.2"/>
    <n v="14.1"/>
    <n v="11.2"/>
    <n v="9"/>
    <n v="7.6"/>
    <n v="7.3"/>
    <n v="7.5"/>
    <n v="8.1"/>
    <n v="8.9"/>
    <n v="9.9"/>
    <n v="10.9"/>
    <n v="11.9"/>
    <n v="12.9"/>
    <n v="14"/>
    <n v="15.2"/>
    <n v="16.2"/>
    <n v="17.2"/>
    <n v="18"/>
    <n v="19.7"/>
    <n v="50"/>
    <n v="49.5"/>
    <n v="47.2"/>
    <n v="46.1"/>
    <n v="44.2"/>
    <n v="43.2"/>
    <n v="43.8"/>
    <n v="42.5"/>
    <n v="41"/>
    <n v="39.6"/>
    <n v="37.9"/>
    <n v="36"/>
    <n v="34.299999999999997"/>
    <n v="34"/>
    <n v="31.7"/>
    <n v="29.5"/>
    <n v="27"/>
    <n v="23.1"/>
    <n v="19.5"/>
    <n v="15.7"/>
    <n v="12.2"/>
    <n v="10"/>
    <n v="9.6"/>
    <n v="10.3"/>
    <n v="11.2"/>
    <n v="12.1"/>
    <x v="39"/>
    <n v="14.2"/>
    <n v="15.4"/>
    <n v="16.399999999999999"/>
    <n v="17.3"/>
    <n v="18.2"/>
    <n v="19.8"/>
    <n v="62.9"/>
    <n v="62.7"/>
    <n v="61"/>
    <n v="59.5"/>
    <n v="56.1"/>
    <n v="53.9"/>
    <n v="57.4"/>
    <n v="55.1"/>
    <n v="53.3"/>
    <n v="52.8"/>
    <n v="52.4"/>
    <n v="52.6"/>
    <n v="51.3"/>
    <n v="52.1"/>
    <n v="50.6"/>
    <n v="49"/>
    <n v="48.1"/>
    <n v="46.6"/>
    <n v="44.7"/>
    <n v="41.4"/>
    <n v="38.299999999999997"/>
    <n v="34.200000000000003"/>
    <n v="28.7"/>
    <n v="22.5"/>
    <n v="15.9"/>
    <n v="13.2"/>
    <n v="13.5"/>
    <n v="14.5"/>
    <n v="15.6"/>
    <n v="16.600000000000001"/>
    <n v="17.5"/>
    <n v="18.3"/>
    <n v="19.899999999999999"/>
    <n v="24.6"/>
    <n v="35.6"/>
    <n v="54.4"/>
    <n v="58"/>
    <n v="56.006721469751497"/>
    <n v="32.4"/>
    <n v="30.6"/>
    <n v="30.8"/>
    <n v="36.1"/>
    <n v="29.6"/>
    <n v="33.1"/>
    <n v="48.8"/>
    <n v="60.8"/>
    <n v="57.8"/>
    <n v="58.9"/>
    <n v="59"/>
    <n v="60.2"/>
    <n v="57.3"/>
    <n v="58.6"/>
    <n v="58"/>
    <n v="58.4"/>
    <n v="52.9"/>
    <n v="60.2"/>
    <n v="50.1"/>
    <n v="43.6"/>
    <n v="43.7"/>
    <n v="43.5"/>
    <n v="42.8"/>
  </r>
  <r>
    <s v="LAME007"/>
    <s v="Winter"/>
    <s v="CONUS"/>
    <x v="39"/>
    <s v="PARK"/>
    <n v="2004"/>
    <n v="3"/>
    <n v="816"/>
    <n v="36.06812"/>
    <n v="-114.63800000000001"/>
    <n v="1030"/>
    <n v="7.4347496"/>
    <n v="17"/>
    <n v="52"/>
    <n v="0.1666667"/>
    <n v="0"/>
    <n v="0"/>
    <n v="0"/>
    <n v="0"/>
    <n v="0"/>
    <n v="0"/>
    <n v="0"/>
    <n v="1.0642860000000001"/>
    <n v="0"/>
    <n v="0"/>
    <n v="0"/>
    <n v="0"/>
    <n v="1.0642860000000001"/>
    <n v="0"/>
    <n v="0"/>
    <n v="0"/>
    <n v="0"/>
    <n v="0"/>
    <n v="0"/>
    <n v="0"/>
    <n v="0"/>
    <n v="0.66666669999999995"/>
    <n v="0"/>
    <n v="0"/>
    <n v="0"/>
    <n v="0"/>
    <n v="0"/>
    <n v="0"/>
    <n v="0"/>
    <n v="0"/>
    <n v="0"/>
    <n v="0"/>
    <n v="0"/>
    <n v="3.2718120000000003E-2"/>
    <n v="0"/>
    <n v="0"/>
    <n v="0"/>
    <n v="0"/>
    <n v="0"/>
    <n v="0"/>
    <n v="0"/>
    <n v="1.0380689999999999"/>
    <n v="0"/>
    <n v="0"/>
    <n v="0"/>
    <n v="1.0380689999999999"/>
    <n v="0"/>
    <n v="0"/>
    <n v="0"/>
    <n v="0"/>
    <n v="0"/>
    <n v="0"/>
    <n v="0"/>
    <n v="0"/>
    <n v="0"/>
    <n v="0.91107380000000004"/>
    <n v="0"/>
    <n v="0"/>
    <n v="0"/>
    <n v="0"/>
    <n v="0"/>
    <n v="8.3565459999999994E-3"/>
    <n v="1.8570100000000001E-3"/>
    <n v="2.5167779999999999E-3"/>
    <n v="0"/>
    <n v="0"/>
    <n v="24203.14"/>
    <n v="24203.14"/>
    <n v="400003.3"/>
    <n v="27340.16"/>
    <n v="45999.51"/>
    <n v="45999.51"/>
    <n v="79206.649999999994"/>
    <n v="45999.51"/>
    <n v="35893.300000000003"/>
    <n v="7287"/>
    <n v="10320"/>
    <n v="3416"/>
    <n v="6914"/>
    <n v="6914"/>
    <n v="3416"/>
    <n v="4548.2520000000004"/>
    <n v="91045"/>
    <n v="1.8619480000000001E-2"/>
    <n v="0"/>
    <n v="127.73220000000001"/>
    <n v="0"/>
    <n v="593.57770000000005"/>
    <n v="3.1738500000000003E-2"/>
    <n v="0"/>
    <n v="0"/>
    <n v="0"/>
    <n v="0"/>
    <n v="0"/>
    <n v="0"/>
    <n v="13.7258333333333"/>
    <n v="8.7627810000000004"/>
    <n v="23.426580000000001"/>
    <n v="18.436285000000002"/>
    <n v="29.446449999999999"/>
    <n v="7.8181070000000004"/>
    <n v="231.1129"/>
    <n v="-680.00279999999998"/>
    <n v="-308.9683"/>
    <n v="3"/>
    <n v="7"/>
    <x v="65"/>
    <n v="4.3551479999999998"/>
    <n v="40.5"/>
    <n v="40.700000000000003"/>
    <n v="41"/>
    <n v="41"/>
    <n v="39.9"/>
    <n v="40"/>
    <n v="39.9"/>
    <n v="38.200000000000003"/>
    <n v="35.799999999999997"/>
    <n v="33.1"/>
    <n v="29.7"/>
    <n v="26.1"/>
    <n v="23.6"/>
    <n v="21.7"/>
    <n v="17.899999999999999"/>
    <n v="13.2"/>
    <n v="9.6999999999999993"/>
    <n v="6.8"/>
    <n v="6.1"/>
    <n v="6.4"/>
    <n v="7"/>
    <n v="7.8"/>
    <n v="8.6999999999999993"/>
    <n v="9.6"/>
    <n v="10.5"/>
    <n v="11.5"/>
    <n v="12.6"/>
    <n v="13.8"/>
    <n v="14.9"/>
    <n v="15.9"/>
    <n v="16.899999999999999"/>
    <n v="17.7"/>
    <n v="19.399999999999999"/>
    <n v="49.3"/>
    <n v="48.4"/>
    <n v="47.5"/>
    <n v="47.1"/>
    <n v="45.2"/>
    <n v="44.9"/>
    <n v="45.5"/>
    <n v="43.6"/>
    <n v="41.8"/>
    <n v="39.700000000000003"/>
    <n v="37.5"/>
    <n v="35.9"/>
    <n v="34.5"/>
    <n v="33.9"/>
    <n v="31.5"/>
    <n v="27.6"/>
    <n v="24"/>
    <n v="19.899999999999999"/>
    <n v="15.1"/>
    <n v="10.8"/>
    <n v="8.1"/>
    <n v="8.4"/>
    <n v="9.1"/>
    <n v="10"/>
    <n v="10.9"/>
    <n v="11.8"/>
    <x v="147"/>
    <n v="14"/>
    <n v="15.1"/>
    <n v="16.100000000000001"/>
    <n v="17"/>
    <n v="17.8"/>
    <n v="19.5"/>
    <n v="59.5"/>
    <n v="59.4"/>
    <n v="57.2"/>
    <n v="56.9"/>
    <n v="54.1"/>
    <n v="51.9"/>
    <n v="55.7"/>
    <n v="53.3"/>
    <n v="52.3"/>
    <n v="52"/>
    <n v="52.3"/>
    <n v="52.3"/>
    <n v="51.1"/>
    <n v="51.7"/>
    <n v="50.3"/>
    <n v="48.2"/>
    <n v="46.4"/>
    <n v="44"/>
    <n v="40.799999999999997"/>
    <n v="36.200000000000003"/>
    <n v="31.5"/>
    <n v="25.3"/>
    <n v="18.600000000000001"/>
    <n v="13"/>
    <n v="11.6"/>
    <n v="12.3"/>
    <n v="13.2"/>
    <n v="14.2"/>
    <n v="15.4"/>
    <n v="16.2"/>
    <n v="17.100000000000001"/>
    <n v="18"/>
    <n v="19.7"/>
    <n v="25.6"/>
    <n v="34.700000000000003"/>
    <n v="52.8"/>
    <n v="58"/>
    <n v="56.279272809619897"/>
    <n v="37.200000000000003"/>
    <n v="33.5"/>
    <n v="34.799999999999997"/>
    <n v="38.9"/>
    <n v="40.4"/>
    <n v="37.299999999999997"/>
    <n v="49.3"/>
    <n v="60.1"/>
    <n v="56.8"/>
    <n v="60.1"/>
    <n v="59.9"/>
    <n v="60.9"/>
    <n v="60.2"/>
    <n v="57.3"/>
    <n v="57.3"/>
    <n v="60.6"/>
    <n v="56.2"/>
    <n v="48"/>
    <n v="43.6"/>
    <n v="43.5"/>
    <n v="42.4"/>
    <n v="43.2"/>
    <n v="44.5"/>
  </r>
  <r>
    <s v="LAME007"/>
    <s v="Summer"/>
    <s v="CONUS"/>
    <x v="39"/>
    <s v="PARK"/>
    <n v="2004"/>
    <n v="3"/>
    <n v="2248"/>
    <n v="36.06812"/>
    <n v="-114.63800000000001"/>
    <n v="1030"/>
    <n v="7.4347496"/>
    <n v="17"/>
    <n v="52"/>
    <n v="0.1666667"/>
    <n v="0"/>
    <n v="0"/>
    <n v="0"/>
    <n v="0"/>
    <n v="0"/>
    <n v="0"/>
    <n v="0"/>
    <n v="1.0642860000000001"/>
    <n v="0"/>
    <n v="0"/>
    <n v="0"/>
    <n v="0"/>
    <n v="1.0642860000000001"/>
    <n v="0"/>
    <n v="0"/>
    <n v="0"/>
    <n v="0"/>
    <n v="0"/>
    <n v="0"/>
    <n v="0"/>
    <n v="0"/>
    <n v="0.66666669999999995"/>
    <n v="0"/>
    <n v="0"/>
    <n v="0"/>
    <n v="0"/>
    <n v="0"/>
    <n v="0"/>
    <n v="0"/>
    <n v="0"/>
    <n v="0"/>
    <n v="0"/>
    <n v="0"/>
    <n v="3.2718120000000003E-2"/>
    <n v="0"/>
    <n v="0"/>
    <n v="0"/>
    <n v="0"/>
    <n v="0"/>
    <n v="0"/>
    <n v="0"/>
    <n v="1.0380689999999999"/>
    <n v="0"/>
    <n v="0"/>
    <n v="0"/>
    <n v="1.0380689999999999"/>
    <n v="0"/>
    <n v="0"/>
    <n v="0"/>
    <n v="0"/>
    <n v="0"/>
    <n v="0"/>
    <n v="0"/>
    <n v="0"/>
    <n v="0"/>
    <n v="0.91107380000000004"/>
    <n v="0"/>
    <n v="0"/>
    <n v="0"/>
    <n v="0"/>
    <n v="0"/>
    <n v="8.3565459999999994E-3"/>
    <n v="1.8570100000000001E-3"/>
    <n v="2.5167779999999999E-3"/>
    <n v="0"/>
    <n v="0"/>
    <n v="24203.14"/>
    <n v="24203.14"/>
    <n v="400003.3"/>
    <n v="27340.16"/>
    <n v="45999.51"/>
    <n v="45999.51"/>
    <n v="79206.649999999994"/>
    <n v="45999.51"/>
    <n v="35893.300000000003"/>
    <n v="7287"/>
    <n v="10320"/>
    <n v="3416"/>
    <n v="6914"/>
    <n v="6914"/>
    <n v="3416"/>
    <n v="4548.2520000000004"/>
    <n v="91045"/>
    <n v="1.8619480000000001E-2"/>
    <n v="0"/>
    <n v="127.73220000000001"/>
    <n v="0"/>
    <n v="593.57770000000005"/>
    <n v="3.1738500000000003E-2"/>
    <n v="0"/>
    <n v="0"/>
    <n v="0"/>
    <n v="0"/>
    <n v="0"/>
    <n v="0"/>
    <n v="13.7258333333333"/>
    <n v="8.7627810000000004"/>
    <n v="23.426580000000001"/>
    <n v="18.436285000000002"/>
    <n v="29.446449999999999"/>
    <n v="7.8181070000000004"/>
    <n v="231.1129"/>
    <n v="-680.00279999999998"/>
    <n v="-308.9683"/>
    <n v="3"/>
    <n v="7"/>
    <x v="65"/>
    <n v="4.3551479999999998"/>
    <n v="37.6"/>
    <n v="37.6"/>
    <n v="37.4"/>
    <n v="36.700000000000003"/>
    <n v="35.4"/>
    <n v="35.200000000000003"/>
    <n v="35.200000000000003"/>
    <n v="34"/>
    <n v="32.200000000000003"/>
    <n v="30.1"/>
    <n v="27.2"/>
    <n v="23.7"/>
    <n v="20.9"/>
    <n v="19.3"/>
    <n v="16"/>
    <n v="13"/>
    <n v="10.8"/>
    <n v="8.8000000000000007"/>
    <n v="7.8"/>
    <n v="7.5"/>
    <n v="7.6"/>
    <n v="8.1"/>
    <n v="8.9"/>
    <n v="9.8000000000000007"/>
    <n v="10.8"/>
    <n v="11.8"/>
    <n v="12.9"/>
    <n v="14"/>
    <n v="15.3"/>
    <n v="16.3"/>
    <n v="17.100000000000001"/>
    <n v="18"/>
    <n v="19.600000000000001"/>
    <n v="48.7"/>
    <n v="48.2"/>
    <n v="46.2"/>
    <n v="45.2"/>
    <n v="43.5"/>
    <n v="42.5"/>
    <n v="43.1"/>
    <n v="41.7"/>
    <n v="40.200000000000003"/>
    <n v="38.700000000000003"/>
    <n v="36.9"/>
    <n v="35.1"/>
    <n v="33.299999999999997"/>
    <n v="32.799999999999997"/>
    <n v="30.4"/>
    <n v="27.5"/>
    <n v="24.3"/>
    <n v="20.399999999999999"/>
    <n v="16.899999999999999"/>
    <n v="13.6"/>
    <n v="11.3"/>
    <n v="9.8000000000000007"/>
    <n v="9.6"/>
    <n v="10.3"/>
    <n v="11.1"/>
    <n v="12.1"/>
    <x v="39"/>
    <n v="14.2"/>
    <n v="15.5"/>
    <n v="16.5"/>
    <n v="17.3"/>
    <n v="18.100000000000001"/>
    <n v="19.7"/>
    <n v="62"/>
    <n v="61.8"/>
    <n v="59.8"/>
    <n v="58.3"/>
    <n v="55.2"/>
    <n v="52.8"/>
    <n v="56.3"/>
    <n v="54.2"/>
    <n v="52.5"/>
    <n v="52.1"/>
    <n v="51.7"/>
    <n v="51.8"/>
    <n v="50.4"/>
    <n v="51"/>
    <n v="49.7"/>
    <n v="47.9"/>
    <n v="46.4"/>
    <n v="44.7"/>
    <n v="41.9"/>
    <n v="38.299999999999997"/>
    <n v="35.200000000000003"/>
    <n v="30.7"/>
    <n v="25.6"/>
    <n v="20.5"/>
    <n v="16.7"/>
    <n v="14.3"/>
    <n v="13.9"/>
    <n v="14.7"/>
    <n v="16"/>
    <n v="16.899999999999999"/>
    <n v="17.600000000000001"/>
    <n v="18.3"/>
    <n v="19.899999999999999"/>
    <n v="23.9"/>
    <n v="34.4"/>
    <n v="52.8"/>
    <n v="59"/>
    <n v="56.236675166320502"/>
    <n v="39.6"/>
    <n v="43.2"/>
    <n v="36.799999999999997"/>
    <n v="40.5"/>
    <n v="36.9"/>
    <n v="37.200000000000003"/>
    <n v="47.2"/>
    <n v="60"/>
    <n v="62.5"/>
    <n v="58.6"/>
    <n v="58.7"/>
    <n v="59.4"/>
    <n v="56.6"/>
    <n v="58.4"/>
    <n v="56.9"/>
    <n v="57.8"/>
    <n v="53.1"/>
    <n v="57.4"/>
    <n v="55.1"/>
    <n v="48.8"/>
    <n v="43.8"/>
    <n v="44.3"/>
    <n v="44.3"/>
  </r>
  <r>
    <s v="LAME008"/>
    <s v="Summer"/>
    <s v="CONUS"/>
    <x v="39"/>
    <s v="PARK"/>
    <n v="2004"/>
    <n v="1"/>
    <n v="316"/>
    <n v="35.233629999999998"/>
    <n v="-114.5513"/>
    <n v="276"/>
    <n v="2.4835628999999999"/>
    <n v="18"/>
    <n v="31"/>
    <n v="0.1666667"/>
    <n v="0.38999149999999999"/>
    <n v="0"/>
    <n v="0"/>
    <n v="0"/>
    <n v="0"/>
    <n v="0"/>
    <n v="0"/>
    <n v="0.39591029999999999"/>
    <n v="0.10410759999999999"/>
    <n v="3.6211699999999999E-2"/>
    <n v="0.28588390000000002"/>
    <n v="0"/>
    <n v="0.39591029999999999"/>
    <n v="0"/>
    <n v="0"/>
    <n v="0"/>
    <n v="0"/>
    <n v="0"/>
    <n v="0"/>
    <n v="0"/>
    <n v="0"/>
    <n v="0.66666669999999995"/>
    <n v="0"/>
    <n v="0"/>
    <n v="0"/>
    <n v="0"/>
    <n v="0"/>
    <n v="0"/>
    <n v="0"/>
    <n v="0.27838390000000002"/>
    <n v="0"/>
    <n v="0"/>
    <n v="0"/>
    <n v="1.510067E-2"/>
    <n v="0.10306410000000001"/>
    <n v="0"/>
    <n v="0"/>
    <n v="0"/>
    <n v="0"/>
    <n v="1.0906040000000001E-2"/>
    <n v="0"/>
    <n v="0.67223770000000005"/>
    <n v="3.6211699999999999E-2"/>
    <n v="4.6425260000000001E-3"/>
    <n v="0"/>
    <n v="0.67223770000000005"/>
    <n v="0"/>
    <n v="0"/>
    <n v="0"/>
    <n v="6.1281339999999997E-2"/>
    <n v="0"/>
    <n v="0"/>
    <n v="0"/>
    <n v="0"/>
    <n v="0.13184770000000001"/>
    <n v="0.81459729999999997"/>
    <n v="0"/>
    <n v="0"/>
    <n v="9.2850509999999997E-4"/>
    <n v="0"/>
    <n v="4.6425260000000001E-3"/>
    <n v="0.12906219999999999"/>
    <n v="1.021356E-2"/>
    <n v="0.1031879"/>
    <n v="1.8570100000000001E-3"/>
    <n v="2.5167779999999999E-3"/>
    <n v="8741.1270000000004"/>
    <n v="8741.1270000000004"/>
    <n v="343500.9"/>
    <n v="13998.69"/>
    <n v="109032.4"/>
    <n v="8741.1270000000004"/>
    <n v="20492.55"/>
    <n v="109032.4"/>
    <n v="39393.379999999997"/>
    <n v="0"/>
    <n v="4121"/>
    <n v="60"/>
    <n v="2839"/>
    <n v="2839"/>
    <n v="60"/>
    <n v="0"/>
    <n v="18597"/>
    <n v="3.2482419999999998E-2"/>
    <n v="0"/>
    <n v="15.50844"/>
    <n v="0"/>
    <n v="931.81500000000005"/>
    <n v="8.1456120000000007E-2"/>
    <n v="86.57253"/>
    <n v="3.592937"/>
    <n v="16.348549999999999"/>
    <n v="0"/>
    <n v="97.062359999999998"/>
    <n v="3.592937"/>
    <n v="12.0141666666667"/>
    <n v="5.1809580000000004"/>
    <n v="24.395600000000002"/>
    <n v="22.991614999999999"/>
    <n v="34.164709999999999"/>
    <n v="12.334184"/>
    <n v="678.56"/>
    <n v="-177.24350000000001"/>
    <n v="144.78649999999999"/>
    <n v="4"/>
    <n v="1"/>
    <x v="66"/>
    <n v="4.2080120000000001"/>
    <n v="39.4"/>
    <n v="37.4"/>
    <n v="36.700000000000003"/>
    <n v="35"/>
    <n v="34.4"/>
    <n v="33.6"/>
    <n v="33.1"/>
    <n v="33"/>
    <n v="32.6"/>
    <n v="31.6"/>
    <n v="31.7"/>
    <n v="30.2"/>
    <n v="29"/>
    <n v="26.9"/>
    <n v="23.2"/>
    <n v="19.8"/>
    <n v="17.7"/>
    <n v="15.7"/>
    <n v="13.8"/>
    <n v="10.8"/>
    <n v="8"/>
    <n v="5.8"/>
    <n v="5.4"/>
    <n v="5.9"/>
    <n v="6.4"/>
    <n v="6.9"/>
    <n v="7.4"/>
    <n v="7.5"/>
    <n v="7.7"/>
    <n v="7.9"/>
    <n v="7.4"/>
    <n v="7.5"/>
    <n v="7.4"/>
    <n v="48.3"/>
    <n v="44.9"/>
    <n v="41.9"/>
    <n v="39"/>
    <n v="38.1"/>
    <n v="37"/>
    <n v="36.4"/>
    <n v="36.200000000000003"/>
    <n v="36.200000000000003"/>
    <n v="35.4"/>
    <n v="35.6"/>
    <n v="34"/>
    <n v="32.6"/>
    <n v="31.2"/>
    <n v="29.7"/>
    <n v="26"/>
    <n v="22.9"/>
    <n v="21.2"/>
    <n v="19.399999999999999"/>
    <n v="16.3"/>
    <n v="13.2"/>
    <n v="10.3"/>
    <n v="7.9"/>
    <n v="7.3"/>
    <n v="7.2"/>
    <n v="7.6"/>
    <x v="57"/>
    <n v="8"/>
    <n v="8.3000000000000007"/>
    <n v="8.5"/>
    <n v="8.1"/>
    <n v="8.1999999999999993"/>
    <n v="8"/>
    <n v="58.1"/>
    <n v="54"/>
    <n v="50.2"/>
    <n v="45.7"/>
    <n v="43"/>
    <n v="41.2"/>
    <n v="41.1"/>
    <n v="41"/>
    <n v="42.1"/>
    <n v="41.4"/>
    <n v="41.6"/>
    <n v="40.5"/>
    <n v="37.799999999999997"/>
    <n v="35.6"/>
    <n v="35.4"/>
    <n v="35.799999999999997"/>
    <n v="32.6"/>
    <n v="32.4"/>
    <n v="26.7"/>
    <n v="23.9"/>
    <n v="21.3"/>
    <n v="19.3"/>
    <n v="18.8"/>
    <n v="17"/>
    <n v="18.3"/>
    <n v="18.2"/>
    <n v="13.9"/>
    <n v="13.1"/>
    <n v="12.7"/>
    <n v="10.4"/>
    <n v="10.4"/>
    <n v="10.5"/>
    <n v="10.199999999999999"/>
    <n v="28.7"/>
    <n v="33.1"/>
    <n v="39.799999999999997"/>
    <n v="44"/>
    <n v="44.211115838107702"/>
    <n v="36.700000000000003"/>
    <n v="37.700000000000003"/>
    <n v="26.5"/>
    <n v="27.1"/>
    <n v="30.3"/>
    <n v="38"/>
    <n v="34.200000000000003"/>
    <n v="37.4"/>
    <n v="36.799999999999997"/>
    <n v="39.4"/>
    <n v="40.9"/>
    <n v="40"/>
    <n v="41.2"/>
    <n v="45.8"/>
    <n v="46.3"/>
    <n v="48.3"/>
    <n v="47"/>
    <n v="46.4"/>
    <n v="43.1"/>
    <n v="39.6"/>
    <n v="34.5"/>
    <n v="35.200000000000003"/>
    <n v="36.299999999999997"/>
  </r>
  <r>
    <s v="LAME009"/>
    <s v="Summer"/>
    <s v="CONUS"/>
    <x v="39"/>
    <s v="PARK"/>
    <n v="2007"/>
    <n v="1"/>
    <n v="1616"/>
    <n v="36.243549999999999"/>
    <n v="-114.6323"/>
    <n v="667"/>
    <n v="4.9334626000000004"/>
    <n v="17"/>
    <n v="52"/>
    <n v="0"/>
    <n v="0"/>
    <n v="0"/>
    <n v="0"/>
    <n v="0"/>
    <n v="0"/>
    <n v="0"/>
    <n v="0"/>
    <n v="0"/>
    <n v="0"/>
    <n v="0"/>
    <n v="0"/>
    <n v="0"/>
    <n v="7.4505820000000001E-4"/>
    <n v="0"/>
    <n v="0"/>
    <n v="0"/>
    <n v="0"/>
    <n v="0"/>
    <n v="0"/>
    <n v="0"/>
    <n v="1.0635410000000001"/>
    <n v="0.83333330000000005"/>
    <n v="0"/>
    <n v="0"/>
    <n v="0"/>
    <n v="0"/>
    <n v="0"/>
    <n v="0"/>
    <n v="0"/>
    <n v="0"/>
    <n v="0"/>
    <n v="0"/>
    <n v="0"/>
    <n v="1.0067110000000001E-2"/>
    <n v="2.7855150000000001E-3"/>
    <n v="0"/>
    <n v="0"/>
    <n v="0"/>
    <n v="0"/>
    <n v="5.8724830000000004E-3"/>
    <n v="0"/>
    <n v="0.34168989999999999"/>
    <n v="0"/>
    <n v="0"/>
    <n v="0"/>
    <n v="0.34168989999999999"/>
    <n v="5.0335570000000001E-3"/>
    <n v="5.0335570000000001E-3"/>
    <n v="0"/>
    <n v="0"/>
    <n v="0"/>
    <n v="0"/>
    <n v="0"/>
    <n v="0"/>
    <n v="0.70194979999999996"/>
    <n v="0.92533560000000004"/>
    <n v="0"/>
    <n v="0"/>
    <n v="2.7855150000000001E-3"/>
    <n v="0"/>
    <n v="0"/>
    <n v="0"/>
    <n v="1.8570100000000001E-3"/>
    <n v="0"/>
    <n v="0"/>
    <n v="0"/>
    <n v="16726.689999999999"/>
    <n v="16726.689999999999"/>
    <n v="413666.6"/>
    <n v="38746.86"/>
    <n v="49925.27"/>
    <n v="49925.27"/>
    <n v="59767.39"/>
    <n v="49925.27"/>
    <n v="26302.49"/>
    <n v="2089"/>
    <n v="2089"/>
    <n v="3033"/>
    <n v="11256"/>
    <n v="11256"/>
    <n v="3033"/>
    <n v="9889.6769999999997"/>
    <n v="81380"/>
    <n v="4.7820520000000002E-3"/>
    <n v="0"/>
    <n v="120.3707"/>
    <n v="0"/>
    <n v="454.86750000000001"/>
    <n v="1.321758E-2"/>
    <n v="11.092639999999999"/>
    <n v="0"/>
    <n v="9.6329349999999998"/>
    <n v="0"/>
    <n v="28.633189999999999"/>
    <n v="0"/>
    <n v="13.445833333333301"/>
    <n v="6.5283889999999998"/>
    <n v="24.52948"/>
    <n v="20.565325000000001"/>
    <n v="32.218940000000003"/>
    <n v="9.3459585000000001"/>
    <n v="320.90010000000001"/>
    <n v="-455.31349999999998"/>
    <n v="-161.5247"/>
    <n v="4"/>
    <n v="-7"/>
    <x v="67"/>
    <n v="4.3831220000000002"/>
    <n v="44.5"/>
    <n v="41.9"/>
    <n v="40.1"/>
    <n v="38.200000000000003"/>
    <n v="36.9"/>
    <n v="35.799999999999997"/>
    <n v="34.9"/>
    <n v="33.4"/>
    <n v="32.1"/>
    <n v="30"/>
    <n v="27.4"/>
    <n v="24.7"/>
    <n v="22"/>
    <n v="19.5"/>
    <n v="15.2"/>
    <n v="11.6"/>
    <n v="9.1999999999999993"/>
    <n v="7.6"/>
    <n v="6.9"/>
    <n v="7"/>
    <n v="7.5"/>
    <n v="8.1"/>
    <n v="9"/>
    <n v="10"/>
    <n v="11"/>
    <n v="12"/>
    <n v="13.1"/>
    <n v="14.2"/>
    <n v="15.5"/>
    <n v="16.5"/>
    <n v="17.399999999999999"/>
    <n v="18.3"/>
    <n v="19.899999999999999"/>
    <n v="57.6"/>
    <n v="55.1"/>
    <n v="51.8"/>
    <n v="48.4"/>
    <n v="45.8"/>
    <n v="44"/>
    <n v="42.8"/>
    <n v="41.2"/>
    <n v="39.9"/>
    <n v="38.700000000000003"/>
    <n v="36.799999999999997"/>
    <n v="34.700000000000003"/>
    <n v="33"/>
    <n v="31.5"/>
    <n v="28.1"/>
    <n v="23.9"/>
    <n v="19.5"/>
    <n v="15.6"/>
    <n v="12.4"/>
    <n v="10.3"/>
    <n v="9.1"/>
    <n v="8.8000000000000007"/>
    <n v="9.4"/>
    <n v="10.3"/>
    <n v="11.3"/>
    <n v="12.2"/>
    <x v="30"/>
    <n v="14.4"/>
    <n v="15.6"/>
    <n v="16.600000000000001"/>
    <n v="17.600000000000001"/>
    <n v="18.5"/>
    <n v="20"/>
    <n v="67.5"/>
    <n v="65.3"/>
    <n v="63.1"/>
    <n v="59.7"/>
    <n v="56"/>
    <n v="53.1"/>
    <n v="51"/>
    <n v="49.2"/>
    <n v="48"/>
    <n v="47.3"/>
    <n v="46.7"/>
    <n v="46"/>
    <n v="44.1"/>
    <n v="43.3"/>
    <n v="41.1"/>
    <n v="37.1"/>
    <n v="33.9"/>
    <n v="30.1"/>
    <n v="25.9"/>
    <n v="22.3"/>
    <n v="18.399999999999999"/>
    <n v="14.9"/>
    <n v="12.7"/>
    <n v="11.9"/>
    <n v="11.9"/>
    <n v="12.7"/>
    <n v="13.6"/>
    <n v="14.7"/>
    <n v="15.9"/>
    <n v="17"/>
    <n v="17.8"/>
    <n v="18.600000000000001"/>
    <n v="20.2"/>
    <n v="24.8"/>
    <n v="32.6"/>
    <n v="43"/>
    <n v="45"/>
    <n v="47.385715756597698"/>
    <n v="38.5"/>
    <n v="35.5"/>
    <n v="32.299999999999997"/>
    <n v="42.1"/>
    <n v="28.6"/>
    <n v="29.3"/>
    <n v="35.4"/>
    <n v="42.7"/>
    <n v="47.2"/>
    <n v="44.5"/>
    <n v="45.8"/>
    <n v="46.7"/>
    <n v="44.7"/>
    <n v="44.1"/>
    <n v="45.1"/>
    <n v="45.4"/>
    <n v="45"/>
    <n v="45.4"/>
    <n v="45.9"/>
    <n v="47.5"/>
    <n v="44"/>
    <n v="40.9"/>
    <n v="39.700000000000003"/>
  </r>
  <r>
    <s v="LAME010"/>
    <s v="Spring"/>
    <s v="CONUS"/>
    <x v="39"/>
    <s v="PARK"/>
    <n v="2008"/>
    <n v="3"/>
    <n v="417"/>
    <n v="35.651110000000003"/>
    <n v="-114.77079999999999"/>
    <n v="731"/>
    <n v="7.2419437999999996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1468121"/>
    <n v="0"/>
    <n v="0"/>
    <n v="0"/>
    <n v="0"/>
    <n v="0"/>
    <n v="0"/>
    <n v="0"/>
    <n v="0.23026930000000001"/>
    <n v="0"/>
    <n v="0"/>
    <n v="0"/>
    <n v="0.23026930000000001"/>
    <n v="0"/>
    <n v="0"/>
    <n v="0"/>
    <n v="0"/>
    <n v="0"/>
    <n v="0"/>
    <n v="0"/>
    <n v="0"/>
    <n v="0.80687089999999995"/>
    <n v="0.79949669999999995"/>
    <n v="0"/>
    <n v="0"/>
    <n v="0"/>
    <n v="0"/>
    <n v="0"/>
    <n v="0"/>
    <n v="1.1142060000000001E-2"/>
    <n v="0"/>
    <n v="0"/>
    <n v="0"/>
    <n v="26261.65"/>
    <n v="26261.65"/>
    <n v="359523.1"/>
    <n v="26892.38"/>
    <n v="58940.93"/>
    <n v="58563.73"/>
    <n v="42972.24"/>
    <n v="58940.93"/>
    <n v="48348.1"/>
    <n v="255"/>
    <n v="6390"/>
    <n v="3929"/>
    <n v="7191"/>
    <n v="7191"/>
    <n v="3929"/>
    <n v="6940.8029999999999"/>
    <n v="38354"/>
    <n v="6.666851E-2"/>
    <n v="0"/>
    <n v="22.699400000000001"/>
    <n v="0"/>
    <n v="643.25319999999999"/>
    <n v="1.836927E-2"/>
    <n v="27.428059999999999"/>
    <n v="1.594406"/>
    <n v="0"/>
    <n v="0"/>
    <n v="27.428059999999999"/>
    <n v="1.594406"/>
    <n v="10.689166666666701"/>
    <n v="5.8589960000000003"/>
    <n v="19.526240000000001"/>
    <n v="20.520969999999998"/>
    <n v="31.841919999999998"/>
    <n v="9.5299434999999999"/>
    <n v="559.00459999999998"/>
    <n v="-267.44009999999997"/>
    <n v="137.78829999999999"/>
    <n v="6"/>
    <n v="-29"/>
    <x v="68"/>
    <n v="4.316122"/>
    <n v="33.299999999999997"/>
    <n v="32.299999999999997"/>
    <n v="31.6"/>
    <n v="28.9"/>
    <n v="26.7"/>
    <n v="24.6"/>
    <n v="22.6"/>
    <n v="20.7"/>
    <n v="17"/>
    <n v="13.7"/>
    <n v="10.9"/>
    <n v="9.5"/>
    <n v="9.1"/>
    <n v="9"/>
    <n v="6.4"/>
    <n v="7.1"/>
    <n v="7.5"/>
    <n v="6.7"/>
    <n v="6.9"/>
    <n v="7.4"/>
    <n v="7.8"/>
    <n v="8.1999999999999993"/>
    <n v="9"/>
    <n v="9.9"/>
    <n v="11"/>
    <n v="12"/>
    <n v="13.1"/>
    <n v="14.2"/>
    <n v="15.4"/>
    <n v="16.399999999999999"/>
    <n v="17.399999999999999"/>
    <n v="18.3"/>
    <n v="19.899999999999999"/>
    <n v="44.2"/>
    <n v="41.2"/>
    <n v="39.299999999999997"/>
    <n v="36.299999999999997"/>
    <n v="33.700000000000003"/>
    <n v="31.8"/>
    <n v="29.8"/>
    <n v="27.3"/>
    <n v="24.3"/>
    <n v="21.3"/>
    <n v="19.600000000000001"/>
    <n v="18.3"/>
    <n v="15.7"/>
    <n v="14.5"/>
    <n v="11"/>
    <n v="10.4"/>
    <n v="10.8"/>
    <n v="8.9"/>
    <n v="8.9"/>
    <n v="8.6999999999999993"/>
    <n v="8.8000000000000007"/>
    <n v="8.9"/>
    <n v="9.4"/>
    <n v="10.4"/>
    <n v="11.6"/>
    <n v="12.5"/>
    <x v="28"/>
    <n v="14.5"/>
    <n v="15.6"/>
    <n v="16.5"/>
    <n v="17.5"/>
    <n v="18.399999999999999"/>
    <n v="20"/>
    <n v="58.6"/>
    <n v="55.2"/>
    <n v="51.6"/>
    <n v="48.3"/>
    <n v="45.2"/>
    <n v="42.2"/>
    <n v="39.4"/>
    <n v="37"/>
    <n v="35.1"/>
    <n v="34.5"/>
    <n v="34.1"/>
    <n v="33.9"/>
    <n v="31.7"/>
    <n v="28.7"/>
    <n v="25.8"/>
    <n v="22.4"/>
    <n v="20.7"/>
    <n v="17.100000000000001"/>
    <n v="15.3"/>
    <n v="13.6"/>
    <n v="12.5"/>
    <n v="11.1"/>
    <n v="11.2"/>
    <n v="14.3"/>
    <n v="17.399999999999999"/>
    <n v="18.8"/>
    <n v="16.600000000000001"/>
    <n v="16.5"/>
    <n v="16"/>
    <n v="16.8"/>
    <n v="17.7"/>
    <n v="18.5"/>
    <n v="20.100000000000001"/>
    <n v="17.100000000000001"/>
    <n v="23"/>
    <n v="34.799999999999997"/>
    <n v="37"/>
    <n v="39.964241014942303"/>
    <n v="35.799999999999997"/>
    <n v="29.2"/>
    <n v="30.8"/>
    <n v="29.3"/>
    <n v="27.4"/>
    <n v="28"/>
    <n v="29.3"/>
    <n v="32.200000000000003"/>
    <n v="35.6"/>
    <n v="35.799999999999997"/>
    <n v="34.9"/>
    <n v="35.5"/>
    <n v="37.9"/>
    <n v="36.9"/>
    <n v="35.9"/>
    <n v="37.1"/>
    <n v="38.5"/>
    <n v="40.200000000000003"/>
    <n v="36.700000000000003"/>
    <n v="34.4"/>
    <n v="32.799999999999997"/>
    <n v="36.6"/>
    <n v="35.9"/>
  </r>
  <r>
    <s v="LAME010"/>
    <s v="Fall"/>
    <s v="CONUS"/>
    <x v="39"/>
    <s v="PARK"/>
    <n v="2008"/>
    <n v="3"/>
    <n v="719"/>
    <n v="35.651110000000003"/>
    <n v="-114.77079999999999"/>
    <n v="731"/>
    <n v="7.2419437999999996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1468121"/>
    <n v="0"/>
    <n v="0"/>
    <n v="0"/>
    <n v="0"/>
    <n v="0"/>
    <n v="0"/>
    <n v="0"/>
    <n v="0.23026930000000001"/>
    <n v="0"/>
    <n v="0"/>
    <n v="0"/>
    <n v="0.23026930000000001"/>
    <n v="0"/>
    <n v="0"/>
    <n v="0"/>
    <n v="0"/>
    <n v="0"/>
    <n v="0"/>
    <n v="0"/>
    <n v="0"/>
    <n v="0.80687089999999995"/>
    <n v="0.79949669999999995"/>
    <n v="0"/>
    <n v="0"/>
    <n v="0"/>
    <n v="0"/>
    <n v="0"/>
    <n v="0"/>
    <n v="1.1142060000000001E-2"/>
    <n v="0"/>
    <n v="0"/>
    <n v="0"/>
    <n v="26261.65"/>
    <n v="26261.65"/>
    <n v="359523.1"/>
    <n v="26892.38"/>
    <n v="58940.93"/>
    <n v="58563.73"/>
    <n v="42972.24"/>
    <n v="58940.93"/>
    <n v="48348.1"/>
    <n v="255"/>
    <n v="6390"/>
    <n v="3929"/>
    <n v="7191"/>
    <n v="7191"/>
    <n v="3929"/>
    <n v="6940.8029999999999"/>
    <n v="38354"/>
    <n v="6.666851E-2"/>
    <n v="0"/>
    <n v="22.699400000000001"/>
    <n v="0"/>
    <n v="643.25319999999999"/>
    <n v="1.836927E-2"/>
    <n v="27.428059999999999"/>
    <n v="1.594406"/>
    <n v="0"/>
    <n v="0"/>
    <n v="27.428059999999999"/>
    <n v="1.594406"/>
    <n v="10.689166666666701"/>
    <n v="5.8589960000000003"/>
    <n v="19.526240000000001"/>
    <n v="20.520969999999998"/>
    <n v="31.841919999999998"/>
    <n v="9.5299434999999999"/>
    <n v="559.00459999999998"/>
    <n v="-267.44009999999997"/>
    <n v="137.78829999999999"/>
    <n v="6"/>
    <n v="-29"/>
    <x v="68"/>
    <n v="4.316122"/>
    <n v="24.9"/>
    <n v="22.6"/>
    <n v="21.5"/>
    <n v="18.8"/>
    <n v="17.2"/>
    <n v="16.600000000000001"/>
    <n v="15.4"/>
    <n v="13.4"/>
    <n v="11.3"/>
    <n v="8.8000000000000007"/>
    <n v="6.9"/>
    <n v="6.2"/>
    <n v="6.3"/>
    <n v="4.9000000000000004"/>
    <n v="4.3"/>
    <n v="4.9000000000000004"/>
    <n v="4.8"/>
    <n v="5.5"/>
    <n v="5.9"/>
    <n v="6.6"/>
    <n v="7.2"/>
    <n v="8"/>
    <n v="8.9"/>
    <n v="9.9"/>
    <n v="11"/>
    <n v="12"/>
    <n v="13.2"/>
    <n v="14.3"/>
    <n v="15.5"/>
    <n v="16.5"/>
    <n v="17.5"/>
    <n v="18.3"/>
    <n v="19.899999999999999"/>
    <n v="38.5"/>
    <n v="35.200000000000003"/>
    <n v="32.6"/>
    <n v="29.6"/>
    <n v="27.1"/>
    <n v="25.1"/>
    <n v="23.6"/>
    <n v="21.2"/>
    <n v="18.8"/>
    <n v="16.100000000000001"/>
    <n v="14.3"/>
    <n v="13.4"/>
    <n v="11.6"/>
    <n v="9"/>
    <n v="7.4"/>
    <n v="6.9"/>
    <n v="6.3"/>
    <n v="6.4"/>
    <n v="6.6"/>
    <n v="7.1"/>
    <n v="7.7"/>
    <n v="8.3000000000000007"/>
    <n v="9.1999999999999993"/>
    <n v="10.199999999999999"/>
    <n v="11.2"/>
    <n v="12.3"/>
    <x v="28"/>
    <n v="14.5"/>
    <n v="15.6"/>
    <n v="16.600000000000001"/>
    <n v="17.600000000000001"/>
    <n v="18.399999999999999"/>
    <n v="20"/>
    <n v="53.4"/>
    <n v="49.8"/>
    <n v="46.3"/>
    <n v="43"/>
    <n v="39.799999999999997"/>
    <n v="37.200000000000003"/>
    <n v="34.700000000000003"/>
    <n v="32.6"/>
    <n v="31.2"/>
    <n v="30.8"/>
    <n v="30"/>
    <n v="29"/>
    <n v="26.7"/>
    <n v="23.3"/>
    <n v="20.6"/>
    <n v="17.899999999999999"/>
    <n v="15.6"/>
    <n v="13.1"/>
    <n v="10.9"/>
    <n v="9.1999999999999993"/>
    <n v="8.6999999999999993"/>
    <n v="8.9"/>
    <n v="9.6"/>
    <n v="10.5"/>
    <n v="11.5"/>
    <n v="12.5"/>
    <n v="13.7"/>
    <n v="14.7"/>
    <n v="15.8"/>
    <n v="16.8"/>
    <n v="17.7"/>
    <n v="18.5"/>
    <n v="20.100000000000001"/>
    <n v="15.1"/>
    <n v="16.600000000000001"/>
    <n v="27.1"/>
    <n v="33"/>
    <n v="35.6739209278321"/>
    <n v="30.5"/>
    <n v="28.9"/>
    <n v="29.8"/>
    <n v="27.7"/>
    <n v="27"/>
    <n v="27.3"/>
    <n v="24"/>
    <n v="27.6"/>
    <n v="29.5"/>
    <n v="34.6"/>
    <n v="34.5"/>
    <n v="32.6"/>
    <n v="32.1"/>
    <n v="33"/>
    <n v="33"/>
    <n v="35"/>
    <n v="32.6"/>
    <n v="31.5"/>
    <n v="30"/>
    <n v="31.2"/>
    <n v="35.5"/>
    <n v="31.8"/>
    <n v="27.8"/>
  </r>
  <r>
    <s v="LAME010"/>
    <s v="Winter"/>
    <s v="CONUS"/>
    <x v="39"/>
    <s v="PARK"/>
    <n v="2008"/>
    <n v="3"/>
    <n v="965"/>
    <n v="35.651110000000003"/>
    <n v="-114.77079999999999"/>
    <n v="731"/>
    <n v="7.2419437999999996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1468121"/>
    <n v="0"/>
    <n v="0"/>
    <n v="0"/>
    <n v="0"/>
    <n v="0"/>
    <n v="0"/>
    <n v="0"/>
    <n v="0.23026930000000001"/>
    <n v="0"/>
    <n v="0"/>
    <n v="0"/>
    <n v="0.23026930000000001"/>
    <n v="0"/>
    <n v="0"/>
    <n v="0"/>
    <n v="0"/>
    <n v="0"/>
    <n v="0"/>
    <n v="0"/>
    <n v="0"/>
    <n v="0.80687089999999995"/>
    <n v="0.79949669999999995"/>
    <n v="0"/>
    <n v="0"/>
    <n v="0"/>
    <n v="0"/>
    <n v="0"/>
    <n v="0"/>
    <n v="1.1142060000000001E-2"/>
    <n v="0"/>
    <n v="0"/>
    <n v="0"/>
    <n v="26261.65"/>
    <n v="26261.65"/>
    <n v="359523.1"/>
    <n v="26892.38"/>
    <n v="58940.93"/>
    <n v="58563.73"/>
    <n v="42972.24"/>
    <n v="58940.93"/>
    <n v="48348.1"/>
    <n v="255"/>
    <n v="6390"/>
    <n v="3929"/>
    <n v="7191"/>
    <n v="7191"/>
    <n v="3929"/>
    <n v="6940.8029999999999"/>
    <n v="38354"/>
    <n v="6.666851E-2"/>
    <n v="0"/>
    <n v="22.699400000000001"/>
    <n v="0"/>
    <n v="643.25319999999999"/>
    <n v="1.836927E-2"/>
    <n v="27.428059999999999"/>
    <n v="1.594406"/>
    <n v="0"/>
    <n v="0"/>
    <n v="27.428059999999999"/>
    <n v="1.594406"/>
    <n v="10.689166666666701"/>
    <n v="5.8589960000000003"/>
    <n v="19.526240000000001"/>
    <n v="20.520969999999998"/>
    <n v="31.841919999999998"/>
    <n v="9.5299434999999999"/>
    <n v="559.00459999999998"/>
    <n v="-267.44009999999997"/>
    <n v="137.78829999999999"/>
    <n v="6"/>
    <n v="-29"/>
    <x v="68"/>
    <n v="4.316122"/>
    <n v="31.7"/>
    <n v="31.2"/>
    <n v="30.7"/>
    <n v="28"/>
    <n v="26.3"/>
    <n v="24.8"/>
    <n v="22.8"/>
    <n v="20.3"/>
    <n v="17"/>
    <n v="13.6"/>
    <n v="10.6"/>
    <n v="8.9"/>
    <n v="7.4"/>
    <n v="6.1"/>
    <n v="5.3"/>
    <n v="5.0999999999999996"/>
    <n v="5.2"/>
    <n v="5.5"/>
    <n v="5.9"/>
    <n v="6.5"/>
    <n v="7.2"/>
    <n v="8"/>
    <n v="9"/>
    <n v="10"/>
    <n v="11"/>
    <n v="12.1"/>
    <n v="13.2"/>
    <n v="14.4"/>
    <n v="15.6"/>
    <n v="16.5"/>
    <n v="17.5"/>
    <n v="18.5"/>
    <n v="20"/>
    <n v="40.200000000000003"/>
    <n v="38"/>
    <n v="36.700000000000003"/>
    <n v="34.200000000000003"/>
    <n v="32.4"/>
    <n v="31"/>
    <n v="29.4"/>
    <n v="27.1"/>
    <n v="24.2"/>
    <n v="20.100000000000001"/>
    <n v="18"/>
    <n v="16.7"/>
    <n v="13.9"/>
    <n v="11"/>
    <n v="9.1"/>
    <n v="7.8"/>
    <n v="6.8"/>
    <n v="6.4"/>
    <n v="6.6"/>
    <n v="7.1"/>
    <n v="7.7"/>
    <n v="8.4"/>
    <n v="9.1999999999999993"/>
    <n v="10.199999999999999"/>
    <n v="11.3"/>
    <n v="12.3"/>
    <x v="30"/>
    <n v="14.5"/>
    <n v="15.7"/>
    <n v="16.7"/>
    <n v="17.600000000000001"/>
    <n v="18.600000000000001"/>
    <n v="20.100000000000001"/>
    <n v="53.4"/>
    <n v="49.6"/>
    <n v="46.9"/>
    <n v="44"/>
    <n v="41"/>
    <n v="39.299999999999997"/>
    <n v="37.4"/>
    <n v="35.6"/>
    <n v="33.9"/>
    <n v="32.700000000000003"/>
    <n v="32.200000000000003"/>
    <n v="31.7"/>
    <n v="29.3"/>
    <n v="25.7"/>
    <n v="22.2"/>
    <n v="18.2"/>
    <n v="14.9"/>
    <n v="12.5"/>
    <n v="10.1"/>
    <n v="8.8000000000000007"/>
    <n v="8.5"/>
    <n v="8.9"/>
    <n v="9.6"/>
    <n v="10.6"/>
    <n v="11.6"/>
    <n v="12.6"/>
    <n v="13.6"/>
    <n v="14.8"/>
    <n v="15.9"/>
    <n v="16.8"/>
    <n v="17.8"/>
    <n v="18.7"/>
    <n v="20.2"/>
    <n v="15.4"/>
    <n v="18"/>
    <n v="28.2"/>
    <n v="38"/>
    <n v="38.268887256396503"/>
    <n v="32"/>
    <n v="30.2"/>
    <n v="28.4"/>
    <n v="28.4"/>
    <n v="28.3"/>
    <n v="28.5"/>
    <n v="27"/>
    <n v="28"/>
    <n v="30.9"/>
    <n v="31.1"/>
    <n v="35.799999999999997"/>
    <n v="36"/>
    <n v="35.200000000000003"/>
    <n v="42.8"/>
    <n v="43.8"/>
    <n v="40.5"/>
    <n v="37.1"/>
    <n v="33.6"/>
    <n v="34.6"/>
    <n v="31.4"/>
    <n v="26.8"/>
    <n v="30.3"/>
    <n v="28.9"/>
  </r>
  <r>
    <s v="LAME010"/>
    <s v="Summer"/>
    <s v="CONUS"/>
    <x v="39"/>
    <s v="PARK"/>
    <n v="2008"/>
    <n v="3"/>
    <n v="2875"/>
    <n v="35.651110000000003"/>
    <n v="-114.77079999999999"/>
    <n v="731"/>
    <n v="7.2419437999999996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.1468121"/>
    <n v="0"/>
    <n v="0"/>
    <n v="0"/>
    <n v="0"/>
    <n v="0"/>
    <n v="0"/>
    <n v="0"/>
    <n v="0.23026930000000001"/>
    <n v="0"/>
    <n v="0"/>
    <n v="0"/>
    <n v="0.23026930000000001"/>
    <n v="0"/>
    <n v="0"/>
    <n v="0"/>
    <n v="0"/>
    <n v="0"/>
    <n v="0"/>
    <n v="0"/>
    <n v="0"/>
    <n v="0.80687089999999995"/>
    <n v="0.79949669999999995"/>
    <n v="0"/>
    <n v="0"/>
    <n v="0"/>
    <n v="0"/>
    <n v="0"/>
    <n v="0"/>
    <n v="1.1142060000000001E-2"/>
    <n v="0"/>
    <n v="0"/>
    <n v="0"/>
    <n v="26261.65"/>
    <n v="26261.65"/>
    <n v="359523.1"/>
    <n v="26892.38"/>
    <n v="58940.93"/>
    <n v="58563.73"/>
    <n v="42972.24"/>
    <n v="58940.93"/>
    <n v="48348.1"/>
    <n v="255"/>
    <n v="6390"/>
    <n v="3929"/>
    <n v="7191"/>
    <n v="7191"/>
    <n v="3929"/>
    <n v="6940.8029999999999"/>
    <n v="38354"/>
    <n v="6.666851E-2"/>
    <n v="0"/>
    <n v="22.699400000000001"/>
    <n v="0"/>
    <n v="643.25319999999999"/>
    <n v="1.836927E-2"/>
    <n v="27.428059999999999"/>
    <n v="1.594406"/>
    <n v="0"/>
    <n v="0"/>
    <n v="27.428059999999999"/>
    <n v="1.594406"/>
    <n v="10.689166666666701"/>
    <n v="5.8589960000000003"/>
    <n v="19.526240000000001"/>
    <n v="20.520969999999998"/>
    <n v="31.841919999999998"/>
    <n v="9.5299434999999999"/>
    <n v="559.00459999999998"/>
    <n v="-267.44009999999997"/>
    <n v="137.78829999999999"/>
    <n v="6"/>
    <n v="-29"/>
    <x v="68"/>
    <n v="4.316122"/>
    <n v="32.4"/>
    <n v="30.4"/>
    <n v="29.1"/>
    <n v="26.5"/>
    <n v="24.5"/>
    <n v="23"/>
    <n v="21.5"/>
    <n v="19.3"/>
    <n v="16.2"/>
    <n v="13.2"/>
    <n v="11.2"/>
    <n v="10.4"/>
    <n v="10.9"/>
    <n v="9.3000000000000007"/>
    <n v="7"/>
    <n v="8.1"/>
    <n v="8"/>
    <n v="7.8"/>
    <n v="7.9"/>
    <n v="8.1999999999999993"/>
    <n v="8.4"/>
    <n v="8.6999999999999993"/>
    <n v="9.3000000000000007"/>
    <n v="10.199999999999999"/>
    <n v="11.2"/>
    <n v="12.2"/>
    <n v="13.2"/>
    <n v="14.4"/>
    <n v="15.6"/>
    <n v="16.600000000000001"/>
    <n v="17.5"/>
    <n v="18.399999999999999"/>
    <n v="20"/>
    <n v="44.2"/>
    <n v="41.2"/>
    <n v="38.700000000000003"/>
    <n v="35.9"/>
    <n v="33.4"/>
    <n v="31.3"/>
    <n v="29.4"/>
    <n v="26.9"/>
    <n v="24"/>
    <n v="21.1"/>
    <n v="19.2"/>
    <n v="18.3"/>
    <n v="16.899999999999999"/>
    <n v="14.5"/>
    <n v="12.1"/>
    <n v="11.9"/>
    <n v="11.5"/>
    <n v="10.3"/>
    <n v="9.9"/>
    <n v="9.9"/>
    <n v="9.6999999999999993"/>
    <n v="9.5"/>
    <n v="9.8000000000000007"/>
    <n v="10.5"/>
    <n v="11.5"/>
    <n v="12.4"/>
    <x v="27"/>
    <n v="14.6"/>
    <n v="15.8"/>
    <n v="16.8"/>
    <n v="17.7"/>
    <n v="18.5"/>
    <n v="20.100000000000001"/>
    <n v="59"/>
    <n v="55.8"/>
    <n v="52.2"/>
    <n v="48.9"/>
    <n v="45.9"/>
    <n v="43"/>
    <n v="40.5"/>
    <n v="38.1"/>
    <n v="36.200000000000003"/>
    <n v="35.1"/>
    <n v="34.5"/>
    <n v="33.6"/>
    <n v="31.3"/>
    <n v="27.5"/>
    <n v="24.3"/>
    <n v="21.6"/>
    <n v="20.100000000000001"/>
    <n v="17.899999999999999"/>
    <n v="16.600000000000001"/>
    <n v="15.2"/>
    <n v="13.9"/>
    <n v="12.6"/>
    <n v="11.6"/>
    <n v="11.6"/>
    <n v="12.2"/>
    <n v="13"/>
    <n v="13.9"/>
    <n v="15"/>
    <n v="16.399999999999999"/>
    <n v="17.399999999999999"/>
    <n v="18.100000000000001"/>
    <n v="18.7"/>
    <n v="20.2"/>
    <n v="17.7"/>
    <n v="21.7"/>
    <n v="31.2"/>
    <n v="38"/>
    <n v="43.596627387545297"/>
    <n v="37.799999999999997"/>
    <n v="36.700000000000003"/>
    <n v="39.4"/>
    <n v="35.200000000000003"/>
    <n v="35"/>
    <n v="32.200000000000003"/>
    <n v="29.8"/>
    <n v="31.2"/>
    <n v="34.299999999999997"/>
    <n v="33"/>
    <n v="35.1"/>
    <n v="35.1"/>
    <n v="37.200000000000003"/>
    <n v="34.299999999999997"/>
    <n v="35.299999999999997"/>
    <n v="45.8"/>
    <n v="34.9"/>
    <n v="34.5"/>
    <n v="33"/>
    <n v="35.299999999999997"/>
    <n v="38.799999999999997"/>
    <n v="42.4"/>
    <n v="39.799999999999997"/>
  </r>
  <r>
    <s v="LAME011"/>
    <s v="Fall"/>
    <s v="CONUS"/>
    <x v="39"/>
    <s v="PARK"/>
    <n v="2008"/>
    <n v="2"/>
    <n v="720"/>
    <n v="35.26932"/>
    <n v="-114.68210000000001"/>
    <n v="901"/>
    <n v="9.4491072000000003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342282E-2"/>
    <n v="0"/>
    <n v="0"/>
    <n v="0"/>
    <n v="0"/>
    <n v="0"/>
    <n v="0"/>
    <n v="1.6778520000000002E-2"/>
    <n v="1.671309E-2"/>
    <n v="0"/>
    <n v="0"/>
    <n v="1.761745E-2"/>
    <n v="1.671309E-2"/>
    <n v="0"/>
    <n v="0"/>
    <n v="0"/>
    <n v="0"/>
    <n v="1.145922E-5"/>
    <n v="8.389262E-4"/>
    <n v="0"/>
    <n v="0"/>
    <n v="1.031569"/>
    <n v="0.91526850000000004"/>
    <n v="0"/>
    <n v="0"/>
    <n v="0"/>
    <n v="0"/>
    <n v="0"/>
    <n v="0"/>
    <n v="0"/>
    <n v="0"/>
    <n v="0"/>
    <n v="0"/>
    <n v="16767.07"/>
    <n v="16767.07"/>
    <n v="336727.1"/>
    <n v="21375.71"/>
    <n v="100085.6"/>
    <n v="16767.07"/>
    <n v="24481.49"/>
    <n v="100085.6"/>
    <n v="37880.699999999997"/>
    <n v="5444"/>
    <n v="7561"/>
    <n v="1611"/>
    <n v="7860"/>
    <n v="7860"/>
    <n v="1611"/>
    <n v="6856.7160000000003"/>
    <n v="19312"/>
    <n v="5.1892649999999999E-2"/>
    <n v="0"/>
    <n v="10.924810000000001"/>
    <n v="0"/>
    <n v="722.15470000000005"/>
    <n v="3.8926889999999999E-2"/>
    <n v="1.4042559999999999"/>
    <n v="0"/>
    <n v="0"/>
    <n v="0"/>
    <n v="1.4042559999999999"/>
    <n v="0"/>
    <n v="13.654166666666701"/>
    <n v="10.369809999999999"/>
    <n v="24.246459999999999"/>
    <n v="19.779945000000001"/>
    <n v="30.521350000000002"/>
    <n v="9.3765909999999995"/>
    <n v="292.67329999999998"/>
    <n v="-295.61829999999998"/>
    <n v="9.8505339999999997"/>
    <n v="5"/>
    <n v="-12"/>
    <x v="69"/>
    <n v="4.2065640000000002"/>
    <n v="27.8"/>
    <n v="26.3"/>
    <n v="25.1"/>
    <n v="23.2"/>
    <n v="21.3"/>
    <n v="20.100000000000001"/>
    <n v="19"/>
    <n v="17.8"/>
    <n v="15.6"/>
    <n v="12.5"/>
    <n v="10.199999999999999"/>
    <n v="9"/>
    <n v="10"/>
    <n v="8.1"/>
    <n v="6.3"/>
    <n v="7.5"/>
    <n v="6.6"/>
    <n v="7"/>
    <n v="7.1"/>
    <n v="7.4"/>
    <n v="7.6"/>
    <n v="8.1"/>
    <n v="8.9"/>
    <n v="9.8000000000000007"/>
    <n v="10.7"/>
    <n v="11.8"/>
    <n v="12.8"/>
    <n v="13.9"/>
    <n v="15"/>
    <n v="16.100000000000001"/>
    <n v="17"/>
    <n v="17.899999999999999"/>
    <n v="19.600000000000001"/>
    <n v="39.5"/>
    <n v="36.799999999999997"/>
    <n v="34.6"/>
    <n v="32.9"/>
    <n v="30.9"/>
    <n v="29.4"/>
    <n v="27.9"/>
    <n v="25.8"/>
    <n v="23.3"/>
    <n v="20.399999999999999"/>
    <n v="18.5"/>
    <n v="17.7"/>
    <n v="16.600000000000001"/>
    <n v="14.1"/>
    <n v="11.1"/>
    <n v="10.7"/>
    <n v="9.1"/>
    <n v="9"/>
    <n v="8.5"/>
    <n v="8.5"/>
    <n v="8.3000000000000007"/>
    <n v="8.5"/>
    <n v="9.1999999999999993"/>
    <n v="10.1"/>
    <n v="11"/>
    <n v="12"/>
    <x v="148"/>
    <n v="14.1"/>
    <n v="15.2"/>
    <n v="16.2"/>
    <n v="17.2"/>
    <n v="18"/>
    <n v="19.7"/>
    <n v="53.7"/>
    <n v="50.1"/>
    <n v="47"/>
    <n v="43.6"/>
    <n v="40.799999999999997"/>
    <n v="38.6"/>
    <n v="36.4"/>
    <n v="34.299999999999997"/>
    <n v="32.700000000000003"/>
    <n v="32.6"/>
    <n v="33"/>
    <n v="32.1"/>
    <n v="29.5"/>
    <n v="28.7"/>
    <n v="24.9"/>
    <n v="21.3"/>
    <n v="18.7"/>
    <n v="16.100000000000001"/>
    <n v="13.1"/>
    <n v="11.4"/>
    <n v="10.3"/>
    <n v="9.6"/>
    <n v="9.9"/>
    <n v="10.5"/>
    <n v="11.4"/>
    <n v="12.4"/>
    <n v="13.3"/>
    <n v="14.4"/>
    <n v="15.4"/>
    <n v="16.399999999999999"/>
    <n v="17.3"/>
    <n v="18.2"/>
    <n v="19.8"/>
    <n v="16.100000000000001"/>
    <n v="19.399999999999999"/>
    <n v="29.5"/>
    <n v="34"/>
    <n v="37.532675220502597"/>
    <n v="29.3"/>
    <n v="30.7"/>
    <n v="31.1"/>
    <n v="31.9"/>
    <n v="31.6"/>
    <n v="29.4"/>
    <n v="31"/>
    <n v="31.5"/>
    <n v="33.4"/>
    <n v="40.1"/>
    <n v="34.5"/>
    <n v="33.200000000000003"/>
    <n v="34.9"/>
    <n v="34"/>
    <n v="34.6"/>
    <n v="33.4"/>
    <n v="32.799999999999997"/>
    <n v="29.6"/>
    <n v="26.6"/>
    <n v="28.5"/>
    <n v="31.6"/>
    <n v="30.1"/>
    <n v="29.2"/>
  </r>
  <r>
    <s v="LAME011"/>
    <s v="Spring"/>
    <s v="CONUS"/>
    <x v="39"/>
    <s v="PARK"/>
    <n v="2008"/>
    <n v="2"/>
    <n v="370"/>
    <n v="35.26932"/>
    <n v="-114.68210000000001"/>
    <n v="901"/>
    <n v="9.4491072000000003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342282E-2"/>
    <n v="0"/>
    <n v="0"/>
    <n v="0"/>
    <n v="0"/>
    <n v="0"/>
    <n v="0"/>
    <n v="1.6778520000000002E-2"/>
    <n v="1.671309E-2"/>
    <n v="0"/>
    <n v="0"/>
    <n v="1.761745E-2"/>
    <n v="1.671309E-2"/>
    <n v="0"/>
    <n v="0"/>
    <n v="0"/>
    <n v="0"/>
    <n v="1.145922E-5"/>
    <n v="8.389262E-4"/>
    <n v="0"/>
    <n v="0"/>
    <n v="1.031569"/>
    <n v="0.91526850000000004"/>
    <n v="0"/>
    <n v="0"/>
    <n v="0"/>
    <n v="0"/>
    <n v="0"/>
    <n v="0"/>
    <n v="0"/>
    <n v="0"/>
    <n v="0"/>
    <n v="0"/>
    <n v="16767.07"/>
    <n v="16767.07"/>
    <n v="336727.1"/>
    <n v="21375.71"/>
    <n v="100085.6"/>
    <n v="16767.07"/>
    <n v="24481.49"/>
    <n v="100085.6"/>
    <n v="37880.699999999997"/>
    <n v="5444"/>
    <n v="7561"/>
    <n v="1611"/>
    <n v="7860"/>
    <n v="7860"/>
    <n v="1611"/>
    <n v="6856.7160000000003"/>
    <n v="19312"/>
    <n v="5.1892649999999999E-2"/>
    <n v="0"/>
    <n v="10.924810000000001"/>
    <n v="0"/>
    <n v="722.15470000000005"/>
    <n v="3.8926889999999999E-2"/>
    <n v="1.4042559999999999"/>
    <n v="0"/>
    <n v="0"/>
    <n v="0"/>
    <n v="1.4042559999999999"/>
    <n v="0"/>
    <n v="13.654166666666701"/>
    <n v="10.369809999999999"/>
    <n v="24.246459999999999"/>
    <n v="19.779945000000001"/>
    <n v="30.521350000000002"/>
    <n v="9.3765909999999995"/>
    <n v="292.67329999999998"/>
    <n v="-295.61829999999998"/>
    <n v="9.8505339999999997"/>
    <n v="5"/>
    <n v="-12"/>
    <x v="69"/>
    <n v="4.2065640000000002"/>
    <n v="38.4"/>
    <n v="37.1"/>
    <n v="35.700000000000003"/>
    <n v="33.799999999999997"/>
    <n v="31.5"/>
    <n v="29.9"/>
    <n v="28.4"/>
    <n v="26.8"/>
    <n v="24.1"/>
    <n v="21.3"/>
    <n v="19"/>
    <n v="17.8"/>
    <n v="17.100000000000001"/>
    <n v="17.600000000000001"/>
    <n v="14.4"/>
    <n v="13.7"/>
    <n v="15.4"/>
    <n v="13"/>
    <n v="13.1"/>
    <n v="12.4"/>
    <n v="11.6"/>
    <n v="10.7"/>
    <n v="10.3"/>
    <n v="10.6"/>
    <n v="11.3"/>
    <n v="12.2"/>
    <n v="13.2"/>
    <n v="14.3"/>
    <n v="15.3"/>
    <n v="16.3"/>
    <n v="17.2"/>
    <n v="18"/>
    <n v="19.7"/>
    <n v="50.6"/>
    <n v="47"/>
    <n v="43.9"/>
    <n v="41.3"/>
    <n v="38.5"/>
    <n v="36.4"/>
    <n v="34.200000000000003"/>
    <n v="32.5"/>
    <n v="30.3"/>
    <n v="27.7"/>
    <n v="25.7"/>
    <n v="25.4"/>
    <n v="24.7"/>
    <n v="23.4"/>
    <n v="19.5"/>
    <n v="17.8"/>
    <n v="19.3"/>
    <n v="16.600000000000001"/>
    <n v="16.3"/>
    <n v="15.5"/>
    <n v="14.5"/>
    <n v="13"/>
    <n v="11.9"/>
    <n v="11.7"/>
    <n v="12.2"/>
    <n v="13"/>
    <x v="26"/>
    <n v="14.6"/>
    <n v="15.6"/>
    <n v="16.600000000000001"/>
    <n v="17.399999999999999"/>
    <n v="18.2"/>
    <n v="19.8"/>
    <n v="65"/>
    <n v="62.2"/>
    <n v="58.7"/>
    <n v="54.9"/>
    <n v="51.4"/>
    <n v="47.8"/>
    <n v="44.7"/>
    <n v="42.1"/>
    <n v="39.9"/>
    <n v="38.4"/>
    <n v="37.299999999999997"/>
    <n v="36"/>
    <n v="36.700000000000003"/>
    <n v="36.5"/>
    <n v="32"/>
    <n v="28.6"/>
    <n v="25.9"/>
    <n v="22.7"/>
    <n v="21.7"/>
    <n v="20.6"/>
    <n v="19.2"/>
    <n v="17.399999999999999"/>
    <n v="16.2"/>
    <n v="17.7"/>
    <n v="21.8"/>
    <n v="23.7"/>
    <n v="21.5"/>
    <n v="19.3"/>
    <n v="17.100000000000001"/>
    <n v="17.399999999999999"/>
    <n v="18.100000000000001"/>
    <n v="18.399999999999999"/>
    <n v="20"/>
    <n v="23.2"/>
    <n v="28.9"/>
    <n v="39.1"/>
    <n v="40"/>
    <n v="48.203822194199702"/>
    <n v="44.2"/>
    <n v="43.9"/>
    <n v="42.8"/>
    <n v="40.799999999999997"/>
    <n v="38.6"/>
    <n v="35.799999999999997"/>
    <n v="39.700000000000003"/>
    <n v="39.700000000000003"/>
    <n v="40.5"/>
    <n v="41.3"/>
    <n v="41.5"/>
    <n v="40.799999999999997"/>
    <n v="40.700000000000003"/>
    <n v="42"/>
    <n v="40"/>
    <n v="38.799999999999997"/>
    <n v="38.200000000000003"/>
    <n v="38.1"/>
    <n v="34.6"/>
    <n v="36.799999999999997"/>
    <n v="37.799999999999997"/>
    <n v="36"/>
    <n v="41"/>
  </r>
  <r>
    <s v="LAME011"/>
    <s v="Summer"/>
    <s v="CONUS"/>
    <x v="39"/>
    <s v="PARK"/>
    <n v="2008"/>
    <n v="2"/>
    <n v="1399"/>
    <n v="35.26932"/>
    <n v="-114.68210000000001"/>
    <n v="901"/>
    <n v="9.4491072000000003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342282E-2"/>
    <n v="0"/>
    <n v="0"/>
    <n v="0"/>
    <n v="0"/>
    <n v="0"/>
    <n v="0"/>
    <n v="1.6778520000000002E-2"/>
    <n v="1.671309E-2"/>
    <n v="0"/>
    <n v="0"/>
    <n v="1.761745E-2"/>
    <n v="1.671309E-2"/>
    <n v="0"/>
    <n v="0"/>
    <n v="0"/>
    <n v="0"/>
    <n v="1.145922E-5"/>
    <n v="8.389262E-4"/>
    <n v="0"/>
    <n v="0"/>
    <n v="1.031569"/>
    <n v="0.91526850000000004"/>
    <n v="0"/>
    <n v="0"/>
    <n v="0"/>
    <n v="0"/>
    <n v="0"/>
    <n v="0"/>
    <n v="0"/>
    <n v="0"/>
    <n v="0"/>
    <n v="0"/>
    <n v="16767.07"/>
    <n v="16767.07"/>
    <n v="336727.1"/>
    <n v="21375.71"/>
    <n v="100085.6"/>
    <n v="16767.07"/>
    <n v="24481.49"/>
    <n v="100085.6"/>
    <n v="37880.699999999997"/>
    <n v="5444"/>
    <n v="7561"/>
    <n v="1611"/>
    <n v="7860"/>
    <n v="7860"/>
    <n v="1611"/>
    <n v="6856.7160000000003"/>
    <n v="19312"/>
    <n v="5.1892649999999999E-2"/>
    <n v="0"/>
    <n v="10.924810000000001"/>
    <n v="0"/>
    <n v="722.15470000000005"/>
    <n v="3.8926889999999999E-2"/>
    <n v="1.4042559999999999"/>
    <n v="0"/>
    <n v="0"/>
    <n v="0"/>
    <n v="1.4042559999999999"/>
    <n v="0"/>
    <n v="13.654166666666701"/>
    <n v="10.369809999999999"/>
    <n v="24.246459999999999"/>
    <n v="19.779945000000001"/>
    <n v="30.521350000000002"/>
    <n v="9.3765909999999995"/>
    <n v="292.67329999999998"/>
    <n v="-295.61829999999998"/>
    <n v="9.8505339999999997"/>
    <n v="5"/>
    <n v="-12"/>
    <x v="69"/>
    <n v="4.2065640000000002"/>
    <n v="33.700000000000003"/>
    <n v="32.4"/>
    <n v="31.2"/>
    <n v="29.1"/>
    <n v="27"/>
    <n v="25.5"/>
    <n v="24.2"/>
    <n v="22.6"/>
    <n v="20.6"/>
    <n v="17.399999999999999"/>
    <n v="15.3"/>
    <n v="13.8"/>
    <n v="13.2"/>
    <n v="12.1"/>
    <n v="9.8000000000000007"/>
    <n v="10"/>
    <n v="9.5"/>
    <n v="9.1"/>
    <n v="8.9"/>
    <n v="8.9"/>
    <n v="8.6"/>
    <n v="8.8000000000000007"/>
    <n v="9.3000000000000007"/>
    <n v="10.1"/>
    <n v="11.1"/>
    <n v="12.1"/>
    <n v="13.1"/>
    <n v="14.3"/>
    <n v="15.4"/>
    <n v="16.399999999999999"/>
    <n v="17.3"/>
    <n v="18.2"/>
    <n v="19.8"/>
    <n v="46.1"/>
    <n v="43"/>
    <n v="40.1"/>
    <n v="37.700000000000003"/>
    <n v="35.4"/>
    <n v="33.5"/>
    <n v="31.6"/>
    <n v="29.7"/>
    <n v="27.6"/>
    <n v="25.1"/>
    <n v="23.4"/>
    <n v="22.4"/>
    <n v="21.1"/>
    <n v="19.5"/>
    <n v="16"/>
    <n v="14.7"/>
    <n v="14.4"/>
    <n v="13"/>
    <n v="12.4"/>
    <n v="11.8"/>
    <n v="10.9"/>
    <n v="10.199999999999999"/>
    <n v="10.199999999999999"/>
    <n v="10.7"/>
    <n v="11.5"/>
    <n v="12.4"/>
    <x v="27"/>
    <n v="14.6"/>
    <n v="15.8"/>
    <n v="16.7"/>
    <n v="17.600000000000001"/>
    <n v="18.3"/>
    <n v="19.899999999999999"/>
    <n v="60.3"/>
    <n v="57"/>
    <n v="53.3"/>
    <n v="49.7"/>
    <n v="46.4"/>
    <n v="43.3"/>
    <n v="40.9"/>
    <n v="38.5"/>
    <n v="36.5"/>
    <n v="35.5"/>
    <n v="35.299999999999997"/>
    <n v="34.1"/>
    <n v="32.299999999999997"/>
    <n v="31.6"/>
    <n v="28"/>
    <n v="24.5"/>
    <n v="22.4"/>
    <n v="20.3"/>
    <n v="19"/>
    <n v="17.399999999999999"/>
    <n v="16.100000000000001"/>
    <n v="14.9"/>
    <n v="13.7"/>
    <n v="12.8"/>
    <n v="12.9"/>
    <n v="13.6"/>
    <n v="14.7"/>
    <n v="16.3"/>
    <n v="17.3"/>
    <n v="18.399999999999999"/>
    <n v="18.8"/>
    <n v="18.8"/>
    <n v="20.100000000000001"/>
    <n v="19.5"/>
    <n v="25.1"/>
    <n v="32.700000000000003"/>
    <n v="40"/>
    <n v="46.730496519193302"/>
    <n v="42.1"/>
    <n v="42.1"/>
    <n v="37.9"/>
    <n v="36.9"/>
    <n v="38.299999999999997"/>
    <n v="35.299999999999997"/>
    <n v="29.7"/>
    <n v="33.5"/>
    <n v="44.1"/>
    <n v="34.5"/>
    <n v="39"/>
    <n v="35.1"/>
    <n v="36.4"/>
    <n v="35.200000000000003"/>
    <n v="37.5"/>
    <n v="36.4"/>
    <n v="39.700000000000003"/>
    <n v="45.7"/>
    <n v="39.799999999999997"/>
    <n v="37"/>
    <n v="41.4"/>
    <n v="41"/>
    <n v="44.4"/>
  </r>
  <r>
    <s v="LAME011"/>
    <s v="Winter"/>
    <s v="CONUS"/>
    <x v="39"/>
    <s v="PARK"/>
    <n v="2008"/>
    <n v="2"/>
    <n v="1140"/>
    <n v="35.26932"/>
    <n v="-114.68210000000001"/>
    <n v="901"/>
    <n v="9.4491072000000003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342282E-2"/>
    <n v="0"/>
    <n v="0"/>
    <n v="0"/>
    <n v="0"/>
    <n v="0"/>
    <n v="0"/>
    <n v="1.6778520000000002E-2"/>
    <n v="1.671309E-2"/>
    <n v="0"/>
    <n v="0"/>
    <n v="1.761745E-2"/>
    <n v="1.671309E-2"/>
    <n v="0"/>
    <n v="0"/>
    <n v="0"/>
    <n v="0"/>
    <n v="1.145922E-5"/>
    <n v="8.389262E-4"/>
    <n v="0"/>
    <n v="0"/>
    <n v="1.031569"/>
    <n v="0.91526850000000004"/>
    <n v="0"/>
    <n v="0"/>
    <n v="0"/>
    <n v="0"/>
    <n v="0"/>
    <n v="0"/>
    <n v="0"/>
    <n v="0"/>
    <n v="0"/>
    <n v="0"/>
    <n v="16767.07"/>
    <n v="16767.07"/>
    <n v="336727.1"/>
    <n v="21375.71"/>
    <n v="100085.6"/>
    <n v="16767.07"/>
    <n v="24481.49"/>
    <n v="100085.6"/>
    <n v="37880.699999999997"/>
    <n v="5444"/>
    <n v="7561"/>
    <n v="1611"/>
    <n v="7860"/>
    <n v="7860"/>
    <n v="1611"/>
    <n v="6856.7160000000003"/>
    <n v="19312"/>
    <n v="5.1892649999999999E-2"/>
    <n v="0"/>
    <n v="10.924810000000001"/>
    <n v="0"/>
    <n v="722.15470000000005"/>
    <n v="3.8926889999999999E-2"/>
    <n v="1.4042559999999999"/>
    <n v="0"/>
    <n v="0"/>
    <n v="0"/>
    <n v="1.4042559999999999"/>
    <n v="0"/>
    <n v="13.654166666666701"/>
    <n v="10.369809999999999"/>
    <n v="24.246459999999999"/>
    <n v="19.779945000000001"/>
    <n v="30.521350000000002"/>
    <n v="9.3765909999999995"/>
    <n v="292.67329999999998"/>
    <n v="-295.61829999999998"/>
    <n v="9.8505339999999997"/>
    <n v="5"/>
    <n v="-12"/>
    <x v="69"/>
    <n v="4.2065640000000002"/>
    <n v="37.1"/>
    <n v="36.5"/>
    <n v="35.5"/>
    <n v="33.6"/>
    <n v="31.6"/>
    <n v="30.3"/>
    <n v="28.5"/>
    <n v="27.1"/>
    <n v="25"/>
    <n v="20.7"/>
    <n v="17.399999999999999"/>
    <n v="16.5"/>
    <n v="15.4"/>
    <n v="14"/>
    <n v="12.1"/>
    <n v="11.2"/>
    <n v="11.3"/>
    <n v="10.199999999999999"/>
    <n v="9.9"/>
    <n v="9.4"/>
    <n v="9.3000000000000007"/>
    <n v="9.6"/>
    <n v="9.9"/>
    <n v="10.3"/>
    <n v="11.1"/>
    <n v="12.1"/>
    <n v="13.1"/>
    <n v="14.2"/>
    <n v="15.3"/>
    <n v="16.3"/>
    <n v="17.2"/>
    <n v="18.100000000000001"/>
    <n v="19.8"/>
    <n v="47.4"/>
    <n v="44.9"/>
    <n v="42.6"/>
    <n v="39.9"/>
    <n v="37.5"/>
    <n v="35.5"/>
    <n v="33.5"/>
    <n v="31.9"/>
    <n v="29.6"/>
    <n v="26.4"/>
    <n v="24.4"/>
    <n v="23.9"/>
    <n v="22.8"/>
    <n v="20.5"/>
    <n v="17.399999999999999"/>
    <n v="15.7"/>
    <n v="15.3"/>
    <n v="14.2"/>
    <n v="13.5"/>
    <n v="12.7"/>
    <n v="11.7"/>
    <n v="11.1"/>
    <n v="11.1"/>
    <n v="11.5"/>
    <n v="11.9"/>
    <n v="12.6"/>
    <x v="28"/>
    <n v="14.5"/>
    <n v="15.5"/>
    <n v="16.5"/>
    <n v="17.399999999999999"/>
    <n v="18.2"/>
    <n v="19.899999999999999"/>
    <n v="61.3"/>
    <n v="58.2"/>
    <n v="54.4"/>
    <n v="50.7"/>
    <n v="47.6"/>
    <n v="44.6"/>
    <n v="41.8"/>
    <n v="39.700000000000003"/>
    <n v="37.700000000000003"/>
    <n v="36.5"/>
    <n v="36"/>
    <n v="34.9"/>
    <n v="34.299999999999997"/>
    <n v="33.700000000000003"/>
    <n v="29.3"/>
    <n v="25.4"/>
    <n v="22.4"/>
    <n v="20.9"/>
    <n v="19.3"/>
    <n v="17.7"/>
    <n v="16.3"/>
    <n v="15.1"/>
    <n v="13.9"/>
    <n v="13.9"/>
    <n v="14.6"/>
    <n v="15.2"/>
    <n v="15.7"/>
    <n v="16"/>
    <n v="16.100000000000001"/>
    <n v="16.899999999999999"/>
    <n v="17.7"/>
    <n v="18.399999999999999"/>
    <n v="20"/>
    <n v="19.399999999999999"/>
    <n v="25.9"/>
    <n v="34.299999999999997"/>
    <n v="39"/>
    <n v="43.4317288493409"/>
    <n v="36.200000000000003"/>
    <n v="35.5"/>
    <n v="34.4"/>
    <n v="35.6"/>
    <n v="36.700000000000003"/>
    <n v="37.6"/>
    <n v="38.299999999999997"/>
    <n v="39"/>
    <n v="38.9"/>
    <n v="40.4"/>
    <n v="41"/>
    <n v="40.700000000000003"/>
    <n v="40.4"/>
    <n v="37.700000000000003"/>
    <n v="42.6"/>
    <n v="37.299999999999997"/>
    <n v="38.5"/>
    <n v="36.9"/>
    <n v="35.4"/>
    <n v="39.200000000000003"/>
    <n v="40.200000000000003"/>
    <n v="36.799999999999997"/>
    <n v="36.6"/>
  </r>
  <r>
    <s v="LAME012"/>
    <s v="Summer"/>
    <s v="CONUS"/>
    <x v="39"/>
    <s v="PARK"/>
    <n v="2009"/>
    <n v="1"/>
    <n v="699"/>
    <n v="35.907380000000003"/>
    <n v="-114.7672"/>
    <n v="702"/>
    <n v="6.3564482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6778520000000001E-3"/>
    <n v="0.23026930000000001"/>
    <n v="1.76416E-2"/>
    <n v="0"/>
    <n v="0"/>
    <n v="0"/>
    <n v="8.389262E-4"/>
    <n v="0"/>
    <n v="4.6425260000000003E-2"/>
    <n v="0"/>
    <n v="0"/>
    <n v="0"/>
    <n v="4.6425260000000003E-2"/>
    <n v="0"/>
    <n v="0"/>
    <n v="0"/>
    <n v="0.2126277"/>
    <n v="0"/>
    <n v="0"/>
    <n v="0"/>
    <n v="0"/>
    <n v="0.76787369999999999"/>
    <n v="0.94295300000000004"/>
    <n v="0"/>
    <n v="0"/>
    <n v="0"/>
    <n v="0"/>
    <n v="0"/>
    <n v="0"/>
    <n v="3.7140200000000002E-3"/>
    <n v="8.389262E-4"/>
    <n v="0"/>
    <n v="0"/>
    <n v="9600.0939999999991"/>
    <n v="9600.0939999999991"/>
    <n v="379448.8"/>
    <n v="16932.439999999999"/>
    <n v="39506.31"/>
    <n v="39506.31"/>
    <n v="67935.7"/>
    <n v="39506.31"/>
    <n v="28103.21"/>
    <n v="297"/>
    <n v="8670"/>
    <n v="192"/>
    <n v="5046"/>
    <n v="5046"/>
    <n v="192"/>
    <n v="7567.5680000000002"/>
    <n v="85352"/>
    <n v="1.6686309999999999E-2"/>
    <n v="0"/>
    <n v="156.68639999999999"/>
    <n v="0"/>
    <n v="789.22730000000001"/>
    <n v="1.836927E-2"/>
    <n v="16.922899999999998"/>
    <n v="0.4893634"/>
    <n v="0"/>
    <n v="0"/>
    <n v="16.922899999999998"/>
    <n v="0.4893634"/>
    <n v="10.9975"/>
    <n v="5.7959949999999996"/>
    <n v="19.80677"/>
    <n v="20.451550000000001"/>
    <n v="31.864249999999998"/>
    <n v="9.3697754999999994"/>
    <n v="408.1148"/>
    <n v="-327.84500000000003"/>
    <n v="28.668099999999999"/>
    <n v="5"/>
    <n v="-11"/>
    <x v="70"/>
    <n v="4.3569300000000002"/>
    <n v="37.799999999999997"/>
    <n v="36.799999999999997"/>
    <n v="35.6"/>
    <n v="33.6"/>
    <n v="31.8"/>
    <n v="30.4"/>
    <n v="28.9"/>
    <n v="27.4"/>
    <n v="25.5"/>
    <n v="22.6"/>
    <n v="20.2"/>
    <n v="17.5"/>
    <n v="14.9"/>
    <n v="12.2"/>
    <n v="10.1"/>
    <n v="9.3000000000000007"/>
    <n v="9.3000000000000007"/>
    <n v="9.8000000000000007"/>
    <n v="8.6999999999999993"/>
    <n v="8.3000000000000007"/>
    <n v="8.4"/>
    <n v="8.6999999999999993"/>
    <n v="9.3000000000000007"/>
    <n v="10.1"/>
    <n v="11"/>
    <n v="12.1"/>
    <n v="13.2"/>
    <n v="14.4"/>
    <n v="15.7"/>
    <n v="16.8"/>
    <n v="17.600000000000001"/>
    <n v="18.3"/>
    <n v="19.8"/>
    <n v="51.4"/>
    <n v="48.3"/>
    <n v="46.1"/>
    <n v="43.7"/>
    <n v="41.6"/>
    <n v="39.4"/>
    <n v="37.700000000000003"/>
    <n v="35.6"/>
    <n v="34.1"/>
    <n v="32.1"/>
    <n v="30.1"/>
    <n v="28.3"/>
    <n v="26.6"/>
    <n v="24.7"/>
    <n v="21.5"/>
    <n v="17.8"/>
    <n v="15.2"/>
    <n v="13.1"/>
    <n v="11.9"/>
    <n v="12.4"/>
    <n v="12.7"/>
    <n v="11.3"/>
    <n v="10.8"/>
    <n v="10.9"/>
    <n v="11.5"/>
    <n v="12.4"/>
    <x v="26"/>
    <n v="15.1"/>
    <n v="17.2"/>
    <n v="17.899999999999999"/>
    <n v="18.3"/>
    <n v="18.7"/>
    <n v="20"/>
    <n v="63.3"/>
    <n v="60.8"/>
    <n v="58.9"/>
    <n v="55.8"/>
    <n v="52.1"/>
    <n v="49.6"/>
    <n v="47.7"/>
    <n v="45.5"/>
    <n v="45.2"/>
    <n v="44.8"/>
    <n v="43.5"/>
    <n v="41.4"/>
    <n v="39.799999999999997"/>
    <n v="38.9"/>
    <n v="37.6"/>
    <n v="36.200000000000003"/>
    <n v="32.799999999999997"/>
    <n v="27.7"/>
    <n v="23.1"/>
    <n v="20.9"/>
    <n v="17.5"/>
    <n v="15.6"/>
    <n v="15.7"/>
    <n v="16"/>
    <n v="14.8"/>
    <n v="15.3"/>
    <n v="15.4"/>
    <n v="17"/>
    <n v="20.5"/>
    <n v="22.2"/>
    <n v="20.7"/>
    <n v="20.2"/>
    <n v="20.5"/>
    <n v="20.8"/>
    <n v="28.3"/>
    <n v="40.6"/>
    <n v="58"/>
    <n v="55.511809560030002"/>
    <n v="31.6"/>
    <n v="31.1"/>
    <n v="31.2"/>
    <n v="26.8"/>
    <n v="29.3"/>
    <n v="32.700000000000003"/>
    <n v="37.4"/>
    <n v="41.3"/>
    <n v="45.9"/>
    <n v="43.6"/>
    <n v="46.8"/>
    <n v="44.6"/>
    <n v="43.8"/>
    <n v="47.6"/>
    <n v="41.6"/>
    <n v="48.3"/>
    <n v="67.5"/>
    <n v="63.8"/>
    <n v="42.3"/>
    <n v="41.6"/>
    <n v="39.1"/>
    <n v="37.5"/>
    <n v="31.7"/>
  </r>
  <r>
    <s v="LAME013"/>
    <s v="Summer"/>
    <s v="CONUS"/>
    <x v="39"/>
    <s v="PARK"/>
    <n v="2009"/>
    <n v="1"/>
    <n v="1079"/>
    <n v="36.092280000000002"/>
    <n v="-114.2955"/>
    <n v="366"/>
    <n v="5.3600000000000002E-5"/>
    <n v="17"/>
    <n v="11"/>
    <n v="0"/>
    <n v="0"/>
    <n v="0"/>
    <n v="0"/>
    <n v="0"/>
    <n v="0"/>
    <n v="0"/>
    <n v="0"/>
    <n v="-8.4821430000000006E-6"/>
    <n v="0"/>
    <n v="0"/>
    <n v="0"/>
    <n v="0"/>
    <n v="-8.4821430000000006E-6"/>
    <n v="0"/>
    <n v="0"/>
    <n v="0"/>
    <n v="0"/>
    <n v="0"/>
    <n v="0"/>
    <n v="0"/>
    <n v="4.2016520000000002E-2"/>
    <n v="0.66666669999999995"/>
    <n v="0"/>
    <n v="0"/>
    <n v="0"/>
    <n v="0"/>
    <n v="0"/>
    <n v="0"/>
    <n v="0.90669820000000001"/>
    <n v="0.1155795"/>
    <n v="0.1666667"/>
    <n v="0"/>
    <n v="0"/>
    <n v="7.550335E-3"/>
    <n v="0"/>
    <n v="0"/>
    <n v="0"/>
    <n v="0"/>
    <n v="0"/>
    <n v="0"/>
    <n v="0"/>
    <n v="5.7567319999999998E-2"/>
    <n v="0"/>
    <n v="0"/>
    <n v="0"/>
    <n v="5.7567319999999998E-2"/>
    <n v="0"/>
    <n v="0"/>
    <n v="0"/>
    <n v="0"/>
    <n v="0"/>
    <n v="0"/>
    <n v="0"/>
    <n v="0"/>
    <n v="0.53667589999999998"/>
    <n v="0.63171140000000003"/>
    <n v="0"/>
    <n v="0"/>
    <n v="0"/>
    <n v="0"/>
    <n v="0"/>
    <n v="0.43546889999999999"/>
    <n v="1.8570099999999999E-2"/>
    <n v="0.30704700000000001"/>
    <n v="0"/>
    <n v="0"/>
    <n v="8788.7199999999993"/>
    <n v="8788.7199999999993"/>
    <n v="424565.3"/>
    <n v="39218.94"/>
    <n v="76546.05"/>
    <n v="44233.97"/>
    <n v="61031.68"/>
    <n v="76546.05"/>
    <n v="48660.71"/>
    <n v="5862"/>
    <n v="6292"/>
    <n v="2052"/>
    <n v="2044"/>
    <n v="2044"/>
    <n v="2044"/>
    <n v="0"/>
    <n v="64782"/>
    <n v="7.3290739999999993E-2"/>
    <n v="0"/>
    <n v="1.4245289999999999"/>
    <n v="0"/>
    <n v="370.30009999999999"/>
    <n v="4.801851E-2"/>
    <n v="0"/>
    <n v="0"/>
    <n v="0"/>
    <n v="0"/>
    <n v="0"/>
    <n v="0"/>
    <n v="12.8533333333333"/>
    <n v="8.1123250000000002"/>
    <n v="22.061450000000001"/>
    <n v="21.551394999999999"/>
    <n v="33.814104999999998"/>
    <n v="9.7220185000000008"/>
    <n v="375.33109999999999"/>
    <n v="-447.63240000000002"/>
    <n v="-134.60050000000001"/>
    <n v="4"/>
    <n v="-4"/>
    <x v="71"/>
    <n v="4.2927910000000002"/>
    <n v="31.1"/>
    <n v="31.5"/>
    <n v="32"/>
    <n v="30.9"/>
    <n v="29.3"/>
    <n v="29.1"/>
    <n v="29.9"/>
    <n v="29.3"/>
    <n v="28.3"/>
    <n v="26.8"/>
    <n v="24.3"/>
    <n v="22"/>
    <n v="19.3"/>
    <n v="16.8"/>
    <n v="13.9"/>
    <n v="11.3"/>
    <n v="9.6"/>
    <n v="8.5"/>
    <n v="8.1"/>
    <n v="8.1"/>
    <n v="8.4"/>
    <n v="9"/>
    <n v="9.6999999999999993"/>
    <n v="10.6"/>
    <n v="11.5"/>
    <n v="12.5"/>
    <n v="13.5"/>
    <n v="14.7"/>
    <n v="15.8"/>
    <n v="16.899999999999999"/>
    <n v="17.899999999999999"/>
    <n v="18.8"/>
    <n v="20.399999999999999"/>
    <n v="39.1"/>
    <n v="40"/>
    <n v="41.3"/>
    <n v="40.6"/>
    <n v="38.299999999999997"/>
    <n v="39.299999999999997"/>
    <n v="40.6"/>
    <n v="40.200000000000003"/>
    <n v="39"/>
    <n v="37.4"/>
    <n v="35.4"/>
    <n v="33.1"/>
    <n v="30.5"/>
    <n v="28.7"/>
    <n v="25"/>
    <n v="22"/>
    <n v="19.5"/>
    <n v="16.2"/>
    <n v="13.2"/>
    <n v="10.8"/>
    <n v="9.5"/>
    <n v="9.6"/>
    <n v="10.1"/>
    <n v="10.9"/>
    <n v="11.8"/>
    <n v="12.7"/>
    <x v="31"/>
    <n v="14.8"/>
    <n v="16"/>
    <n v="17"/>
    <n v="18"/>
    <n v="19"/>
    <n v="20.5"/>
    <n v="50.3"/>
    <n v="52.2"/>
    <n v="63.5"/>
    <n v="57.9"/>
    <n v="49.6"/>
    <n v="56.6"/>
    <n v="55.7"/>
    <n v="53.5"/>
    <n v="51.8"/>
    <n v="50.7"/>
    <n v="49.2"/>
    <n v="48.2"/>
    <n v="46.4"/>
    <n v="47"/>
    <n v="44.7"/>
    <n v="43.1"/>
    <n v="41.8"/>
    <n v="39.6"/>
    <n v="37"/>
    <n v="33.1"/>
    <n v="28.4"/>
    <n v="22.9"/>
    <n v="16.8"/>
    <n v="12.6"/>
    <n v="12.3"/>
    <n v="13.1"/>
    <n v="14"/>
    <n v="15.1"/>
    <n v="16.2"/>
    <n v="17.2"/>
    <n v="18.2"/>
    <n v="19.100000000000001"/>
    <n v="20.6"/>
    <n v="21.8"/>
    <n v="31.3"/>
    <n v="48.3"/>
    <n v="46"/>
    <n v="52.030820575034703"/>
    <n v="37.200000000000003"/>
    <n v="30.2"/>
    <n v="54.7"/>
    <n v="30.8"/>
    <n v="25.4"/>
    <n v="43"/>
    <n v="37.1"/>
    <n v="48.7"/>
    <n v="43.8"/>
    <n v="47.4"/>
    <n v="47.3"/>
    <n v="47.6"/>
    <n v="42.8"/>
    <n v="46.9"/>
    <n v="45.9"/>
    <n v="46.8"/>
    <n v="42.5"/>
    <n v="46"/>
    <n v="45.6"/>
    <n v="36.299999999999997"/>
    <n v="29.6"/>
    <n v="32.299999999999997"/>
    <n v="32.299999999999997"/>
  </r>
  <r>
    <s v="LAME013"/>
    <s v="Fall"/>
    <s v="CONUS"/>
    <x v="39"/>
    <s v="PARK"/>
    <n v="2009"/>
    <n v="1"/>
    <n v="367"/>
    <n v="36.092280000000002"/>
    <n v="-114.2955"/>
    <n v="366"/>
    <n v="5.3600000000000002E-5"/>
    <n v="17"/>
    <n v="11"/>
    <n v="0"/>
    <n v="0"/>
    <n v="0"/>
    <n v="0"/>
    <n v="0"/>
    <n v="0"/>
    <n v="0"/>
    <n v="0"/>
    <n v="-8.4821430000000006E-6"/>
    <n v="0"/>
    <n v="0"/>
    <n v="0"/>
    <n v="0"/>
    <n v="-8.4821430000000006E-6"/>
    <n v="0"/>
    <n v="0"/>
    <n v="0"/>
    <n v="0"/>
    <n v="0"/>
    <n v="0"/>
    <n v="0"/>
    <n v="4.2016520000000002E-2"/>
    <n v="0.66666669999999995"/>
    <n v="0"/>
    <n v="0"/>
    <n v="0"/>
    <n v="0"/>
    <n v="0"/>
    <n v="0"/>
    <n v="0.90669820000000001"/>
    <n v="0.1155795"/>
    <n v="0.1666667"/>
    <n v="0"/>
    <n v="0"/>
    <n v="7.550335E-3"/>
    <n v="0"/>
    <n v="0"/>
    <n v="0"/>
    <n v="0"/>
    <n v="0"/>
    <n v="0"/>
    <n v="0"/>
    <n v="5.7567319999999998E-2"/>
    <n v="0"/>
    <n v="0"/>
    <n v="0"/>
    <n v="5.7567319999999998E-2"/>
    <n v="0"/>
    <n v="0"/>
    <n v="0"/>
    <n v="0"/>
    <n v="0"/>
    <n v="0"/>
    <n v="0"/>
    <n v="0"/>
    <n v="0.53667589999999998"/>
    <n v="0.63171140000000003"/>
    <n v="0"/>
    <n v="0"/>
    <n v="0"/>
    <n v="0"/>
    <n v="0"/>
    <n v="0.43546889999999999"/>
    <n v="1.8570099999999999E-2"/>
    <n v="0.30704700000000001"/>
    <n v="0"/>
    <n v="0"/>
    <n v="8788.7199999999993"/>
    <n v="8788.7199999999993"/>
    <n v="424565.3"/>
    <n v="39218.94"/>
    <n v="76546.05"/>
    <n v="44233.97"/>
    <n v="61031.68"/>
    <n v="76546.05"/>
    <n v="48660.71"/>
    <n v="5862"/>
    <n v="6292"/>
    <n v="2052"/>
    <n v="2044"/>
    <n v="2044"/>
    <n v="2044"/>
    <n v="0"/>
    <n v="64782"/>
    <n v="7.3290739999999993E-2"/>
    <n v="0"/>
    <n v="1.4245289999999999"/>
    <n v="0"/>
    <n v="370.30009999999999"/>
    <n v="4.801851E-2"/>
    <n v="0"/>
    <n v="0"/>
    <n v="0"/>
    <n v="0"/>
    <n v="0"/>
    <n v="0"/>
    <n v="12.8533333333333"/>
    <n v="8.1123250000000002"/>
    <n v="22.061450000000001"/>
    <n v="21.551394999999999"/>
    <n v="33.814104999999998"/>
    <n v="9.7220185000000008"/>
    <n v="375.33109999999999"/>
    <n v="-447.63240000000002"/>
    <n v="-134.60050000000001"/>
    <n v="4"/>
    <n v="-4"/>
    <x v="71"/>
    <n v="4.2927910000000002"/>
    <n v="34.5"/>
    <n v="34.6"/>
    <n v="34.6"/>
    <n v="33.799999999999997"/>
    <n v="31.9"/>
    <n v="31.4"/>
    <n v="32.200000000000003"/>
    <n v="31.1"/>
    <n v="29.8"/>
    <n v="27.7"/>
    <n v="25.2"/>
    <n v="23"/>
    <n v="19.899999999999999"/>
    <n v="17.5"/>
    <n v="14.4"/>
    <n v="12.5"/>
    <n v="10.4"/>
    <n v="8.9"/>
    <n v="8.3000000000000007"/>
    <n v="8.1999999999999993"/>
    <n v="8.5"/>
    <n v="9"/>
    <n v="9.6999999999999993"/>
    <n v="10.5"/>
    <n v="11.5"/>
    <n v="12.5"/>
    <n v="13.6"/>
    <n v="14.7"/>
    <n v="15.9"/>
    <n v="16.899999999999999"/>
    <n v="17.899999999999999"/>
    <n v="18.899999999999999"/>
    <n v="20.399999999999999"/>
    <n v="46.9"/>
    <n v="45.8"/>
    <n v="46.6"/>
    <n v="44.6"/>
    <n v="40.9"/>
    <n v="41.2"/>
    <n v="42.1"/>
    <n v="41.2"/>
    <n v="39.700000000000003"/>
    <n v="37.9"/>
    <n v="35.799999999999997"/>
    <n v="33.9"/>
    <n v="31.4"/>
    <n v="29.8"/>
    <n v="25.9"/>
    <n v="22.9"/>
    <n v="20.3"/>
    <n v="18"/>
    <n v="15.4"/>
    <n v="13.1"/>
    <n v="11.1"/>
    <n v="10.3"/>
    <n v="10.1"/>
    <n v="10.9"/>
    <n v="11.8"/>
    <n v="12.7"/>
    <x v="55"/>
    <n v="14.9"/>
    <n v="16"/>
    <n v="17"/>
    <n v="18"/>
    <n v="19"/>
    <n v="20.5"/>
    <n v="59.2"/>
    <n v="57.8"/>
    <n v="65.400000000000006"/>
    <n v="60"/>
    <n v="51.1"/>
    <n v="57.5"/>
    <n v="56.9"/>
    <n v="54.2"/>
    <n v="52.3"/>
    <n v="51.2"/>
    <n v="49.6"/>
    <n v="48.7"/>
    <n v="46.6"/>
    <n v="47.3"/>
    <n v="45.4"/>
    <n v="43.7"/>
    <n v="42.4"/>
    <n v="40.700000000000003"/>
    <n v="38.4"/>
    <n v="35.700000000000003"/>
    <n v="32.6"/>
    <n v="28.8"/>
    <n v="23.9"/>
    <n v="17.399999999999999"/>
    <n v="13.9"/>
    <n v="13.6"/>
    <n v="14.3"/>
    <n v="15.4"/>
    <n v="16.399999999999999"/>
    <n v="17.3"/>
    <n v="18.2"/>
    <n v="19.100000000000001"/>
    <n v="20.6"/>
    <n v="23"/>
    <n v="32.200000000000003"/>
    <n v="49.1"/>
    <n v="46"/>
    <n v="47.133227288026802"/>
    <n v="47.7"/>
    <n v="32.299999999999997"/>
    <n v="31.1"/>
    <n v="26.2"/>
    <n v="27.8"/>
    <n v="26.8"/>
    <n v="34.1"/>
    <n v="48.5"/>
    <n v="44.6"/>
    <n v="46.8"/>
    <n v="47.3"/>
    <n v="47.8"/>
    <n v="43.5"/>
    <n v="47"/>
    <n v="46.1"/>
    <n v="45.6"/>
    <n v="44.1"/>
    <n v="47.2"/>
    <n v="40.799999999999997"/>
    <n v="32"/>
    <n v="36.4"/>
    <n v="35.9"/>
    <n v="36.9"/>
  </r>
  <r>
    <s v="LAME014"/>
    <s v="Summer"/>
    <s v="CONUS"/>
    <x v="39"/>
    <s v="PARK"/>
    <n v="2004"/>
    <n v="1"/>
    <n v="502"/>
    <n v="36.06812"/>
    <n v="-114.63800000000001"/>
    <n v="1030"/>
    <n v="7.4347496"/>
    <n v="19.100000000000001"/>
    <n v="52"/>
    <n v="0.1666667"/>
    <n v="0"/>
    <n v="0"/>
    <n v="0"/>
    <n v="0"/>
    <n v="0"/>
    <n v="0"/>
    <n v="0"/>
    <n v="1.0642860000000001"/>
    <n v="0"/>
    <n v="0"/>
    <n v="0"/>
    <n v="0"/>
    <n v="1.0642860000000001"/>
    <n v="0"/>
    <n v="0"/>
    <n v="0"/>
    <n v="0"/>
    <n v="0"/>
    <n v="0"/>
    <n v="0"/>
    <n v="0"/>
    <n v="0.66666669999999995"/>
    <n v="0"/>
    <n v="0"/>
    <n v="0"/>
    <n v="0"/>
    <n v="0"/>
    <n v="0"/>
    <n v="0"/>
    <n v="0"/>
    <n v="0"/>
    <n v="0"/>
    <n v="0"/>
    <n v="3.2718120000000003E-2"/>
    <n v="0"/>
    <n v="0"/>
    <n v="0"/>
    <n v="0"/>
    <n v="0"/>
    <n v="0"/>
    <n v="0"/>
    <n v="1.0380689999999999"/>
    <n v="0"/>
    <n v="0"/>
    <n v="0"/>
    <n v="1.0380689999999999"/>
    <n v="0"/>
    <n v="0"/>
    <n v="0"/>
    <n v="0"/>
    <n v="0"/>
    <n v="0"/>
    <n v="0"/>
    <n v="0"/>
    <n v="0"/>
    <n v="0.91107380000000004"/>
    <n v="0"/>
    <n v="0"/>
    <n v="0"/>
    <n v="0"/>
    <n v="0"/>
    <n v="8.3565459999999994E-3"/>
    <n v="1.8570100000000001E-3"/>
    <n v="2.5167779999999999E-3"/>
    <n v="0"/>
    <n v="0"/>
    <n v="24203.14"/>
    <n v="24203.14"/>
    <n v="400003.3"/>
    <n v="27340.16"/>
    <n v="45999.51"/>
    <n v="45999.51"/>
    <n v="79206.649999999994"/>
    <n v="45999.51"/>
    <n v="35893.300000000003"/>
    <n v="7287"/>
    <n v="10320"/>
    <n v="3416"/>
    <n v="6914"/>
    <n v="6914"/>
    <n v="3416"/>
    <n v="4548.2520000000004"/>
    <n v="91045"/>
    <n v="1.8619480000000001E-2"/>
    <n v="0"/>
    <n v="127.73220000000001"/>
    <n v="0"/>
    <n v="593.57770000000005"/>
    <n v="3.1738500000000003E-2"/>
    <n v="0"/>
    <n v="0"/>
    <n v="0"/>
    <n v="0"/>
    <n v="0"/>
    <n v="0"/>
    <n v="13.7258333333333"/>
    <n v="8.7627810000000004"/>
    <n v="23.426580000000001"/>
    <n v="18.436285000000002"/>
    <n v="29.446449999999999"/>
    <n v="7.8181070000000004"/>
    <n v="231.1129"/>
    <n v="-680.00279999999998"/>
    <n v="-308.9683"/>
    <n v="3"/>
    <n v="7"/>
    <x v="65"/>
    <n v="4.3551479999999998"/>
    <n v="0"/>
    <n v="0"/>
    <n v="48.1"/>
    <n v="47.3"/>
    <n v="46.2"/>
    <n v="45.9"/>
    <n v="44.9"/>
    <n v="43"/>
    <n v="40.6"/>
    <n v="37.700000000000003"/>
    <n v="34.799999999999997"/>
    <n v="31.2"/>
    <n v="28"/>
    <n v="26.4"/>
    <n v="22.6"/>
    <n v="20"/>
    <n v="17"/>
    <n v="13.5"/>
    <n v="10.7"/>
    <n v="8.9"/>
    <n v="7.6"/>
    <n v="7"/>
    <n v="7.1"/>
    <n v="7.5"/>
    <n v="8.1999999999999993"/>
    <n v="9.1999999999999993"/>
    <n v="10.3"/>
    <n v="11.7"/>
    <n v="13.4"/>
    <n v="14.7"/>
    <n v="30.3"/>
    <n v="0"/>
    <n v="0"/>
    <n v="0"/>
    <n v="0"/>
    <n v="60.5"/>
    <n v="58.3"/>
    <n v="54.8"/>
    <n v="53.4"/>
    <n v="52.3"/>
    <n v="51.3"/>
    <n v="49.9"/>
    <n v="47.8"/>
    <n v="45.5"/>
    <n v="43.1"/>
    <n v="40.4"/>
    <n v="38.1"/>
    <n v="35.4"/>
    <n v="32.700000000000003"/>
    <n v="29.9"/>
    <n v="27.1"/>
    <n v="24.3"/>
    <n v="20.6"/>
    <n v="17"/>
    <n v="14"/>
    <n v="11.3"/>
    <n v="10.199999999999999"/>
    <n v="10.5"/>
    <n v="11.1"/>
    <x v="73"/>
    <n v="13.2"/>
    <n v="14.7"/>
    <n v="15.9"/>
    <n v="40.4"/>
    <n v="0"/>
    <n v="0"/>
    <n v="0"/>
    <n v="0"/>
    <n v="71.2"/>
    <n v="69.2"/>
    <n v="66.2"/>
    <n v="63.7"/>
    <n v="62.1"/>
    <n v="59.1"/>
    <n v="57.4"/>
    <n v="55.8"/>
    <n v="54.5"/>
    <n v="53.9"/>
    <n v="51.4"/>
    <n v="50"/>
    <n v="49.1"/>
    <n v="47.8"/>
    <n v="46.1"/>
    <n v="43.8"/>
    <n v="40.5"/>
    <n v="36.200000000000003"/>
    <n v="32.5"/>
    <n v="29"/>
    <n v="25.4"/>
    <n v="22.2"/>
    <n v="19.399999999999999"/>
    <n v="16.5"/>
    <n v="14.9"/>
    <n v="15.4"/>
    <n v="16.399999999999999"/>
    <n v="17.399999999999999"/>
    <n v="52.4"/>
    <n v="0"/>
    <n v="0"/>
    <n v="30.3"/>
    <n v="40.4"/>
    <n v="52.4"/>
    <n v="56"/>
    <n v="54.906493426660901"/>
    <n v="44.7"/>
    <n v="43.9"/>
    <n v="42.3"/>
    <n v="42.5"/>
    <n v="42"/>
    <n v="40.200000000000003"/>
    <n v="44.6"/>
    <n v="57.8"/>
    <n v="54.3"/>
    <n v="54.1"/>
    <n v="58.9"/>
    <n v="54.2"/>
    <n v="56"/>
    <n v="57.3"/>
    <n v="54.4"/>
    <n v="55.5"/>
    <n v="55"/>
    <n v="53.4"/>
    <n v="56.3"/>
    <n v="49.7"/>
    <n v="51.3"/>
    <n v="45.4"/>
    <n v="47.5"/>
  </r>
  <r>
    <s v="LAMR001"/>
    <s v="Winter"/>
    <s v="CONUS"/>
    <x v="40"/>
    <s v="PARK"/>
    <n v="2008"/>
    <n v="2"/>
    <n v="876"/>
    <n v="35.723739999999999"/>
    <n v="-101.6647"/>
    <n v="903"/>
    <n v="10.7150173"/>
    <n v="17"/>
    <n v="52"/>
    <n v="0"/>
    <n v="0"/>
    <n v="0"/>
    <n v="0"/>
    <n v="0"/>
    <n v="0"/>
    <n v="0"/>
    <n v="0"/>
    <n v="9.5945089999999997E-2"/>
    <n v="0"/>
    <n v="0"/>
    <n v="0"/>
    <n v="0"/>
    <n v="0.120684"/>
    <n v="0.1666667"/>
    <n v="0.1666667"/>
    <n v="0"/>
    <n v="0"/>
    <n v="0"/>
    <n v="0"/>
    <n v="0"/>
    <n v="0.31020950000000003"/>
    <n v="0.66666669999999995"/>
    <n v="0"/>
    <n v="0"/>
    <n v="0"/>
    <n v="0"/>
    <n v="0"/>
    <n v="0"/>
    <n v="2.5749979999999999E-2"/>
    <n v="0.60764229999999997"/>
    <n v="0"/>
    <n v="0"/>
    <n v="0"/>
    <n v="2.5167779999999999E-3"/>
    <n v="0"/>
    <n v="0"/>
    <n v="0"/>
    <n v="0"/>
    <n v="8.389262E-4"/>
    <n v="4.1946309999999999E-3"/>
    <n v="0"/>
    <n v="0.86629529999999999"/>
    <n v="0"/>
    <n v="0"/>
    <n v="8.389262E-4"/>
    <n v="0.86629529999999999"/>
    <n v="0.3590604"/>
    <n v="0.3590604"/>
    <n v="0"/>
    <n v="0"/>
    <n v="0"/>
    <n v="0"/>
    <n v="0"/>
    <n v="0"/>
    <n v="4.3639740000000003E-2"/>
    <n v="0.55285229999999996"/>
    <n v="0"/>
    <n v="0"/>
    <n v="0"/>
    <n v="0"/>
    <n v="0"/>
    <n v="5.38533E-2"/>
    <n v="8.4493960000000007E-2"/>
    <n v="0"/>
    <n v="0"/>
    <n v="2.684564E-2"/>
    <n v="24354.11"/>
    <n v="24354.11"/>
    <n v="897876.6"/>
    <n v="63543.89"/>
    <n v="366972.7"/>
    <n v="56619.66"/>
    <n v="62496.11"/>
    <n v="56619.66"/>
    <n v="25269.97"/>
    <n v="60"/>
    <n v="153"/>
    <n v="268"/>
    <n v="241"/>
    <n v="6505"/>
    <n v="241"/>
    <n v="248.84129999999999"/>
    <n v="20069"/>
    <n v="1.544506E-3"/>
    <n v="1.196086"/>
    <n v="6.699071"/>
    <n v="763"/>
    <n v="1541.3"/>
    <n v="8.7118100000000004E-2"/>
    <n v="105.54089999999999"/>
    <n v="2.3382299999999998"/>
    <n v="27.505590000000002"/>
    <n v="2.3382299999999998"/>
    <n v="128.2475"/>
    <n v="4.5413399999999999"/>
    <n v="39.530833333333298"/>
    <n v="70.850480000000005"/>
    <n v="15.920719999999999"/>
    <n v="14.803962"/>
    <n v="25.944310000000002"/>
    <n v="3.3595709999999999"/>
    <n v="1452.367"/>
    <n v="-574.17840000000001"/>
    <n v="420.17570000000001"/>
    <n v="3"/>
    <n v="-12"/>
    <x v="0"/>
    <n v="6.1078060000000001"/>
    <n v="39.200000000000003"/>
    <n v="38.5"/>
    <n v="40.200000000000003"/>
    <n v="39.200000000000003"/>
    <n v="39.4"/>
    <n v="39.1"/>
    <n v="40.299999999999997"/>
    <n v="38"/>
    <n v="36.4"/>
    <n v="31.8"/>
    <n v="28.7"/>
    <n v="25.8"/>
    <n v="24.9"/>
    <n v="26.5"/>
    <n v="24.6"/>
    <n v="22.2"/>
    <n v="20.9"/>
    <n v="19"/>
    <n v="17.399999999999999"/>
    <n v="15.1"/>
    <n v="11.6"/>
    <n v="7.6"/>
    <n v="7.9"/>
    <n v="6.8"/>
    <n v="5.5"/>
    <n v="5.4"/>
    <n v="5.7"/>
    <n v="5.7"/>
    <n v="5.3"/>
    <n v="4.9000000000000004"/>
    <n v="4.4000000000000004"/>
    <n v="3.7"/>
    <n v="2.4"/>
    <n v="43.5"/>
    <n v="42.4"/>
    <n v="44"/>
    <n v="42.7"/>
    <n v="43"/>
    <n v="42.9"/>
    <n v="43.8"/>
    <n v="41.5"/>
    <n v="40.299999999999997"/>
    <n v="35.9"/>
    <n v="33.1"/>
    <n v="30.9"/>
    <n v="30.5"/>
    <n v="31.3"/>
    <n v="29.1"/>
    <n v="27.2"/>
    <n v="26.3"/>
    <n v="25.2"/>
    <n v="24.1"/>
    <n v="22.1"/>
    <n v="19"/>
    <n v="16"/>
    <n v="14.6"/>
    <n v="13"/>
    <n v="10.7"/>
    <n v="8.4"/>
    <x v="43"/>
    <n v="7.6"/>
    <n v="6.9"/>
    <n v="6"/>
    <n v="5"/>
    <n v="4.2"/>
    <n v="2.7"/>
    <n v="49.3"/>
    <n v="47.8"/>
    <n v="48.2"/>
    <n v="47.2"/>
    <n v="47.6"/>
    <n v="48.1"/>
    <n v="49.1"/>
    <n v="47.9"/>
    <n v="47.4"/>
    <n v="45"/>
    <n v="42.8"/>
    <n v="39.1"/>
    <n v="37.9"/>
    <n v="37.9"/>
    <n v="35.6"/>
    <n v="34.6"/>
    <n v="34"/>
    <n v="34.200000000000003"/>
    <n v="34"/>
    <n v="32.6"/>
    <n v="30.2"/>
    <n v="26.7"/>
    <n v="24.7"/>
    <n v="23.2"/>
    <n v="20.5"/>
    <n v="17.399999999999999"/>
    <n v="16.399999999999999"/>
    <n v="15"/>
    <n v="12.9"/>
    <n v="10.199999999999999"/>
    <n v="8.6999999999999993"/>
    <n v="7.4"/>
    <n v="4.7"/>
    <n v="29.5"/>
    <n v="34.5"/>
    <n v="43"/>
    <n v="53"/>
    <n v="57.257021857104398"/>
    <n v="50.5"/>
    <n v="50.6"/>
    <n v="50.8"/>
    <n v="51"/>
    <n v="50.6"/>
    <n v="50.4"/>
    <n v="50.6"/>
    <n v="50.5"/>
    <n v="50.5"/>
    <n v="50.9"/>
    <n v="52.7"/>
    <n v="50.2"/>
    <n v="51.8"/>
    <n v="51.4"/>
    <n v="52.5"/>
    <n v="51.8"/>
    <n v="56.4"/>
    <n v="55"/>
    <n v="50.9"/>
    <n v="48.9"/>
    <n v="49.1"/>
    <n v="49.3"/>
    <n v="49.6"/>
  </r>
  <r>
    <s v="LAMR002"/>
    <s v="Winter"/>
    <s v="CONUS"/>
    <x v="40"/>
    <s v="PARK"/>
    <n v="2008"/>
    <n v="2"/>
    <n v="686"/>
    <n v="35.721530000000001"/>
    <n v="-101.6615"/>
    <n v="895"/>
    <n v="0.1084128"/>
    <n v="18"/>
    <n v="21"/>
    <n v="0"/>
    <n v="0"/>
    <n v="0"/>
    <n v="0"/>
    <n v="0"/>
    <n v="0"/>
    <n v="0"/>
    <n v="0"/>
    <n v="1.428571E-2"/>
    <n v="0"/>
    <n v="0"/>
    <n v="0"/>
    <n v="0"/>
    <n v="1.4144220000000001E-2"/>
    <n v="0.1666667"/>
    <n v="0.1666667"/>
    <n v="0"/>
    <n v="0"/>
    <n v="0"/>
    <n v="0"/>
    <n v="0"/>
    <n v="0.1336321"/>
    <n v="0.66666669999999995"/>
    <n v="0"/>
    <n v="0"/>
    <n v="0"/>
    <n v="0"/>
    <n v="0"/>
    <n v="0"/>
    <n v="0.21920419999999999"/>
    <n v="0.69730519999999996"/>
    <n v="0"/>
    <n v="0"/>
    <n v="0"/>
    <n v="3.3557050000000001E-3"/>
    <n v="0"/>
    <n v="0"/>
    <n v="0"/>
    <n v="8.389262E-4"/>
    <n v="8.389262E-4"/>
    <n v="5.0335570000000001E-3"/>
    <n v="0"/>
    <n v="0.84308269999999996"/>
    <n v="0"/>
    <n v="0"/>
    <n v="8.389262E-4"/>
    <n v="0.84308269999999996"/>
    <n v="0.3473154"/>
    <n v="0.34815432619999997"/>
    <n v="0"/>
    <n v="0"/>
    <n v="0"/>
    <n v="0"/>
    <n v="0"/>
    <n v="0"/>
    <n v="5.8495819999999997E-2"/>
    <n v="0.55704699999999996"/>
    <n v="0"/>
    <n v="0"/>
    <n v="0"/>
    <n v="0"/>
    <n v="0"/>
    <n v="6.0352830000000003E-2"/>
    <n v="8.6350979999999994E-2"/>
    <n v="3.3557050000000001E-3"/>
    <n v="0"/>
    <n v="2.8523489999999999E-2"/>
    <n v="24044.83"/>
    <n v="24044.83"/>
    <n v="897495.5"/>
    <n v="63412.97"/>
    <n v="366667.9"/>
    <n v="56386.99"/>
    <n v="62114.67"/>
    <n v="56386.99"/>
    <n v="24918.46"/>
    <n v="162"/>
    <n v="162"/>
    <n v="30"/>
    <n v="0"/>
    <n v="6124"/>
    <n v="0"/>
    <n v="-3.5624999999999997E-2"/>
    <n v="20069"/>
    <n v="1.287088E-3"/>
    <n v="1.978623"/>
    <n v="6.7317330000000002"/>
    <n v="3298"/>
    <n v="1537.8209999999999"/>
    <n v="0.123777"/>
    <n v="105.54089999999999"/>
    <n v="2.3382299999999998"/>
    <n v="27.505590000000002"/>
    <n v="2.3382299999999998"/>
    <n v="128.2475"/>
    <n v="4.5413399999999999"/>
    <n v="39.593333333333298"/>
    <n v="70.92698"/>
    <n v="15.920719999999999"/>
    <n v="14.803962"/>
    <n v="25.956175000000002"/>
    <n v="3.3595709999999999"/>
    <n v="1452.367"/>
    <n v="-574.17840000000001"/>
    <n v="422.84870000000001"/>
    <n v="5"/>
    <n v="-13"/>
    <x v="0"/>
    <n v="6.1105020000000003"/>
    <n v="38.9"/>
    <n v="37.6"/>
    <n v="39.5"/>
    <n v="38.9"/>
    <n v="40.1"/>
    <n v="39.6"/>
    <n v="40.200000000000003"/>
    <n v="38.9"/>
    <n v="35.9"/>
    <n v="31.9"/>
    <n v="29.5"/>
    <n v="24.8"/>
    <n v="22.3"/>
    <n v="23.1"/>
    <n v="22.3"/>
    <n v="20.8"/>
    <n v="19"/>
    <n v="16.2"/>
    <n v="14"/>
    <n v="12.1"/>
    <n v="9.6999999999999993"/>
    <n v="7.8"/>
    <n v="7.7"/>
    <n v="7.2"/>
    <n v="6.7"/>
    <n v="6.6"/>
    <n v="6.8"/>
    <n v="6.8"/>
    <n v="6.6"/>
    <n v="6.1"/>
    <n v="5.5"/>
    <n v="4.4000000000000004"/>
    <n v="2.7"/>
    <n v="43.6"/>
    <n v="41.8"/>
    <n v="43.5"/>
    <n v="42.4"/>
    <n v="43.6"/>
    <n v="43.6"/>
    <n v="43.8"/>
    <n v="42.5"/>
    <n v="39.9"/>
    <n v="35.9"/>
    <n v="33.9"/>
    <n v="29.6"/>
    <n v="27.9"/>
    <n v="28.4"/>
    <n v="27.1"/>
    <n v="25.7"/>
    <n v="24.5"/>
    <n v="22.7"/>
    <n v="21.3"/>
    <n v="19.7"/>
    <n v="17.5"/>
    <n v="14.7"/>
    <n v="13.7"/>
    <n v="13.5"/>
    <n v="12.2"/>
    <n v="11.2"/>
    <x v="22"/>
    <n v="10.9"/>
    <n v="10.4"/>
    <n v="9.8000000000000007"/>
    <n v="8.8000000000000007"/>
    <n v="7.4"/>
    <n v="4.7"/>
    <n v="51.4"/>
    <n v="49.4"/>
    <n v="49.1"/>
    <n v="48.4"/>
    <n v="48.7"/>
    <n v="49"/>
    <n v="49.6"/>
    <n v="48.8"/>
    <n v="47.4"/>
    <n v="45.8"/>
    <n v="44.2"/>
    <n v="41.2"/>
    <n v="38.200000000000003"/>
    <n v="37.4"/>
    <n v="36.200000000000003"/>
    <n v="36.6"/>
    <n v="36.4"/>
    <n v="35.700000000000003"/>
    <n v="35.700000000000003"/>
    <n v="35.6"/>
    <n v="33.299999999999997"/>
    <n v="31.1"/>
    <n v="27.7"/>
    <n v="25.5"/>
    <n v="23.9"/>
    <n v="21.7"/>
    <n v="20.399999999999999"/>
    <n v="19.399999999999999"/>
    <n v="19"/>
    <n v="17.8"/>
    <n v="16.2"/>
    <n v="14.8"/>
    <n v="11.1"/>
    <n v="27.6"/>
    <n v="32.6"/>
    <n v="45.5"/>
    <n v="60"/>
    <n v="57.541160251761703"/>
    <n v="44.2"/>
    <n v="44.6"/>
    <n v="43.1"/>
    <n v="40.299999999999997"/>
    <n v="39.700000000000003"/>
    <n v="42.7"/>
    <n v="45"/>
    <n v="46.9"/>
    <n v="46.9"/>
    <n v="48.9"/>
    <n v="54.7"/>
    <n v="56.1"/>
    <n v="57.8"/>
    <n v="56.2"/>
    <n v="61.1"/>
    <n v="62.8"/>
    <n v="64.8"/>
    <n v="63.3"/>
    <n v="53.8"/>
    <n v="45.7"/>
    <n v="54"/>
    <n v="45.6"/>
    <n v="48.2"/>
  </r>
  <r>
    <s v="LAMR003"/>
    <s v="Winter"/>
    <s v="CONUS"/>
    <x v="40"/>
    <s v="PARK"/>
    <n v="2008"/>
    <n v="2"/>
    <n v="660"/>
    <n v="35.469850000000001"/>
    <n v="-101.8202"/>
    <n v="921"/>
    <n v="0.21746840000000001"/>
    <n v="17"/>
    <n v="52"/>
    <n v="0"/>
    <n v="0"/>
    <n v="0"/>
    <n v="0"/>
    <n v="0"/>
    <n v="0"/>
    <n v="0"/>
    <n v="0"/>
    <n v="0.66872410000000004"/>
    <n v="0"/>
    <n v="4.6425260000000001E-3"/>
    <n v="0"/>
    <n v="0"/>
    <n v="0.64637109999999998"/>
    <n v="0"/>
    <n v="0"/>
    <n v="0"/>
    <n v="0"/>
    <n v="0"/>
    <n v="0"/>
    <n v="0"/>
    <n v="2.3476090000000001E-3"/>
    <n v="0.83333330000000005"/>
    <n v="0"/>
    <n v="0"/>
    <n v="0"/>
    <n v="0"/>
    <n v="0"/>
    <n v="0"/>
    <n v="0"/>
    <n v="0.41556700000000002"/>
    <n v="0"/>
    <n v="0"/>
    <n v="0"/>
    <n v="8.389262E-4"/>
    <n v="7.4280409999999998E-3"/>
    <n v="0"/>
    <n v="0"/>
    <n v="5.8724830000000004E-3"/>
    <n v="5.8724830000000004E-3"/>
    <n v="5.8724830000000004E-3"/>
    <n v="8.389262E-4"/>
    <n v="0.80965640000000005"/>
    <n v="4.6425260000000001E-3"/>
    <n v="0"/>
    <n v="6.7114089999999998E-3"/>
    <n v="0.80965640000000005"/>
    <n v="0.29530200000000001"/>
    <n v="0.30117448299999999"/>
    <n v="0"/>
    <n v="0"/>
    <n v="0"/>
    <n v="0"/>
    <n v="0"/>
    <n v="0"/>
    <n v="3.0640669999999998E-2"/>
    <n v="0.60402690000000003"/>
    <n v="0"/>
    <n v="0"/>
    <n v="2.7855150000000001E-3"/>
    <n v="0"/>
    <n v="0"/>
    <n v="1.8570100000000001E-3"/>
    <n v="0.19777159999999999"/>
    <n v="8.389262E-4"/>
    <n v="9.2850509999999997E-4"/>
    <n v="2.684564E-2"/>
    <n v="29844.2"/>
    <n v="29844.2"/>
    <n v="888129.4"/>
    <n v="32087.11"/>
    <n v="379801.5"/>
    <n v="29844.2"/>
    <n v="60709.19"/>
    <n v="29844.2"/>
    <n v="6214.5630000000001"/>
    <n v="760"/>
    <n v="4753"/>
    <n v="108"/>
    <n v="658"/>
    <n v="658"/>
    <n v="108"/>
    <n v="1780.925"/>
    <n v="25430"/>
    <n v="1.1712500000000001E-2"/>
    <n v="0.86480360000000001"/>
    <n v="33.71443"/>
    <n v="745"/>
    <n v="1797.569"/>
    <n v="6.065955E-2"/>
    <n v="104.21729999999999"/>
    <n v="0"/>
    <n v="13.8034"/>
    <n v="0"/>
    <n v="121.2423"/>
    <n v="0"/>
    <n v="40.137500000000003"/>
    <n v="70.620630000000006"/>
    <n v="15.99644"/>
    <n v="14.769804499999999"/>
    <n v="25.841094999999999"/>
    <n v="3.3555134999999998"/>
    <n v="1475.318"/>
    <n v="-566.50630000000001"/>
    <n v="432.92529999999999"/>
    <n v="4"/>
    <n v="-1"/>
    <x v="0"/>
    <n v="6.0915530000000002"/>
    <n v="39.5"/>
    <n v="39.9"/>
    <n v="40"/>
    <n v="39.299999999999997"/>
    <n v="40"/>
    <n v="39.200000000000003"/>
    <n v="40.299999999999997"/>
    <n v="38.6"/>
    <n v="36.4"/>
    <n v="34.200000000000003"/>
    <n v="30"/>
    <n v="27.4"/>
    <n v="27.6"/>
    <n v="28.3"/>
    <n v="27.4"/>
    <n v="25.5"/>
    <n v="23.5"/>
    <n v="20.9"/>
    <n v="17.5"/>
    <n v="12.9"/>
    <n v="7.5"/>
    <n v="5.9"/>
    <n v="5.4"/>
    <n v="5.3"/>
    <n v="5.5"/>
    <n v="5.7"/>
    <n v="6"/>
    <n v="6.1"/>
    <n v="5.8"/>
    <n v="5.5"/>
    <n v="4.9000000000000004"/>
    <n v="4.2"/>
    <n v="2.7"/>
    <n v="44.1"/>
    <n v="44.1"/>
    <n v="44"/>
    <n v="42.9"/>
    <n v="43.5"/>
    <n v="43.1"/>
    <n v="44.3"/>
    <n v="42.4"/>
    <n v="40.4"/>
    <n v="38.799999999999997"/>
    <n v="34.299999999999997"/>
    <n v="31.5"/>
    <n v="31.4"/>
    <n v="32.1"/>
    <n v="31.2"/>
    <n v="29.5"/>
    <n v="27.5"/>
    <n v="24.9"/>
    <n v="22.2"/>
    <n v="19.2"/>
    <n v="16"/>
    <n v="13.5"/>
    <n v="11.8"/>
    <n v="10.8"/>
    <n v="9.6"/>
    <n v="8.6999999999999993"/>
    <x v="86"/>
    <n v="8.5"/>
    <n v="7.9"/>
    <n v="6.7"/>
    <n v="5.8"/>
    <n v="4.8"/>
    <n v="3.2"/>
    <n v="51.8"/>
    <n v="50.4"/>
    <n v="49.6"/>
    <n v="48.2"/>
    <n v="48.3"/>
    <n v="48.4"/>
    <n v="49.8"/>
    <n v="48.7"/>
    <n v="46.8"/>
    <n v="45.1"/>
    <n v="41.4"/>
    <n v="38.4"/>
    <n v="36.799999999999997"/>
    <n v="37.299999999999997"/>
    <n v="36.6"/>
    <n v="34.9"/>
    <n v="33.4"/>
    <n v="31.5"/>
    <n v="30.1"/>
    <n v="28.6"/>
    <n v="27.2"/>
    <n v="25"/>
    <n v="22.6"/>
    <n v="21.3"/>
    <n v="19.399999999999999"/>
    <n v="17.8"/>
    <n v="16.399999999999999"/>
    <n v="16"/>
    <n v="14.8"/>
    <n v="12.6"/>
    <n v="10.8"/>
    <n v="9.1999999999999993"/>
    <n v="6.1"/>
    <n v="31.5"/>
    <n v="35.299999999999997"/>
    <n v="41.3"/>
    <n v="56"/>
    <n v="55.184848275518398"/>
    <n v="50.1"/>
    <n v="45.6"/>
    <n v="39.5"/>
    <n v="36.700000000000003"/>
    <n v="39.9"/>
    <n v="41.7"/>
    <n v="43.5"/>
    <n v="42.1"/>
    <n v="42.9"/>
    <n v="47"/>
    <n v="48.8"/>
    <n v="50.6"/>
    <n v="53.5"/>
    <n v="52.6"/>
    <n v="56.6"/>
    <n v="61.7"/>
    <n v="63.5"/>
    <n v="53.4"/>
    <n v="51.4"/>
    <n v="42.9"/>
    <n v="44.2"/>
    <n v="42"/>
    <n v="42.1"/>
  </r>
  <r>
    <s v="LAMR004"/>
    <s v="Winter"/>
    <s v="CONUS"/>
    <x v="40"/>
    <s v="PARK"/>
    <n v="2008"/>
    <n v="2"/>
    <n v="467"/>
    <n v="35.469059999999999"/>
    <n v="-101.8352"/>
    <n v="911"/>
    <n v="0.28575879999999998"/>
    <n v="17"/>
    <n v="52"/>
    <n v="0"/>
    <n v="0"/>
    <n v="0"/>
    <n v="0"/>
    <n v="0"/>
    <n v="0"/>
    <n v="0"/>
    <n v="0"/>
    <n v="0"/>
    <n v="0"/>
    <n v="4.6425260000000001E-3"/>
    <n v="0"/>
    <n v="0"/>
    <n v="1.0072539999999999E-8"/>
    <n v="0"/>
    <n v="0"/>
    <n v="0"/>
    <n v="0"/>
    <n v="0"/>
    <n v="0"/>
    <n v="0"/>
    <n v="3.0217630000000001E-8"/>
    <n v="0.83333330000000005"/>
    <n v="0"/>
    <n v="0"/>
    <n v="0"/>
    <n v="0"/>
    <n v="0"/>
    <n v="0"/>
    <n v="-2.3272880000000001E-7"/>
    <n v="1.0642860000000001"/>
    <n v="0"/>
    <n v="0"/>
    <n v="0"/>
    <n v="8.389262E-4"/>
    <n v="1.5784590000000001E-2"/>
    <n v="0"/>
    <n v="0"/>
    <n v="5.8724830000000004E-3"/>
    <n v="4.1946309999999999E-3"/>
    <n v="1.342282E-2"/>
    <n v="0"/>
    <n v="0.85793870000000005"/>
    <n v="4.6425260000000001E-3"/>
    <n v="0"/>
    <n v="4.1946309999999999E-3"/>
    <n v="0.85793870000000005"/>
    <n v="0.29614089999999998"/>
    <n v="0.30201338300000002"/>
    <n v="0"/>
    <n v="0"/>
    <n v="0"/>
    <n v="0"/>
    <n v="0"/>
    <n v="0"/>
    <n v="2.1355619999999999E-2"/>
    <n v="0.61241610000000002"/>
    <n v="0"/>
    <n v="0"/>
    <n v="1.1142060000000001E-2"/>
    <n v="0"/>
    <n v="0"/>
    <n v="1.8570100000000001E-3"/>
    <n v="0.15134629999999999"/>
    <n v="8.389262E-4"/>
    <n v="0"/>
    <n v="1.258389E-2"/>
    <n v="30254.59"/>
    <n v="30254.59"/>
    <n v="889057.9"/>
    <n v="31650.58"/>
    <n v="381149"/>
    <n v="30254.59"/>
    <n v="61995.43"/>
    <n v="30254.59"/>
    <n v="4889.9080000000004"/>
    <n v="726"/>
    <n v="3491"/>
    <n v="362"/>
    <n v="390"/>
    <n v="390"/>
    <n v="362"/>
    <n v="1498.83"/>
    <n v="25430"/>
    <n v="1.1712500000000001E-2"/>
    <n v="0.86480360000000001"/>
    <n v="33.71228"/>
    <n v="745"/>
    <n v="1814.0840000000001"/>
    <n v="6.065955E-2"/>
    <n v="101.9173"/>
    <n v="7.2460709999999998E-4"/>
    <n v="22.191030000000001"/>
    <n v="0"/>
    <n v="127.5189"/>
    <n v="7.2460709999999998E-4"/>
    <n v="39.873333333333299"/>
    <n v="70.315650000000005"/>
    <n v="15.9665"/>
    <n v="14.7164345"/>
    <n v="25.822205"/>
    <n v="3.2876715000000001"/>
    <n v="1474.876"/>
    <n v="-570.7559"/>
    <n v="430.1728"/>
    <n v="4"/>
    <n v="1"/>
    <x v="0"/>
    <n v="6.0857710000000003"/>
    <n v="42.2"/>
    <n v="42.8"/>
    <n v="43.1"/>
    <n v="42.4"/>
    <n v="43.1"/>
    <n v="42.3"/>
    <n v="42.8"/>
    <n v="41.4"/>
    <n v="39"/>
    <n v="37.6"/>
    <n v="33.799999999999997"/>
    <n v="31.7"/>
    <n v="31.5"/>
    <n v="31.4"/>
    <n v="30.7"/>
    <n v="28.5"/>
    <n v="26.7"/>
    <n v="24.4"/>
    <n v="21.4"/>
    <n v="15.6"/>
    <n v="9.4"/>
    <n v="6.7"/>
    <n v="6.3"/>
    <n v="5.8"/>
    <n v="5.9"/>
    <n v="6.1"/>
    <n v="6.3"/>
    <n v="6.3"/>
    <n v="5.6"/>
    <n v="4.7"/>
    <n v="4.0999999999999996"/>
    <n v="2.9"/>
    <n v="1.4"/>
    <n v="51.9"/>
    <n v="49.5"/>
    <n v="48.6"/>
    <n v="47.4"/>
    <n v="47.4"/>
    <n v="46.7"/>
    <n v="46.9"/>
    <n v="46"/>
    <n v="43.8"/>
    <n v="41.9"/>
    <n v="38.200000000000003"/>
    <n v="36"/>
    <n v="35.799999999999997"/>
    <n v="35.5"/>
    <n v="34.5"/>
    <n v="32.700000000000003"/>
    <n v="30.5"/>
    <n v="28.6"/>
    <n v="25.9"/>
    <n v="21.9"/>
    <n v="17"/>
    <n v="14.7"/>
    <n v="12.6"/>
    <n v="12.2"/>
    <n v="11.5"/>
    <n v="11.4"/>
    <x v="149"/>
    <n v="11.7"/>
    <n v="10"/>
    <n v="9.1999999999999993"/>
    <n v="8.3000000000000007"/>
    <n v="7.2"/>
    <n v="3.9"/>
    <n v="62"/>
    <n v="59.8"/>
    <n v="57.5"/>
    <n v="55.2"/>
    <n v="53.5"/>
    <n v="53.7"/>
    <n v="53.6"/>
    <n v="52"/>
    <n v="50.8"/>
    <n v="49"/>
    <n v="46.6"/>
    <n v="44.1"/>
    <n v="41.7"/>
    <n v="40.799999999999997"/>
    <n v="39.4"/>
    <n v="37.700000000000003"/>
    <n v="36.1"/>
    <n v="34.4"/>
    <n v="32"/>
    <n v="29.5"/>
    <n v="27.3"/>
    <n v="25"/>
    <n v="23.8"/>
    <n v="23.7"/>
    <n v="21.1"/>
    <n v="20.100000000000001"/>
    <n v="19"/>
    <n v="18.899999999999999"/>
    <n v="18.5"/>
    <n v="16"/>
    <n v="15.1"/>
    <n v="13.8"/>
    <n v="9.8000000000000007"/>
    <n v="33.9"/>
    <n v="37.9"/>
    <n v="44.5"/>
    <n v="51"/>
    <n v="59.040404952096303"/>
    <n v="59.6"/>
    <n v="46.7"/>
    <n v="42.3"/>
    <n v="38.4"/>
    <n v="43.8"/>
    <n v="45.7"/>
    <n v="47.8"/>
    <n v="44.3"/>
    <n v="43.6"/>
    <n v="49.2"/>
    <n v="50.3"/>
    <n v="51.8"/>
    <n v="53.6"/>
    <n v="52.6"/>
    <n v="51.1"/>
    <n v="52.2"/>
    <n v="49"/>
    <n v="53.5"/>
    <n v="48.8"/>
    <n v="44.6"/>
    <n v="51.7"/>
    <n v="48.6"/>
    <n v="42.2"/>
  </r>
  <r>
    <s v="LAMR005"/>
    <s v="Winter"/>
    <s v="CONUS"/>
    <x v="40"/>
    <s v="PARK"/>
    <n v="2008"/>
    <n v="2"/>
    <n v="775"/>
    <n v="35.465739999999997"/>
    <n v="-101.85299999999999"/>
    <n v="911"/>
    <n v="0.71963080000000001"/>
    <n v="18"/>
    <n v="52"/>
    <n v="0"/>
    <n v="0"/>
    <n v="0"/>
    <n v="0"/>
    <n v="0"/>
    <n v="0"/>
    <n v="0"/>
    <n v="0"/>
    <n v="0"/>
    <n v="0"/>
    <n v="4.6425260000000001E-3"/>
    <n v="0"/>
    <n v="0"/>
    <n v="-9.8839889999999993E-3"/>
    <n v="0"/>
    <n v="0"/>
    <n v="0"/>
    <n v="0"/>
    <n v="0"/>
    <n v="0"/>
    <n v="0"/>
    <n v="0.20308419999999999"/>
    <n v="0.83333330000000005"/>
    <n v="0"/>
    <n v="0"/>
    <n v="0"/>
    <n v="0"/>
    <n v="0"/>
    <n v="0"/>
    <n v="-2.607199E-5"/>
    <n v="0.87111150000000004"/>
    <n v="0"/>
    <n v="0"/>
    <n v="0"/>
    <n v="8.389262E-4"/>
    <n v="1.671309E-2"/>
    <n v="0"/>
    <n v="0"/>
    <n v="4.1946309999999999E-3"/>
    <n v="8.389262E-4"/>
    <n v="1.5939600000000002E-2"/>
    <n v="0"/>
    <n v="0.90157849999999995"/>
    <n v="4.6425260000000001E-3"/>
    <n v="0"/>
    <n v="8.389262E-4"/>
    <n v="0.90157849999999995"/>
    <n v="0.27348990000000001"/>
    <n v="0.27768453100000001"/>
    <n v="0"/>
    <n v="0"/>
    <n v="0"/>
    <n v="0"/>
    <n v="0"/>
    <n v="0"/>
    <n v="9.2850510000000008E-3"/>
    <n v="0.64345640000000004"/>
    <n v="0"/>
    <n v="0"/>
    <n v="1.2070569999999999E-2"/>
    <n v="0"/>
    <n v="0"/>
    <n v="2.7855150000000001E-3"/>
    <n v="0.1179201"/>
    <n v="1.6778520000000001E-3"/>
    <n v="0"/>
    <n v="5.8724830000000004E-3"/>
    <n v="30567.42"/>
    <n v="30567.42"/>
    <n v="889978.1"/>
    <n v="30935"/>
    <n v="382749.5"/>
    <n v="30567.42"/>
    <n v="63463.79"/>
    <n v="30567.42"/>
    <n v="3251.23"/>
    <n v="376"/>
    <n v="1919"/>
    <n v="30"/>
    <n v="60"/>
    <n v="60"/>
    <n v="30"/>
    <n v="475.76459999999997"/>
    <n v="25430"/>
    <n v="1.2098630000000001E-2"/>
    <n v="0.86480360000000001"/>
    <n v="33.74044"/>
    <n v="745"/>
    <n v="1832.5329999999999"/>
    <n v="6.065955E-2"/>
    <n v="102.114"/>
    <n v="0.64773570000000003"/>
    <n v="32.991540000000001"/>
    <n v="0"/>
    <n v="141.1113"/>
    <n v="0.64773570000000003"/>
    <n v="39.756666666666703"/>
    <n v="69.846289999999996"/>
    <n v="15.844810000000001"/>
    <n v="14.6762055"/>
    <n v="25.796865"/>
    <n v="3.2483295000000001"/>
    <n v="1471.758"/>
    <n v="-569.87549999999999"/>
    <n v="426.41430000000003"/>
    <n v="4"/>
    <n v="-7"/>
    <x v="0"/>
    <n v="6.0819130000000001"/>
    <n v="42.3"/>
    <n v="42.8"/>
    <n v="43"/>
    <n v="42.3"/>
    <n v="42.4"/>
    <n v="41.1"/>
    <n v="41"/>
    <n v="39.1"/>
    <n v="36.799999999999997"/>
    <n v="34.9"/>
    <n v="32.799999999999997"/>
    <n v="33.4"/>
    <n v="34.299999999999997"/>
    <n v="34"/>
    <n v="33.200000000000003"/>
    <n v="31.8"/>
    <n v="30.8"/>
    <n v="30.2"/>
    <n v="28.3"/>
    <n v="23.6"/>
    <n v="17.3"/>
    <n v="12.4"/>
    <n v="10.7"/>
    <n v="10.1"/>
    <n v="9.1"/>
    <n v="8.6"/>
    <n v="8.1999999999999993"/>
    <n v="7.9"/>
    <n v="6.8"/>
    <n v="6"/>
    <n v="5.0999999999999996"/>
    <n v="4.2"/>
    <n v="2.6"/>
    <n v="47.6"/>
    <n v="47.5"/>
    <n v="47.5"/>
    <n v="46.4"/>
    <n v="46.6"/>
    <n v="45.4"/>
    <n v="45.3"/>
    <n v="44.1"/>
    <n v="41.4"/>
    <n v="40.299999999999997"/>
    <n v="37.700000000000003"/>
    <n v="37.9"/>
    <n v="38.5"/>
    <n v="38.200000000000003"/>
    <n v="37.1"/>
    <n v="36.700000000000003"/>
    <n v="36.4"/>
    <n v="35.1"/>
    <n v="33.299999999999997"/>
    <n v="29.6"/>
    <n v="24.3"/>
    <n v="20.7"/>
    <n v="19"/>
    <n v="18.600000000000001"/>
    <n v="17.3"/>
    <n v="15.7"/>
    <x v="127"/>
    <n v="13.2"/>
    <n v="11.1"/>
    <n v="9.3000000000000007"/>
    <n v="7.9"/>
    <n v="6.4"/>
    <n v="4.0999999999999996"/>
    <n v="56.8"/>
    <n v="54.9"/>
    <n v="53.8"/>
    <n v="52.3"/>
    <n v="53.6"/>
    <n v="52.4"/>
    <n v="52.9"/>
    <n v="53.7"/>
    <n v="50.7"/>
    <n v="50"/>
    <n v="47.4"/>
    <n v="45.5"/>
    <n v="45"/>
    <n v="44.2"/>
    <n v="42.8"/>
    <n v="41.7"/>
    <n v="42.1"/>
    <n v="41.9"/>
    <n v="40.6"/>
    <n v="38.299999999999997"/>
    <n v="37.4"/>
    <n v="34.6"/>
    <n v="32.4"/>
    <n v="30.1"/>
    <n v="27.6"/>
    <n v="24.9"/>
    <n v="23.1"/>
    <n v="21.2"/>
    <n v="18.8"/>
    <n v="16.2"/>
    <n v="14.5"/>
    <n v="13"/>
    <n v="9.9"/>
    <n v="37.200000000000003"/>
    <n v="42.2"/>
    <n v="49.8"/>
    <n v="66"/>
    <n v="66.757525139854195"/>
    <n v="57.8"/>
    <n v="56.8"/>
    <n v="59.6"/>
    <n v="51.1"/>
    <n v="46.8"/>
    <n v="46"/>
    <n v="48"/>
    <n v="49"/>
    <n v="56.5"/>
    <n v="59.6"/>
    <n v="65.099999999999994"/>
    <n v="64.400000000000006"/>
    <n v="66"/>
    <n v="67"/>
    <n v="67.7"/>
    <n v="68.3"/>
    <n v="68.3"/>
    <n v="68.2"/>
    <n v="66.5"/>
    <n v="63.2"/>
    <n v="64.2"/>
    <n v="61.3"/>
    <n v="64.2"/>
  </r>
  <r>
    <s v="LIBI001"/>
    <s v="Summer"/>
    <s v="CONUS"/>
    <x v="41"/>
    <s v="PARK"/>
    <n v="2013"/>
    <n v="1"/>
    <n v="680"/>
    <n v="45.522080000000003"/>
    <n v="-107.3793"/>
    <n v="1026"/>
    <n v="7.7921218999999997"/>
    <n v="17"/>
    <n v="52"/>
    <n v="0"/>
    <n v="0"/>
    <n v="0"/>
    <n v="0"/>
    <n v="0"/>
    <n v="0"/>
    <n v="0"/>
    <n v="0"/>
    <n v="2.07058E-2"/>
    <n v="0"/>
    <n v="9.2850509999999997E-4"/>
    <n v="0"/>
    <n v="0"/>
    <n v="2.07058E-2"/>
    <n v="0"/>
    <n v="0"/>
    <n v="0"/>
    <n v="0"/>
    <n v="0"/>
    <n v="0"/>
    <n v="0"/>
    <n v="1.04358"/>
    <n v="0.83333330000000005"/>
    <n v="0"/>
    <n v="0"/>
    <n v="0"/>
    <n v="0"/>
    <n v="0"/>
    <n v="0"/>
    <n v="0"/>
    <n v="0"/>
    <n v="0"/>
    <n v="0"/>
    <n v="0"/>
    <n v="0"/>
    <n v="1.76416E-2"/>
    <n v="1.8570100000000001E-3"/>
    <n v="0"/>
    <n v="0.1468121"/>
    <n v="8.389262E-4"/>
    <n v="2.4328860000000001E-2"/>
    <n v="0"/>
    <n v="0.96285980000000004"/>
    <n v="9.2850509999999997E-4"/>
    <n v="0"/>
    <n v="8.389262E-4"/>
    <n v="0.96285980000000004"/>
    <n v="0.45302009999999998"/>
    <n v="0.59983220000000004"/>
    <n v="0"/>
    <n v="0"/>
    <n v="0"/>
    <n v="0"/>
    <n v="0"/>
    <n v="0"/>
    <n v="9.2850510000000008E-3"/>
    <n v="0.22147649999999999"/>
    <n v="0"/>
    <n v="0"/>
    <n v="1.4856080000000001E-2"/>
    <n v="0"/>
    <n v="0"/>
    <n v="0"/>
    <n v="6.4995360000000002E-3"/>
    <n v="8.389262E-4"/>
    <n v="5.1996290000000001E-2"/>
    <n v="9.8993289999999998E-2"/>
    <n v="28446.98"/>
    <n v="28446.98"/>
    <n v="1164182"/>
    <n v="85535.05"/>
    <n v="646256.69999999995"/>
    <n v="89409.51"/>
    <n v="83669.320000000007"/>
    <n v="96195.85"/>
    <n v="2577.2080000000001"/>
    <n v="67"/>
    <n v="2335"/>
    <n v="540"/>
    <n v="531"/>
    <n v="531"/>
    <n v="531"/>
    <n v="1388.2909999999999"/>
    <n v="8406"/>
    <n v="1.467281E-2"/>
    <n v="0"/>
    <n v="1.3481350000000001"/>
    <n v="0"/>
    <n v="1129.9760000000001"/>
    <n v="8.4806640000000003E-2"/>
    <n v="93.991169999999997"/>
    <n v="0"/>
    <n v="52.478549999999998"/>
    <n v="0"/>
    <n v="177.03700000000001"/>
    <n v="0"/>
    <n v="32.424999999999997"/>
    <n v="33.176169999999999"/>
    <n v="14.042770000000001"/>
    <n v="8.6812585999999996"/>
    <n v="21.252005"/>
    <n v="-3.6914134999999999"/>
    <n v="769.82730000000004"/>
    <n v="-1041.085"/>
    <n v="-146.91319999999999"/>
    <n v="3"/>
    <n v="8"/>
    <x v="0"/>
    <n v="4.4454500000000001"/>
    <n v="33.799999999999997"/>
    <n v="33.9"/>
    <n v="32.9"/>
    <n v="31.7"/>
    <n v="30.1"/>
    <n v="28.4"/>
    <n v="26.9"/>
    <n v="25.6"/>
    <n v="24.7"/>
    <n v="20.8"/>
    <n v="17.7"/>
    <n v="14.5"/>
    <n v="14"/>
    <n v="15"/>
    <n v="14.8"/>
    <n v="14.4"/>
    <n v="13.9"/>
    <n v="13"/>
    <n v="12.5"/>
    <n v="10.8"/>
    <n v="7.6"/>
    <n v="4.4000000000000004"/>
    <n v="3.8"/>
    <n v="3.6"/>
    <n v="3.9"/>
    <n v="5.3"/>
    <n v="8.1"/>
    <n v="6.4"/>
    <n v="6.1"/>
    <n v="6.5"/>
    <n v="6"/>
    <n v="4.3"/>
    <n v="0.7"/>
    <n v="45.1"/>
    <n v="42.4"/>
    <n v="40.6"/>
    <n v="38.9"/>
    <n v="36.700000000000003"/>
    <n v="35.1"/>
    <n v="33.299999999999997"/>
    <n v="32.1"/>
    <n v="31"/>
    <n v="27.2"/>
    <n v="24.3"/>
    <n v="21.3"/>
    <n v="20.3"/>
    <n v="20.3"/>
    <n v="19.899999999999999"/>
    <n v="19.100000000000001"/>
    <n v="18.399999999999999"/>
    <n v="17.3"/>
    <n v="16.399999999999999"/>
    <n v="14.6"/>
    <n v="11"/>
    <n v="7.7"/>
    <n v="7.3"/>
    <n v="7.6"/>
    <n v="7"/>
    <n v="8.4"/>
    <x v="26"/>
    <n v="8.8000000000000007"/>
    <n v="7.5"/>
    <n v="8.1999999999999993"/>
    <n v="7.4"/>
    <n v="5.9"/>
    <n v="2"/>
    <n v="57.1"/>
    <n v="54.7"/>
    <n v="51.9"/>
    <n v="49.5"/>
    <n v="46.8"/>
    <n v="44.6"/>
    <n v="42.9"/>
    <n v="41.2"/>
    <n v="39.6"/>
    <n v="36.700000000000003"/>
    <n v="33.9"/>
    <n v="30.9"/>
    <n v="29.2"/>
    <n v="28.8"/>
    <n v="28.4"/>
    <n v="27"/>
    <n v="25.9"/>
    <n v="24"/>
    <n v="22.3"/>
    <n v="20.2"/>
    <n v="16.7"/>
    <n v="15.6"/>
    <n v="19.7"/>
    <n v="21"/>
    <n v="20.7"/>
    <n v="19.5"/>
    <n v="22.1"/>
    <n v="14.5"/>
    <n v="12.3"/>
    <n v="12.2"/>
    <n v="11.4"/>
    <n v="10.4"/>
    <n v="5.7"/>
    <n v="25.8"/>
    <n v="30.7"/>
    <n v="38.200000000000003"/>
    <n v="43"/>
    <n v="45.999762488831699"/>
    <n v="38.5"/>
    <n v="37.4"/>
    <n v="37.6"/>
    <n v="38.200000000000003"/>
    <n v="36.799999999999997"/>
    <n v="40.700000000000003"/>
    <n v="42.6"/>
    <n v="44.1"/>
    <n v="51.4"/>
    <n v="42"/>
    <n v="41"/>
    <n v="39.5"/>
    <n v="38.700000000000003"/>
    <n v="38.6"/>
    <n v="38.6"/>
    <n v="39.6"/>
    <n v="38.700000000000003"/>
    <n v="38.799999999999997"/>
    <n v="38.4"/>
    <n v="39.200000000000003"/>
    <n v="38"/>
    <n v="36.5"/>
    <n v="35.200000000000003"/>
  </r>
  <r>
    <s v="MIMA002"/>
    <s v="Winter"/>
    <s v="CONUS"/>
    <x v="42"/>
    <s v="PARK"/>
    <n v="2006"/>
    <n v="1"/>
    <n v="633"/>
    <n v="42.471020000000003"/>
    <n v="-71.352419999999995"/>
    <n v="32"/>
    <n v="2.4092948000000001"/>
    <n v="17"/>
    <n v="41"/>
    <n v="0"/>
    <n v="5.1607590000000002E-2"/>
    <n v="0"/>
    <n v="0"/>
    <n v="0"/>
    <n v="0.3333333"/>
    <n v="0.1666667"/>
    <n v="0"/>
    <n v="0"/>
    <n v="9.1730800000000001E-3"/>
    <n v="9.5636029999999997E-2"/>
    <n v="1.7040599999999999E-2"/>
    <n v="0.3333333"/>
    <n v="0"/>
    <n v="0"/>
    <n v="0"/>
    <n v="0"/>
    <n v="0"/>
    <n v="0"/>
    <n v="0"/>
    <n v="-1.456389E-4"/>
    <n v="0.79107240000000001"/>
    <n v="0"/>
    <n v="0"/>
    <n v="4.2816390000000003E-2"/>
    <n v="0"/>
    <n v="0"/>
    <n v="0"/>
    <n v="0"/>
    <n v="0"/>
    <n v="0.1801701"/>
    <n v="0.3333333"/>
    <n v="2.4158800000000001E-2"/>
    <n v="0"/>
    <n v="0"/>
    <n v="0.55153200000000002"/>
    <n v="5.5710309999999997E-3"/>
    <n v="0"/>
    <n v="7.6342279999999998E-2"/>
    <n v="0.27097310000000002"/>
    <n v="0.28859059999999997"/>
    <n v="0.10738259999999999"/>
    <n v="3.1569180000000002E-2"/>
    <n v="9.5636029999999997E-2"/>
    <n v="0.22934080000000001"/>
    <n v="0.38926179999999999"/>
    <n v="2.0427109999999998E-2"/>
    <n v="8.3892619999999998E-3"/>
    <n v="8.4731542000000007E-2"/>
    <n v="6.4995360000000002E-3"/>
    <n v="1.8570099999999999E-2"/>
    <n v="1.4896979999999999E-4"/>
    <n v="1.0906040000000001E-2"/>
    <n v="9.9350049999999995E-2"/>
    <n v="0"/>
    <n v="0.25905289999999997"/>
    <n v="4.1946309999999999E-3"/>
    <n v="0"/>
    <n v="1.1142060000000001E-2"/>
    <n v="4.7353760000000002E-2"/>
    <n v="9.2850509999999997E-4"/>
    <n v="0.22934080000000001"/>
    <n v="1.021356E-2"/>
    <n v="3.0640669999999998E-2"/>
    <n v="2.8523489999999999E-2"/>
    <n v="6.5923860000000001E-2"/>
    <n v="0.15100669999999999"/>
    <n v="5107.8469999999998"/>
    <n v="5107.8469999999998"/>
    <n v="24063.16"/>
    <n v="6619.7430000000004"/>
    <n v="30636.11"/>
    <n v="5107.8469999999998"/>
    <n v="21375.71"/>
    <n v="30636.11"/>
    <n v="1710"/>
    <n v="124"/>
    <n v="552"/>
    <n v="0"/>
    <n v="0"/>
    <n v="0"/>
    <n v="0"/>
    <n v="233.35400000000001"/>
    <n v="90267"/>
    <n v="0.100179"/>
    <n v="62.4435"/>
    <n v="580.07539999999995"/>
    <n v="790"/>
    <n v="1669.5260000000001"/>
    <n v="3.8225790000000002"/>
    <n v="302.12290000000002"/>
    <n v="4.7380449999999996"/>
    <n v="200.5154"/>
    <n v="0"/>
    <n v="418.60550000000001"/>
    <n v="4.7380449999999996"/>
    <n v="108.925"/>
    <n v="108.2503"/>
    <n v="98.450959999999995"/>
    <n v="9.6761079999999993"/>
    <n v="21.123405000000002"/>
    <n v="-2.1017190000000001"/>
    <n v="1568.9670000000001"/>
    <n v="-787.50120000000004"/>
    <n v="377.53030000000001"/>
    <n v="4"/>
    <n v="-5"/>
    <x v="0"/>
    <n v="4.3758660000000003"/>
    <n v="44.7"/>
    <n v="45.2"/>
    <n v="45.3"/>
    <n v="45.8"/>
    <n v="47.6"/>
    <n v="47.2"/>
    <n v="48"/>
    <n v="47.9"/>
    <n v="46.1"/>
    <n v="43.7"/>
    <n v="41.3"/>
    <n v="38.6"/>
    <n v="35.799999999999997"/>
    <n v="34.200000000000003"/>
    <n v="32.1"/>
    <n v="31"/>
    <n v="30.9"/>
    <n v="31.3"/>
    <n v="31.9"/>
    <n v="31.5"/>
    <n v="30.2"/>
    <n v="28.5"/>
    <n v="26.4"/>
    <n v="24.3"/>
    <n v="22.3"/>
    <n v="20.6"/>
    <n v="18.899999999999999"/>
    <n v="17.600000000000001"/>
    <n v="15.7"/>
    <n v="12.4"/>
    <n v="9.9"/>
    <n v="8"/>
    <n v="7.3"/>
    <n v="48.5"/>
    <n v="48.6"/>
    <n v="48.4"/>
    <n v="48.9"/>
    <n v="50.9"/>
    <n v="50.3"/>
    <n v="51.5"/>
    <n v="51.6"/>
    <n v="50.2"/>
    <n v="47.6"/>
    <n v="45.2"/>
    <n v="42.4"/>
    <n v="39.799999999999997"/>
    <n v="38.299999999999997"/>
    <n v="36.200000000000003"/>
    <n v="34.9"/>
    <n v="34.6"/>
    <n v="34.6"/>
    <n v="35.1"/>
    <n v="34.9"/>
    <n v="33.9"/>
    <n v="32.700000000000003"/>
    <n v="30.5"/>
    <n v="28.9"/>
    <n v="27.3"/>
    <n v="25.6"/>
    <x v="96"/>
    <n v="22.9"/>
    <n v="21.1"/>
    <n v="17.100000000000001"/>
    <n v="13.2"/>
    <n v="9.6"/>
    <n v="7.8"/>
    <n v="52.8"/>
    <n v="52.7"/>
    <n v="52"/>
    <n v="52.7"/>
    <n v="56.5"/>
    <n v="55.5"/>
    <n v="56.3"/>
    <n v="57.1"/>
    <n v="57.3"/>
    <n v="54.4"/>
    <n v="51.9"/>
    <n v="49.9"/>
    <n v="47.2"/>
    <n v="47.1"/>
    <n v="44.8"/>
    <n v="43.6"/>
    <n v="42.5"/>
    <n v="41.7"/>
    <n v="40.9"/>
    <n v="40.4"/>
    <n v="39.9"/>
    <n v="38.5"/>
    <n v="36.799999999999997"/>
    <n v="35.299999999999997"/>
    <n v="33.700000000000003"/>
    <n v="32.700000000000003"/>
    <n v="31.8"/>
    <n v="30.5"/>
    <n v="29.8"/>
    <n v="25.3"/>
    <n v="20.5"/>
    <n v="15.4"/>
    <n v="10.6"/>
    <n v="42.2"/>
    <n v="45.8"/>
    <n v="52.1"/>
    <n v="55"/>
    <n v="54.896640741548801"/>
    <n v="46.9"/>
    <n v="46.3"/>
    <n v="45.7"/>
    <n v="44.4"/>
    <n v="44.9"/>
    <n v="44.3"/>
    <n v="45.9"/>
    <n v="52.9"/>
    <n v="56.8"/>
    <n v="55.4"/>
    <n v="56.7"/>
    <n v="54.9"/>
    <n v="54.3"/>
    <n v="56"/>
    <n v="53.1"/>
    <n v="54"/>
    <n v="53"/>
    <n v="51"/>
    <n v="51.5"/>
    <n v="50.2"/>
    <n v="48.4"/>
    <n v="48.9"/>
    <n v="48.7"/>
  </r>
  <r>
    <s v="MIMA005"/>
    <s v="Winter"/>
    <s v="CONUS"/>
    <x v="42"/>
    <s v="PARK"/>
    <n v="2008"/>
    <n v="2"/>
    <n v="1234"/>
    <n v="42.454450000000001"/>
    <n v="-71.293530000000004"/>
    <n v="62"/>
    <n v="2.5261605"/>
    <n v="18"/>
    <n v="41"/>
    <n v="0"/>
    <n v="0.20411609999999999"/>
    <n v="0"/>
    <n v="0"/>
    <n v="0"/>
    <n v="0.83333330000000005"/>
    <n v="0"/>
    <n v="0"/>
    <n v="0"/>
    <n v="0"/>
    <n v="6.5923860000000001E-2"/>
    <n v="0"/>
    <n v="0.83333330000000005"/>
    <n v="0"/>
    <n v="0"/>
    <n v="0"/>
    <n v="4.1132650000000001E-4"/>
    <n v="0"/>
    <n v="0"/>
    <n v="0"/>
    <n v="0.21597569999999999"/>
    <n v="0.61947079999999999"/>
    <n v="0"/>
    <n v="0"/>
    <n v="0.15792400000000001"/>
    <n v="2.047071E-4"/>
    <n v="4.785676E-3"/>
    <n v="0"/>
    <n v="6.5513329999999995E-2"/>
    <n v="0"/>
    <n v="0"/>
    <n v="0"/>
    <n v="0"/>
    <n v="0"/>
    <n v="0"/>
    <n v="0.60352830000000002"/>
    <n v="2.414113E-2"/>
    <n v="0"/>
    <n v="4.4463089999999997E-2"/>
    <n v="0.25419459999999999"/>
    <n v="0.41359059999999997"/>
    <n v="5.4530200000000001E-2"/>
    <n v="2.8783659999999999E-2"/>
    <n v="6.5923860000000001E-2"/>
    <n v="0.15877440000000001"/>
    <n v="0.31040269999999998"/>
    <n v="1.1142060000000001E-2"/>
    <n v="3.3557050000000001E-3"/>
    <n v="4.7818794999999997E-2"/>
    <n v="9.2850510000000008E-3"/>
    <n v="5.2924789999999999E-2"/>
    <n v="2.2918429999999999E-5"/>
    <n v="1.6778520000000001E-3"/>
    <n v="0.15320329999999999"/>
    <n v="0"/>
    <n v="0.1457753"/>
    <n v="5.0335570000000001E-3"/>
    <n v="0"/>
    <n v="1.76416E-2"/>
    <n v="8.2636950000000001E-2"/>
    <n v="0"/>
    <n v="0.15877440000000001"/>
    <n v="1.671309E-2"/>
    <n v="2.414113E-2"/>
    <n v="3.1040269999999998E-2"/>
    <n v="7.6137419999999997E-2"/>
    <n v="0.13842280000000001"/>
    <n v="1808.9780000000001"/>
    <n v="1808.9780000000001"/>
    <n v="18904.86"/>
    <n v="4065.9690000000001"/>
    <n v="25481.919999999998"/>
    <n v="1808.9780000000001"/>
    <n v="25997.54"/>
    <n v="25481.919999999998"/>
    <n v="4582.0519999999997"/>
    <n v="234"/>
    <n v="330"/>
    <n v="2354"/>
    <n v="3842"/>
    <n v="3842"/>
    <n v="2354"/>
    <n v="850.33040000000005"/>
    <n v="90267"/>
    <n v="0.1115804"/>
    <n v="137.1174"/>
    <n v="588.37710000000004"/>
    <n v="881"/>
    <n v="1621.3969999999999"/>
    <n v="9.8252989999999993"/>
    <n v="387.44529999999997"/>
    <n v="3.1432639999999998"/>
    <n v="326.03809999999999"/>
    <n v="3.1432639999999998"/>
    <n v="607.43539999999996"/>
    <n v="5.1546209999999997"/>
    <n v="110.290833333333"/>
    <n v="109.80419999999999"/>
    <n v="99.710830000000001"/>
    <n v="9.6302444999999999"/>
    <n v="20.94697"/>
    <n v="-1.930714"/>
    <n v="1575.2639999999999"/>
    <n v="-765.35130000000004"/>
    <n v="390.48970000000003"/>
    <n v="4"/>
    <n v="2"/>
    <x v="0"/>
    <n v="4.4378679999999999"/>
    <n v="43.3"/>
    <n v="43.4"/>
    <n v="43"/>
    <n v="42"/>
    <n v="40.700000000000003"/>
    <n v="38.4"/>
    <n v="36.1"/>
    <n v="35.200000000000003"/>
    <n v="34.200000000000003"/>
    <n v="32.6"/>
    <n v="32.9"/>
    <n v="32.9"/>
    <n v="32.9"/>
    <n v="33.4"/>
    <n v="33.1"/>
    <n v="31.7"/>
    <n v="31.2"/>
    <n v="30.8"/>
    <n v="30"/>
    <n v="27.6"/>
    <n v="24.1"/>
    <n v="20"/>
    <n v="14.7"/>
    <n v="9.9"/>
    <n v="7.8"/>
    <n v="6.9"/>
    <n v="7"/>
    <n v="7.5"/>
    <n v="7.6"/>
    <n v="6.9"/>
    <n v="5.6"/>
    <n v="3.7"/>
    <n v="1.8"/>
    <n v="47.2"/>
    <n v="46.9"/>
    <n v="46.1"/>
    <n v="45.1"/>
    <n v="43.5"/>
    <n v="41.3"/>
    <n v="39.1"/>
    <n v="37.5"/>
    <n v="37.799999999999997"/>
    <n v="35.9"/>
    <n v="36.299999999999997"/>
    <n v="37.299999999999997"/>
    <n v="36.5"/>
    <n v="37.5"/>
    <n v="36.700000000000003"/>
    <n v="35"/>
    <n v="34.4"/>
    <n v="33.5"/>
    <n v="32.5"/>
    <n v="30.3"/>
    <n v="27"/>
    <n v="23.2"/>
    <n v="18"/>
    <n v="13.2"/>
    <n v="11.3"/>
    <n v="10.199999999999999"/>
    <x v="78"/>
    <n v="10.5"/>
    <n v="10.5"/>
    <n v="8.3000000000000007"/>
    <n v="6.5"/>
    <n v="4.3"/>
    <n v="2.2000000000000002"/>
    <n v="52"/>
    <n v="51.2"/>
    <n v="50.1"/>
    <n v="49.3"/>
    <n v="47.6"/>
    <n v="45.4"/>
    <n v="43.2"/>
    <n v="43"/>
    <n v="45.2"/>
    <n v="42.9"/>
    <n v="44.5"/>
    <n v="45.7"/>
    <n v="44.7"/>
    <n v="46.1"/>
    <n v="44.8"/>
    <n v="42.8"/>
    <n v="41"/>
    <n v="39.299999999999997"/>
    <n v="37.200000000000003"/>
    <n v="34.5"/>
    <n v="32.1"/>
    <n v="28.4"/>
    <n v="23.9"/>
    <n v="20.6"/>
    <n v="18.3"/>
    <n v="17"/>
    <n v="16.5"/>
    <n v="18.7"/>
    <n v="19.2"/>
    <n v="14.1"/>
    <n v="10.1"/>
    <n v="7.5"/>
    <n v="4.0999999999999996"/>
    <n v="38.1"/>
    <n v="41"/>
    <n v="47.4"/>
    <n v="48"/>
    <n v="48.602924807945001"/>
    <n v="42.6"/>
    <n v="37.299999999999997"/>
    <n v="38.9"/>
    <n v="37.799999999999997"/>
    <n v="38.799999999999997"/>
    <n v="40.1"/>
    <n v="42.8"/>
    <n v="46.7"/>
    <n v="47"/>
    <n v="47.6"/>
    <n v="49"/>
    <n v="49.1"/>
    <n v="48.9"/>
    <n v="48"/>
    <n v="47.8"/>
    <n v="47.9"/>
    <n v="46.9"/>
    <n v="47.8"/>
    <n v="46.3"/>
    <n v="45.3"/>
    <n v="44.1"/>
    <n v="43.7"/>
    <n v="39.9"/>
  </r>
  <r>
    <s v="MIMA005"/>
    <s v="Summer"/>
    <s v="CONUS"/>
    <x v="42"/>
    <s v="PARK"/>
    <n v="2008"/>
    <n v="2"/>
    <n v="850"/>
    <n v="42.454450000000001"/>
    <n v="-71.293530000000004"/>
    <n v="62"/>
    <n v="2.5261605"/>
    <n v="19.100000000000001"/>
    <n v="41"/>
    <n v="0"/>
    <n v="0.20411609999999999"/>
    <n v="0"/>
    <n v="0"/>
    <n v="0"/>
    <n v="0.83333330000000005"/>
    <n v="0"/>
    <n v="0"/>
    <n v="0"/>
    <n v="0"/>
    <n v="6.5923860000000001E-2"/>
    <n v="0"/>
    <n v="0.83333330000000005"/>
    <n v="0"/>
    <n v="0"/>
    <n v="0"/>
    <n v="4.1132650000000001E-4"/>
    <n v="0"/>
    <n v="0"/>
    <n v="0"/>
    <n v="0.21597569999999999"/>
    <n v="0.61947079999999999"/>
    <n v="0"/>
    <n v="0"/>
    <n v="0.15792400000000001"/>
    <n v="2.047071E-4"/>
    <n v="4.785676E-3"/>
    <n v="0"/>
    <n v="6.5513329999999995E-2"/>
    <n v="0"/>
    <n v="0"/>
    <n v="0"/>
    <n v="0"/>
    <n v="0"/>
    <n v="0"/>
    <n v="0.60352830000000002"/>
    <n v="2.414113E-2"/>
    <n v="0"/>
    <n v="4.4463089999999997E-2"/>
    <n v="0.25419459999999999"/>
    <n v="0.41359059999999997"/>
    <n v="5.4530200000000001E-2"/>
    <n v="2.8783659999999999E-2"/>
    <n v="6.5923860000000001E-2"/>
    <n v="0.15877440000000001"/>
    <n v="0.31040269999999998"/>
    <n v="1.1142060000000001E-2"/>
    <n v="3.3557050000000001E-3"/>
    <n v="4.7818794999999997E-2"/>
    <n v="9.2850510000000008E-3"/>
    <n v="5.2924789999999999E-2"/>
    <n v="2.2918429999999999E-5"/>
    <n v="1.6778520000000001E-3"/>
    <n v="0.15320329999999999"/>
    <n v="0"/>
    <n v="0.1457753"/>
    <n v="5.0335570000000001E-3"/>
    <n v="0"/>
    <n v="1.76416E-2"/>
    <n v="8.2636950000000001E-2"/>
    <n v="0"/>
    <n v="0.15877440000000001"/>
    <n v="1.671309E-2"/>
    <n v="2.414113E-2"/>
    <n v="3.1040269999999998E-2"/>
    <n v="7.6137419999999997E-2"/>
    <n v="0.13842280000000001"/>
    <n v="1808.9780000000001"/>
    <n v="1808.9780000000001"/>
    <n v="18904.86"/>
    <n v="4065.9690000000001"/>
    <n v="25481.919999999998"/>
    <n v="1808.9780000000001"/>
    <n v="25997.54"/>
    <n v="25481.919999999998"/>
    <n v="4582.0519999999997"/>
    <n v="234"/>
    <n v="330"/>
    <n v="2354"/>
    <n v="3842"/>
    <n v="3842"/>
    <n v="2354"/>
    <n v="850.33040000000005"/>
    <n v="90267"/>
    <n v="0.1115804"/>
    <n v="137.1174"/>
    <n v="588.37710000000004"/>
    <n v="881"/>
    <n v="1621.3969999999999"/>
    <n v="9.8252989999999993"/>
    <n v="387.44529999999997"/>
    <n v="3.1432639999999998"/>
    <n v="326.03809999999999"/>
    <n v="3.1432639999999998"/>
    <n v="607.43539999999996"/>
    <n v="5.1546209999999997"/>
    <n v="110.290833333333"/>
    <n v="109.80419999999999"/>
    <n v="99.710830000000001"/>
    <n v="9.6302444999999999"/>
    <n v="20.94697"/>
    <n v="-1.930714"/>
    <n v="1575.2639999999999"/>
    <n v="-765.35130000000004"/>
    <n v="390.48970000000003"/>
    <n v="4"/>
    <n v="2"/>
    <x v="0"/>
    <n v="4.4378679999999999"/>
    <n v="41.4"/>
    <n v="42.8"/>
    <n v="43"/>
    <n v="44.1"/>
    <n v="44.8"/>
    <n v="44.1"/>
    <n v="45.5"/>
    <n v="46.2"/>
    <n v="43.7"/>
    <n v="40.299999999999997"/>
    <n v="38"/>
    <n v="34.9"/>
    <n v="31.3"/>
    <n v="30.1"/>
    <n v="30.2"/>
    <n v="30.9"/>
    <n v="30.9"/>
    <n v="30.7"/>
    <n v="30.8"/>
    <n v="29.5"/>
    <n v="26.6"/>
    <n v="23.4"/>
    <n v="19.5"/>
    <n v="16.600000000000001"/>
    <n v="15.2"/>
    <n v="14.3"/>
    <n v="17.3"/>
    <n v="16.2"/>
    <n v="16.2"/>
    <n v="10.6"/>
    <n v="7.6"/>
    <n v="3.7"/>
    <n v="0.6"/>
    <n v="45.2"/>
    <n v="46.1"/>
    <n v="46.1"/>
    <n v="47.1"/>
    <n v="47.6"/>
    <n v="47.2"/>
    <n v="48.5"/>
    <n v="49.3"/>
    <n v="48.1"/>
    <n v="43.4"/>
    <n v="41"/>
    <n v="38.799999999999997"/>
    <n v="34.9"/>
    <n v="34.1"/>
    <n v="34"/>
    <n v="34.200000000000003"/>
    <n v="33.9"/>
    <n v="33.299999999999997"/>
    <n v="33.1"/>
    <n v="31.8"/>
    <n v="28.9"/>
    <n v="25.8"/>
    <n v="22.7"/>
    <n v="20.9"/>
    <n v="20.399999999999999"/>
    <n v="19.899999999999999"/>
    <x v="150"/>
    <n v="21.7"/>
    <n v="21.3"/>
    <n v="14.7"/>
    <n v="10.6"/>
    <n v="5.6"/>
    <n v="1"/>
    <n v="49.4"/>
    <n v="49.8"/>
    <n v="49.5"/>
    <n v="50.4"/>
    <n v="51"/>
    <n v="50.9"/>
    <n v="52.2"/>
    <n v="54.6"/>
    <n v="56.6"/>
    <n v="50"/>
    <n v="47.9"/>
    <n v="46.9"/>
    <n v="43.5"/>
    <n v="43.7"/>
    <n v="43"/>
    <n v="42.3"/>
    <n v="40.799999999999997"/>
    <n v="39.4"/>
    <n v="37.9"/>
    <n v="36.1"/>
    <n v="33.9"/>
    <n v="31.7"/>
    <n v="29.6"/>
    <n v="28.7"/>
    <n v="28.6"/>
    <n v="28.5"/>
    <n v="29.6"/>
    <n v="30.2"/>
    <n v="29.2"/>
    <n v="22.5"/>
    <n v="18.7"/>
    <n v="12.7"/>
    <n v="3.7"/>
    <n v="39.5"/>
    <n v="42.2"/>
    <n v="48.9"/>
    <n v="49"/>
    <n v="54.048383992730997"/>
    <n v="49.1"/>
    <n v="49.1"/>
    <n v="44.9"/>
    <n v="44.9"/>
    <n v="44.2"/>
    <n v="44.1"/>
    <n v="45.8"/>
    <n v="47.2"/>
    <n v="47.5"/>
    <n v="48"/>
    <n v="49.2"/>
    <n v="49.6"/>
    <n v="51"/>
    <n v="51.1"/>
    <n v="49.8"/>
    <n v="49"/>
    <n v="51"/>
    <n v="49.1"/>
    <n v="48.2"/>
    <n v="49.9"/>
    <n v="54.1"/>
    <n v="51.8"/>
    <n v="49"/>
  </r>
  <r>
    <s v="MIMA006"/>
    <s v="Summer"/>
    <s v="CONUS"/>
    <x v="42"/>
    <s v="PARK"/>
    <n v="2008"/>
    <n v="2"/>
    <n v="848"/>
    <n v="42.460610000000003"/>
    <n v="-71.311840000000004"/>
    <n v="39"/>
    <n v="1.0417048"/>
    <n v="17"/>
    <n v="95"/>
    <n v="0"/>
    <n v="5.6803569999999998E-2"/>
    <n v="0"/>
    <n v="0"/>
    <n v="0.3333333"/>
    <n v="0"/>
    <n v="0.1666667"/>
    <n v="0"/>
    <n v="0"/>
    <n v="3.4130319999999999E-2"/>
    <n v="8.6350979999999994E-2"/>
    <n v="5.0890220000000003E-3"/>
    <n v="0"/>
    <n v="0"/>
    <n v="0"/>
    <n v="0.3333333"/>
    <n v="0"/>
    <n v="0"/>
    <n v="0"/>
    <n v="0"/>
    <n v="0.56523069999999997"/>
    <n v="0.44268109999999999"/>
    <n v="0"/>
    <n v="0"/>
    <n v="1.9117479999999999E-2"/>
    <n v="0"/>
    <n v="0"/>
    <n v="0"/>
    <n v="0"/>
    <n v="0"/>
    <n v="-8.4821430000000006E-6"/>
    <n v="0"/>
    <n v="-1.9544219999999999E-3"/>
    <n v="0.3333333"/>
    <n v="0"/>
    <n v="0.5236769"/>
    <n v="2.0427109999999998E-2"/>
    <n v="0"/>
    <n v="5.2852349999999999E-2"/>
    <n v="0.26677849999999997"/>
    <n v="0.33892620000000001"/>
    <n v="7.718121E-2"/>
    <n v="2.7855149999999999E-2"/>
    <n v="8.6350979999999994E-2"/>
    <n v="0.1420613"/>
    <n v="0.35067110000000001"/>
    <n v="1.1142060000000001E-2"/>
    <n v="5.8724830000000004E-3"/>
    <n v="5.8724832999999997E-2"/>
    <n v="9.2850510000000008E-3"/>
    <n v="5.106778E-2"/>
    <n v="9.1673729999999998E-5"/>
    <n v="6.7114089999999998E-3"/>
    <n v="0.14856079999999999"/>
    <n v="0"/>
    <n v="0.23119780000000001"/>
    <n v="5.8724830000000004E-3"/>
    <n v="0"/>
    <n v="1.671309E-2"/>
    <n v="7.4280410000000005E-2"/>
    <n v="0"/>
    <n v="0.1420613"/>
    <n v="1.021356E-2"/>
    <n v="3.1569180000000002E-2"/>
    <n v="2.8523489999999999E-2"/>
    <n v="7.5208919999999999E-2"/>
    <n v="0.1635906"/>
    <n v="2101.0709999999999"/>
    <n v="2101.0709999999999"/>
    <n v="20544.03"/>
    <n v="4500"/>
    <n v="27124.06"/>
    <n v="2101.0709999999999"/>
    <n v="24575.27"/>
    <n v="27124.06"/>
    <n v="3620.1930000000002"/>
    <n v="162"/>
    <n v="591"/>
    <n v="1207"/>
    <n v="2572"/>
    <n v="2572"/>
    <n v="1207"/>
    <n v="514.92020000000002"/>
    <n v="90267"/>
    <n v="0.10830579999999999"/>
    <n v="136.13419999999999"/>
    <n v="587.07360000000006"/>
    <n v="1160"/>
    <n v="1634.875"/>
    <n v="9.7569900000000001"/>
    <n v="349.46839999999997"/>
    <n v="2.9287459999999998"/>
    <n v="274.14400000000001"/>
    <n v="0"/>
    <n v="529.22310000000004"/>
    <n v="2.9287459999999998"/>
    <n v="109.84416666666699"/>
    <n v="109.3203"/>
    <n v="99.195570000000004"/>
    <n v="9.6607524999999992"/>
    <n v="21.042449999999999"/>
    <n v="-2.0078909999999999"/>
    <n v="1575.0730000000001"/>
    <n v="-772.06380000000001"/>
    <n v="389.20209999999997"/>
    <n v="4"/>
    <n v="0"/>
    <x v="0"/>
    <n v="4.4114589999999998"/>
    <n v="40.6"/>
    <n v="41.4"/>
    <n v="41.8"/>
    <n v="43.2"/>
    <n v="43.4"/>
    <n v="42.4"/>
    <n v="42.7"/>
    <n v="42.5"/>
    <n v="40.700000000000003"/>
    <n v="37.6"/>
    <n v="34.9"/>
    <n v="31.6"/>
    <n v="28.8"/>
    <n v="25.8"/>
    <n v="25.3"/>
    <n v="27.4"/>
    <n v="27.4"/>
    <n v="27.1"/>
    <n v="26.5"/>
    <n v="25.3"/>
    <n v="22.3"/>
    <n v="19.2"/>
    <n v="16.3"/>
    <n v="14.9"/>
    <n v="15.2"/>
    <n v="17.600000000000001"/>
    <n v="29.2"/>
    <n v="28.5"/>
    <n v="32.4"/>
    <n v="35.4"/>
    <n v="36"/>
    <n v="30.9"/>
    <n v="26.2"/>
    <n v="44.8"/>
    <n v="45.1"/>
    <n v="45.1"/>
    <n v="46.3"/>
    <n v="46.4"/>
    <n v="45.4"/>
    <n v="45.7"/>
    <n v="45.9"/>
    <n v="45.1"/>
    <n v="41.7"/>
    <n v="39.299999999999997"/>
    <n v="36.799999999999997"/>
    <n v="33.200000000000003"/>
    <n v="31.1"/>
    <n v="30.6"/>
    <n v="31.5"/>
    <n v="31.5"/>
    <n v="30.6"/>
    <n v="29.6"/>
    <n v="28.1"/>
    <n v="25.4"/>
    <n v="22.6"/>
    <n v="20"/>
    <n v="19"/>
    <n v="19.7"/>
    <n v="21.9"/>
    <x v="151"/>
    <n v="31.5"/>
    <n v="36.4"/>
    <n v="40.799999999999997"/>
    <n v="41.2"/>
    <n v="35.799999999999997"/>
    <n v="29"/>
    <n v="50"/>
    <n v="49.7"/>
    <n v="49"/>
    <n v="49.9"/>
    <n v="49.8"/>
    <n v="49.1"/>
    <n v="49.8"/>
    <n v="52"/>
    <n v="56.1"/>
    <n v="50.1"/>
    <n v="47.7"/>
    <n v="47.8"/>
    <n v="44.1"/>
    <n v="45.5"/>
    <n v="44.8"/>
    <n v="44.4"/>
    <n v="42.7"/>
    <n v="41.3"/>
    <n v="39.6"/>
    <n v="37.700000000000003"/>
    <n v="35.200000000000003"/>
    <n v="32.9"/>
    <n v="30.4"/>
    <n v="28.1"/>
    <n v="27.8"/>
    <n v="29.3"/>
    <n v="35.9"/>
    <n v="34.799999999999997"/>
    <n v="38.9"/>
    <n v="45"/>
    <n v="44.9"/>
    <n v="39.6"/>
    <n v="31.5"/>
    <n v="44.6"/>
    <n v="47.5"/>
    <n v="53.1"/>
    <n v="52"/>
    <n v="56.909904526456501"/>
    <n v="51.6"/>
    <n v="51.1"/>
    <n v="49.8"/>
    <n v="49.2"/>
    <n v="48.5"/>
    <n v="46.2"/>
    <n v="45"/>
    <n v="48.9"/>
    <n v="51.3"/>
    <n v="52.6"/>
    <n v="52.6"/>
    <n v="52.8"/>
    <n v="52.5"/>
    <n v="52.7"/>
    <n v="52.5"/>
    <n v="52.7"/>
    <n v="53.2"/>
    <n v="51.5"/>
    <n v="50.5"/>
    <n v="50.1"/>
    <n v="53.4"/>
    <n v="53.4"/>
    <n v="52.4"/>
  </r>
  <r>
    <s v="MIMA006"/>
    <s v="Winter"/>
    <s v="CONUS"/>
    <x v="42"/>
    <s v="PARK"/>
    <n v="2008"/>
    <n v="2"/>
    <n v="1091"/>
    <n v="42.460610000000003"/>
    <n v="-71.311840000000004"/>
    <n v="39"/>
    <n v="1.0417048"/>
    <n v="18"/>
    <n v="95"/>
    <n v="0"/>
    <n v="5.6803569999999998E-2"/>
    <n v="0"/>
    <n v="0"/>
    <n v="0.3333333"/>
    <n v="0"/>
    <n v="0.1666667"/>
    <n v="0"/>
    <n v="0"/>
    <n v="3.4130319999999999E-2"/>
    <n v="8.6350979999999994E-2"/>
    <n v="5.0890220000000003E-3"/>
    <n v="0"/>
    <n v="0"/>
    <n v="0"/>
    <n v="0.3333333"/>
    <n v="0"/>
    <n v="0"/>
    <n v="0"/>
    <n v="0"/>
    <n v="0.56523069999999997"/>
    <n v="0.44268109999999999"/>
    <n v="0"/>
    <n v="0"/>
    <n v="1.9117479999999999E-2"/>
    <n v="0"/>
    <n v="0"/>
    <n v="0"/>
    <n v="0"/>
    <n v="0"/>
    <n v="-8.4821430000000006E-6"/>
    <n v="0"/>
    <n v="-1.9544219999999999E-3"/>
    <n v="0.3333333"/>
    <n v="0"/>
    <n v="0.5236769"/>
    <n v="2.0427109999999998E-2"/>
    <n v="0"/>
    <n v="5.2852349999999999E-2"/>
    <n v="0.26677849999999997"/>
    <n v="0.33892620000000001"/>
    <n v="7.718121E-2"/>
    <n v="2.7855149999999999E-2"/>
    <n v="8.6350979999999994E-2"/>
    <n v="0.1420613"/>
    <n v="0.35067110000000001"/>
    <n v="1.1142060000000001E-2"/>
    <n v="5.8724830000000004E-3"/>
    <n v="5.8724832999999997E-2"/>
    <n v="9.2850510000000008E-3"/>
    <n v="5.106778E-2"/>
    <n v="9.1673729999999998E-5"/>
    <n v="6.7114089999999998E-3"/>
    <n v="0.14856079999999999"/>
    <n v="0"/>
    <n v="0.23119780000000001"/>
    <n v="5.8724830000000004E-3"/>
    <n v="0"/>
    <n v="1.671309E-2"/>
    <n v="7.4280410000000005E-2"/>
    <n v="0"/>
    <n v="0.1420613"/>
    <n v="1.021356E-2"/>
    <n v="3.1569180000000002E-2"/>
    <n v="2.8523489999999999E-2"/>
    <n v="7.5208919999999999E-2"/>
    <n v="0.1635906"/>
    <n v="2101.0709999999999"/>
    <n v="2101.0709999999999"/>
    <n v="20544.03"/>
    <n v="4500"/>
    <n v="27124.06"/>
    <n v="2101.0709999999999"/>
    <n v="24575.27"/>
    <n v="27124.06"/>
    <n v="3620.1930000000002"/>
    <n v="162"/>
    <n v="591"/>
    <n v="1207"/>
    <n v="2572"/>
    <n v="2572"/>
    <n v="1207"/>
    <n v="514.92020000000002"/>
    <n v="90267"/>
    <n v="0.10830579999999999"/>
    <n v="136.13419999999999"/>
    <n v="587.07360000000006"/>
    <n v="1160"/>
    <n v="1634.875"/>
    <n v="9.7569900000000001"/>
    <n v="349.46839999999997"/>
    <n v="2.9287459999999998"/>
    <n v="274.14400000000001"/>
    <n v="0"/>
    <n v="529.22310000000004"/>
    <n v="2.9287459999999998"/>
    <n v="109.84416666666699"/>
    <n v="109.3203"/>
    <n v="99.195570000000004"/>
    <n v="9.6607524999999992"/>
    <n v="21.042449999999999"/>
    <n v="-2.0078909999999999"/>
    <n v="1575.0730000000001"/>
    <n v="-772.06380000000001"/>
    <n v="389.20209999999997"/>
    <n v="4"/>
    <n v="0"/>
    <x v="0"/>
    <n v="4.4114589999999998"/>
    <n v="45.2"/>
    <n v="44.8"/>
    <n v="43.4"/>
    <n v="41.9"/>
    <n v="41"/>
    <n v="39.1"/>
    <n v="37.200000000000003"/>
    <n v="35.9"/>
    <n v="34.1"/>
    <n v="32.1"/>
    <n v="31.9"/>
    <n v="32"/>
    <n v="32.299999999999997"/>
    <n v="32.4"/>
    <n v="32.200000000000003"/>
    <n v="31.2"/>
    <n v="30.7"/>
    <n v="29.8"/>
    <n v="28.5"/>
    <n v="25.4"/>
    <n v="21.2"/>
    <n v="16.600000000000001"/>
    <n v="12"/>
    <n v="8.1999999999999993"/>
    <n v="6.8"/>
    <n v="6.8"/>
    <n v="7.5"/>
    <n v="8.1"/>
    <n v="8.4"/>
    <n v="8.1999999999999993"/>
    <n v="6.6"/>
    <n v="4"/>
    <n v="1.3"/>
    <n v="50.3"/>
    <n v="49.4"/>
    <n v="47.2"/>
    <n v="45.9"/>
    <n v="44.6"/>
    <n v="42.6"/>
    <n v="40.9"/>
    <n v="39.299999999999997"/>
    <n v="38"/>
    <n v="35.799999999999997"/>
    <n v="35.799999999999997"/>
    <n v="36.200000000000003"/>
    <n v="36"/>
    <n v="36.200000000000003"/>
    <n v="35.6"/>
    <n v="34.4"/>
    <n v="33.799999999999997"/>
    <n v="32.700000000000003"/>
    <n v="31.3"/>
    <n v="28.8"/>
    <n v="24.8"/>
    <n v="20.8"/>
    <n v="16.2"/>
    <n v="12.2"/>
    <n v="11.1"/>
    <n v="10.9"/>
    <x v="73"/>
    <n v="12.9"/>
    <n v="13.7"/>
    <n v="13.4"/>
    <n v="11.6"/>
    <n v="8.5"/>
    <n v="3.7"/>
    <n v="58"/>
    <n v="55.8"/>
    <n v="53.3"/>
    <n v="51.2"/>
    <n v="50"/>
    <n v="48"/>
    <n v="46"/>
    <n v="45.6"/>
    <n v="46.8"/>
    <n v="43.5"/>
    <n v="44.1"/>
    <n v="45.1"/>
    <n v="44.3"/>
    <n v="45.7"/>
    <n v="45.3"/>
    <n v="43.5"/>
    <n v="41.4"/>
    <n v="39.299999999999997"/>
    <n v="37.5"/>
    <n v="34.700000000000003"/>
    <n v="30.9"/>
    <n v="26.6"/>
    <n v="22.3"/>
    <n v="18.600000000000001"/>
    <n v="17.3"/>
    <n v="17.5"/>
    <n v="18.5"/>
    <n v="19.899999999999999"/>
    <n v="20.8"/>
    <n v="19.899999999999999"/>
    <n v="18.7"/>
    <n v="15.8"/>
    <n v="9.6999999999999993"/>
    <n v="37.6"/>
    <n v="40.799999999999997"/>
    <n v="48.6"/>
    <n v="49"/>
    <n v="49.820017790868498"/>
    <n v="44.4"/>
    <n v="38.200000000000003"/>
    <n v="38.299999999999997"/>
    <n v="38.4"/>
    <n v="40.6"/>
    <n v="39.700000000000003"/>
    <n v="44"/>
    <n v="48.5"/>
    <n v="49.1"/>
    <n v="49"/>
    <n v="51.9"/>
    <n v="50.8"/>
    <n v="49.7"/>
    <n v="49.5"/>
    <n v="49"/>
    <n v="49.3"/>
    <n v="47.9"/>
    <n v="47.8"/>
    <n v="47.3"/>
    <n v="45"/>
    <n v="44.5"/>
    <n v="45.6"/>
    <n v="41.3"/>
  </r>
  <r>
    <s v="MOCA001"/>
    <s v="Spring"/>
    <s v="CONUS"/>
    <x v="43"/>
    <s v="PARK"/>
    <n v="2012"/>
    <n v="1"/>
    <n v="560"/>
    <n v="34.611989999999999"/>
    <n v="-111.84180000000001"/>
    <n v="974"/>
    <n v="7.4445214000000002"/>
    <n v="18"/>
    <n v="52"/>
    <n v="0"/>
    <n v="0"/>
    <n v="0"/>
    <n v="0"/>
    <n v="0"/>
    <n v="0"/>
    <n v="0"/>
    <n v="0"/>
    <n v="0"/>
    <n v="0"/>
    <n v="8.1708450000000002E-2"/>
    <n v="0"/>
    <n v="0"/>
    <n v="-2.2265630000000001E-7"/>
    <n v="0"/>
    <n v="0"/>
    <n v="0"/>
    <n v="0"/>
    <n v="0"/>
    <n v="0"/>
    <n v="0"/>
    <n v="1.03041"/>
    <n v="0.66666669999999995"/>
    <n v="0"/>
    <n v="0"/>
    <n v="0"/>
    <n v="0"/>
    <n v="0"/>
    <n v="0"/>
    <n v="0"/>
    <n v="3.3876410000000003E-2"/>
    <n v="0"/>
    <n v="0"/>
    <n v="0.1666667"/>
    <n v="0"/>
    <n v="0.40854220000000002"/>
    <n v="1.8570100000000001E-3"/>
    <n v="0"/>
    <n v="1.0906040000000001E-2"/>
    <n v="0"/>
    <n v="0.102349"/>
    <n v="0"/>
    <n v="0.59331480000000003"/>
    <n v="8.1708450000000002E-2"/>
    <n v="0.17734449999999999"/>
    <n v="0"/>
    <n v="0.59331480000000003"/>
    <n v="0"/>
    <n v="1.0906040000000001E-2"/>
    <n v="9.2850509999999997E-4"/>
    <n v="7.9851439999999996E-2"/>
    <n v="0"/>
    <n v="0"/>
    <n v="1.8570100000000001E-3"/>
    <n v="0"/>
    <n v="2.8783659999999999E-2"/>
    <n v="0.79781880000000005"/>
    <n v="0"/>
    <n v="0"/>
    <n v="1.949861E-2"/>
    <n v="0"/>
    <n v="0.17734449999999999"/>
    <n v="0"/>
    <n v="1.299907E-2"/>
    <n v="8.389262E-4"/>
    <n v="2.7855150000000001E-3"/>
    <n v="3.4395969999999998E-2"/>
    <n v="2161.8739999999998"/>
    <n v="2367.5300000000002"/>
    <n v="530672.9"/>
    <n v="2161.8739999999998"/>
    <n v="132541.4"/>
    <n v="52808.61"/>
    <n v="60885.38"/>
    <n v="132541.4"/>
    <n v="26822.42"/>
    <n v="162"/>
    <n v="313"/>
    <n v="120"/>
    <n v="90"/>
    <n v="90"/>
    <n v="90"/>
    <n v="2304.2469999999998"/>
    <n v="28364"/>
    <n v="0.48706559999999999"/>
    <n v="0"/>
    <n v="16.5077"/>
    <n v="0"/>
    <n v="1496.7660000000001"/>
    <n v="1.142703"/>
    <n v="186.81610000000001"/>
    <n v="2.8009270000000002"/>
    <n v="109.7303"/>
    <n v="2.8009270000000002"/>
    <n v="310.0378"/>
    <n v="7.7082959999999998"/>
    <n v="25.625833333333301"/>
    <n v="30.854849999999999"/>
    <n v="32.60801"/>
    <n v="17.088830000000002"/>
    <n v="27.260565"/>
    <n v="7.0941755000000004"/>
    <n v="621.1354"/>
    <n v="-513.73829999999998"/>
    <n v="-68.955520000000007"/>
    <n v="2"/>
    <n v="22"/>
    <x v="72"/>
    <n v="3.9069319999999998"/>
    <n v="34"/>
    <n v="34.200000000000003"/>
    <n v="33.700000000000003"/>
    <n v="32.4"/>
    <n v="31.1"/>
    <n v="30.1"/>
    <n v="28.1"/>
    <n v="27.1"/>
    <n v="25.9"/>
    <n v="25.7"/>
    <n v="25"/>
    <n v="24.3"/>
    <n v="24.8"/>
    <n v="25.8"/>
    <n v="25.5"/>
    <n v="26.3"/>
    <n v="27.5"/>
    <n v="28"/>
    <n v="27.9"/>
    <n v="27.7"/>
    <n v="26.9"/>
    <n v="25.6"/>
    <n v="23.7"/>
    <n v="21"/>
    <n v="18.3"/>
    <n v="16.100000000000001"/>
    <n v="13.2"/>
    <n v="9.6999999999999993"/>
    <n v="8.4"/>
    <n v="7.6"/>
    <n v="6.4"/>
    <n v="2.8"/>
    <n v="0.2"/>
    <n v="38.9"/>
    <n v="38.700000000000003"/>
    <n v="38"/>
    <n v="36.6"/>
    <n v="35.5"/>
    <n v="34.700000000000003"/>
    <n v="32.200000000000003"/>
    <n v="31.1"/>
    <n v="30"/>
    <n v="29.5"/>
    <n v="28.3"/>
    <n v="27.4"/>
    <n v="27.5"/>
    <n v="28.5"/>
    <n v="28.3"/>
    <n v="28.6"/>
    <n v="29.6"/>
    <n v="29.5"/>
    <n v="29.1"/>
    <n v="28.7"/>
    <n v="27.8"/>
    <n v="26.6"/>
    <n v="24.5"/>
    <n v="22.3"/>
    <n v="20.2"/>
    <n v="19.3"/>
    <x v="118"/>
    <n v="12.4"/>
    <n v="10.1"/>
    <n v="8.9"/>
    <n v="7.5"/>
    <n v="3.5"/>
    <n v="0.5"/>
    <n v="46.2"/>
    <n v="44.9"/>
    <n v="44.6"/>
    <n v="42.9"/>
    <n v="41.7"/>
    <n v="40.799999999999997"/>
    <n v="38"/>
    <n v="37"/>
    <n v="36.799999999999997"/>
    <n v="37"/>
    <n v="36.4"/>
    <n v="35.4"/>
    <n v="34.799999999999997"/>
    <n v="34.4"/>
    <n v="33.6"/>
    <n v="32.799999999999997"/>
    <n v="33.299999999999997"/>
    <n v="32.9"/>
    <n v="32.200000000000003"/>
    <n v="31.2"/>
    <n v="30.3"/>
    <n v="29.1"/>
    <n v="27.1"/>
    <n v="25.7"/>
    <n v="24.8"/>
    <n v="27"/>
    <n v="24.3"/>
    <n v="20.2"/>
    <n v="15.8"/>
    <n v="13"/>
    <n v="10.8"/>
    <n v="6"/>
    <n v="1.6"/>
    <n v="36.200000000000003"/>
    <n v="37.9"/>
    <n v="42.6"/>
    <n v="48"/>
    <n v="52.305102448219898"/>
    <n v="44.9"/>
    <n v="44.8"/>
    <n v="45.7"/>
    <n v="44.8"/>
    <n v="46.2"/>
    <n v="46.2"/>
    <n v="46.4"/>
    <n v="47.7"/>
    <n v="45.5"/>
    <n v="45.6"/>
    <n v="45.2"/>
    <n v="49.3"/>
    <n v="45.1"/>
    <n v="56.4"/>
    <n v="44.7"/>
    <n v="44.3"/>
    <n v="44.1"/>
    <n v="43.9"/>
    <n v="45"/>
    <n v="49.2"/>
    <n v="45.1"/>
    <n v="44.4"/>
    <n v="44"/>
  </r>
  <r>
    <s v="MOCA001"/>
    <s v="Summer"/>
    <s v="CONUS"/>
    <x v="43"/>
    <s v="PARK"/>
    <n v="2012"/>
    <n v="1"/>
    <n v="768"/>
    <n v="34.611989999999999"/>
    <n v="-111.84180000000001"/>
    <n v="974"/>
    <n v="7.4445214000000002"/>
    <n v="18"/>
    <n v="52"/>
    <n v="0"/>
    <n v="0"/>
    <n v="0"/>
    <n v="0"/>
    <n v="0"/>
    <n v="0"/>
    <n v="0"/>
    <n v="0"/>
    <n v="0"/>
    <n v="0"/>
    <n v="8.1708450000000002E-2"/>
    <n v="0"/>
    <n v="0"/>
    <n v="-2.2265630000000001E-7"/>
    <n v="0"/>
    <n v="0"/>
    <n v="0"/>
    <n v="0"/>
    <n v="0"/>
    <n v="0"/>
    <n v="0"/>
    <n v="1.03041"/>
    <n v="0.66666669999999995"/>
    <n v="0"/>
    <n v="0"/>
    <n v="0"/>
    <n v="0"/>
    <n v="0"/>
    <n v="0"/>
    <n v="0"/>
    <n v="3.3876410000000003E-2"/>
    <n v="0"/>
    <n v="0"/>
    <n v="0.1666667"/>
    <n v="0"/>
    <n v="0.40854220000000002"/>
    <n v="1.8570100000000001E-3"/>
    <n v="0"/>
    <n v="1.0906040000000001E-2"/>
    <n v="0"/>
    <n v="0.102349"/>
    <n v="0"/>
    <n v="0.59331480000000003"/>
    <n v="8.1708450000000002E-2"/>
    <n v="0.17734449999999999"/>
    <n v="0"/>
    <n v="0.59331480000000003"/>
    <n v="0"/>
    <n v="1.0906040000000001E-2"/>
    <n v="9.2850509999999997E-4"/>
    <n v="7.9851439999999996E-2"/>
    <n v="0"/>
    <n v="0"/>
    <n v="1.8570100000000001E-3"/>
    <n v="0"/>
    <n v="2.8783659999999999E-2"/>
    <n v="0.79781880000000005"/>
    <n v="0"/>
    <n v="0"/>
    <n v="1.949861E-2"/>
    <n v="0"/>
    <n v="0.17734449999999999"/>
    <n v="0"/>
    <n v="1.299907E-2"/>
    <n v="8.389262E-4"/>
    <n v="2.7855150000000001E-3"/>
    <n v="3.4395969999999998E-2"/>
    <n v="2161.8739999999998"/>
    <n v="2367.5300000000002"/>
    <n v="530672.9"/>
    <n v="2161.8739999999998"/>
    <n v="132541.4"/>
    <n v="52808.61"/>
    <n v="60885.38"/>
    <n v="132541.4"/>
    <n v="26822.42"/>
    <n v="162"/>
    <n v="313"/>
    <n v="120"/>
    <n v="90"/>
    <n v="90"/>
    <n v="90"/>
    <n v="2304.2469999999998"/>
    <n v="28364"/>
    <n v="0.48706559999999999"/>
    <n v="0"/>
    <n v="16.5077"/>
    <n v="0"/>
    <n v="1496.7660000000001"/>
    <n v="1.142703"/>
    <n v="186.81610000000001"/>
    <n v="2.8009270000000002"/>
    <n v="109.7303"/>
    <n v="2.8009270000000002"/>
    <n v="310.0378"/>
    <n v="7.7082959999999998"/>
    <n v="25.625833333333301"/>
    <n v="30.854849999999999"/>
    <n v="32.60801"/>
    <n v="17.088830000000002"/>
    <n v="27.260565"/>
    <n v="7.0941755000000004"/>
    <n v="621.1354"/>
    <n v="-513.73829999999998"/>
    <n v="-68.955520000000007"/>
    <n v="2"/>
    <n v="22"/>
    <x v="72"/>
    <n v="3.9069319999999998"/>
    <n v="32.299999999999997"/>
    <n v="32.6"/>
    <n v="31.8"/>
    <n v="30.7"/>
    <n v="29.3"/>
    <n v="28"/>
    <n v="26"/>
    <n v="25.3"/>
    <n v="23.2"/>
    <n v="22.4"/>
    <n v="21.1"/>
    <n v="20.399999999999999"/>
    <n v="22.5"/>
    <n v="23.4"/>
    <n v="22.8"/>
    <n v="23.7"/>
    <n v="25.2"/>
    <n v="24.7"/>
    <n v="24.4"/>
    <n v="24.2"/>
    <n v="23.2"/>
    <n v="21.6"/>
    <n v="19.7"/>
    <n v="17"/>
    <n v="14.4"/>
    <n v="13.2"/>
    <n v="10.8"/>
    <n v="9"/>
    <n v="8.5"/>
    <n v="8"/>
    <n v="7.1"/>
    <n v="3.5"/>
    <n v="0.5"/>
    <n v="37.5"/>
    <n v="37.4"/>
    <n v="36.5"/>
    <n v="35.799999999999997"/>
    <n v="34.6"/>
    <n v="33.4"/>
    <n v="30.8"/>
    <n v="30"/>
    <n v="27.7"/>
    <n v="26.7"/>
    <n v="25.9"/>
    <n v="24.7"/>
    <n v="25.4"/>
    <n v="26.3"/>
    <n v="25.4"/>
    <n v="26"/>
    <n v="27.3"/>
    <n v="26.6"/>
    <n v="26"/>
    <n v="25.3"/>
    <n v="24.2"/>
    <n v="22.8"/>
    <n v="20.9"/>
    <n v="18.7"/>
    <n v="16.7"/>
    <n v="16.7"/>
    <x v="92"/>
    <n v="11.7"/>
    <n v="10.8"/>
    <n v="9.8000000000000007"/>
    <n v="8.9"/>
    <n v="4.9000000000000004"/>
    <n v="0.9"/>
    <n v="47"/>
    <n v="45.2"/>
    <n v="43.8"/>
    <n v="42.7"/>
    <n v="41"/>
    <n v="40"/>
    <n v="37.4"/>
    <n v="36.299999999999997"/>
    <n v="35.799999999999997"/>
    <n v="35.6"/>
    <n v="35.299999999999997"/>
    <n v="34"/>
    <n v="33.1"/>
    <n v="33.1"/>
    <n v="31.5"/>
    <n v="30.9"/>
    <n v="31.6"/>
    <n v="30.4"/>
    <n v="29.2"/>
    <n v="28.2"/>
    <n v="27.5"/>
    <n v="25.7"/>
    <n v="24.1"/>
    <n v="23.5"/>
    <n v="22.6"/>
    <n v="24.1"/>
    <n v="21.7"/>
    <n v="19.7"/>
    <n v="17"/>
    <n v="14.8"/>
    <n v="13.3"/>
    <n v="8.6999999999999993"/>
    <n v="2.9"/>
    <n v="33.1"/>
    <n v="35.1"/>
    <n v="39.799999999999997"/>
    <n v="41"/>
    <n v="44.496166961883702"/>
    <n v="36.299999999999997"/>
    <n v="36.6"/>
    <n v="34.299999999999997"/>
    <n v="34.200000000000003"/>
    <n v="34.200000000000003"/>
    <n v="38.6"/>
    <n v="38.700000000000003"/>
    <n v="42.8"/>
    <n v="41.3"/>
    <n v="41.7"/>
    <n v="42.2"/>
    <n v="46.1"/>
    <n v="40.9"/>
    <n v="41.6"/>
    <n v="39.6"/>
    <n v="39.9"/>
    <n v="38.1"/>
    <n v="37.700000000000003"/>
    <n v="36.700000000000003"/>
    <n v="50"/>
    <n v="44.3"/>
    <n v="36.6"/>
    <n v="35"/>
  </r>
  <r>
    <s v="MOCA002"/>
    <s v="Spring"/>
    <s v="CONUS"/>
    <x v="43"/>
    <s v="PARK"/>
    <n v="2012"/>
    <n v="1"/>
    <n v="558"/>
    <n v="34.65099"/>
    <n v="-111.7535"/>
    <n v="1106"/>
    <n v="1.1592906000000001"/>
    <n v="17"/>
    <n v="52"/>
    <n v="0"/>
    <n v="0"/>
    <n v="0"/>
    <n v="0"/>
    <n v="0"/>
    <n v="0"/>
    <n v="0.1666667"/>
    <n v="0"/>
    <n v="1.705357E-4"/>
    <n v="0"/>
    <n v="3.2497680000000001E-2"/>
    <n v="0"/>
    <n v="0"/>
    <n v="1.705357E-4"/>
    <n v="0"/>
    <n v="0"/>
    <n v="0"/>
    <n v="0"/>
    <n v="0"/>
    <n v="0"/>
    <n v="0"/>
    <n v="1.036632"/>
    <n v="0.66666669999999995"/>
    <n v="0"/>
    <n v="0"/>
    <n v="0"/>
    <n v="0"/>
    <n v="0"/>
    <n v="0"/>
    <n v="0"/>
    <n v="2.748304E-2"/>
    <n v="0"/>
    <n v="0"/>
    <n v="0"/>
    <n v="8.389262E-4"/>
    <n v="0.2181987"/>
    <n v="0"/>
    <n v="0"/>
    <n v="0"/>
    <n v="0"/>
    <n v="9.9832210000000005E-2"/>
    <n v="1.426174E-2"/>
    <n v="0.79294339999999996"/>
    <n v="3.2497680000000001E-2"/>
    <n v="0.1188487"/>
    <n v="1.426174E-2"/>
    <n v="0.79294339999999996"/>
    <n v="0"/>
    <n v="0"/>
    <n v="0"/>
    <n v="0"/>
    <n v="0"/>
    <n v="0"/>
    <n v="5.5710309999999997E-3"/>
    <n v="0"/>
    <n v="1.8570099999999999E-2"/>
    <n v="0.81795300000000004"/>
    <n v="0"/>
    <n v="0"/>
    <n v="9.2850510000000008E-3"/>
    <n v="0"/>
    <n v="0.1188487"/>
    <n v="0"/>
    <n v="3.7140200000000002E-3"/>
    <n v="0"/>
    <n v="9.2850510000000008E-3"/>
    <n v="1.342282E-2"/>
    <n v="3195.951"/>
    <n v="3195.951"/>
    <n v="539618.30000000005"/>
    <n v="11225.13"/>
    <n v="138027.20000000001"/>
    <n v="55251.86"/>
    <n v="61200"/>
    <n v="138027.20000000001"/>
    <n v="30942.34"/>
    <n v="240"/>
    <n v="240"/>
    <n v="276"/>
    <n v="295"/>
    <n v="6970"/>
    <n v="276"/>
    <n v="181.5"/>
    <n v="25796"/>
    <n v="0.50336840000000005"/>
    <n v="0"/>
    <n v="11.532780000000001"/>
    <n v="0"/>
    <n v="1300.9000000000001"/>
    <n v="1.142703"/>
    <n v="174.9674"/>
    <n v="2.6600760000000001"/>
    <n v="133.61590000000001"/>
    <n v="2.6600760000000001"/>
    <n v="307.02929999999998"/>
    <n v="4.8568410000000002"/>
    <n v="29.172499999999999"/>
    <n v="31.649560000000001"/>
    <n v="39.062359999999998"/>
    <n v="16.8027385"/>
    <n v="26.908480000000001"/>
    <n v="7.0724925000000001"/>
    <n v="607.90329999999994"/>
    <n v="-549.47580000000005"/>
    <n v="-95.733819999999994"/>
    <n v="4"/>
    <n v="-2"/>
    <x v="73"/>
    <n v="3.9358939999999998"/>
    <n v="36.700000000000003"/>
    <n v="36.6"/>
    <n v="35.6"/>
    <n v="34.200000000000003"/>
    <n v="33.299999999999997"/>
    <n v="32.700000000000003"/>
    <n v="31.7"/>
    <n v="31"/>
    <n v="30"/>
    <n v="27.6"/>
    <n v="24.4"/>
    <n v="20.6"/>
    <n v="18.100000000000001"/>
    <n v="16.7"/>
    <n v="16.7"/>
    <n v="16.899999999999999"/>
    <n v="17.399999999999999"/>
    <n v="16.600000000000001"/>
    <n v="14.7"/>
    <n v="11.9"/>
    <n v="8.1999999999999993"/>
    <n v="5.4"/>
    <n v="3.9"/>
    <n v="3.5"/>
    <n v="4"/>
    <n v="4.7"/>
    <n v="5.3"/>
    <n v="5.8"/>
    <n v="5.9"/>
    <n v="6.2"/>
    <n v="6.4"/>
    <n v="5.4"/>
    <n v="3"/>
    <n v="44.5"/>
    <n v="42.6"/>
    <n v="40.700000000000003"/>
    <n v="39.6"/>
    <n v="38.6"/>
    <n v="37.799999999999997"/>
    <n v="36.799999999999997"/>
    <n v="36"/>
    <n v="35.200000000000003"/>
    <n v="32.6"/>
    <n v="29.7"/>
    <n v="26.9"/>
    <n v="23.8"/>
    <n v="21.6"/>
    <n v="20.5"/>
    <n v="20.399999999999999"/>
    <n v="20.5"/>
    <n v="19.7"/>
    <n v="18.100000000000001"/>
    <n v="15.4"/>
    <n v="12"/>
    <n v="8.8000000000000007"/>
    <n v="6.3"/>
    <n v="4.8"/>
    <n v="4.8"/>
    <n v="5.2"/>
    <x v="83"/>
    <n v="7.1"/>
    <n v="6.1"/>
    <n v="6.5"/>
    <n v="6.8"/>
    <n v="5.6"/>
    <n v="3.3"/>
    <n v="56.5"/>
    <n v="54.1"/>
    <n v="51"/>
    <n v="48.1"/>
    <n v="46.1"/>
    <n v="44.5"/>
    <n v="43.2"/>
    <n v="42.4"/>
    <n v="42.3"/>
    <n v="40.4"/>
    <n v="38.700000000000003"/>
    <n v="37.1"/>
    <n v="34"/>
    <n v="31.6"/>
    <n v="29.5"/>
    <n v="27.6"/>
    <n v="26.5"/>
    <n v="25.3"/>
    <n v="23.8"/>
    <n v="21.5"/>
    <n v="18.600000000000001"/>
    <n v="15.2"/>
    <n v="11.8"/>
    <n v="10.4"/>
    <n v="10.7"/>
    <n v="10.1"/>
    <n v="8.6999999999999993"/>
    <n v="10.1"/>
    <n v="7.2"/>
    <n v="7.2"/>
    <n v="7.8"/>
    <n v="6.2"/>
    <n v="4.3"/>
    <n v="24.5"/>
    <n v="28.1"/>
    <n v="35.4"/>
    <n v="43"/>
    <n v="43.529715149057999"/>
    <n v="36"/>
    <n v="34.799999999999997"/>
    <n v="36.4"/>
    <n v="31.5"/>
    <n v="33.299999999999997"/>
    <n v="33.6"/>
    <n v="34.5"/>
    <n v="35.6"/>
    <n v="37"/>
    <n v="37.4"/>
    <n v="36.799999999999997"/>
    <n v="36.6"/>
    <n v="52.6"/>
    <n v="39"/>
    <n v="38"/>
    <n v="36.4"/>
    <n v="36.200000000000003"/>
    <n v="44.5"/>
    <n v="31.9"/>
    <n v="31.8"/>
    <n v="31.7"/>
    <n v="31.3"/>
    <n v="36.700000000000003"/>
  </r>
  <r>
    <s v="MOCA002"/>
    <s v="Summer"/>
    <s v="CONUS"/>
    <x v="43"/>
    <s v="PARK"/>
    <n v="2012"/>
    <n v="1"/>
    <n v="772"/>
    <n v="34.65099"/>
    <n v="-111.7535"/>
    <n v="1106"/>
    <n v="1.1592906000000001"/>
    <n v="18"/>
    <n v="52"/>
    <n v="0"/>
    <n v="0"/>
    <n v="0"/>
    <n v="0"/>
    <n v="0"/>
    <n v="0"/>
    <n v="0.1666667"/>
    <n v="0"/>
    <n v="1.705357E-4"/>
    <n v="0"/>
    <n v="3.2497680000000001E-2"/>
    <n v="0"/>
    <n v="0"/>
    <n v="1.705357E-4"/>
    <n v="0"/>
    <n v="0"/>
    <n v="0"/>
    <n v="0"/>
    <n v="0"/>
    <n v="0"/>
    <n v="0"/>
    <n v="1.036632"/>
    <n v="0.66666669999999995"/>
    <n v="0"/>
    <n v="0"/>
    <n v="0"/>
    <n v="0"/>
    <n v="0"/>
    <n v="0"/>
    <n v="0"/>
    <n v="2.748304E-2"/>
    <n v="0"/>
    <n v="0"/>
    <n v="0"/>
    <n v="8.389262E-4"/>
    <n v="0.2181987"/>
    <n v="0"/>
    <n v="0"/>
    <n v="0"/>
    <n v="0"/>
    <n v="9.9832210000000005E-2"/>
    <n v="1.426174E-2"/>
    <n v="0.79294339999999996"/>
    <n v="3.2497680000000001E-2"/>
    <n v="0.1188487"/>
    <n v="1.426174E-2"/>
    <n v="0.79294339999999996"/>
    <n v="0"/>
    <n v="0"/>
    <n v="0"/>
    <n v="0"/>
    <n v="0"/>
    <n v="0"/>
    <n v="5.5710309999999997E-3"/>
    <n v="0"/>
    <n v="1.8570099999999999E-2"/>
    <n v="0.81795300000000004"/>
    <n v="0"/>
    <n v="0"/>
    <n v="9.2850510000000008E-3"/>
    <n v="0"/>
    <n v="0.1188487"/>
    <n v="0"/>
    <n v="3.7140200000000002E-3"/>
    <n v="0"/>
    <n v="9.2850510000000008E-3"/>
    <n v="1.342282E-2"/>
    <n v="3195.951"/>
    <n v="3195.951"/>
    <n v="539618.30000000005"/>
    <n v="11225.13"/>
    <n v="138027.20000000001"/>
    <n v="55251.86"/>
    <n v="61200"/>
    <n v="138027.20000000001"/>
    <n v="30942.34"/>
    <n v="240"/>
    <n v="240"/>
    <n v="276"/>
    <n v="295"/>
    <n v="6970"/>
    <n v="276"/>
    <n v="181.5"/>
    <n v="25796"/>
    <n v="0.50336840000000005"/>
    <n v="0"/>
    <n v="11.532780000000001"/>
    <n v="0"/>
    <n v="1300.9000000000001"/>
    <n v="1.142703"/>
    <n v="174.9674"/>
    <n v="2.6600760000000001"/>
    <n v="133.61590000000001"/>
    <n v="2.6600760000000001"/>
    <n v="307.02929999999998"/>
    <n v="4.8568410000000002"/>
    <n v="29.172499999999999"/>
    <n v="31.649560000000001"/>
    <n v="39.062359999999998"/>
    <n v="16.8027385"/>
    <n v="26.908480000000001"/>
    <n v="7.0724925000000001"/>
    <n v="607.90329999999994"/>
    <n v="-549.47580000000005"/>
    <n v="-95.733819999999994"/>
    <n v="4"/>
    <n v="-2"/>
    <x v="73"/>
    <n v="3.9358939999999998"/>
    <n v="34.799999999999997"/>
    <n v="34.9"/>
    <n v="33.6"/>
    <n v="32.700000000000003"/>
    <n v="32.5"/>
    <n v="31.4"/>
    <n v="30.3"/>
    <n v="29.8"/>
    <n v="28.9"/>
    <n v="26.2"/>
    <n v="23.4"/>
    <n v="21"/>
    <n v="18.3"/>
    <n v="16.899999999999999"/>
    <n v="15.9"/>
    <n v="16.100000000000001"/>
    <n v="16.600000000000001"/>
    <n v="15.6"/>
    <n v="13.8"/>
    <n v="11.3"/>
    <n v="8.4"/>
    <n v="6"/>
    <n v="4.7"/>
    <n v="4.2"/>
    <n v="4.5"/>
    <n v="5"/>
    <n v="5.5"/>
    <n v="6.3"/>
    <n v="6"/>
    <n v="6.4"/>
    <n v="6.6"/>
    <n v="5.5"/>
    <n v="3.2"/>
    <n v="44.9"/>
    <n v="42.6"/>
    <n v="40.6"/>
    <n v="39.700000000000003"/>
    <n v="38.5"/>
    <n v="37.5"/>
    <n v="36"/>
    <n v="35.1"/>
    <n v="34.1"/>
    <n v="31.5"/>
    <n v="28.9"/>
    <n v="27.4"/>
    <n v="24"/>
    <n v="21.7"/>
    <n v="20.399999999999999"/>
    <n v="19.899999999999999"/>
    <n v="20"/>
    <n v="19"/>
    <n v="17.7"/>
    <n v="15.4"/>
    <n v="12.3"/>
    <n v="9.3000000000000007"/>
    <n v="7.4"/>
    <n v="6"/>
    <n v="5.6"/>
    <n v="5.8"/>
    <x v="10"/>
    <n v="8.1999999999999993"/>
    <n v="6.3"/>
    <n v="6.7"/>
    <n v="7"/>
    <n v="5.8"/>
    <n v="3.7"/>
    <n v="58"/>
    <n v="55.5"/>
    <n v="52.4"/>
    <n v="49.2"/>
    <n v="46.8"/>
    <n v="45"/>
    <n v="43.3"/>
    <n v="42.2"/>
    <n v="41.8"/>
    <n v="39.9"/>
    <n v="38.5"/>
    <n v="37.200000000000003"/>
    <n v="34.4"/>
    <n v="31.9"/>
    <n v="29.9"/>
    <n v="28.1"/>
    <n v="26.5"/>
    <n v="25.2"/>
    <n v="23.9"/>
    <n v="21.7"/>
    <n v="18.8"/>
    <n v="16"/>
    <n v="14.4"/>
    <n v="13"/>
    <n v="11.7"/>
    <n v="10.6"/>
    <n v="9.1999999999999993"/>
    <n v="11.4"/>
    <n v="8.1999999999999993"/>
    <n v="8"/>
    <n v="8.3000000000000007"/>
    <n v="7"/>
    <n v="5.4"/>
    <n v="24"/>
    <n v="28.3"/>
    <n v="35.700000000000003"/>
    <n v="37"/>
    <n v="38.198935900673902"/>
    <n v="25.8"/>
    <n v="29.7"/>
    <n v="26.7"/>
    <n v="27.5"/>
    <n v="28.5"/>
    <n v="32.200000000000003"/>
    <n v="33.4"/>
    <n v="36.4"/>
    <n v="37.200000000000003"/>
    <n v="41.6"/>
    <n v="36.6"/>
    <n v="36.9"/>
    <n v="36.200000000000003"/>
    <n v="36.1"/>
    <n v="36.9"/>
    <n v="39.299999999999997"/>
    <n v="35.5"/>
    <n v="36.299999999999997"/>
    <n v="33"/>
    <n v="31.5"/>
    <n v="30.1"/>
    <n v="29.5"/>
    <n v="30.9"/>
  </r>
  <r>
    <s v="MOJA001"/>
    <s v="Summer"/>
    <s v="CONUS"/>
    <x v="44"/>
    <s v="PARK"/>
    <n v="2005"/>
    <n v="1"/>
    <n v="831"/>
    <n v="35.559060000000002"/>
    <n v="-115.5574"/>
    <n v="1644"/>
    <n v="11.4852238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526846"/>
    <n v="0.2349118"/>
    <n v="0"/>
    <n v="0"/>
    <n v="0.1526846"/>
    <n v="0.2349118"/>
    <n v="6.7114089999999998E-3"/>
    <n v="6.7114089999999998E-3"/>
    <n v="0"/>
    <n v="0"/>
    <n v="0"/>
    <n v="0"/>
    <n v="0"/>
    <n v="0"/>
    <n v="0.8133705"/>
    <n v="0.78691270000000002"/>
    <n v="0"/>
    <n v="0"/>
    <n v="0"/>
    <n v="0"/>
    <n v="0"/>
    <n v="0"/>
    <n v="0"/>
    <n v="0"/>
    <n v="0"/>
    <n v="0"/>
    <n v="24024.61"/>
    <n v="24024.61"/>
    <n v="300891"/>
    <n v="27192.07"/>
    <n v="68626.64"/>
    <n v="68626.64"/>
    <n v="6668.5079999999998"/>
    <n v="68626.64"/>
    <n v="16981.169999999998"/>
    <n v="180"/>
    <n v="9424"/>
    <n v="8861"/>
    <n v="13808"/>
    <n v="55622"/>
    <n v="8861"/>
    <n v="1805.941"/>
    <n v="55249"/>
    <n v="0.1058182"/>
    <n v="0"/>
    <n v="1.033247"/>
    <n v="0"/>
    <n v="908.99779999999998"/>
    <n v="5.0066729999999997E-3"/>
    <n v="55.02261"/>
    <n v="0.24906919999999999"/>
    <n v="0"/>
    <n v="0"/>
    <n v="55.02261"/>
    <n v="0.24906919999999999"/>
    <n v="18.466666666666701"/>
    <n v="13.30016"/>
    <n v="29.849240000000002"/>
    <n v="14.220084999999999"/>
    <n v="24.61178"/>
    <n v="4.7880596300000002"/>
    <n v="154.80510000000001"/>
    <n v="-700.66079999999999"/>
    <n v="-304.4273"/>
    <n v="2"/>
    <n v="26"/>
    <x v="74"/>
    <n v="4.3188890000000004"/>
    <n v="33.4"/>
    <n v="32.9"/>
    <n v="32"/>
    <n v="30.6"/>
    <n v="28.7"/>
    <n v="27.3"/>
    <n v="26"/>
    <n v="25.6"/>
    <n v="25.1"/>
    <n v="21.2"/>
    <n v="17.600000000000001"/>
    <n v="15.1"/>
    <n v="12.7"/>
    <n v="10.4"/>
    <n v="7.7"/>
    <n v="7.3"/>
    <n v="5.8"/>
    <n v="4.5"/>
    <n v="3.8"/>
    <n v="3.4"/>
    <n v="3"/>
    <n v="2.7"/>
    <n v="3"/>
    <n v="3.5"/>
    <n v="4.3"/>
    <n v="5.4"/>
    <n v="6.4"/>
    <n v="7.3"/>
    <n v="8.1999999999999993"/>
    <n v="8.6"/>
    <n v="8"/>
    <n v="6.6"/>
    <n v="5.2"/>
    <n v="39.299999999999997"/>
    <n v="38.299999999999997"/>
    <n v="37.200000000000003"/>
    <n v="36"/>
    <n v="34.6"/>
    <n v="33.6"/>
    <n v="32.700000000000003"/>
    <n v="32.200000000000003"/>
    <n v="31.5"/>
    <n v="28.8"/>
    <n v="25.7"/>
    <n v="23.4"/>
    <n v="21"/>
    <n v="19.600000000000001"/>
    <n v="17.600000000000001"/>
    <n v="16.3"/>
    <n v="14.2"/>
    <n v="11.8"/>
    <n v="9.1999999999999993"/>
    <n v="7.3"/>
    <n v="5.7"/>
    <n v="4.4000000000000004"/>
    <n v="4"/>
    <n v="4.0999999999999996"/>
    <n v="4.7"/>
    <n v="5.9"/>
    <x v="13"/>
    <n v="7.5"/>
    <n v="8.4"/>
    <n v="8.6999999999999993"/>
    <n v="8.1"/>
    <n v="6.7"/>
    <n v="5.4"/>
    <n v="48.1"/>
    <n v="46.3"/>
    <n v="44.8"/>
    <n v="43.7"/>
    <n v="42.7"/>
    <n v="42.6"/>
    <n v="42.4"/>
    <n v="42.3"/>
    <n v="41.6"/>
    <n v="39.200000000000003"/>
    <n v="37.799999999999997"/>
    <n v="37.700000000000003"/>
    <n v="37.1"/>
    <n v="35.299999999999997"/>
    <n v="31.9"/>
    <n v="30.7"/>
    <n v="27.8"/>
    <n v="24.6"/>
    <n v="21"/>
    <n v="16.899999999999999"/>
    <n v="13.5"/>
    <n v="11.8"/>
    <n v="9.9"/>
    <n v="8.3000000000000007"/>
    <n v="8.1999999999999993"/>
    <n v="9.4"/>
    <n v="9.6999999999999993"/>
    <n v="8.5"/>
    <n v="9"/>
    <n v="9.3000000000000007"/>
    <n v="8.5"/>
    <n v="7"/>
    <n v="5.6"/>
    <n v="19.5"/>
    <n v="25.3"/>
    <n v="36.6"/>
    <n v="47"/>
    <n v="48.159958434786098"/>
    <n v="41.5"/>
    <n v="40.299999999999997"/>
    <n v="39.5"/>
    <n v="40.5"/>
    <n v="40"/>
    <n v="35.799999999999997"/>
    <n v="30.7"/>
    <n v="34.5"/>
    <n v="34.700000000000003"/>
    <n v="44.4"/>
    <n v="45.2"/>
    <n v="45.7"/>
    <n v="43.1"/>
    <n v="46.6"/>
    <n v="48.3"/>
    <n v="46.8"/>
    <n v="53.6"/>
    <n v="40.299999999999997"/>
    <n v="44.4"/>
    <n v="50.1"/>
    <n v="46.7"/>
    <n v="41.8"/>
    <n v="41.2"/>
  </r>
  <r>
    <s v="MOJA002"/>
    <s v="Winter"/>
    <s v="CONUS"/>
    <x v="44"/>
    <s v="PARK"/>
    <n v="2001"/>
    <n v="2"/>
    <n v="3509"/>
    <n v="35.59111"/>
    <n v="-115.5566"/>
    <n v="1435"/>
    <n v="22.696380600000001"/>
    <n v="18"/>
    <n v="52"/>
    <n v="0"/>
    <n v="0"/>
    <n v="0"/>
    <n v="0"/>
    <n v="0"/>
    <n v="0"/>
    <n v="0"/>
    <n v="0"/>
    <n v="0.3667687"/>
    <n v="0"/>
    <n v="0"/>
    <n v="0"/>
    <n v="0"/>
    <n v="0.34304620000000002"/>
    <n v="0"/>
    <n v="0"/>
    <n v="0"/>
    <n v="0"/>
    <n v="0"/>
    <n v="0"/>
    <n v="0"/>
    <n v="0.72123950000000003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39600000000002E-2"/>
    <n v="0.23398330000000001"/>
    <n v="0"/>
    <n v="0"/>
    <n v="1.5939600000000002E-2"/>
    <n v="0.23398330000000001"/>
    <n v="3.3557050000000001E-3"/>
    <n v="3.3557050000000001E-3"/>
    <n v="0"/>
    <n v="0"/>
    <n v="0"/>
    <n v="0"/>
    <n v="0"/>
    <n v="0"/>
    <n v="0.814299"/>
    <n v="0.92701339999999999"/>
    <n v="0"/>
    <n v="0"/>
    <n v="0"/>
    <n v="0"/>
    <n v="0"/>
    <n v="0"/>
    <n v="0"/>
    <n v="0"/>
    <n v="0"/>
    <n v="0"/>
    <n v="20818.810000000001"/>
    <n v="20818.810000000001"/>
    <n v="303478.90000000002"/>
    <n v="23725.37"/>
    <n v="65548.92"/>
    <n v="65548.92"/>
    <n v="8895.4419999999991"/>
    <n v="65548.92"/>
    <n v="16663.37"/>
    <n v="524"/>
    <n v="13007"/>
    <n v="6583"/>
    <n v="14794"/>
    <n v="57111"/>
    <n v="6583"/>
    <n v="3890.1460000000002"/>
    <n v="55249"/>
    <n v="0.1039504"/>
    <n v="0"/>
    <n v="1.3704890000000001"/>
    <n v="0"/>
    <n v="1030.106"/>
    <n v="5.0066729999999997E-3"/>
    <n v="44.076700000000002"/>
    <n v="1.0945469999999999"/>
    <n v="0"/>
    <n v="0"/>
    <n v="44.076700000000002"/>
    <n v="1.0945469999999999"/>
    <n v="16.831666666666699"/>
    <n v="12.643549999999999"/>
    <n v="27.527339999999999"/>
    <n v="15.170833500000001"/>
    <n v="25.70316"/>
    <n v="5.512416"/>
    <n v="146.7936"/>
    <n v="-663.54570000000001"/>
    <n v="-286.83690000000001"/>
    <n v="3"/>
    <n v="7"/>
    <x v="75"/>
    <n v="4.3179610000000004"/>
    <n v="33.1"/>
    <n v="33.799999999999997"/>
    <n v="33.4"/>
    <n v="32.200000000000003"/>
    <n v="30.8"/>
    <n v="30"/>
    <n v="29"/>
    <n v="28.7"/>
    <n v="27.9"/>
    <n v="23.5"/>
    <n v="19.3"/>
    <n v="17"/>
    <n v="15.1"/>
    <n v="13.6"/>
    <n v="11.8"/>
    <n v="9.5"/>
    <n v="7.3"/>
    <n v="4.9000000000000004"/>
    <n v="2.7"/>
    <n v="2.1"/>
    <n v="2.2999999999999998"/>
    <n v="2.7"/>
    <n v="3.4"/>
    <n v="4.0999999999999996"/>
    <n v="4.5999999999999996"/>
    <n v="5.0999999999999996"/>
    <n v="5.5"/>
    <n v="5.8"/>
    <n v="6.2"/>
    <n v="6.4"/>
    <n v="6.2"/>
    <n v="6.1"/>
    <n v="6.1"/>
    <n v="38.200000000000003"/>
    <n v="38.4"/>
    <n v="37.799999999999997"/>
    <n v="36.700000000000003"/>
    <n v="35.5"/>
    <n v="34.700000000000003"/>
    <n v="33.9"/>
    <n v="33.700000000000003"/>
    <n v="32.799999999999997"/>
    <n v="29.3"/>
    <n v="25.9"/>
    <n v="23.8"/>
    <n v="21.9"/>
    <n v="20.7"/>
    <n v="18.7"/>
    <n v="16.399999999999999"/>
    <n v="13.9"/>
    <n v="11.2"/>
    <n v="7.6"/>
    <n v="5.6"/>
    <n v="4.4000000000000004"/>
    <n v="3.8"/>
    <n v="4.0999999999999996"/>
    <n v="4.7"/>
    <n v="5"/>
    <n v="5.4"/>
    <x v="17"/>
    <n v="6.1"/>
    <n v="6.4"/>
    <n v="6.5"/>
    <n v="6.4"/>
    <n v="6.3"/>
    <n v="6.3"/>
    <n v="46.2"/>
    <n v="44.9"/>
    <n v="43.9"/>
    <n v="43"/>
    <n v="42.3"/>
    <n v="41.9"/>
    <n v="41.6"/>
    <n v="41.5"/>
    <n v="40.700000000000003"/>
    <n v="38"/>
    <n v="36.6"/>
    <n v="36.5"/>
    <n v="34.9"/>
    <n v="32"/>
    <n v="29.7"/>
    <n v="27.8"/>
    <n v="24.6"/>
    <n v="21"/>
    <n v="17.600000000000001"/>
    <n v="14.6"/>
    <n v="11.8"/>
    <n v="9.4"/>
    <n v="7.4"/>
    <n v="6"/>
    <n v="5.6"/>
    <n v="5.9"/>
    <n v="6.2"/>
    <n v="6.4"/>
    <n v="6.7"/>
    <n v="6.9"/>
    <n v="6.7"/>
    <n v="6.5"/>
    <n v="6.6"/>
    <n v="20"/>
    <n v="24.7"/>
    <n v="34.299999999999997"/>
    <n v="40"/>
    <n v="45.649980528509403"/>
    <n v="39.9"/>
    <n v="38.799999999999997"/>
    <n v="39"/>
    <n v="39.5"/>
    <n v="37.9"/>
    <n v="37.799999999999997"/>
    <n v="36.299999999999997"/>
    <n v="36.799999999999997"/>
    <n v="37.9"/>
    <n v="39"/>
    <n v="42.8"/>
    <n v="38.5"/>
    <n v="40.4"/>
    <n v="38.9"/>
    <n v="39.4"/>
    <n v="40.200000000000003"/>
    <n v="40.200000000000003"/>
    <n v="40.700000000000003"/>
    <n v="40.5"/>
    <n v="40.4"/>
    <n v="39.6"/>
    <n v="40.700000000000003"/>
    <n v="41.1"/>
  </r>
  <r>
    <s v="MOJA002"/>
    <s v="Spring"/>
    <s v="CONUS"/>
    <x v="44"/>
    <s v="PARK"/>
    <n v="2001"/>
    <n v="2"/>
    <n v="650"/>
    <n v="35.59111"/>
    <n v="-115.5566"/>
    <n v="1435"/>
    <n v="22.696380600000001"/>
    <n v="18"/>
    <n v="52"/>
    <n v="0"/>
    <n v="0"/>
    <n v="0"/>
    <n v="0"/>
    <n v="0"/>
    <n v="0"/>
    <n v="0"/>
    <n v="0"/>
    <n v="0.3667687"/>
    <n v="0"/>
    <n v="0"/>
    <n v="0"/>
    <n v="0"/>
    <n v="0.34304620000000002"/>
    <n v="0"/>
    <n v="0"/>
    <n v="0"/>
    <n v="0"/>
    <n v="0"/>
    <n v="0"/>
    <n v="0"/>
    <n v="0.72123950000000003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939600000000002E-2"/>
    <n v="0.23398330000000001"/>
    <n v="0"/>
    <n v="0"/>
    <n v="1.5939600000000002E-2"/>
    <n v="0.23398330000000001"/>
    <n v="3.3557050000000001E-3"/>
    <n v="3.3557050000000001E-3"/>
    <n v="0"/>
    <n v="0"/>
    <n v="0"/>
    <n v="0"/>
    <n v="0"/>
    <n v="0"/>
    <n v="0.814299"/>
    <n v="0.92701339999999999"/>
    <n v="0"/>
    <n v="0"/>
    <n v="0"/>
    <n v="0"/>
    <n v="0"/>
    <n v="0"/>
    <n v="0"/>
    <n v="0"/>
    <n v="0"/>
    <n v="0"/>
    <n v="20818.810000000001"/>
    <n v="20818.810000000001"/>
    <n v="303478.90000000002"/>
    <n v="23725.37"/>
    <n v="65548.92"/>
    <n v="65548.92"/>
    <n v="8895.4419999999991"/>
    <n v="65548.92"/>
    <n v="16663.37"/>
    <n v="524"/>
    <n v="13007"/>
    <n v="6583"/>
    <n v="14794"/>
    <n v="57111"/>
    <n v="6583"/>
    <n v="3890.1460000000002"/>
    <n v="55249"/>
    <n v="0.1039504"/>
    <n v="0"/>
    <n v="1.3704890000000001"/>
    <n v="0"/>
    <n v="1030.106"/>
    <n v="5.0066729999999997E-3"/>
    <n v="44.076700000000002"/>
    <n v="1.0945469999999999"/>
    <n v="0"/>
    <n v="0"/>
    <n v="44.076700000000002"/>
    <n v="1.0945469999999999"/>
    <n v="16.831666666666699"/>
    <n v="12.643549999999999"/>
    <n v="27.527339999999999"/>
    <n v="15.170833500000001"/>
    <n v="25.70316"/>
    <n v="5.512416"/>
    <n v="146.7936"/>
    <n v="-663.54570000000001"/>
    <n v="-286.83690000000001"/>
    <n v="3"/>
    <n v="7"/>
    <x v="75"/>
    <n v="4.3179610000000004"/>
    <n v="33.200000000000003"/>
    <n v="33.1"/>
    <n v="32.799999999999997"/>
    <n v="31.6"/>
    <n v="30"/>
    <n v="29.4"/>
    <n v="28.4"/>
    <n v="28.1"/>
    <n v="27.7"/>
    <n v="23.4"/>
    <n v="19.899999999999999"/>
    <n v="17.8"/>
    <n v="16.100000000000001"/>
    <n v="14.9"/>
    <n v="13.9"/>
    <n v="13"/>
    <n v="11.8"/>
    <n v="9.5"/>
    <n v="6.7"/>
    <n v="4.8"/>
    <n v="3.8"/>
    <n v="3.3"/>
    <n v="3.5"/>
    <n v="4.0999999999999996"/>
    <n v="4.5999999999999996"/>
    <n v="5"/>
    <n v="5.5"/>
    <n v="5.9"/>
    <n v="6.3"/>
    <n v="6.7"/>
    <n v="6.5"/>
    <n v="6.5"/>
    <n v="7.5"/>
    <n v="39"/>
    <n v="38.200000000000003"/>
    <n v="37.5"/>
    <n v="36.6"/>
    <n v="35.6"/>
    <n v="35.1"/>
    <n v="34.200000000000003"/>
    <n v="33.5"/>
    <n v="32.700000000000003"/>
    <n v="29.6"/>
    <n v="27.3"/>
    <n v="25.4"/>
    <n v="24.2"/>
    <n v="23"/>
    <n v="22.3"/>
    <n v="21.2"/>
    <n v="19.7"/>
    <n v="17.7"/>
    <n v="15.3"/>
    <n v="12.7"/>
    <n v="10.4"/>
    <n v="7.8"/>
    <n v="5.8"/>
    <n v="5.2"/>
    <n v="5.0999999999999996"/>
    <n v="5.4"/>
    <x v="17"/>
    <n v="6.1"/>
    <n v="6.5"/>
    <n v="7.1"/>
    <n v="6.7"/>
    <n v="6.6"/>
    <n v="7.8"/>
    <n v="51.5"/>
    <n v="48.2"/>
    <n v="45.8"/>
    <n v="44.3"/>
    <n v="43.1"/>
    <n v="42.5"/>
    <n v="41.8"/>
    <n v="41.7"/>
    <n v="40.9"/>
    <n v="38.1"/>
    <n v="37.5"/>
    <n v="37.5"/>
    <n v="36.200000000000003"/>
    <n v="33.4"/>
    <n v="31.3"/>
    <n v="30.5"/>
    <n v="28.6"/>
    <n v="26.5"/>
    <n v="24.9"/>
    <n v="22.9"/>
    <n v="20.7"/>
    <n v="17.899999999999999"/>
    <n v="14.6"/>
    <n v="11.4"/>
    <n v="8.6999999999999993"/>
    <n v="7.3"/>
    <n v="6.8"/>
    <n v="6.9"/>
    <n v="7"/>
    <n v="7.5"/>
    <n v="7"/>
    <n v="6.9"/>
    <n v="9.9"/>
    <n v="21.2"/>
    <n v="27.8"/>
    <n v="36.4"/>
    <n v="45"/>
    <n v="52.9713928130152"/>
    <n v="48.9"/>
    <n v="49.2"/>
    <n v="47.5"/>
    <n v="45.4"/>
    <n v="44.2"/>
    <n v="45.8"/>
    <n v="45"/>
    <n v="46.6"/>
    <n v="47"/>
    <n v="45.6"/>
    <n v="46.6"/>
    <n v="46.4"/>
    <n v="43.4"/>
    <n v="43.4"/>
    <n v="42.7"/>
    <n v="41.9"/>
    <n v="41.2"/>
    <n v="41.6"/>
    <n v="44.9"/>
    <n v="44"/>
    <n v="47.8"/>
    <n v="46.9"/>
    <n v="45.7"/>
  </r>
  <r>
    <s v="MOJA003"/>
    <s v="Spring"/>
    <s v="CONUS"/>
    <x v="44"/>
    <s v="PARK"/>
    <n v="2001"/>
    <n v="3"/>
    <n v="657"/>
    <n v="35.307850000000002"/>
    <n v="-115.3057"/>
    <n v="1211"/>
    <n v="2.3995962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8.389262E-4"/>
    <n v="0.1518456"/>
    <n v="3.9925719999999998E-2"/>
    <n v="0"/>
    <n v="0"/>
    <n v="0.1526846"/>
    <n v="3.9925719999999998E-2"/>
    <n v="8.3892619999999998E-3"/>
    <n v="8.3892619999999998E-3"/>
    <n v="0"/>
    <n v="0"/>
    <n v="1.145922E-5"/>
    <n v="8.389262E-4"/>
    <n v="0"/>
    <n v="0"/>
    <n v="1.001857"/>
    <n v="0.78439599999999998"/>
    <n v="0"/>
    <n v="0"/>
    <n v="0"/>
    <n v="0"/>
    <n v="0"/>
    <n v="0"/>
    <n v="6.4995360000000002E-3"/>
    <n v="0"/>
    <n v="0"/>
    <n v="0"/>
    <n v="10464.799999999999"/>
    <n v="10464.799999999999"/>
    <n v="298444.09999999998"/>
    <n v="60537.09"/>
    <n v="87492.96"/>
    <n v="69359.23"/>
    <n v="2448.2649999999999"/>
    <n v="87492.96"/>
    <n v="2927.422"/>
    <n v="2676"/>
    <n v="11770"/>
    <n v="3500"/>
    <n v="12792"/>
    <n v="59941"/>
    <n v="3500"/>
    <n v="2949.1239999999998"/>
    <n v="26074"/>
    <n v="7.8368679999999996E-2"/>
    <n v="0"/>
    <n v="0.22381490000000001"/>
    <n v="0"/>
    <n v="204.65600000000001"/>
    <n v="5.0066729999999997E-3"/>
    <n v="28.98883"/>
    <n v="0"/>
    <n v="0"/>
    <n v="0"/>
    <n v="28.98883"/>
    <n v="0"/>
    <n v="14.9275"/>
    <n v="9.5911740000000005"/>
    <n v="26.336269999999999"/>
    <n v="16.152687499999999"/>
    <n v="27.086010000000002"/>
    <n v="6.1126737999999996"/>
    <n v="477.21030000000002"/>
    <n v="-549.21190000000001"/>
    <n v="-58.433239999999998"/>
    <n v="4"/>
    <n v="0"/>
    <x v="76"/>
    <n v="4.3491330000000001"/>
    <n v="38.1"/>
    <n v="37.5"/>
    <n v="36.299999999999997"/>
    <n v="34.9"/>
    <n v="33.1"/>
    <n v="31.7"/>
    <n v="30"/>
    <n v="28.3"/>
    <n v="26.9"/>
    <n v="23.6"/>
    <n v="20"/>
    <n v="16.399999999999999"/>
    <n v="12.4"/>
    <n v="9.1999999999999993"/>
    <n v="7"/>
    <n v="5.2"/>
    <n v="3.9"/>
    <n v="2.4"/>
    <n v="1.5"/>
    <n v="1.6"/>
    <n v="2"/>
    <n v="2.5"/>
    <n v="3.3"/>
    <n v="3.9"/>
    <n v="4.5999999999999996"/>
    <n v="5.2"/>
    <n v="5.7"/>
    <n v="6.1"/>
    <n v="6.5"/>
    <n v="6.6"/>
    <n v="6.4"/>
    <n v="6.4"/>
    <n v="6.4"/>
    <n v="48.4"/>
    <n v="45.9"/>
    <n v="43.4"/>
    <n v="41.5"/>
    <n v="40.1"/>
    <n v="38.6"/>
    <n v="36.799999999999997"/>
    <n v="34.799999999999997"/>
    <n v="33.1"/>
    <n v="30.2"/>
    <n v="27.4"/>
    <n v="24.6"/>
    <n v="21.6"/>
    <n v="19.7"/>
    <n v="17.100000000000001"/>
    <n v="14.6"/>
    <n v="11.7"/>
    <n v="9.1999999999999993"/>
    <n v="6.7"/>
    <n v="4.2"/>
    <n v="3.2"/>
    <n v="3.3"/>
    <n v="3.8"/>
    <n v="4.3"/>
    <n v="4.9000000000000004"/>
    <n v="5.4"/>
    <x v="10"/>
    <n v="6.3"/>
    <n v="6.7"/>
    <n v="6.8"/>
    <n v="6.6"/>
    <n v="6.6"/>
    <n v="6.6"/>
    <n v="63"/>
    <n v="60.5"/>
    <n v="57.6"/>
    <n v="54.1"/>
    <n v="51.7"/>
    <n v="48.7"/>
    <n v="46.6"/>
    <n v="43.7"/>
    <n v="42.2"/>
    <n v="40.1"/>
    <n v="37.6"/>
    <n v="35.799999999999997"/>
    <n v="32.700000000000003"/>
    <n v="30.2"/>
    <n v="28.7"/>
    <n v="27"/>
    <n v="24.8"/>
    <n v="22.2"/>
    <n v="19.2"/>
    <n v="16.399999999999999"/>
    <n v="13"/>
    <n v="10"/>
    <n v="7.7"/>
    <n v="6.6"/>
    <n v="6.7"/>
    <n v="6.3"/>
    <n v="6.5"/>
    <n v="6.8"/>
    <n v="7"/>
    <n v="7.1"/>
    <n v="7"/>
    <n v="6.9"/>
    <n v="6.8"/>
    <n v="19"/>
    <n v="24"/>
    <n v="33.6"/>
    <n v="43"/>
    <n v="51.986970199293602"/>
    <n v="41.3"/>
    <n v="35.5"/>
    <n v="44.7"/>
    <n v="51.6"/>
    <n v="44.1"/>
    <n v="45.5"/>
    <n v="47"/>
    <n v="46.6"/>
    <n v="44.4"/>
    <n v="42.1"/>
    <n v="42.8"/>
    <n v="42.1"/>
    <n v="41.3"/>
    <n v="42.5"/>
    <n v="45.4"/>
    <n v="41.1"/>
    <n v="38.6"/>
    <n v="37.4"/>
    <n v="34.799999999999997"/>
    <n v="39.799999999999997"/>
    <n v="44"/>
    <n v="43.6"/>
    <n v="44.1"/>
  </r>
  <r>
    <s v="MOJA003"/>
    <s v="Winter"/>
    <s v="CONUS"/>
    <x v="44"/>
    <s v="PARK"/>
    <n v="2001"/>
    <n v="3"/>
    <n v="2145"/>
    <n v="35.307850000000002"/>
    <n v="-115.3057"/>
    <n v="1211"/>
    <n v="2.3995962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8.389262E-4"/>
    <n v="0.1518456"/>
    <n v="3.9925719999999998E-2"/>
    <n v="0"/>
    <n v="0"/>
    <n v="0.1526846"/>
    <n v="3.9925719999999998E-2"/>
    <n v="8.3892619999999998E-3"/>
    <n v="8.3892619999999998E-3"/>
    <n v="0"/>
    <n v="0"/>
    <n v="1.145922E-5"/>
    <n v="8.389262E-4"/>
    <n v="0"/>
    <n v="0"/>
    <n v="1.001857"/>
    <n v="0.78439599999999998"/>
    <n v="0"/>
    <n v="0"/>
    <n v="0"/>
    <n v="0"/>
    <n v="0"/>
    <n v="0"/>
    <n v="6.4995360000000002E-3"/>
    <n v="0"/>
    <n v="0"/>
    <n v="0"/>
    <n v="10464.799999999999"/>
    <n v="10464.799999999999"/>
    <n v="298444.09999999998"/>
    <n v="60537.09"/>
    <n v="87492.96"/>
    <n v="69359.23"/>
    <n v="2448.2649999999999"/>
    <n v="87492.96"/>
    <n v="2927.422"/>
    <n v="2676"/>
    <n v="11770"/>
    <n v="3500"/>
    <n v="12792"/>
    <n v="59941"/>
    <n v="3500"/>
    <n v="2949.1239999999998"/>
    <n v="26074"/>
    <n v="7.8368679999999996E-2"/>
    <n v="0"/>
    <n v="0.22381490000000001"/>
    <n v="0"/>
    <n v="204.65600000000001"/>
    <n v="5.0066729999999997E-3"/>
    <n v="28.98883"/>
    <n v="0"/>
    <n v="0"/>
    <n v="0"/>
    <n v="28.98883"/>
    <n v="0"/>
    <n v="14.9275"/>
    <n v="9.5911740000000005"/>
    <n v="26.336269999999999"/>
    <n v="16.152687499999999"/>
    <n v="27.086010000000002"/>
    <n v="6.1126737999999996"/>
    <n v="477.21030000000002"/>
    <n v="-549.21190000000001"/>
    <n v="-58.433239999999998"/>
    <n v="4"/>
    <n v="0"/>
    <x v="76"/>
    <n v="4.3491330000000001"/>
    <n v="35.4"/>
    <n v="35.1"/>
    <n v="33.5"/>
    <n v="31.9"/>
    <n v="29.9"/>
    <n v="28.2"/>
    <n v="26.1"/>
    <n v="24.3"/>
    <n v="22.9"/>
    <n v="19.100000000000001"/>
    <n v="15"/>
    <n v="10.8"/>
    <n v="6.2"/>
    <n v="3.3"/>
    <n v="1.5"/>
    <n v="0.7"/>
    <n v="0.4"/>
    <n v="0.3"/>
    <n v="0.6"/>
    <n v="1.1000000000000001"/>
    <n v="1.9"/>
    <n v="2.5"/>
    <n v="3.3"/>
    <n v="4"/>
    <n v="4.5999999999999996"/>
    <n v="5.2"/>
    <n v="5.7"/>
    <n v="6.1"/>
    <n v="6.5"/>
    <n v="6.6"/>
    <n v="6.5"/>
    <n v="6.5"/>
    <n v="6.5"/>
    <n v="42"/>
    <n v="40.799999999999997"/>
    <n v="38.799999999999997"/>
    <n v="37.6"/>
    <n v="35.700000000000003"/>
    <n v="34.4"/>
    <n v="32.799999999999997"/>
    <n v="31.1"/>
    <n v="29.7"/>
    <n v="26.6"/>
    <n v="23.4"/>
    <n v="19.899999999999999"/>
    <n v="16.100000000000001"/>
    <n v="13.5"/>
    <n v="10"/>
    <n v="7.2"/>
    <n v="4.8"/>
    <n v="2.7"/>
    <n v="1.8"/>
    <n v="1.8"/>
    <n v="2.4"/>
    <n v="3"/>
    <n v="3.7"/>
    <n v="4.3"/>
    <n v="4.9000000000000004"/>
    <n v="5.4"/>
    <x v="10"/>
    <n v="6.3"/>
    <n v="6.6"/>
    <n v="6.8"/>
    <n v="6.7"/>
    <n v="6.6"/>
    <n v="6.6"/>
    <n v="52.9"/>
    <n v="51"/>
    <n v="48.6"/>
    <n v="47.7"/>
    <n v="45.4"/>
    <n v="44.6"/>
    <n v="43"/>
    <n v="40.700000000000003"/>
    <n v="39.1"/>
    <n v="36.9"/>
    <n v="34.700000000000003"/>
    <n v="32.4"/>
    <n v="29.3"/>
    <n v="26.9"/>
    <n v="25.2"/>
    <n v="23.1"/>
    <n v="20.100000000000001"/>
    <n v="16.5"/>
    <n v="12.2"/>
    <n v="8.3000000000000007"/>
    <n v="5"/>
    <n v="4.0999999999999996"/>
    <n v="4.5999999999999996"/>
    <n v="5"/>
    <n v="5.4"/>
    <n v="5.8"/>
    <n v="6.2"/>
    <n v="6.6"/>
    <n v="6.9"/>
    <n v="7"/>
    <n v="6.8"/>
    <n v="6.8"/>
    <n v="6.8"/>
    <n v="17.8"/>
    <n v="21.1"/>
    <n v="31"/>
    <n v="47"/>
    <n v="47.138051196738999"/>
    <n v="36.799999999999997"/>
    <n v="39.1"/>
    <n v="40"/>
    <n v="39.4"/>
    <n v="36.5"/>
    <n v="34.4"/>
    <n v="36.299999999999997"/>
    <n v="37"/>
    <n v="38.200000000000003"/>
    <n v="40.5"/>
    <n v="39"/>
    <n v="37.9"/>
    <n v="39.299999999999997"/>
    <n v="51.6"/>
    <n v="50.5"/>
    <n v="54.3"/>
    <n v="42.1"/>
    <n v="41.2"/>
    <n v="42.8"/>
    <n v="40.4"/>
    <n v="40.4"/>
    <n v="37.9"/>
    <n v="36.799999999999997"/>
  </r>
  <r>
    <s v="MOJA003"/>
    <s v="Summer"/>
    <s v="CONUS"/>
    <x v="44"/>
    <s v="PARK"/>
    <n v="2001"/>
    <n v="3"/>
    <n v="723"/>
    <n v="35.307850000000002"/>
    <n v="-115.3057"/>
    <n v="1211"/>
    <n v="2.3995962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8.389262E-4"/>
    <n v="0.1518456"/>
    <n v="3.9925719999999998E-2"/>
    <n v="0"/>
    <n v="0"/>
    <n v="0.1526846"/>
    <n v="3.9925719999999998E-2"/>
    <n v="8.3892619999999998E-3"/>
    <n v="8.3892619999999998E-3"/>
    <n v="0"/>
    <n v="0"/>
    <n v="1.145922E-5"/>
    <n v="8.389262E-4"/>
    <n v="0"/>
    <n v="0"/>
    <n v="1.001857"/>
    <n v="0.78439599999999998"/>
    <n v="0"/>
    <n v="0"/>
    <n v="0"/>
    <n v="0"/>
    <n v="0"/>
    <n v="0"/>
    <n v="6.4995360000000002E-3"/>
    <n v="0"/>
    <n v="0"/>
    <n v="0"/>
    <n v="10464.799999999999"/>
    <n v="10464.799999999999"/>
    <n v="298444.09999999998"/>
    <n v="60537.09"/>
    <n v="87492.96"/>
    <n v="69359.23"/>
    <n v="2448.2649999999999"/>
    <n v="87492.96"/>
    <n v="2927.422"/>
    <n v="2676"/>
    <n v="11770"/>
    <n v="3500"/>
    <n v="12792"/>
    <n v="59941"/>
    <n v="3500"/>
    <n v="2949.1239999999998"/>
    <n v="26074"/>
    <n v="7.8368679999999996E-2"/>
    <n v="0"/>
    <n v="0.22381490000000001"/>
    <n v="0"/>
    <n v="204.65600000000001"/>
    <n v="5.0066729999999997E-3"/>
    <n v="28.98883"/>
    <n v="0"/>
    <n v="0"/>
    <n v="0"/>
    <n v="28.98883"/>
    <n v="0"/>
    <n v="14.9275"/>
    <n v="9.5911740000000005"/>
    <n v="26.336269999999999"/>
    <n v="16.152687499999999"/>
    <n v="27.086010000000002"/>
    <n v="6.1126737999999996"/>
    <n v="477.21030000000002"/>
    <n v="-549.21190000000001"/>
    <n v="-58.433239999999998"/>
    <n v="4"/>
    <n v="0"/>
    <x v="76"/>
    <n v="4.3491330000000001"/>
    <n v="33.5"/>
    <n v="32.4"/>
    <n v="30.7"/>
    <n v="29.6"/>
    <n v="28.1"/>
    <n v="26.9"/>
    <n v="25.4"/>
    <n v="23.3"/>
    <n v="21.4"/>
    <n v="18.100000000000001"/>
    <n v="14.6"/>
    <n v="11.6"/>
    <n v="12.1"/>
    <n v="8.5"/>
    <n v="3.7"/>
    <n v="7.7"/>
    <n v="5.5"/>
    <n v="6.6"/>
    <n v="6.4"/>
    <n v="6.2"/>
    <n v="5.0999999999999996"/>
    <n v="4"/>
    <n v="3.9"/>
    <n v="3.9"/>
    <n v="4.7"/>
    <n v="5.6"/>
    <n v="6.5"/>
    <n v="7.6"/>
    <n v="8.4"/>
    <n v="8.6999999999999993"/>
    <n v="8"/>
    <n v="6.6"/>
    <n v="5.2"/>
    <n v="45.1"/>
    <n v="42.5"/>
    <n v="40.4"/>
    <n v="38.9"/>
    <n v="37"/>
    <n v="36"/>
    <n v="34.5"/>
    <n v="31.8"/>
    <n v="30"/>
    <n v="27.1"/>
    <n v="24.2"/>
    <n v="20.9"/>
    <n v="18.600000000000001"/>
    <n v="16.3"/>
    <n v="12.9"/>
    <n v="12.2"/>
    <n v="10.5"/>
    <n v="9.5"/>
    <n v="8.8000000000000007"/>
    <n v="8.5"/>
    <n v="7.1"/>
    <n v="5.5"/>
    <n v="5.2"/>
    <n v="4.8"/>
    <n v="5.4"/>
    <n v="6.1"/>
    <x v="42"/>
    <n v="7.8"/>
    <n v="8.6"/>
    <n v="8.9"/>
    <n v="8.1999999999999993"/>
    <n v="6.7"/>
    <n v="5.3"/>
    <n v="58.2"/>
    <n v="55.4"/>
    <n v="52.4"/>
    <n v="49.6"/>
    <n v="47.3"/>
    <n v="46.8"/>
    <n v="44.9"/>
    <n v="42.2"/>
    <n v="41"/>
    <n v="38.5"/>
    <n v="35.9"/>
    <n v="33.200000000000003"/>
    <n v="30.2"/>
    <n v="27.8"/>
    <n v="25.9"/>
    <n v="23.9"/>
    <n v="21.4"/>
    <n v="19.100000000000001"/>
    <n v="16.399999999999999"/>
    <n v="14.5"/>
    <n v="12.4"/>
    <n v="10.4"/>
    <n v="9.6"/>
    <n v="8.9"/>
    <n v="10"/>
    <n v="10.199999999999999"/>
    <n v="8.6999999999999993"/>
    <n v="9.6"/>
    <n v="9.5"/>
    <n v="9.5"/>
    <n v="8.6"/>
    <n v="7.1"/>
    <n v="5.5"/>
    <n v="19.3"/>
    <n v="23"/>
    <n v="32.5"/>
    <n v="42"/>
    <n v="44.264268250315901"/>
    <n v="37.5"/>
    <n v="36.700000000000003"/>
    <n v="37.6"/>
    <n v="36.700000000000003"/>
    <n v="33.299999999999997"/>
    <n v="32.200000000000003"/>
    <n v="39.1"/>
    <n v="43.9"/>
    <n v="32.700000000000003"/>
    <n v="31.5"/>
    <n v="35"/>
    <n v="39.799999999999997"/>
    <n v="40"/>
    <n v="35"/>
    <n v="37.6"/>
    <n v="41.4"/>
    <n v="49.5"/>
    <n v="43.4"/>
    <n v="39.5"/>
    <n v="38.9"/>
    <n v="39.4"/>
    <n v="39.200000000000003"/>
    <n v="36.4"/>
  </r>
  <r>
    <s v="MOJA004"/>
    <s v="Winter"/>
    <s v="CONUS"/>
    <x v="44"/>
    <s v="PARK"/>
    <n v="2001"/>
    <n v="2"/>
    <n v="1644"/>
    <n v="35.346690000000002"/>
    <n v="-115.53"/>
    <n v="1630"/>
    <n v="6.7908524999999997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3.3557050000000001E-3"/>
    <n v="8.389262E-4"/>
    <n v="4.1782729999999997E-2"/>
    <n v="0"/>
    <n v="0"/>
    <n v="8.389262E-4"/>
    <n v="4.1782729999999997E-2"/>
    <n v="1.174497E-2"/>
    <n v="1.174497E-2"/>
    <n v="0"/>
    <n v="0"/>
    <n v="0"/>
    <n v="0"/>
    <n v="0"/>
    <n v="0"/>
    <n v="1.003714"/>
    <n v="0.93036909999999995"/>
    <n v="0"/>
    <n v="0"/>
    <n v="0"/>
    <n v="0"/>
    <n v="0"/>
    <n v="0"/>
    <n v="2.7855150000000001E-3"/>
    <n v="0"/>
    <n v="0"/>
    <n v="0"/>
    <n v="31127.64"/>
    <n v="31127.64"/>
    <n v="286599.09999999998"/>
    <n v="50965.75"/>
    <n v="88739.86"/>
    <n v="88739.86"/>
    <n v="5267.1149999999998"/>
    <n v="88739.86"/>
    <n v="10873.25"/>
    <n v="1634"/>
    <n v="3034"/>
    <n v="3582"/>
    <n v="16473"/>
    <n v="49312"/>
    <n v="3582"/>
    <n v="2779.9340000000002"/>
    <n v="44428"/>
    <n v="7.9375780000000007E-2"/>
    <n v="0"/>
    <n v="0.22864229999999999"/>
    <n v="0"/>
    <n v="299.92399999999998"/>
    <n v="5.0066729999999997E-3"/>
    <n v="41.90652"/>
    <n v="0"/>
    <n v="11.87542"/>
    <n v="0"/>
    <n v="58.550269999999998"/>
    <n v="0"/>
    <n v="18.624166666666699"/>
    <n v="12.31443"/>
    <n v="30.916350000000001"/>
    <n v="13.7206665"/>
    <n v="24.067744999999999"/>
    <n v="4.3249181999999999"/>
    <n v="227.0977"/>
    <n v="-776.58950000000004"/>
    <n v="-331.97899999999998"/>
    <n v="2"/>
    <n v="18"/>
    <x v="77"/>
    <n v="4.3219609999999999"/>
    <n v="37.6"/>
    <n v="37.6"/>
    <n v="36.5"/>
    <n v="35.1"/>
    <n v="33.700000000000003"/>
    <n v="32.299999999999997"/>
    <n v="30.5"/>
    <n v="29.8"/>
    <n v="29"/>
    <n v="25.3"/>
    <n v="22"/>
    <n v="18.3"/>
    <n v="14.2"/>
    <n v="10.8"/>
    <n v="8.5"/>
    <n v="6.3"/>
    <n v="4.4000000000000004"/>
    <n v="3.2"/>
    <n v="2.1"/>
    <n v="1.6"/>
    <n v="1.7"/>
    <n v="2"/>
    <n v="2.5"/>
    <n v="3.1"/>
    <n v="3.7"/>
    <n v="4.3"/>
    <n v="4.8"/>
    <n v="5.0999999999999996"/>
    <n v="5.6"/>
    <n v="5.6"/>
    <n v="5.2"/>
    <n v="5.2"/>
    <n v="5.0999999999999996"/>
    <n v="46.1"/>
    <n v="43.6"/>
    <n v="41.6"/>
    <n v="39.9"/>
    <n v="38.299999999999997"/>
    <n v="36.9"/>
    <n v="35.6"/>
    <n v="34.700000000000003"/>
    <n v="33.700000000000003"/>
    <n v="30.5"/>
    <n v="27"/>
    <n v="23.6"/>
    <n v="20.8"/>
    <n v="18.899999999999999"/>
    <n v="16"/>
    <n v="13"/>
    <n v="10.8"/>
    <n v="8.9"/>
    <n v="7.3"/>
    <n v="5.6"/>
    <n v="4.0999999999999996"/>
    <n v="3.2"/>
    <n v="3.3"/>
    <n v="3.6"/>
    <n v="4"/>
    <n v="4.5"/>
    <x v="53"/>
    <n v="5.4"/>
    <n v="5.8"/>
    <n v="5.8"/>
    <n v="5.4"/>
    <n v="5.3"/>
    <n v="5.2"/>
    <n v="59"/>
    <n v="55.9"/>
    <n v="52.1"/>
    <n v="48.6"/>
    <n v="45.6"/>
    <n v="43.7"/>
    <n v="42.2"/>
    <n v="41.2"/>
    <n v="40.6"/>
    <n v="38.5"/>
    <n v="35.9"/>
    <n v="33.4"/>
    <n v="31.3"/>
    <n v="29.3"/>
    <n v="26.9"/>
    <n v="23.6"/>
    <n v="20"/>
    <n v="17.100000000000001"/>
    <n v="14.6"/>
    <n v="12.6"/>
    <n v="10.7"/>
    <n v="8.5"/>
    <n v="6.6"/>
    <n v="5.2"/>
    <n v="4.8"/>
    <n v="5"/>
    <n v="5.4"/>
    <n v="5.7"/>
    <n v="6.1"/>
    <n v="6.1"/>
    <n v="5.8"/>
    <n v="5.6"/>
    <n v="5.4"/>
    <n v="19.399999999999999"/>
    <n v="23.4"/>
    <n v="31.5"/>
    <n v="40"/>
    <n v="44.934276894069598"/>
    <n v="37.299999999999997"/>
    <n v="41.2"/>
    <n v="39"/>
    <n v="38"/>
    <n v="38.1"/>
    <n v="39.1"/>
    <n v="36.9"/>
    <n v="38.4"/>
    <n v="38.700000000000003"/>
    <n v="48.6"/>
    <n v="38.4"/>
    <n v="36.200000000000003"/>
    <n v="36.4"/>
    <n v="36.299999999999997"/>
    <n v="37.700000000000003"/>
    <n v="36.5"/>
    <n v="35.1"/>
    <n v="35.1"/>
    <n v="31.7"/>
    <n v="34.5"/>
    <n v="36.6"/>
    <n v="37.9"/>
    <n v="36.299999999999997"/>
  </r>
  <r>
    <s v="MOJA005"/>
    <s v="Fall"/>
    <s v="CONUS"/>
    <x v="44"/>
    <s v="PARK"/>
    <n v="2005"/>
    <n v="1"/>
    <n v="300"/>
    <n v="35.100679999999997"/>
    <n v="-115.7747"/>
    <n v="1242"/>
    <n v="15.9340248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73539999999999"/>
    <n v="0.9463087"/>
    <n v="0"/>
    <n v="0"/>
    <n v="0"/>
    <n v="0"/>
    <n v="0"/>
    <n v="0"/>
    <n v="9.2850509999999997E-4"/>
    <n v="0"/>
    <n v="0"/>
    <n v="0"/>
    <n v="34695.67"/>
    <n v="34695.67"/>
    <n v="251952.7"/>
    <n v="71793.83"/>
    <n v="122986.9"/>
    <n v="109880.9"/>
    <n v="8538.1489999999994"/>
    <n v="122986.9"/>
    <n v="13976.39"/>
    <n v="402"/>
    <n v="5842"/>
    <n v="4140"/>
    <n v="13738"/>
    <n v="15775"/>
    <n v="4140"/>
    <n v="12372.37"/>
    <n v="31687"/>
    <n v="8.7898480000000001E-2"/>
    <n v="0"/>
    <n v="6.5378320000000004E-2"/>
    <n v="0"/>
    <n v="166.60890000000001"/>
    <n v="5.0066729999999997E-3"/>
    <n v="19.01322"/>
    <n v="0.29444779999999998"/>
    <n v="0"/>
    <n v="0"/>
    <n v="19.01322"/>
    <n v="0.29444779999999998"/>
    <n v="15.935833333333299"/>
    <n v="7.1338350000000004"/>
    <n v="29.549969999999998"/>
    <n v="17.326944999999998"/>
    <n v="27.730060000000002"/>
    <n v="7.7384560000000002"/>
    <n v="448.22320000000002"/>
    <n v="-396.9384"/>
    <n v="24.764289999999999"/>
    <n v="5"/>
    <n v="-16"/>
    <x v="78"/>
    <n v="4.1279180000000002"/>
    <n v="46.4"/>
    <n v="42.9"/>
    <n v="39.700000000000003"/>
    <n v="37.799999999999997"/>
    <n v="35.299999999999997"/>
    <n v="33.9"/>
    <n v="32.299999999999997"/>
    <n v="30.1"/>
    <n v="29.1"/>
    <n v="25.1"/>
    <n v="22.4"/>
    <n v="20"/>
    <n v="18.3"/>
    <n v="16.5"/>
    <n v="13.6"/>
    <n v="12.4"/>
    <n v="10.1"/>
    <n v="8"/>
    <n v="6.7"/>
    <n v="5.3"/>
    <n v="4.2"/>
    <n v="3.3"/>
    <n v="3.1"/>
    <n v="3.4"/>
    <n v="4.2"/>
    <n v="5.0999999999999996"/>
    <n v="6.1"/>
    <n v="7.2"/>
    <n v="8.1"/>
    <n v="8.5"/>
    <n v="7.8"/>
    <n v="6.5"/>
    <n v="5.5"/>
    <n v="57.8"/>
    <n v="54.7"/>
    <n v="51.3"/>
    <n v="48"/>
    <n v="44"/>
    <n v="41.5"/>
    <n v="39.5"/>
    <n v="37.9"/>
    <n v="36.200000000000003"/>
    <n v="33.700000000000003"/>
    <n v="29.6"/>
    <n v="26.8"/>
    <n v="25.1"/>
    <n v="24.3"/>
    <n v="22.3"/>
    <n v="21.5"/>
    <n v="19.7"/>
    <n v="18.100000000000001"/>
    <n v="16"/>
    <n v="13.9"/>
    <n v="12.2"/>
    <n v="10.1"/>
    <n v="8.3000000000000007"/>
    <n v="6.5"/>
    <n v="5.7"/>
    <n v="5.8"/>
    <x v="12"/>
    <n v="7.6"/>
    <n v="8.4"/>
    <n v="8.8000000000000007"/>
    <n v="8.1"/>
    <n v="6.7"/>
    <n v="5.7"/>
    <n v="69.099999999999994"/>
    <n v="66.400000000000006"/>
    <n v="63.4"/>
    <n v="60"/>
    <n v="57.1"/>
    <n v="54"/>
    <n v="50.1"/>
    <n v="46.9"/>
    <n v="45.1"/>
    <n v="43.1"/>
    <n v="39.799999999999997"/>
    <n v="35.6"/>
    <n v="33.9"/>
    <n v="32.1"/>
    <n v="30.5"/>
    <n v="30.1"/>
    <n v="29"/>
    <n v="27.7"/>
    <n v="25.7"/>
    <n v="24.3"/>
    <n v="23.3"/>
    <n v="21.7"/>
    <n v="20.2"/>
    <n v="17.899999999999999"/>
    <n v="15.3"/>
    <n v="12.8"/>
    <n v="11.1"/>
    <n v="10.8"/>
    <n v="10.7"/>
    <n v="11"/>
    <n v="9.8000000000000007"/>
    <n v="8.3000000000000007"/>
    <n v="6.5"/>
    <n v="20.7"/>
    <n v="27.4"/>
    <n v="36.5"/>
    <n v="45"/>
    <n v="43.212569375790999"/>
    <n v="26.3"/>
    <n v="28.1"/>
    <n v="25"/>
    <n v="27.1"/>
    <n v="26.3"/>
    <n v="29.7"/>
    <n v="30"/>
    <n v="31.2"/>
    <n v="29.8"/>
    <n v="33.5"/>
    <n v="36.4"/>
    <n v="38.4"/>
    <n v="48"/>
    <n v="47.5"/>
    <n v="48.5"/>
    <n v="47.4"/>
    <n v="48.8"/>
    <n v="49"/>
    <n v="42.7"/>
    <n v="36.799999999999997"/>
    <n v="37.799999999999997"/>
    <n v="30.4"/>
    <n v="28.7"/>
  </r>
  <r>
    <s v="MOJA005"/>
    <s v="Summer"/>
    <s v="CONUS"/>
    <x v="44"/>
    <s v="PARK"/>
    <n v="2005"/>
    <n v="1"/>
    <n v="389"/>
    <n v="35.100679999999997"/>
    <n v="-115.7747"/>
    <n v="1242"/>
    <n v="15.9340248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73539999999999"/>
    <n v="0.9463087"/>
    <n v="0"/>
    <n v="0"/>
    <n v="0"/>
    <n v="0"/>
    <n v="0"/>
    <n v="0"/>
    <n v="9.2850509999999997E-4"/>
    <n v="0"/>
    <n v="0"/>
    <n v="0"/>
    <n v="34695.67"/>
    <n v="34695.67"/>
    <n v="251952.7"/>
    <n v="71793.83"/>
    <n v="122986.9"/>
    <n v="109880.9"/>
    <n v="8538.1489999999994"/>
    <n v="122986.9"/>
    <n v="13976.39"/>
    <n v="402"/>
    <n v="5842"/>
    <n v="4140"/>
    <n v="13738"/>
    <n v="15775"/>
    <n v="4140"/>
    <n v="12372.37"/>
    <n v="31687"/>
    <n v="8.7898480000000001E-2"/>
    <n v="0"/>
    <n v="6.5378320000000004E-2"/>
    <n v="0"/>
    <n v="166.60890000000001"/>
    <n v="5.0066729999999997E-3"/>
    <n v="19.01322"/>
    <n v="0.29444779999999998"/>
    <n v="0"/>
    <n v="0"/>
    <n v="19.01322"/>
    <n v="0.29444779999999998"/>
    <n v="15.935833333333299"/>
    <n v="7.1338350000000004"/>
    <n v="29.549969999999998"/>
    <n v="17.326944999999998"/>
    <n v="27.730060000000002"/>
    <n v="7.7384560000000002"/>
    <n v="448.22320000000002"/>
    <n v="-396.9384"/>
    <n v="24.764289999999999"/>
    <n v="5"/>
    <n v="-16"/>
    <x v="78"/>
    <n v="4.1279180000000002"/>
    <n v="44"/>
    <n v="41.3"/>
    <n v="38.200000000000003"/>
    <n v="36"/>
    <n v="33.700000000000003"/>
    <n v="32.1"/>
    <n v="30.3"/>
    <n v="28.6"/>
    <n v="27.8"/>
    <n v="23.6"/>
    <n v="20.7"/>
    <n v="18.600000000000001"/>
    <n v="16.5"/>
    <n v="13.8"/>
    <n v="11.3"/>
    <n v="10.1"/>
    <n v="7.6"/>
    <n v="5.8"/>
    <n v="4.5"/>
    <n v="3.2"/>
    <n v="2.7"/>
    <n v="2.6"/>
    <n v="2.8"/>
    <n v="3.5"/>
    <n v="4.3"/>
    <n v="5.3"/>
    <n v="6.4"/>
    <n v="7.5"/>
    <n v="8.5"/>
    <n v="8.8000000000000007"/>
    <n v="8.1"/>
    <n v="6.7"/>
    <n v="5.6"/>
    <n v="58"/>
    <n v="54.8"/>
    <n v="51.7"/>
    <n v="48.7"/>
    <n v="45.3"/>
    <n v="41.9"/>
    <n v="38.799999999999997"/>
    <n v="36.9"/>
    <n v="35.4"/>
    <n v="32.200000000000003"/>
    <n v="29.1"/>
    <n v="26.9"/>
    <n v="24.9"/>
    <n v="23.8"/>
    <n v="21.7"/>
    <n v="20.7"/>
    <n v="18.7"/>
    <n v="16.8"/>
    <n v="14.4"/>
    <n v="12.1"/>
    <n v="10.4"/>
    <n v="8.8000000000000007"/>
    <n v="7.6"/>
    <n v="6.3"/>
    <n v="5.6"/>
    <n v="6.1"/>
    <x v="68"/>
    <n v="8.4"/>
    <n v="10.1"/>
    <n v="10.199999999999999"/>
    <n v="8.9"/>
    <n v="7.1"/>
    <n v="6"/>
    <n v="68.099999999999994"/>
    <n v="65.5"/>
    <n v="62.1"/>
    <n v="58.9"/>
    <n v="55.9"/>
    <n v="52.8"/>
    <n v="49.9"/>
    <n v="46.9"/>
    <n v="44.3"/>
    <n v="42.2"/>
    <n v="39.200000000000003"/>
    <n v="36.200000000000003"/>
    <n v="34.1"/>
    <n v="32.5"/>
    <n v="30.4"/>
    <n v="29.5"/>
    <n v="28.2"/>
    <n v="26.6"/>
    <n v="24.7"/>
    <n v="23.2"/>
    <n v="22.1"/>
    <n v="20.5"/>
    <n v="18.8"/>
    <n v="16.899999999999999"/>
    <n v="14.4"/>
    <n v="12.4"/>
    <n v="10.9"/>
    <n v="11.8"/>
    <n v="13.9"/>
    <n v="14.2"/>
    <n v="12.2"/>
    <n v="10"/>
    <n v="7.6"/>
    <n v="20.3"/>
    <n v="27"/>
    <n v="36"/>
    <n v="41"/>
    <n v="42.173012020462103"/>
    <n v="34.200000000000003"/>
    <n v="39.299999999999997"/>
    <n v="33.200000000000003"/>
    <n v="30.2"/>
    <n v="30.9"/>
    <n v="31.5"/>
    <n v="26.8"/>
    <n v="29.6"/>
    <n v="30.8"/>
    <n v="31.3"/>
    <n v="34.4"/>
    <n v="37.6"/>
    <n v="42.3"/>
    <n v="43.6"/>
    <n v="46.7"/>
    <n v="45.2"/>
    <n v="43.3"/>
    <n v="38.799999999999997"/>
    <n v="35.799999999999997"/>
    <n v="35.4"/>
    <n v="34.6"/>
    <n v="35.299999999999997"/>
    <n v="34.1"/>
  </r>
  <r>
    <s v="MONO001"/>
    <s v="Summer"/>
    <s v="CONUS"/>
    <x v="45"/>
    <s v="PARK"/>
    <n v="2009"/>
    <n v="1"/>
    <n v="922"/>
    <n v="39.356340000000003"/>
    <n v="-77.404629999999997"/>
    <n v="78"/>
    <n v="6.4279469999999996"/>
    <n v="17"/>
    <n v="90"/>
    <n v="0"/>
    <n v="0"/>
    <n v="0"/>
    <n v="0"/>
    <n v="0.5"/>
    <n v="0.3333333"/>
    <n v="0"/>
    <n v="0"/>
    <n v="0"/>
    <n v="0"/>
    <n v="0.1671309"/>
    <n v="0"/>
    <n v="0.3333333"/>
    <n v="0"/>
    <n v="0"/>
    <n v="0.5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6778520000000001E-3"/>
    <n v="0.59702880000000003"/>
    <n v="7.2423399999999999E-2"/>
    <n v="0.23212630000000001"/>
    <n v="0.39177849999999997"/>
    <n v="0.16526850000000001"/>
    <n v="0.32885910000000002"/>
    <n v="5.0335570000000001E-3"/>
    <n v="0.32311980000000001"/>
    <n v="0.1671309"/>
    <n v="0.16248840000000001"/>
    <n v="0.1786913"/>
    <n v="0"/>
    <n v="4.1946309999999999E-3"/>
    <n v="0.39597313099999998"/>
    <n v="2.692665E-2"/>
    <n v="2.5998139999999999E-2"/>
    <n v="1.145922E-4"/>
    <n v="8.3892619999999998E-3"/>
    <n v="2.2284120000000001E-2"/>
    <n v="3.8997209999999997E-2"/>
    <n v="8.542247E-2"/>
    <n v="1.6778520000000002E-2"/>
    <n v="0"/>
    <n v="5.1996290000000001E-2"/>
    <n v="2.8783659999999999E-2"/>
    <n v="9.2850510000000008E-3"/>
    <n v="0.16248840000000001"/>
    <n v="0"/>
    <n v="1.392758E-2"/>
    <n v="1.510067E-2"/>
    <n v="6.4995360000000002E-3"/>
    <n v="9.228188E-3"/>
    <n v="5478.9229999999998"/>
    <n v="5478.9229999999998"/>
    <n v="66772.160000000003"/>
    <n v="6040.7370000000001"/>
    <n v="46086.33"/>
    <n v="46086.33"/>
    <n v="51090.36"/>
    <n v="46086.33"/>
    <n v="1006.231"/>
    <n v="510"/>
    <n v="649"/>
    <n v="618"/>
    <n v="595"/>
    <n v="595"/>
    <n v="595"/>
    <n v="1061.721"/>
    <n v="95863"/>
    <n v="0.20844190000000001"/>
    <n v="60.631329999999998"/>
    <n v="267.63490000000002"/>
    <n v="1355"/>
    <n v="1615.7280000000001"/>
    <n v="4.3961759999999996"/>
    <n v="281.02999999999997"/>
    <n v="0.25975959999999998"/>
    <n v="191.22470000000001"/>
    <n v="0"/>
    <n v="452.01049999999998"/>
    <n v="0.25975959999999998"/>
    <n v="91.787499999999994"/>
    <n v="96.585809999999995"/>
    <n v="71.976569999999995"/>
    <n v="12.818099999999999"/>
    <n v="23.878045"/>
    <n v="1.3206310000000001"/>
    <n v="1786.9939999999999"/>
    <n v="-431.15480000000002"/>
    <n v="686.52290000000005"/>
    <n v="5"/>
    <n v="-15"/>
    <x v="0"/>
    <n v="3.8656199999999998"/>
    <n v="44.7"/>
    <n v="45.2"/>
    <n v="45.7"/>
    <n v="45.2"/>
    <n v="46.3"/>
    <n v="45.4"/>
    <n v="45.5"/>
    <n v="44.8"/>
    <n v="43.5"/>
    <n v="40.799999999999997"/>
    <n v="39"/>
    <n v="37.1"/>
    <n v="33"/>
    <n v="32.1"/>
    <n v="31.2"/>
    <n v="30.7"/>
    <n v="30.4"/>
    <n v="28.1"/>
    <n v="26.3"/>
    <n v="25"/>
    <n v="22.5"/>
    <n v="19.7"/>
    <n v="18.3"/>
    <n v="17.600000000000001"/>
    <n v="17.7"/>
    <n v="20.2"/>
    <n v="24.1"/>
    <n v="27.4"/>
    <n v="28"/>
    <n v="17.2"/>
    <n v="11.8"/>
    <n v="9.4"/>
    <n v="1.9"/>
    <n v="48.3"/>
    <n v="48.6"/>
    <n v="49.2"/>
    <n v="48.2"/>
    <n v="49.1"/>
    <n v="48.2"/>
    <n v="48"/>
    <n v="47.6"/>
    <n v="46.5"/>
    <n v="43.4"/>
    <n v="41.7"/>
    <n v="40.200000000000003"/>
    <n v="35.9"/>
    <n v="34.9"/>
    <n v="33.9"/>
    <n v="33.1"/>
    <n v="32.799999999999997"/>
    <n v="30.4"/>
    <n v="28.3"/>
    <n v="26.9"/>
    <n v="24.7"/>
    <n v="22.1"/>
    <n v="22.3"/>
    <n v="23.9"/>
    <n v="26"/>
    <n v="27.9"/>
    <x v="108"/>
    <n v="33.200000000000003"/>
    <n v="30.7"/>
    <n v="20.8"/>
    <n v="16.2"/>
    <n v="13.2"/>
    <n v="3.9"/>
    <n v="51.8"/>
    <n v="52.5"/>
    <n v="53.7"/>
    <n v="51.8"/>
    <n v="52.6"/>
    <n v="51.7"/>
    <n v="52"/>
    <n v="51.6"/>
    <n v="51.5"/>
    <n v="48.1"/>
    <n v="46"/>
    <n v="45.8"/>
    <n v="42.2"/>
    <n v="41.5"/>
    <n v="40.4"/>
    <n v="39.200000000000003"/>
    <n v="37.9"/>
    <n v="35.1"/>
    <n v="32.700000000000003"/>
    <n v="30.8"/>
    <n v="29.3"/>
    <n v="27.2"/>
    <n v="28.3"/>
    <n v="32.6"/>
    <n v="36.200000000000003"/>
    <n v="38"/>
    <n v="41.3"/>
    <n v="42.5"/>
    <n v="36.700000000000003"/>
    <n v="28"/>
    <n v="24.7"/>
    <n v="18.399999999999999"/>
    <n v="9.6"/>
    <n v="42.5"/>
    <n v="45.7"/>
    <n v="51.1"/>
    <n v="54"/>
    <n v="63.396416786911502"/>
    <n v="58.7"/>
    <n v="57.1"/>
    <n v="55.9"/>
    <n v="55.2"/>
    <n v="53.9"/>
    <n v="53.9"/>
    <n v="52.6"/>
    <n v="51.7"/>
    <n v="52.5"/>
    <n v="53.5"/>
    <n v="53.7"/>
    <n v="53.6"/>
    <n v="51.5"/>
    <n v="50.9"/>
    <n v="54.4"/>
    <n v="49.9"/>
    <n v="53.2"/>
    <n v="57"/>
    <n v="58.6"/>
    <n v="62.2"/>
    <n v="59.4"/>
    <n v="60.6"/>
    <n v="60.3"/>
  </r>
  <r>
    <s v="MONO002"/>
    <s v="Summer"/>
    <s v="CONUS"/>
    <x v="45"/>
    <s v="PARK"/>
    <n v="2009"/>
    <n v="1"/>
    <n v="920"/>
    <n v="39.367710000000002"/>
    <n v="-77.382379999999998"/>
    <n v="81"/>
    <n v="1.9296088"/>
    <n v="17"/>
    <n v="41"/>
    <n v="0"/>
    <n v="0"/>
    <n v="0"/>
    <n v="0"/>
    <n v="0.1666667"/>
    <n v="0.5"/>
    <n v="0"/>
    <n v="0"/>
    <n v="0.1177223"/>
    <n v="0"/>
    <n v="0.1699164"/>
    <n v="0"/>
    <n v="0.5"/>
    <n v="0"/>
    <n v="0.1666667"/>
    <n v="0.3333334"/>
    <n v="0"/>
    <n v="0"/>
    <n v="0"/>
    <n v="0"/>
    <n v="0"/>
    <n v="0.94656340000000005"/>
    <n v="0"/>
    <n v="0"/>
    <n v="0"/>
    <n v="0.1177223"/>
    <n v="0"/>
    <n v="0"/>
    <n v="0"/>
    <n v="0"/>
    <n v="0"/>
    <n v="0"/>
    <n v="0"/>
    <n v="0"/>
    <n v="3.3557050000000001E-3"/>
    <n v="0.69173629999999997"/>
    <n v="0.10027850000000001"/>
    <n v="0.14948929999999999"/>
    <n v="0.3313758"/>
    <n v="0.19127520000000001"/>
    <n v="0.36577179999999998"/>
    <n v="5.0335570000000001E-3"/>
    <n v="0.2386258"/>
    <n v="0.1699164"/>
    <n v="0.17920150000000001"/>
    <n v="0.20302010000000001"/>
    <n v="0"/>
    <n v="2.5167779999999999E-3"/>
    <n v="0.333892578"/>
    <n v="3.0640669999999998E-2"/>
    <n v="2.0427109999999998E-2"/>
    <n v="9.1673729999999998E-5"/>
    <n v="6.7114089999999998E-3"/>
    <n v="1.949861E-2"/>
    <n v="3.435469E-2"/>
    <n v="7.7994430000000003E-2"/>
    <n v="1.174497E-2"/>
    <n v="0"/>
    <n v="5.4781799999999999E-2"/>
    <n v="4.1782729999999997E-2"/>
    <n v="7.4280409999999998E-3"/>
    <n v="0.17920150000000001"/>
    <n v="0"/>
    <n v="1.2070569999999999E-2"/>
    <n v="1.8456380000000001E-2"/>
    <n v="8.3565459999999994E-3"/>
    <n v="1.0067110000000001E-2"/>
    <n v="3699.8649999999998"/>
    <n v="3699.8649999999998"/>
    <n v="65078.86"/>
    <n v="4586.4690000000001"/>
    <n v="47586.77"/>
    <n v="47586.77"/>
    <n v="51257.75"/>
    <n v="47586.77"/>
    <n v="180"/>
    <n v="300"/>
    <n v="577"/>
    <n v="60"/>
    <n v="641"/>
    <n v="641"/>
    <n v="60"/>
    <n v="459.20780000000002"/>
    <n v="103767"/>
    <n v="0.20144709999999999"/>
    <n v="64.58569"/>
    <n v="275.11900000000003"/>
    <n v="623"/>
    <n v="1621.0239999999999"/>
    <n v="4.6148129999999998"/>
    <n v="326.4205"/>
    <n v="6.929391E-2"/>
    <n v="247.3794"/>
    <n v="0"/>
    <n v="561.15409999999997"/>
    <n v="6.929391E-2"/>
    <n v="92.524166666666702"/>
    <n v="96.855119999999999"/>
    <n v="72.53058"/>
    <n v="12.836627"/>
    <n v="23.845154999999998"/>
    <n v="1.3541430000000001"/>
    <n v="1787.5709999999999"/>
    <n v="-425.57429999999999"/>
    <n v="690.29849999999999"/>
    <n v="4"/>
    <n v="-7"/>
    <x v="0"/>
    <n v="3.8710450000000001"/>
    <n v="44.6"/>
    <n v="44.6"/>
    <n v="44"/>
    <n v="43.5"/>
    <n v="42.6"/>
    <n v="42"/>
    <n v="41.8"/>
    <n v="41.6"/>
    <n v="41.3"/>
    <n v="39.299999999999997"/>
    <n v="37.4"/>
    <n v="35.4"/>
    <n v="32.6"/>
    <n v="30.4"/>
    <n v="28.5"/>
    <n v="28"/>
    <n v="28.2"/>
    <n v="29"/>
    <n v="30.1"/>
    <n v="29.5"/>
    <n v="27"/>
    <n v="25.1"/>
    <n v="23.5"/>
    <n v="23.1"/>
    <n v="23.3"/>
    <n v="26.5"/>
    <n v="30.8"/>
    <n v="31.9"/>
    <n v="34.4"/>
    <n v="23.1"/>
    <n v="16.2"/>
    <n v="16.399999999999999"/>
    <n v="8.5"/>
    <n v="48.7"/>
    <n v="48.1"/>
    <n v="47.5"/>
    <n v="46.6"/>
    <n v="45.5"/>
    <n v="45.2"/>
    <n v="44.8"/>
    <n v="45"/>
    <n v="45.1"/>
    <n v="43"/>
    <n v="40.9"/>
    <n v="39.5"/>
    <n v="36.4"/>
    <n v="34"/>
    <n v="32.200000000000003"/>
    <n v="31.1"/>
    <n v="31.3"/>
    <n v="31.9"/>
    <n v="33"/>
    <n v="32.299999999999997"/>
    <n v="29.7"/>
    <n v="27.3"/>
    <n v="26.4"/>
    <n v="28.4"/>
    <n v="30.4"/>
    <n v="33.4"/>
    <x v="152"/>
    <n v="39.4"/>
    <n v="37.6"/>
    <n v="27.1"/>
    <n v="21.7"/>
    <n v="20.2"/>
    <n v="12.6"/>
    <n v="53.2"/>
    <n v="52.3"/>
    <n v="52"/>
    <n v="50.9"/>
    <n v="49.8"/>
    <n v="49.9"/>
    <n v="49.9"/>
    <n v="51.1"/>
    <n v="52.8"/>
    <n v="50.1"/>
    <n v="48.4"/>
    <n v="47"/>
    <n v="43.6"/>
    <n v="42.3"/>
    <n v="40.799999999999997"/>
    <n v="39.5"/>
    <n v="38.299999999999997"/>
    <n v="37.299999999999997"/>
    <n v="37.299999999999997"/>
    <n v="36"/>
    <n v="33.299999999999997"/>
    <n v="31.3"/>
    <n v="31.2"/>
    <n v="35.5"/>
    <n v="39.1"/>
    <n v="41.7"/>
    <n v="46.3"/>
    <n v="46.8"/>
    <n v="41.8"/>
    <n v="32.4"/>
    <n v="28.9"/>
    <n v="26.1"/>
    <n v="19.100000000000001"/>
    <n v="45.1"/>
    <n v="48.9"/>
    <n v="54.4"/>
    <n v="56"/>
    <n v="66.733501828536006"/>
    <n v="61.3"/>
    <n v="60.7"/>
    <n v="60.3"/>
    <n v="60.6"/>
    <n v="60.7"/>
    <n v="60.8"/>
    <n v="59.2"/>
    <n v="57.6"/>
    <n v="56.6"/>
    <n v="56"/>
    <n v="55.6"/>
    <n v="55.5"/>
    <n v="53.2"/>
    <n v="53.1"/>
    <n v="54.2"/>
    <n v="53.3"/>
    <n v="54.4"/>
    <n v="56.4"/>
    <n v="58.6"/>
    <n v="61.8"/>
    <n v="58.9"/>
    <n v="60.3"/>
    <n v="61.1"/>
  </r>
  <r>
    <s v="MORA001"/>
    <s v="Winter"/>
    <s v="CONUS"/>
    <x v="46"/>
    <s v="PARK"/>
    <n v="2006"/>
    <n v="2"/>
    <n v="2212"/>
    <n v="46.751309999999997"/>
    <n v="-121.8143"/>
    <n v="833"/>
    <n v="12.9539337"/>
    <n v="19.100000000000001"/>
    <n v="90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571429999999999"/>
    <n v="0.1666667"/>
    <n v="0"/>
    <n v="0"/>
    <n v="0"/>
    <n v="0"/>
    <n v="0"/>
    <n v="0"/>
    <n v="0"/>
    <n v="7.1428569999999999E-3"/>
    <n v="0"/>
    <n v="0"/>
    <n v="0"/>
    <n v="6.7114089999999998E-3"/>
    <n v="0"/>
    <n v="0"/>
    <n v="0"/>
    <n v="0"/>
    <n v="0"/>
    <n v="1.6778520000000002E-2"/>
    <n v="0.80453019999999997"/>
    <n v="0.23305480000000001"/>
    <n v="0"/>
    <n v="0"/>
    <n v="0.80620809999999998"/>
    <n v="0.23305480000000001"/>
    <n v="1.6778520000000002E-2"/>
    <n v="1.6778520000000002E-2"/>
    <n v="0"/>
    <n v="0"/>
    <n v="2.2918429999999999E-5"/>
    <n v="1.6778520000000001E-3"/>
    <n v="0"/>
    <n v="0"/>
    <n v="0.81522749999999999"/>
    <n v="8.97651E-2"/>
    <n v="0"/>
    <n v="0"/>
    <n v="0"/>
    <n v="0"/>
    <n v="0"/>
    <n v="0"/>
    <n v="0"/>
    <n v="3.3557050000000001E-3"/>
    <n v="0"/>
    <n v="6.7114089999999998E-3"/>
    <n v="19301.59"/>
    <n v="19301.59"/>
    <n v="69890.31"/>
    <n v="45634.61"/>
    <n v="86125.67"/>
    <n v="86125.67"/>
    <n v="39872.839999999997"/>
    <n v="86125.67"/>
    <n v="19980"/>
    <n v="85"/>
    <n v="85"/>
    <n v="480"/>
    <n v="7060"/>
    <n v="33554"/>
    <n v="480"/>
    <n v="29.141249999999999"/>
    <n v="16555"/>
    <n v="0.26656079999999999"/>
    <n v="0"/>
    <n v="8.2435860000000005"/>
    <n v="0"/>
    <n v="766.11630000000002"/>
    <n v="9.93051E-4"/>
    <n v="51.897959999999998"/>
    <n v="3.6202209999999999"/>
    <n v="28.787320000000001"/>
    <n v="3.6202209999999999"/>
    <n v="86.384349999999998"/>
    <n v="6.7067569999999996"/>
    <n v="168.115833333333"/>
    <n v="58.711469999999998"/>
    <n v="242.71459999999999"/>
    <n v="7.0312029999999996"/>
    <n v="14.8942085"/>
    <n v="0.4261895"/>
    <n v="707.03880000000004"/>
    <n v="-147.64750000000001"/>
    <n v="216.4324"/>
    <n v="6"/>
    <n v="-29"/>
    <x v="79"/>
    <n v="3.5445380000000002"/>
    <n v="29.3"/>
    <n v="28.8"/>
    <n v="29.5"/>
    <n v="25.6"/>
    <n v="25.1"/>
    <n v="23.3"/>
    <n v="21.5"/>
    <n v="21.5"/>
    <n v="22.5"/>
    <n v="23.3"/>
    <n v="21.2"/>
    <n v="23.5"/>
    <n v="25.3"/>
    <n v="25.4"/>
    <n v="26.8"/>
    <n v="27"/>
    <n v="26.9"/>
    <n v="26.4"/>
    <n v="26.3"/>
    <n v="25.9"/>
    <n v="24.8"/>
    <n v="23.2"/>
    <n v="21.7"/>
    <n v="19.399999999999999"/>
    <n v="16.399999999999999"/>
    <n v="13.6"/>
    <n v="11.4"/>
    <n v="9.4"/>
    <n v="9.1999999999999993"/>
    <n v="9.9"/>
    <n v="10.7"/>
    <n v="11.5"/>
    <n v="11.9"/>
    <n v="33.299999999999997"/>
    <n v="32.9"/>
    <n v="33"/>
    <n v="30.5"/>
    <n v="29.9"/>
    <n v="28.6"/>
    <n v="27.4"/>
    <n v="26.6"/>
    <n v="27.6"/>
    <n v="27.6"/>
    <n v="24.6"/>
    <n v="26.5"/>
    <n v="27.8"/>
    <n v="27.4"/>
    <n v="28.5"/>
    <n v="28.4"/>
    <n v="28.1"/>
    <n v="27.6"/>
    <n v="27.6"/>
    <n v="27.4"/>
    <n v="26.4"/>
    <n v="25.2"/>
    <n v="22.9"/>
    <n v="20.100000000000001"/>
    <n v="17.399999999999999"/>
    <n v="14.6"/>
    <x v="73"/>
    <n v="9.9"/>
    <n v="9.9"/>
    <n v="10.1"/>
    <n v="10.9"/>
    <n v="11.6"/>
    <n v="12"/>
    <n v="38.299999999999997"/>
    <n v="38.6"/>
    <n v="38.299999999999997"/>
    <n v="37.799999999999997"/>
    <n v="37.4"/>
    <n v="36.799999999999997"/>
    <n v="36.4"/>
    <n v="35.9"/>
    <n v="35.5"/>
    <n v="35.700000000000003"/>
    <n v="32.799999999999997"/>
    <n v="34"/>
    <n v="33.6"/>
    <n v="32"/>
    <n v="32.5"/>
    <n v="31.5"/>
    <n v="31.1"/>
    <n v="30.8"/>
    <n v="31"/>
    <n v="30.5"/>
    <n v="29.1"/>
    <n v="27.8"/>
    <n v="25.5"/>
    <n v="22.4"/>
    <n v="18.899999999999999"/>
    <n v="16"/>
    <n v="13.3"/>
    <n v="12.4"/>
    <n v="14.4"/>
    <n v="11.6"/>
    <n v="11.4"/>
    <n v="12"/>
    <n v="12.3"/>
    <n v="34.9"/>
    <n v="36.299999999999997"/>
    <n v="39.5"/>
    <n v="42"/>
    <n v="46.711427835148697"/>
    <n v="39.5"/>
    <n v="39.5"/>
    <n v="40.5"/>
    <n v="39.9"/>
    <n v="39.4"/>
    <n v="40.1"/>
    <n v="40.299999999999997"/>
    <n v="40.5"/>
    <n v="40.9"/>
    <n v="41.1"/>
    <n v="42.1"/>
    <n v="42.6"/>
    <n v="42.1"/>
    <n v="43"/>
    <n v="43.2"/>
    <n v="42.3"/>
    <n v="41.9"/>
    <n v="42.1"/>
    <n v="41.4"/>
    <n v="41"/>
    <n v="40.799999999999997"/>
    <n v="40.4"/>
    <n v="40.6"/>
  </r>
  <r>
    <s v="MORA001"/>
    <s v="Fall"/>
    <s v="CONUS"/>
    <x v="46"/>
    <s v="PARK"/>
    <n v="2006"/>
    <n v="2"/>
    <n v="670"/>
    <n v="46.751309999999997"/>
    <n v="-121.8143"/>
    <n v="833"/>
    <n v="12.9539337"/>
    <n v="19.100000000000001"/>
    <n v="90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571429999999999"/>
    <n v="0.1666667"/>
    <n v="0"/>
    <n v="0"/>
    <n v="0"/>
    <n v="0"/>
    <n v="0"/>
    <n v="0"/>
    <n v="0"/>
    <n v="7.1428569999999999E-3"/>
    <n v="0"/>
    <n v="0"/>
    <n v="0"/>
    <n v="6.7114089999999998E-3"/>
    <n v="0"/>
    <n v="0"/>
    <n v="0"/>
    <n v="0"/>
    <n v="0"/>
    <n v="1.6778520000000002E-2"/>
    <n v="0.80453019999999997"/>
    <n v="0.23305480000000001"/>
    <n v="0"/>
    <n v="0"/>
    <n v="0.80620809999999998"/>
    <n v="0.23305480000000001"/>
    <n v="1.6778520000000002E-2"/>
    <n v="1.6778520000000002E-2"/>
    <n v="0"/>
    <n v="0"/>
    <n v="2.2918429999999999E-5"/>
    <n v="1.6778520000000001E-3"/>
    <n v="0"/>
    <n v="0"/>
    <n v="0.81522749999999999"/>
    <n v="8.97651E-2"/>
    <n v="0"/>
    <n v="0"/>
    <n v="0"/>
    <n v="0"/>
    <n v="0"/>
    <n v="0"/>
    <n v="0"/>
    <n v="3.3557050000000001E-3"/>
    <n v="0"/>
    <n v="6.7114089999999998E-3"/>
    <n v="19301.59"/>
    <n v="19301.59"/>
    <n v="69890.31"/>
    <n v="45634.61"/>
    <n v="86125.67"/>
    <n v="86125.67"/>
    <n v="39872.839999999997"/>
    <n v="86125.67"/>
    <n v="19980"/>
    <n v="85"/>
    <n v="85"/>
    <n v="480"/>
    <n v="7060"/>
    <n v="33554"/>
    <n v="480"/>
    <n v="29.141249999999999"/>
    <n v="16555"/>
    <n v="0.26656079999999999"/>
    <n v="0"/>
    <n v="8.2435860000000005"/>
    <n v="0"/>
    <n v="766.11630000000002"/>
    <n v="9.93051E-4"/>
    <n v="51.897959999999998"/>
    <n v="3.6202209999999999"/>
    <n v="28.787320000000001"/>
    <n v="3.6202209999999999"/>
    <n v="86.384349999999998"/>
    <n v="6.7067569999999996"/>
    <n v="168.115833333333"/>
    <n v="58.711469999999998"/>
    <n v="242.71459999999999"/>
    <n v="7.0312029999999996"/>
    <n v="14.8942085"/>
    <n v="0.4261895"/>
    <n v="707.03880000000004"/>
    <n v="-147.64750000000001"/>
    <n v="216.4324"/>
    <n v="6"/>
    <n v="-29"/>
    <x v="79"/>
    <n v="3.5445380000000002"/>
    <n v="27.8"/>
    <n v="28.7"/>
    <n v="30.7"/>
    <n v="28.2"/>
    <n v="26.9"/>
    <n v="26.2"/>
    <n v="23.7"/>
    <n v="24"/>
    <n v="23.7"/>
    <n v="23.4"/>
    <n v="22.9"/>
    <n v="24.9"/>
    <n v="26.8"/>
    <n v="27.2"/>
    <n v="27.9"/>
    <n v="28"/>
    <n v="27.2"/>
    <n v="26.4"/>
    <n v="26.1"/>
    <n v="25.1"/>
    <n v="23.4"/>
    <n v="21.3"/>
    <n v="19"/>
    <n v="16.2"/>
    <n v="13.2"/>
    <n v="10.7"/>
    <n v="9.4"/>
    <n v="9.1999999999999993"/>
    <n v="9.8000000000000007"/>
    <n v="10.5"/>
    <n v="11.3"/>
    <n v="12.2"/>
    <n v="13"/>
    <n v="33.4"/>
    <n v="34.5"/>
    <n v="35.200000000000003"/>
    <n v="34.799999999999997"/>
    <n v="33.799999999999997"/>
    <n v="33.4"/>
    <n v="31"/>
    <n v="30.2"/>
    <n v="29.2"/>
    <n v="27.8"/>
    <n v="26.7"/>
    <n v="28.4"/>
    <n v="29.6"/>
    <n v="29.7"/>
    <n v="30.2"/>
    <n v="29.9"/>
    <n v="29.2"/>
    <n v="28.6"/>
    <n v="28.9"/>
    <n v="27.9"/>
    <n v="26.1"/>
    <n v="23.8"/>
    <n v="21"/>
    <n v="17.7"/>
    <n v="14.2"/>
    <n v="11.5"/>
    <x v="15"/>
    <n v="9.6"/>
    <n v="10.199999999999999"/>
    <n v="10.9"/>
    <n v="11.5"/>
    <n v="12.4"/>
    <n v="13.3"/>
    <n v="40.4"/>
    <n v="41.9"/>
    <n v="41.6"/>
    <n v="41.9"/>
    <n v="41.3"/>
    <n v="41.3"/>
    <n v="39.5"/>
    <n v="39.5"/>
    <n v="38.799999999999997"/>
    <n v="37.4"/>
    <n v="36.299999999999997"/>
    <n v="36.9"/>
    <n v="35.9"/>
    <n v="34.6"/>
    <n v="34.299999999999997"/>
    <n v="33.5"/>
    <n v="33"/>
    <n v="32.700000000000003"/>
    <n v="33.4"/>
    <n v="32.799999999999997"/>
    <n v="30.9"/>
    <n v="28.5"/>
    <n v="25.4"/>
    <n v="21.6"/>
    <n v="17.399999999999999"/>
    <n v="14"/>
    <n v="12.1"/>
    <n v="11.6"/>
    <n v="13.3"/>
    <n v="11.5"/>
    <n v="12.2"/>
    <n v="12.7"/>
    <n v="13.6"/>
    <n v="34.1"/>
    <n v="36.6"/>
    <n v="40.9"/>
    <n v="41"/>
    <n v="44.298652365132"/>
    <n v="34.6"/>
    <n v="34.799999999999997"/>
    <n v="37.700000000000003"/>
    <n v="37.5"/>
    <n v="37.700000000000003"/>
    <n v="39.799999999999997"/>
    <n v="40.299999999999997"/>
    <n v="40.200000000000003"/>
    <n v="40.9"/>
    <n v="41.9"/>
    <n v="41.7"/>
    <n v="40.700000000000003"/>
    <n v="40.4"/>
    <n v="40.6"/>
    <n v="40.200000000000003"/>
    <n v="40.1"/>
    <n v="40.1"/>
    <n v="40.5"/>
    <n v="37.9"/>
    <n v="41.7"/>
    <n v="35.1"/>
    <n v="34.200000000000003"/>
    <n v="34.200000000000003"/>
  </r>
  <r>
    <s v="MORA002"/>
    <s v="Fall"/>
    <s v="CONUS"/>
    <x v="46"/>
    <s v="PARK"/>
    <n v="2006"/>
    <n v="2"/>
    <n v="406"/>
    <n v="46.978209999999997"/>
    <n v="-121.8582"/>
    <n v="1003"/>
    <n v="15.872612999999999"/>
    <n v="19.100000000000001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0.96747340000000004"/>
    <n v="0"/>
    <n v="0"/>
    <n v="0"/>
    <n v="0"/>
    <n v="0"/>
    <n v="0"/>
    <n v="0"/>
    <n v="0"/>
    <n v="9.6812330000000002E-2"/>
    <n v="0"/>
    <n v="0"/>
    <n v="0"/>
    <n v="2.684564E-2"/>
    <n v="1.8570100000000001E-3"/>
    <n v="0"/>
    <n v="0"/>
    <n v="0"/>
    <n v="0"/>
    <n v="1.426174E-2"/>
    <n v="0.77768459999999995"/>
    <n v="0.25348189999999998"/>
    <n v="0"/>
    <n v="0"/>
    <n v="0.77852350000000003"/>
    <n v="0.22284119999999999"/>
    <n v="1.6778520000000002E-2"/>
    <n v="1.6778520000000002E-2"/>
    <n v="0"/>
    <n v="0"/>
    <n v="1.145922E-5"/>
    <n v="8.389262E-4"/>
    <n v="0"/>
    <n v="0"/>
    <n v="0.78180130000000003"/>
    <n v="8.6409399999999997E-2"/>
    <n v="0"/>
    <n v="3.0640669999999998E-2"/>
    <n v="1.8570100000000001E-3"/>
    <n v="0"/>
    <n v="0"/>
    <n v="0"/>
    <n v="1.1142060000000001E-2"/>
    <n v="2.2651009999999999E-2"/>
    <n v="0"/>
    <n v="8.389262E-4"/>
    <n v="22620.1"/>
    <n v="22620.1"/>
    <n v="49197.1"/>
    <n v="25023.4"/>
    <n v="62588.06"/>
    <n v="62588.06"/>
    <n v="41566.85"/>
    <n v="62588.06"/>
    <n v="28007.21"/>
    <n v="1530"/>
    <n v="3478"/>
    <n v="1571"/>
    <n v="14341"/>
    <n v="18244"/>
    <n v="1571"/>
    <n v="95.33614"/>
    <n v="24337"/>
    <n v="0.25039850000000002"/>
    <n v="0"/>
    <n v="80.971980000000002"/>
    <n v="0"/>
    <n v="951.93240000000003"/>
    <n v="9.93051E-4"/>
    <n v="36.41001"/>
    <n v="0"/>
    <n v="7.2687220000000003"/>
    <n v="0"/>
    <n v="50.947450000000003"/>
    <n v="0"/>
    <n v="154.463333333333"/>
    <n v="72.690619999999996"/>
    <n v="184.8519"/>
    <n v="7.2842535000000002"/>
    <n v="14.3108425"/>
    <n v="1.2766649999999999"/>
    <n v="738.66639999999995"/>
    <n v="-263.37020000000001"/>
    <n v="195.7886"/>
    <n v="3"/>
    <n v="-7"/>
    <x v="80"/>
    <n v="3.5384769999999999"/>
    <n v="15.4"/>
    <n v="14.9"/>
    <n v="14.3"/>
    <n v="14.8"/>
    <n v="13.6"/>
    <n v="12"/>
    <n v="11.5"/>
    <n v="9.6"/>
    <n v="9.1"/>
    <n v="10.6"/>
    <n v="9.1999999999999993"/>
    <n v="13.3"/>
    <n v="16.100000000000001"/>
    <n v="13.1"/>
    <n v="14.1"/>
    <n v="17.7"/>
    <n v="14.4"/>
    <n v="14.4"/>
    <n v="13.8"/>
    <n v="14.1"/>
    <n v="12.5"/>
    <n v="10.5"/>
    <n v="8.6999999999999993"/>
    <n v="6.9"/>
    <n v="6.4"/>
    <n v="6.6"/>
    <n v="7.1"/>
    <n v="7.9"/>
    <n v="8.8000000000000007"/>
    <n v="9.6999999999999993"/>
    <n v="10.8"/>
    <n v="11.9"/>
    <n v="12.6"/>
    <n v="20.8"/>
    <n v="19.7"/>
    <n v="19.600000000000001"/>
    <n v="19.7"/>
    <n v="19.2"/>
    <n v="17.8"/>
    <n v="17.7"/>
    <n v="16.2"/>
    <n v="14.5"/>
    <n v="14"/>
    <n v="13.3"/>
    <n v="15.6"/>
    <n v="17.8"/>
    <n v="14.8"/>
    <n v="15.6"/>
    <n v="19"/>
    <n v="15.9"/>
    <n v="15.5"/>
    <n v="14.8"/>
    <n v="15.2"/>
    <n v="13.7"/>
    <n v="11.8"/>
    <n v="10"/>
    <n v="7.9"/>
    <n v="7.3"/>
    <n v="7.3"/>
    <x v="69"/>
    <n v="8.4"/>
    <n v="9.5"/>
    <n v="10"/>
    <n v="11.1"/>
    <n v="12.1"/>
    <n v="12.8"/>
    <n v="29.2"/>
    <n v="28.2"/>
    <n v="29.6"/>
    <n v="30.7"/>
    <n v="31"/>
    <n v="29.7"/>
    <n v="29.8"/>
    <n v="28.1"/>
    <n v="27.4"/>
    <n v="28.3"/>
    <n v="29.3"/>
    <n v="27.4"/>
    <n v="25"/>
    <n v="21.8"/>
    <n v="19.899999999999999"/>
    <n v="22.5"/>
    <n v="19.399999999999999"/>
    <n v="17.399999999999999"/>
    <n v="16.7"/>
    <n v="17.100000000000001"/>
    <n v="15.9"/>
    <n v="14.6"/>
    <n v="13.3"/>
    <n v="11.4"/>
    <n v="11.2"/>
    <n v="11.2"/>
    <n v="11.2"/>
    <n v="13.9"/>
    <n v="18.100000000000001"/>
    <n v="12.1"/>
    <n v="11.7"/>
    <n v="12.8"/>
    <n v="13.1"/>
    <n v="23.7"/>
    <n v="24.9"/>
    <n v="30.7"/>
    <n v="39"/>
    <n v="39.193861847435201"/>
    <n v="25.9"/>
    <n v="27"/>
    <n v="27.5"/>
    <n v="27.7"/>
    <n v="29.5"/>
    <n v="30.9"/>
    <n v="37"/>
    <n v="34.799999999999997"/>
    <n v="32.9"/>
    <n v="30.7"/>
    <n v="32.5"/>
    <n v="36.299999999999997"/>
    <n v="34.799999999999997"/>
    <n v="33.9"/>
    <n v="36.799999999999997"/>
    <n v="38.6"/>
    <n v="46.3"/>
    <n v="37.5"/>
    <n v="39.4"/>
    <n v="37"/>
    <n v="33.299999999999997"/>
    <n v="28.3"/>
    <n v="29.3"/>
  </r>
  <r>
    <s v="MORA002"/>
    <s v="Summer"/>
    <s v="CONUS"/>
    <x v="46"/>
    <s v="PARK"/>
    <n v="2006"/>
    <n v="2"/>
    <n v="602"/>
    <n v="46.978209999999997"/>
    <n v="-121.8582"/>
    <n v="1003"/>
    <n v="15.872612999999999"/>
    <n v="19.100000000000001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0.96747340000000004"/>
    <n v="0"/>
    <n v="0"/>
    <n v="0"/>
    <n v="0"/>
    <n v="0"/>
    <n v="0"/>
    <n v="0"/>
    <n v="0"/>
    <n v="9.6812330000000002E-2"/>
    <n v="0"/>
    <n v="0"/>
    <n v="0"/>
    <n v="2.684564E-2"/>
    <n v="1.8570100000000001E-3"/>
    <n v="0"/>
    <n v="0"/>
    <n v="0"/>
    <n v="0"/>
    <n v="1.426174E-2"/>
    <n v="0.77768459999999995"/>
    <n v="0.25348189999999998"/>
    <n v="0"/>
    <n v="0"/>
    <n v="0.77852350000000003"/>
    <n v="0.22284119999999999"/>
    <n v="1.6778520000000002E-2"/>
    <n v="1.6778520000000002E-2"/>
    <n v="0"/>
    <n v="0"/>
    <n v="1.145922E-5"/>
    <n v="8.389262E-4"/>
    <n v="0"/>
    <n v="0"/>
    <n v="0.78180130000000003"/>
    <n v="8.6409399999999997E-2"/>
    <n v="0"/>
    <n v="3.0640669999999998E-2"/>
    <n v="1.8570100000000001E-3"/>
    <n v="0"/>
    <n v="0"/>
    <n v="0"/>
    <n v="1.1142060000000001E-2"/>
    <n v="2.2651009999999999E-2"/>
    <n v="0"/>
    <n v="8.389262E-4"/>
    <n v="22620.1"/>
    <n v="22620.1"/>
    <n v="49197.1"/>
    <n v="25023.4"/>
    <n v="62588.06"/>
    <n v="62588.06"/>
    <n v="41566.85"/>
    <n v="62588.06"/>
    <n v="28007.21"/>
    <n v="1530"/>
    <n v="3478"/>
    <n v="1571"/>
    <n v="14341"/>
    <n v="18244"/>
    <n v="1571"/>
    <n v="95.33614"/>
    <n v="24337"/>
    <n v="0.25039850000000002"/>
    <n v="0"/>
    <n v="80.971980000000002"/>
    <n v="0"/>
    <n v="951.93240000000003"/>
    <n v="9.93051E-4"/>
    <n v="36.41001"/>
    <n v="0"/>
    <n v="7.2687220000000003"/>
    <n v="0"/>
    <n v="50.947450000000003"/>
    <n v="0"/>
    <n v="154.463333333333"/>
    <n v="72.690619999999996"/>
    <n v="184.8519"/>
    <n v="7.2842535000000002"/>
    <n v="14.3108425"/>
    <n v="1.2766649999999999"/>
    <n v="738.66639999999995"/>
    <n v="-263.37020000000001"/>
    <n v="195.7886"/>
    <n v="3"/>
    <n v="-7"/>
    <x v="80"/>
    <n v="3.5384769999999999"/>
    <n v="28.7"/>
    <n v="29.1"/>
    <n v="28.3"/>
    <n v="26.8"/>
    <n v="25.2"/>
    <n v="25.1"/>
    <n v="25.6"/>
    <n v="24.2"/>
    <n v="24"/>
    <n v="23.9"/>
    <n v="24.3"/>
    <n v="26"/>
    <n v="29"/>
    <n v="30.4"/>
    <n v="30.8"/>
    <n v="30.3"/>
    <n v="29.8"/>
    <n v="30.1"/>
    <n v="29.9"/>
    <n v="29.2"/>
    <n v="27.7"/>
    <n v="25.5"/>
    <n v="22.8"/>
    <n v="18.899999999999999"/>
    <n v="14.7"/>
    <n v="11.6"/>
    <n v="10.199999999999999"/>
    <n v="9.5"/>
    <n v="9.4"/>
    <n v="10.6"/>
    <n v="11.5"/>
    <n v="12.3"/>
    <n v="12.6"/>
    <n v="32.200000000000003"/>
    <n v="32.200000000000003"/>
    <n v="31.1"/>
    <n v="29.4"/>
    <n v="27.7"/>
    <n v="27.6"/>
    <n v="27.7"/>
    <n v="26"/>
    <n v="25.7"/>
    <n v="25.3"/>
    <n v="25.8"/>
    <n v="27.2"/>
    <n v="30.3"/>
    <n v="31.5"/>
    <n v="31.8"/>
    <n v="31.2"/>
    <n v="30.5"/>
    <n v="30.9"/>
    <n v="30.7"/>
    <n v="29.9"/>
    <n v="28.5"/>
    <n v="26.2"/>
    <n v="23.3"/>
    <n v="19.399999999999999"/>
    <n v="15.1"/>
    <n v="12.2"/>
    <x v="22"/>
    <n v="10.199999999999999"/>
    <n v="10.8"/>
    <n v="10.8"/>
    <n v="11.7"/>
    <n v="12.4"/>
    <n v="12.7"/>
    <n v="35.9"/>
    <n v="35.299999999999997"/>
    <n v="34.1"/>
    <n v="32.9"/>
    <n v="31.5"/>
    <n v="31.5"/>
    <n v="31.4"/>
    <n v="29.2"/>
    <n v="28.5"/>
    <n v="28.3"/>
    <n v="28.6"/>
    <n v="29.6"/>
    <n v="31.9"/>
    <n v="33"/>
    <n v="33.1"/>
    <n v="32.200000000000003"/>
    <n v="31.4"/>
    <n v="31.7"/>
    <n v="31.7"/>
    <n v="30.9"/>
    <n v="29.3"/>
    <n v="27.1"/>
    <n v="24.1"/>
    <n v="20.2"/>
    <n v="16.5"/>
    <n v="15.3"/>
    <n v="16.100000000000001"/>
    <n v="16.3"/>
    <n v="17.8"/>
    <n v="13"/>
    <n v="11.8"/>
    <n v="12.6"/>
    <n v="12.9"/>
    <n v="37.4"/>
    <n v="38.1"/>
    <n v="39.200000000000003"/>
    <n v="40"/>
    <n v="46.138540504479899"/>
    <n v="39.299999999999997"/>
    <n v="39.299999999999997"/>
    <n v="39"/>
    <n v="39"/>
    <n v="39.200000000000003"/>
    <n v="40.200000000000003"/>
    <n v="41.6"/>
    <n v="40.1"/>
    <n v="39.700000000000003"/>
    <n v="39.1"/>
    <n v="39.4"/>
    <n v="39.200000000000003"/>
    <n v="40"/>
    <n v="40.200000000000003"/>
    <n v="39.4"/>
    <n v="39.4"/>
    <n v="40.1"/>
    <n v="41"/>
    <n v="40.200000000000003"/>
    <n v="40.1"/>
    <n v="40.1"/>
    <n v="40.1"/>
    <n v="39.6"/>
  </r>
  <r>
    <s v="MORA003"/>
    <s v="Fall"/>
    <s v="CONUS"/>
    <x v="46"/>
    <s v="PARK"/>
    <n v="2006"/>
    <n v="2"/>
    <n v="507"/>
    <n v="46.93479"/>
    <n v="-121.50369999999999"/>
    <n v="1978"/>
    <n v="33.930694600000002"/>
    <n v="19.100000000000001"/>
    <n v="42"/>
    <n v="0"/>
    <n v="0"/>
    <n v="0"/>
    <n v="0"/>
    <n v="0"/>
    <n v="0"/>
    <n v="0"/>
    <n v="0.66666669999999995"/>
    <n v="0.38448169999999998"/>
    <n v="0"/>
    <n v="0"/>
    <n v="0"/>
    <n v="0.66666669999999995"/>
    <n v="0.37191489999999999"/>
    <n v="0"/>
    <n v="0"/>
    <n v="0"/>
    <n v="0"/>
    <n v="0"/>
    <n v="0"/>
    <n v="0"/>
    <n v="0.69237070000000001"/>
    <n v="0.1666667"/>
    <n v="0"/>
    <n v="0"/>
    <n v="0"/>
    <n v="0"/>
    <n v="0"/>
    <n v="0"/>
    <n v="0"/>
    <n v="0"/>
    <n v="0"/>
    <n v="0"/>
    <n v="0"/>
    <n v="8.3892619999999998E-3"/>
    <n v="5.5710309999999997E-3"/>
    <n v="0"/>
    <n v="0"/>
    <n v="1.6778520000000001E-3"/>
    <n v="0"/>
    <n v="1.5939600000000002E-2"/>
    <n v="0.69211409999999995"/>
    <n v="0.49489319999999998"/>
    <n v="0"/>
    <n v="0"/>
    <n v="0.69211409999999995"/>
    <n v="0.49489319999999998"/>
    <n v="7.2986579999999995E-2"/>
    <n v="7.4664432000000003E-2"/>
    <n v="0"/>
    <n v="0"/>
    <n v="0"/>
    <n v="0"/>
    <n v="0"/>
    <n v="0"/>
    <n v="0.53110489999999999"/>
    <n v="0.14010069999999999"/>
    <n v="0"/>
    <n v="0"/>
    <n v="5.5710309999999997E-3"/>
    <n v="0"/>
    <n v="0"/>
    <n v="0"/>
    <n v="1.671309E-2"/>
    <n v="1.0906040000000001E-2"/>
    <n v="0"/>
    <n v="4.1946309999999999E-3"/>
    <n v="9000"/>
    <n v="9000"/>
    <n v="74439.38"/>
    <n v="25366.75"/>
    <n v="83925.04"/>
    <n v="83925.04"/>
    <n v="14827.89"/>
    <n v="83925.04"/>
    <n v="29652.78"/>
    <n v="1099"/>
    <n v="2154"/>
    <n v="2118"/>
    <n v="14799"/>
    <n v="16865"/>
    <n v="2118"/>
    <n v="806.10350000000005"/>
    <n v="13155"/>
    <n v="0.23811589999999999"/>
    <n v="0"/>
    <n v="4.557385"/>
    <n v="0"/>
    <n v="944.58150000000001"/>
    <n v="9.93051E-4"/>
    <n v="40.299799999999998"/>
    <n v="0"/>
    <n v="13.242000000000001"/>
    <n v="0"/>
    <n v="66.783789999999996"/>
    <n v="0"/>
    <n v="153.856666666667"/>
    <n v="37.083649999999999"/>
    <n v="256.93310000000002"/>
    <n v="2.897078"/>
    <n v="9.9465679999999992"/>
    <n v="-3.0984628999999999"/>
    <n v="438.82810000000001"/>
    <n v="-638.27210000000002"/>
    <n v="-163.99340000000001"/>
    <n v="1"/>
    <n v="16"/>
    <x v="81"/>
    <n v="3.4740259999999998"/>
    <n v="26.3"/>
    <n v="25.7"/>
    <n v="24.5"/>
    <n v="23.5"/>
    <n v="23.1"/>
    <n v="21.6"/>
    <n v="20.5"/>
    <n v="18.600000000000001"/>
    <n v="16.899999999999999"/>
    <n v="17.399999999999999"/>
    <n v="13"/>
    <n v="14.8"/>
    <n v="17.2"/>
    <n v="17.399999999999999"/>
    <n v="17.399999999999999"/>
    <n v="17.399999999999999"/>
    <n v="14.9"/>
    <n v="13.4"/>
    <n v="11.2"/>
    <n v="9.3000000000000007"/>
    <n v="7"/>
    <n v="5.2"/>
    <n v="4.5"/>
    <n v="4.5999999999999996"/>
    <n v="5"/>
    <n v="5.6"/>
    <n v="6.3"/>
    <n v="7.1"/>
    <n v="8"/>
    <n v="9.1"/>
    <n v="10.3"/>
    <n v="11.2"/>
    <n v="11.8"/>
    <n v="32"/>
    <n v="30.6"/>
    <n v="28.7"/>
    <n v="27.1"/>
    <n v="26.5"/>
    <n v="25.2"/>
    <n v="24.2"/>
    <n v="22.4"/>
    <n v="20"/>
    <n v="19.3"/>
    <n v="15.8"/>
    <n v="17"/>
    <n v="18.899999999999999"/>
    <n v="19.100000000000001"/>
    <n v="19.2"/>
    <n v="18.899999999999999"/>
    <n v="16.600000000000001"/>
    <n v="15.1"/>
    <n v="13.1"/>
    <n v="11"/>
    <n v="8.8000000000000007"/>
    <n v="6.5"/>
    <n v="5.5"/>
    <n v="5.2"/>
    <n v="5.5"/>
    <n v="6"/>
    <x v="153"/>
    <n v="7.4"/>
    <n v="8.3000000000000007"/>
    <n v="9.4"/>
    <n v="10.6"/>
    <n v="11.4"/>
    <n v="11.9"/>
    <n v="39"/>
    <n v="37.200000000000003"/>
    <n v="34.5"/>
    <n v="32.9"/>
    <n v="32.299999999999997"/>
    <n v="30.5"/>
    <n v="31"/>
    <n v="28.3"/>
    <n v="25.9"/>
    <n v="23.5"/>
    <n v="21.9"/>
    <n v="22.3"/>
    <n v="22.2"/>
    <n v="22.1"/>
    <n v="21.8"/>
    <n v="21.7"/>
    <n v="19.899999999999999"/>
    <n v="18.399999999999999"/>
    <n v="16.2"/>
    <n v="14.9"/>
    <n v="13.4"/>
    <n v="11.3"/>
    <n v="10.1"/>
    <n v="8.9"/>
    <n v="7.9"/>
    <n v="8.1999999999999993"/>
    <n v="8.8000000000000007"/>
    <n v="9.6"/>
    <n v="10.199999999999999"/>
    <n v="10.4"/>
    <n v="11.3"/>
    <n v="12.1"/>
    <n v="12.2"/>
    <n v="22.6"/>
    <n v="23.8"/>
    <n v="27.5"/>
    <n v="35"/>
    <n v="45.6591736862961"/>
    <n v="38"/>
    <n v="41.2"/>
    <n v="37.4"/>
    <n v="30.1"/>
    <n v="28.7"/>
    <n v="28.8"/>
    <n v="31"/>
    <n v="31.2"/>
    <n v="30"/>
    <n v="31.5"/>
    <n v="34"/>
    <n v="37.5"/>
    <n v="32.200000000000003"/>
    <n v="34.200000000000003"/>
    <n v="39.9"/>
    <n v="33.299999999999997"/>
    <n v="32.4"/>
    <n v="32.5"/>
    <n v="35.1"/>
    <n v="46.7"/>
    <n v="48.5"/>
    <n v="44.6"/>
    <n v="42.8"/>
  </r>
  <r>
    <s v="MORA003"/>
    <s v="Summer"/>
    <s v="CONUS"/>
    <x v="46"/>
    <s v="PARK"/>
    <n v="2006"/>
    <n v="2"/>
    <n v="670"/>
    <n v="46.93479"/>
    <n v="-121.50369999999999"/>
    <n v="1978"/>
    <n v="33.930694600000002"/>
    <n v="17"/>
    <n v="42"/>
    <n v="0"/>
    <n v="0"/>
    <n v="0"/>
    <n v="0"/>
    <n v="0"/>
    <n v="0"/>
    <n v="0"/>
    <n v="0.66666669999999995"/>
    <n v="0.38448169999999998"/>
    <n v="0"/>
    <n v="0"/>
    <n v="0"/>
    <n v="0.66666669999999995"/>
    <n v="0.37191489999999999"/>
    <n v="0"/>
    <n v="0"/>
    <n v="0"/>
    <n v="0"/>
    <n v="0"/>
    <n v="0"/>
    <n v="0"/>
    <n v="0.69237070000000001"/>
    <n v="0.1666667"/>
    <n v="0"/>
    <n v="0"/>
    <n v="0"/>
    <n v="0"/>
    <n v="0"/>
    <n v="0"/>
    <n v="0"/>
    <n v="0"/>
    <n v="0"/>
    <n v="0"/>
    <n v="0"/>
    <n v="8.3892619999999998E-3"/>
    <n v="5.5710309999999997E-3"/>
    <n v="0"/>
    <n v="0"/>
    <n v="1.6778520000000001E-3"/>
    <n v="0"/>
    <n v="1.5939600000000002E-2"/>
    <n v="0.69211409999999995"/>
    <n v="0.49489319999999998"/>
    <n v="0"/>
    <n v="0"/>
    <n v="0.69211409999999995"/>
    <n v="0.49489319999999998"/>
    <n v="7.2986579999999995E-2"/>
    <n v="7.4664432000000003E-2"/>
    <n v="0"/>
    <n v="0"/>
    <n v="0"/>
    <n v="0"/>
    <n v="0"/>
    <n v="0"/>
    <n v="0.53110489999999999"/>
    <n v="0.14010069999999999"/>
    <n v="0"/>
    <n v="0"/>
    <n v="5.5710309999999997E-3"/>
    <n v="0"/>
    <n v="0"/>
    <n v="0"/>
    <n v="1.671309E-2"/>
    <n v="1.0906040000000001E-2"/>
    <n v="0"/>
    <n v="4.1946309999999999E-3"/>
    <n v="9000"/>
    <n v="9000"/>
    <n v="74439.38"/>
    <n v="25366.75"/>
    <n v="83925.04"/>
    <n v="83925.04"/>
    <n v="14827.89"/>
    <n v="83925.04"/>
    <n v="29652.78"/>
    <n v="1099"/>
    <n v="2154"/>
    <n v="2118"/>
    <n v="14799"/>
    <n v="16865"/>
    <n v="2118"/>
    <n v="806.10350000000005"/>
    <n v="13155"/>
    <n v="0.23811589999999999"/>
    <n v="0"/>
    <n v="4.557385"/>
    <n v="0"/>
    <n v="944.58150000000001"/>
    <n v="9.93051E-4"/>
    <n v="40.299799999999998"/>
    <n v="0"/>
    <n v="13.242000000000001"/>
    <n v="0"/>
    <n v="66.783789999999996"/>
    <n v="0"/>
    <n v="153.856666666667"/>
    <n v="37.083649999999999"/>
    <n v="256.93310000000002"/>
    <n v="2.897078"/>
    <n v="9.9465679999999992"/>
    <n v="-3.0984628999999999"/>
    <n v="438.82810000000001"/>
    <n v="-638.27210000000002"/>
    <n v="-163.99340000000001"/>
    <n v="1"/>
    <n v="16"/>
    <x v="81"/>
    <n v="3.4740259999999998"/>
    <n v="26.1"/>
    <n v="26.8"/>
    <n v="27"/>
    <n v="26"/>
    <n v="24.9"/>
    <n v="24.7"/>
    <n v="25.2"/>
    <n v="23.6"/>
    <n v="22"/>
    <n v="19.7"/>
    <n v="20.100000000000001"/>
    <n v="22.1"/>
    <n v="22.9"/>
    <n v="23.4"/>
    <n v="25.1"/>
    <n v="25.9"/>
    <n v="25"/>
    <n v="24.1"/>
    <n v="23.1"/>
    <n v="21.3"/>
    <n v="19.2"/>
    <n v="16.2"/>
    <n v="12.8"/>
    <n v="9"/>
    <n v="6.4"/>
    <n v="5.4"/>
    <n v="5.4"/>
    <n v="5.7"/>
    <n v="6"/>
    <n v="6"/>
    <n v="4.5"/>
    <n v="1.3"/>
    <n v="0.1"/>
    <n v="30.4"/>
    <n v="30.3"/>
    <n v="30.2"/>
    <n v="28.8"/>
    <n v="27.6"/>
    <n v="27.2"/>
    <n v="27.6"/>
    <n v="25.9"/>
    <n v="24.3"/>
    <n v="21.9"/>
    <n v="21.9"/>
    <n v="23.7"/>
    <n v="24.2"/>
    <n v="24.6"/>
    <n v="26.2"/>
    <n v="26.9"/>
    <n v="26.1"/>
    <n v="25.3"/>
    <n v="24.1"/>
    <n v="22.3"/>
    <n v="20.100000000000001"/>
    <n v="17.100000000000001"/>
    <n v="13.8"/>
    <n v="10.1"/>
    <n v="7.5"/>
    <n v="6.2"/>
    <x v="75"/>
    <n v="6.5"/>
    <n v="7.1"/>
    <n v="6.8"/>
    <n v="5.0999999999999996"/>
    <n v="1.8"/>
    <n v="0.3"/>
    <n v="35.700000000000003"/>
    <n v="34.5"/>
    <n v="33.700000000000003"/>
    <n v="32.200000000000003"/>
    <n v="31.4"/>
    <n v="31.1"/>
    <n v="30.9"/>
    <n v="29.7"/>
    <n v="28.2"/>
    <n v="25.9"/>
    <n v="26.1"/>
    <n v="26.6"/>
    <n v="26.5"/>
    <n v="26.3"/>
    <n v="27.8"/>
    <n v="28.4"/>
    <n v="27.6"/>
    <n v="26.8"/>
    <n v="25.7"/>
    <n v="23.8"/>
    <n v="21.7"/>
    <n v="18.8"/>
    <n v="15.8"/>
    <n v="12.7"/>
    <n v="10.199999999999999"/>
    <n v="9.1999999999999993"/>
    <n v="9.1"/>
    <n v="10.3"/>
    <n v="12.3"/>
    <n v="10.1"/>
    <n v="7.3"/>
    <n v="3.7"/>
    <n v="0.7"/>
    <n v="30.8"/>
    <n v="31.7"/>
    <n v="33.5"/>
    <n v="39"/>
    <n v="50.762481474161902"/>
    <n v="42.1"/>
    <n v="37.1"/>
    <n v="37.700000000000003"/>
    <n v="34.299999999999997"/>
    <n v="33.1"/>
    <n v="33.4"/>
    <n v="35.700000000000003"/>
    <n v="35.5"/>
    <n v="36.4"/>
    <n v="39.9"/>
    <n v="37"/>
    <n v="41.6"/>
    <n v="37.299999999999997"/>
    <n v="37.299999999999997"/>
    <n v="35.799999999999997"/>
    <n v="36.700000000000003"/>
    <n v="37.200000000000003"/>
    <n v="44.4"/>
    <n v="38.6"/>
    <n v="37.5"/>
    <n v="38.4"/>
    <n v="43.8"/>
    <n v="51.3"/>
  </r>
  <r>
    <s v="MORA003"/>
    <s v="Spring"/>
    <s v="CONUS"/>
    <x v="46"/>
    <s v="PARK"/>
    <n v="2006"/>
    <n v="2"/>
    <n v="414"/>
    <n v="46.93479"/>
    <n v="-121.50369999999999"/>
    <n v="1978"/>
    <n v="33.930694600000002"/>
    <n v="17"/>
    <n v="42"/>
    <n v="0"/>
    <n v="0"/>
    <n v="0"/>
    <n v="0"/>
    <n v="0"/>
    <n v="0"/>
    <n v="0"/>
    <n v="0.66666669999999995"/>
    <n v="0.38448169999999998"/>
    <n v="0"/>
    <n v="0"/>
    <n v="0"/>
    <n v="0.66666669999999995"/>
    <n v="0.37191489999999999"/>
    <n v="0"/>
    <n v="0"/>
    <n v="0"/>
    <n v="0"/>
    <n v="0"/>
    <n v="0"/>
    <n v="0"/>
    <n v="0.69237070000000001"/>
    <n v="0.1666667"/>
    <n v="0"/>
    <n v="0"/>
    <n v="0"/>
    <n v="0"/>
    <n v="0"/>
    <n v="0"/>
    <n v="0"/>
    <n v="0"/>
    <n v="0"/>
    <n v="0"/>
    <n v="0"/>
    <n v="8.3892619999999998E-3"/>
    <n v="5.5710309999999997E-3"/>
    <n v="0"/>
    <n v="0"/>
    <n v="1.6778520000000001E-3"/>
    <n v="0"/>
    <n v="1.5939600000000002E-2"/>
    <n v="0.69211409999999995"/>
    <n v="0.49489319999999998"/>
    <n v="0"/>
    <n v="0"/>
    <n v="0.69211409999999995"/>
    <n v="0.49489319999999998"/>
    <n v="7.2986579999999995E-2"/>
    <n v="7.4664432000000003E-2"/>
    <n v="0"/>
    <n v="0"/>
    <n v="0"/>
    <n v="0"/>
    <n v="0"/>
    <n v="0"/>
    <n v="0.53110489999999999"/>
    <n v="0.14010069999999999"/>
    <n v="0"/>
    <n v="0"/>
    <n v="5.5710309999999997E-3"/>
    <n v="0"/>
    <n v="0"/>
    <n v="0"/>
    <n v="1.671309E-2"/>
    <n v="1.0906040000000001E-2"/>
    <n v="0"/>
    <n v="4.1946309999999999E-3"/>
    <n v="9000"/>
    <n v="9000"/>
    <n v="74439.38"/>
    <n v="25366.75"/>
    <n v="83925.04"/>
    <n v="83925.04"/>
    <n v="14827.89"/>
    <n v="83925.04"/>
    <n v="29652.78"/>
    <n v="1099"/>
    <n v="2154"/>
    <n v="2118"/>
    <n v="14799"/>
    <n v="16865"/>
    <n v="2118"/>
    <n v="806.10350000000005"/>
    <n v="13155"/>
    <n v="0.23811589999999999"/>
    <n v="0"/>
    <n v="4.557385"/>
    <n v="0"/>
    <n v="944.58150000000001"/>
    <n v="9.93051E-4"/>
    <n v="40.299799999999998"/>
    <n v="0"/>
    <n v="13.242000000000001"/>
    <n v="0"/>
    <n v="66.783789999999996"/>
    <n v="0"/>
    <n v="153.856666666667"/>
    <n v="37.083649999999999"/>
    <n v="256.93310000000002"/>
    <n v="2.897078"/>
    <n v="9.9465679999999992"/>
    <n v="-3.0984628999999999"/>
    <n v="438.82810000000001"/>
    <n v="-638.27210000000002"/>
    <n v="-163.99340000000001"/>
    <n v="1"/>
    <n v="16"/>
    <x v="81"/>
    <n v="3.4740259999999998"/>
    <n v="33.4"/>
    <n v="32.200000000000003"/>
    <n v="31.9"/>
    <n v="30.7"/>
    <n v="28.3"/>
    <n v="26"/>
    <n v="23.5"/>
    <n v="21.5"/>
    <n v="21.4"/>
    <n v="18.8"/>
    <n v="17.8"/>
    <n v="17.5"/>
    <n v="18.3"/>
    <n v="19.399999999999999"/>
    <n v="20.399999999999999"/>
    <n v="20.9"/>
    <n v="20.100000000000001"/>
    <n v="18.5"/>
    <n v="16.3"/>
    <n v="13.1"/>
    <n v="10"/>
    <n v="7.5"/>
    <n v="6.6"/>
    <n v="6.2"/>
    <n v="6"/>
    <n v="6.1"/>
    <n v="6.2"/>
    <n v="6.4"/>
    <n v="6.5"/>
    <n v="6.5"/>
    <n v="5.4"/>
    <n v="3.3"/>
    <n v="2.4"/>
    <n v="39.299999999999997"/>
    <n v="37.700000000000003"/>
    <n v="36.6"/>
    <n v="35.200000000000003"/>
    <n v="32.700000000000003"/>
    <n v="30.5"/>
    <n v="27.7"/>
    <n v="26.2"/>
    <n v="25.2"/>
    <n v="22.2"/>
    <n v="20.9"/>
    <n v="20"/>
    <n v="20.6"/>
    <n v="21.5"/>
    <n v="22.3"/>
    <n v="22.9"/>
    <n v="22.1"/>
    <n v="20.9"/>
    <n v="18.7"/>
    <n v="15.5"/>
    <n v="12.2"/>
    <n v="10"/>
    <n v="8.5"/>
    <n v="7.6"/>
    <n v="7.1"/>
    <n v="7"/>
    <x v="68"/>
    <n v="7.1"/>
    <n v="7.3"/>
    <n v="7.3"/>
    <n v="6.3"/>
    <n v="4.0999999999999996"/>
    <n v="2.8"/>
    <n v="48.2"/>
    <n v="46.6"/>
    <n v="44.9"/>
    <n v="42.9"/>
    <n v="40.9"/>
    <n v="38.9"/>
    <n v="36"/>
    <n v="34.700000000000003"/>
    <n v="32.6"/>
    <n v="29.7"/>
    <n v="27.4"/>
    <n v="25.8"/>
    <n v="25.1"/>
    <n v="24.3"/>
    <n v="24.9"/>
    <n v="25.2"/>
    <n v="24.4"/>
    <n v="23.4"/>
    <n v="21.5"/>
    <n v="19.8"/>
    <n v="17.5"/>
    <n v="15.4"/>
    <n v="13.9"/>
    <n v="12.5"/>
    <n v="12.1"/>
    <n v="11.3"/>
    <n v="10.6"/>
    <n v="10.4"/>
    <n v="10.5"/>
    <n v="10.9"/>
    <n v="9.8000000000000007"/>
    <n v="7.6"/>
    <n v="4.4000000000000004"/>
    <n v="25.4"/>
    <n v="27.5"/>
    <n v="31.9"/>
    <n v="40"/>
    <n v="46.860812613461199"/>
    <n v="39.299999999999997"/>
    <n v="40.200000000000003"/>
    <n v="40.4"/>
    <n v="42.1"/>
    <n v="42.6"/>
    <n v="42.2"/>
    <n v="41.8"/>
    <n v="40"/>
    <n v="39.200000000000003"/>
    <n v="36.9"/>
    <n v="35.700000000000003"/>
    <n v="36.9"/>
    <n v="36.5"/>
    <n v="47"/>
    <n v="35.5"/>
    <n v="37.799999999999997"/>
    <n v="41.5"/>
    <n v="38.299999999999997"/>
    <n v="35.1"/>
    <n v="40.1"/>
    <n v="37.4"/>
    <n v="34.1"/>
    <n v="34.4"/>
  </r>
  <r>
    <s v="MORA004"/>
    <s v="Summer"/>
    <s v="CONUS"/>
    <x v="46"/>
    <s v="PARK"/>
    <n v="2007"/>
    <n v="1"/>
    <n v="475"/>
    <n v="46.801360000000003"/>
    <n v="-121.553"/>
    <n v="888"/>
    <n v="23.084974299999999"/>
    <n v="19.100000000000001"/>
    <n v="42"/>
    <n v="0"/>
    <n v="1.681334E-4"/>
    <n v="0"/>
    <n v="0"/>
    <n v="0"/>
    <n v="0"/>
    <n v="0.1666667"/>
    <n v="0.66666669999999995"/>
    <n v="0"/>
    <n v="0"/>
    <n v="0"/>
    <n v="0"/>
    <n v="0.66666669999999995"/>
    <n v="0"/>
    <n v="0"/>
    <n v="0"/>
    <n v="0"/>
    <n v="0"/>
    <n v="0"/>
    <n v="0"/>
    <n v="0"/>
    <n v="1.0642940000000001"/>
    <n v="0"/>
    <n v="0"/>
    <n v="0"/>
    <n v="0"/>
    <n v="-8.4821430000000006E-6"/>
    <n v="0"/>
    <n v="0"/>
    <n v="0"/>
    <n v="0"/>
    <n v="0"/>
    <n v="0"/>
    <n v="0"/>
    <n v="2.5167779999999999E-3"/>
    <n v="9.2850510000000008E-3"/>
    <n v="0"/>
    <n v="0"/>
    <n v="0"/>
    <n v="8.389262E-4"/>
    <n v="1.0067110000000001E-2"/>
    <n v="0.82214770000000004"/>
    <n v="0"/>
    <n v="0"/>
    <n v="0"/>
    <n v="0.82298660000000001"/>
    <n v="0"/>
    <n v="1.342282E-2"/>
    <n v="1.342282E-2"/>
    <n v="0"/>
    <n v="0"/>
    <n v="0"/>
    <n v="0"/>
    <n v="0"/>
    <n v="0"/>
    <n v="1.03714"/>
    <n v="9.3120809999999998E-2"/>
    <n v="0"/>
    <n v="0"/>
    <n v="9.2850510000000008E-3"/>
    <n v="0"/>
    <n v="0"/>
    <n v="0"/>
    <n v="1.8570100000000001E-3"/>
    <n v="1.6778520000000001E-3"/>
    <n v="0"/>
    <n v="2.5167779999999999E-3"/>
    <n v="23480.34"/>
    <n v="23480.34"/>
    <n v="79677.350000000006"/>
    <n v="38543.96"/>
    <n v="92200.86"/>
    <n v="81549.440000000002"/>
    <n v="19521.91"/>
    <n v="92200.86"/>
    <n v="40215.5"/>
    <n v="228"/>
    <n v="1355"/>
    <n v="421"/>
    <n v="630"/>
    <n v="18606"/>
    <n v="421"/>
    <n v="2880.6570000000002"/>
    <n v="14047"/>
    <n v="0.23241039999999999"/>
    <n v="0"/>
    <n v="1.5444439999999999"/>
    <n v="0"/>
    <n v="835.99239999999998"/>
    <n v="9.93051E-4"/>
    <n v="24.810659999999999"/>
    <n v="0.56864579999999998"/>
    <n v="14.44936"/>
    <n v="0"/>
    <n v="50.133200000000002"/>
    <n v="0.56864579999999998"/>
    <n v="142.40416666666701"/>
    <n v="36.674390000000002"/>
    <n v="233.7988"/>
    <n v="7.2499260000000003"/>
    <n v="15.639473499999999"/>
    <n v="0.29575950000000001"/>
    <n v="690.12450000000001"/>
    <n v="-222.53129999999999"/>
    <n v="182.69880000000001"/>
    <n v="1"/>
    <n v="24"/>
    <x v="82"/>
    <n v="3.501274"/>
    <n v="34.700000000000003"/>
    <n v="32.799999999999997"/>
    <n v="31.3"/>
    <n v="31.7"/>
    <n v="30.9"/>
    <n v="30.2"/>
    <n v="29.3"/>
    <n v="28"/>
    <n v="27"/>
    <n v="25.4"/>
    <n v="23.1"/>
    <n v="22.9"/>
    <n v="23.6"/>
    <n v="24.9"/>
    <n v="26"/>
    <n v="26.9"/>
    <n v="27.2"/>
    <n v="26.8"/>
    <n v="26"/>
    <n v="24.6"/>
    <n v="22.7"/>
    <n v="20.3"/>
    <n v="17"/>
    <n v="13"/>
    <n v="9.3000000000000007"/>
    <n v="7.6"/>
    <n v="7.6"/>
    <n v="8"/>
    <n v="8.8000000000000007"/>
    <n v="9.6999999999999993"/>
    <n v="10.8"/>
    <n v="11.9"/>
    <n v="12.6"/>
    <n v="38"/>
    <n v="35.799999999999997"/>
    <n v="34.1"/>
    <n v="34.200000000000003"/>
    <n v="33.200000000000003"/>
    <n v="32.4"/>
    <n v="31.3"/>
    <n v="29.7"/>
    <n v="28.6"/>
    <n v="27"/>
    <n v="24.4"/>
    <n v="24.2"/>
    <n v="24.7"/>
    <n v="26"/>
    <n v="27.2"/>
    <n v="28.2"/>
    <n v="28.9"/>
    <n v="28.6"/>
    <n v="27.7"/>
    <n v="26"/>
    <n v="23.9"/>
    <n v="21.5"/>
    <n v="18.2"/>
    <n v="14.2"/>
    <n v="10.6"/>
    <n v="8.6999999999999993"/>
    <x v="6"/>
    <n v="8.6999999999999993"/>
    <n v="9.6"/>
    <n v="10.1"/>
    <n v="11"/>
    <n v="12.1"/>
    <n v="12.8"/>
    <n v="41.1"/>
    <n v="38.6"/>
    <n v="36.799999999999997"/>
    <n v="36.700000000000003"/>
    <n v="35.799999999999997"/>
    <n v="35"/>
    <n v="33.700000000000003"/>
    <n v="32.200000000000003"/>
    <n v="31.2"/>
    <n v="29.4"/>
    <n v="26.9"/>
    <n v="26.6"/>
    <n v="26.9"/>
    <n v="27.8"/>
    <n v="29"/>
    <n v="30.1"/>
    <n v="31.1"/>
    <n v="31.2"/>
    <n v="30.9"/>
    <n v="29.9"/>
    <n v="27.7"/>
    <n v="24.8"/>
    <n v="21.7"/>
    <n v="18.100000000000001"/>
    <n v="15.3"/>
    <n v="13.5"/>
    <n v="12.6"/>
    <n v="12.1"/>
    <n v="14.5"/>
    <n v="11.6"/>
    <n v="11.8"/>
    <n v="12.5"/>
    <n v="13"/>
    <n v="33.200000000000003"/>
    <n v="34.6"/>
    <n v="37.700000000000003"/>
    <n v="39"/>
    <n v="57.629708420710401"/>
    <n v="52"/>
    <n v="42.7"/>
    <n v="37.299999999999997"/>
    <n v="35.700000000000003"/>
    <n v="35.799999999999997"/>
    <n v="35.5"/>
    <n v="35.200000000000003"/>
    <n v="35.200000000000003"/>
    <n v="34.799999999999997"/>
    <n v="34.700000000000003"/>
    <n v="36.1"/>
    <n v="36.9"/>
    <n v="38.700000000000003"/>
    <n v="39.700000000000003"/>
    <n v="41.3"/>
    <n v="40.9"/>
    <n v="40.9"/>
    <n v="40.6"/>
    <n v="40.1"/>
    <n v="38.5"/>
    <n v="37.299999999999997"/>
    <n v="60"/>
    <n v="59.2"/>
  </r>
  <r>
    <s v="MORA005"/>
    <s v="Summer"/>
    <s v="CONUS"/>
    <x v="46"/>
    <s v="PARK"/>
    <n v="2007"/>
    <n v="1"/>
    <n v="693"/>
    <n v="46.774839999999998"/>
    <n v="-121.7178"/>
    <n v="1538"/>
    <n v="21.527343800000001"/>
    <n v="17"/>
    <n v="71"/>
    <n v="0"/>
    <n v="0"/>
    <n v="0"/>
    <n v="0"/>
    <n v="0"/>
    <n v="0"/>
    <n v="0"/>
    <n v="0.1666667"/>
    <n v="0"/>
    <n v="0"/>
    <n v="0"/>
    <n v="0"/>
    <n v="0.1666667"/>
    <n v="0"/>
    <n v="0.1666667"/>
    <n v="0.1666667"/>
    <n v="0"/>
    <n v="0"/>
    <n v="0"/>
    <n v="0"/>
    <n v="0"/>
    <n v="1.035714"/>
    <n v="0.5"/>
    <n v="0"/>
    <n v="0"/>
    <n v="0"/>
    <n v="0"/>
    <n v="0"/>
    <n v="0"/>
    <n v="0"/>
    <n v="2.8571429999999998E-2"/>
    <n v="0"/>
    <n v="0"/>
    <n v="0"/>
    <n v="0.10738259999999999"/>
    <n v="0"/>
    <n v="0"/>
    <n v="0"/>
    <n v="0"/>
    <n v="4.1946309999999999E-3"/>
    <n v="6.7114089999999998E-3"/>
    <n v="0.40520129999999999"/>
    <n v="0"/>
    <n v="0"/>
    <n v="0"/>
    <n v="0.40939599999999998"/>
    <n v="0"/>
    <n v="3.1879190000000002E-2"/>
    <n v="3.1879190000000002E-2"/>
    <n v="0"/>
    <n v="0"/>
    <n v="0"/>
    <n v="0"/>
    <n v="0"/>
    <n v="0"/>
    <n v="1.0454969999999999"/>
    <n v="0.29614089999999998"/>
    <n v="9.3120809999999998E-2"/>
    <n v="0"/>
    <n v="0"/>
    <n v="0"/>
    <n v="0"/>
    <n v="0"/>
    <n v="2.7855150000000001E-3"/>
    <n v="8.389262E-4"/>
    <n v="0"/>
    <n v="8.389262E-4"/>
    <n v="19112.45"/>
    <n v="19112.45"/>
    <n v="72554.91"/>
    <n v="41414.089999999997"/>
    <n v="87367.05"/>
    <n v="87367.05"/>
    <n v="32318.02"/>
    <n v="87367.05"/>
    <n v="27382.05"/>
    <n v="532"/>
    <n v="532"/>
    <n v="1080"/>
    <n v="11873"/>
    <n v="31560"/>
    <n v="1080"/>
    <n v="106.9337"/>
    <n v="16662"/>
    <n v="0.26272279999999998"/>
    <n v="0"/>
    <n v="4.7386920000000003"/>
    <n v="0"/>
    <n v="770.88520000000005"/>
    <n v="4.7772179999999997E-2"/>
    <n v="31.694800000000001"/>
    <n v="1.4361539999999999"/>
    <n v="21.97343"/>
    <n v="1.4361539999999999"/>
    <n v="69.838899999999995"/>
    <n v="4.3084619999999996"/>
    <n v="228.87166666666701"/>
    <n v="67.036739999999995"/>
    <n v="361.56639999999999"/>
    <n v="4.3797036499999997"/>
    <n v="11.5400805"/>
    <n v="-1.2251989999999999"/>
    <n v="384.3338"/>
    <n v="-518.06849999999997"/>
    <n v="-94.897090000000006"/>
    <n v="1"/>
    <n v="44"/>
    <x v="83"/>
    <n v="3.525719"/>
    <n v="29.2"/>
    <n v="27.9"/>
    <n v="26.5"/>
    <n v="25"/>
    <n v="23.8"/>
    <n v="22.3"/>
    <n v="21.3"/>
    <n v="20.399999999999999"/>
    <n v="18.5"/>
    <n v="15.4"/>
    <n v="12.7"/>
    <n v="12.3"/>
    <n v="16.5"/>
    <n v="13.3"/>
    <n v="14.4"/>
    <n v="18.600000000000001"/>
    <n v="15.1"/>
    <n v="15.5"/>
    <n v="14.7"/>
    <n v="14.7"/>
    <n v="13.3"/>
    <n v="11.7"/>
    <n v="10.8"/>
    <n v="10.6"/>
    <n v="11.1"/>
    <n v="11.8"/>
    <n v="12.9"/>
    <n v="14.2"/>
    <n v="14.8"/>
    <n v="15.9"/>
    <n v="16.899999999999999"/>
    <n v="17.600000000000001"/>
    <n v="19.3"/>
    <n v="32.9"/>
    <n v="31.3"/>
    <n v="29.9"/>
    <n v="28.4"/>
    <n v="27.3"/>
    <n v="26.5"/>
    <n v="25.7"/>
    <n v="25"/>
    <n v="23.3"/>
    <n v="19.399999999999999"/>
    <n v="15.7"/>
    <n v="15.1"/>
    <n v="18.899999999999999"/>
    <n v="15.6"/>
    <n v="16.600000000000001"/>
    <n v="20.8"/>
    <n v="17.3"/>
    <n v="17.5"/>
    <n v="16.7"/>
    <n v="16.5"/>
    <n v="15"/>
    <n v="13.1"/>
    <n v="11.7"/>
    <n v="11.2"/>
    <n v="11.5"/>
    <n v="12.1"/>
    <x v="38"/>
    <n v="14.5"/>
    <n v="15.1"/>
    <n v="16.100000000000001"/>
    <n v="17"/>
    <n v="17.7"/>
    <n v="19.399999999999999"/>
    <n v="36.9"/>
    <n v="35.200000000000003"/>
    <n v="34.799999999999997"/>
    <n v="34.700000000000003"/>
    <n v="34.5"/>
    <n v="34.799999999999997"/>
    <n v="34.9"/>
    <n v="34.700000000000003"/>
    <n v="33.1"/>
    <n v="29.5"/>
    <n v="25.8"/>
    <n v="24.3"/>
    <n v="24.7"/>
    <n v="21.7"/>
    <n v="21.1"/>
    <n v="24"/>
    <n v="20.7"/>
    <n v="20.3"/>
    <n v="19.5"/>
    <n v="19.5"/>
    <n v="18.3"/>
    <n v="15.5"/>
    <n v="13.6"/>
    <n v="12.6"/>
    <n v="12.5"/>
    <n v="12.9"/>
    <n v="14"/>
    <n v="15.1"/>
    <n v="15.9"/>
    <n v="16.5"/>
    <n v="17.2"/>
    <n v="17.899999999999999"/>
    <n v="19.5"/>
    <n v="23.5"/>
    <n v="25.7"/>
    <n v="30.7"/>
    <n v="33"/>
    <n v="41.348949181623901"/>
    <n v="37.700000000000003"/>
    <n v="36.700000000000003"/>
    <n v="32.200000000000003"/>
    <n v="28.1"/>
    <n v="27.6"/>
    <n v="28.9"/>
    <n v="31.3"/>
    <n v="31.8"/>
    <n v="31.6"/>
    <n v="32"/>
    <n v="34.4"/>
    <n v="33.299999999999997"/>
    <n v="32.299999999999997"/>
    <n v="33.5"/>
    <n v="34.5"/>
    <n v="31.4"/>
    <n v="32.9"/>
    <n v="31.2"/>
    <n v="32.9"/>
    <n v="28.9"/>
    <n v="35.799999999999997"/>
    <n v="40.1"/>
    <n v="38.6"/>
  </r>
  <r>
    <s v="MORA006"/>
    <s v="Summer"/>
    <s v="CONUS"/>
    <x v="46"/>
    <s v="PARK"/>
    <n v="2007"/>
    <n v="1"/>
    <n v="576"/>
    <n v="46.919789999999999"/>
    <n v="-121.5819"/>
    <n v="1810"/>
    <n v="10.5134449"/>
    <n v="17"/>
    <n v="4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38719999999999"/>
    <n v="0.1666667"/>
    <n v="0"/>
    <n v="0"/>
    <n v="0"/>
    <n v="0"/>
    <n v="0"/>
    <n v="0"/>
    <n v="0"/>
    <n v="4.1396590000000001E-4"/>
    <n v="0"/>
    <n v="0"/>
    <n v="0"/>
    <n v="1.426174E-2"/>
    <n v="3.7140200000000002E-3"/>
    <n v="0"/>
    <n v="0"/>
    <n v="0"/>
    <n v="0"/>
    <n v="2.1812080000000001E-2"/>
    <n v="0.76761749999999995"/>
    <n v="0"/>
    <n v="0"/>
    <n v="0"/>
    <n v="0.76761749999999995"/>
    <n v="0"/>
    <n v="4.1946310000000001E-2"/>
    <n v="4.1946310000000001E-2"/>
    <n v="0"/>
    <n v="0"/>
    <n v="0"/>
    <n v="0"/>
    <n v="0"/>
    <n v="0"/>
    <n v="1.0250699999999999"/>
    <n v="8.3892620000000001E-2"/>
    <n v="0"/>
    <n v="0"/>
    <n v="3.7140200000000002E-3"/>
    <n v="0"/>
    <n v="0"/>
    <n v="0"/>
    <n v="1.949861E-2"/>
    <n v="1.426174E-2"/>
    <n v="0"/>
    <n v="2.5167779999999999E-3"/>
    <n v="10934.54"/>
    <n v="10934.54"/>
    <n v="70139.839999999997"/>
    <n v="25245.279999999999"/>
    <n v="80841.649999999994"/>
    <n v="80841.649999999994"/>
    <n v="20900.55"/>
    <n v="80841.649999999994"/>
    <n v="31419.67"/>
    <n v="424"/>
    <n v="424"/>
    <n v="1853"/>
    <n v="13318"/>
    <n v="21450"/>
    <n v="1853"/>
    <n v="398.78859999999997"/>
    <n v="15052"/>
    <n v="0.26363639999999999"/>
    <n v="0"/>
    <n v="6.9289160000000001"/>
    <n v="0"/>
    <n v="908.50260000000003"/>
    <n v="9.93051E-4"/>
    <n v="34.344729999999998"/>
    <n v="1.0696969999999999"/>
    <n v="32.10416"/>
    <n v="1.0696969999999999"/>
    <n v="97.363249999999994"/>
    <n v="3.2090920000000001"/>
    <n v="146.89750000000001"/>
    <n v="36.568289999999998"/>
    <n v="218.3169"/>
    <n v="3.638811"/>
    <n v="10.962365999999999"/>
    <n v="-2.4772794999999999"/>
    <n v="468.9676"/>
    <n v="-627.72709999999995"/>
    <n v="-149.8777"/>
    <n v="3"/>
    <n v="11"/>
    <x v="84"/>
    <n v="3.484791"/>
    <n v="25"/>
    <n v="23.6"/>
    <n v="22.4"/>
    <n v="21.3"/>
    <n v="19.600000000000001"/>
    <n v="18.100000000000001"/>
    <n v="16.7"/>
    <n v="14.5"/>
    <n v="13.6"/>
    <n v="10.6"/>
    <n v="8.1999999999999993"/>
    <n v="9.3000000000000007"/>
    <n v="14.3"/>
    <n v="10.8"/>
    <n v="10.6"/>
    <n v="16.3"/>
    <n v="11.8"/>
    <n v="12.2"/>
    <n v="11"/>
    <n v="11.4"/>
    <n v="10.4"/>
    <n v="9.6"/>
    <n v="9.4"/>
    <n v="9.8000000000000007"/>
    <n v="10.6"/>
    <n v="11.5"/>
    <n v="12.8"/>
    <n v="13.6"/>
    <n v="14.6"/>
    <n v="15.6"/>
    <n v="16.5"/>
    <n v="17.3"/>
    <n v="19"/>
    <n v="29"/>
    <n v="27.2"/>
    <n v="26"/>
    <n v="24.8"/>
    <n v="23.4"/>
    <n v="22"/>
    <n v="20.399999999999999"/>
    <n v="18.399999999999999"/>
    <n v="17.7"/>
    <n v="14.1"/>
    <n v="11.4"/>
    <n v="12.1"/>
    <n v="16"/>
    <n v="12.9"/>
    <n v="13.1"/>
    <n v="17.899999999999999"/>
    <n v="13.7"/>
    <n v="13.8"/>
    <n v="12.9"/>
    <n v="13.2"/>
    <n v="12"/>
    <n v="10.7"/>
    <n v="10.199999999999999"/>
    <n v="10.3"/>
    <n v="11"/>
    <n v="11.9"/>
    <x v="38"/>
    <n v="14"/>
    <n v="14.9"/>
    <n v="15.7"/>
    <n v="16.600000000000001"/>
    <n v="17.399999999999999"/>
    <n v="19.100000000000001"/>
    <n v="34.299999999999997"/>
    <n v="32.5"/>
    <n v="31.3"/>
    <n v="30.4"/>
    <n v="29.1"/>
    <n v="27.2"/>
    <n v="26.3"/>
    <n v="25.4"/>
    <n v="25.4"/>
    <n v="21.2"/>
    <n v="17.899999999999999"/>
    <n v="17.2"/>
    <n v="19.399999999999999"/>
    <n v="17.3"/>
    <n v="17.100000000000001"/>
    <n v="20.7"/>
    <n v="17.399999999999999"/>
    <n v="16.8"/>
    <n v="16.3"/>
    <n v="16.5"/>
    <n v="15.7"/>
    <n v="13.2"/>
    <n v="11.9"/>
    <n v="11.8"/>
    <n v="12.3"/>
    <n v="13.3"/>
    <n v="14.3"/>
    <n v="15.9"/>
    <n v="17.8"/>
    <n v="16.399999999999999"/>
    <n v="16.8"/>
    <n v="17.600000000000001"/>
    <n v="19.2"/>
    <n v="21.1"/>
    <n v="23.1"/>
    <n v="28.2"/>
    <n v="31"/>
    <n v="50.840853154597397"/>
    <n v="46.2"/>
    <n v="45.6"/>
    <n v="45.6"/>
    <n v="38.1"/>
    <n v="26.3"/>
    <n v="27.7"/>
    <n v="30.7"/>
    <n v="31.5"/>
    <n v="29.6"/>
    <n v="33.200000000000003"/>
    <n v="30.9"/>
    <n v="31.8"/>
    <n v="30.5"/>
    <n v="32.1"/>
    <n v="32.700000000000003"/>
    <n v="31.9"/>
    <n v="30.3"/>
    <n v="30.4"/>
    <n v="29.8"/>
    <n v="30.3"/>
    <n v="42.9"/>
    <n v="47.8"/>
    <n v="49.8"/>
  </r>
  <r>
    <s v="MORA008"/>
    <s v="Summer"/>
    <s v="CONUS"/>
    <x v="46"/>
    <s v="PARK"/>
    <n v="2009"/>
    <n v="1"/>
    <n v="466"/>
    <n v="46.862319999999997"/>
    <n v="-121.65779999999999"/>
    <n v="1837"/>
    <n v="13.144143100000001"/>
    <n v="19.100000000000001"/>
    <n v="12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1666667"/>
    <n v="0.5"/>
    <n v="0"/>
    <n v="0"/>
    <n v="0"/>
    <n v="0"/>
    <n v="0"/>
    <n v="0"/>
    <n v="0"/>
    <n v="0"/>
    <n v="0"/>
    <n v="0"/>
    <n v="0.18288589999999999"/>
    <n v="0"/>
    <n v="0"/>
    <n v="0"/>
    <n v="0"/>
    <n v="0"/>
    <n v="3.3557050000000001E-3"/>
    <n v="0.28104030000000002"/>
    <n v="0"/>
    <n v="0"/>
    <n v="0"/>
    <n v="0.28104030000000002"/>
    <n v="0"/>
    <n v="3.3557049999999998E-2"/>
    <n v="3.3557049999999998E-2"/>
    <n v="0"/>
    <n v="0"/>
    <n v="0"/>
    <n v="0"/>
    <n v="0"/>
    <n v="0"/>
    <n v="1.0454969999999999"/>
    <n v="0.158557"/>
    <n v="0.28355710000000001"/>
    <n v="0"/>
    <n v="0"/>
    <n v="0"/>
    <n v="0"/>
    <n v="0"/>
    <n v="2.7855150000000001E-3"/>
    <n v="2.5167779999999999E-3"/>
    <n v="0"/>
    <n v="8.389262E-4"/>
    <n v="19155.63"/>
    <n v="19155.63"/>
    <n v="69192.740000000005"/>
    <n v="31306.55"/>
    <n v="81941.83"/>
    <n v="81941.83"/>
    <n v="27098.97"/>
    <n v="81941.83"/>
    <n v="33819.050000000003"/>
    <n v="4414"/>
    <n v="4554"/>
    <n v="100"/>
    <n v="10090"/>
    <n v="25861"/>
    <n v="100"/>
    <n v="446.48790000000002"/>
    <n v="17805"/>
    <n v="0.26154660000000002"/>
    <n v="0"/>
    <n v="8.7535600000000002"/>
    <n v="0"/>
    <n v="848.12440000000004"/>
    <n v="9.93051E-4"/>
    <n v="7.1067960000000001"/>
    <n v="0"/>
    <n v="3.649343"/>
    <n v="0"/>
    <n v="13.718870000000001"/>
    <n v="0"/>
    <n v="203.61916666666701"/>
    <n v="51.802529999999997"/>
    <n v="331.8655"/>
    <n v="3.377834"/>
    <n v="10.3991335"/>
    <n v="-2.5002233500000002"/>
    <n v="338.95679999999999"/>
    <n v="-643.99339999999995"/>
    <n v="-226.39789999999999"/>
    <n v="3"/>
    <n v="-7"/>
    <x v="85"/>
    <n v="3.501595"/>
    <n v="38.5"/>
    <n v="39.299999999999997"/>
    <n v="39.6"/>
    <n v="39.4"/>
    <n v="37.200000000000003"/>
    <n v="35.299999999999997"/>
    <n v="35"/>
    <n v="34.5"/>
    <n v="34.1"/>
    <n v="32.200000000000003"/>
    <n v="31.5"/>
    <n v="32.299999999999997"/>
    <n v="32.9"/>
    <n v="32.5"/>
    <n v="34.6"/>
    <n v="34.9"/>
    <n v="35.299999999999997"/>
    <n v="35.5"/>
    <n v="34.799999999999997"/>
    <n v="34.299999999999997"/>
    <n v="33.200000000000003"/>
    <n v="31.5"/>
    <n v="29.5"/>
    <n v="26.4"/>
    <n v="22.5"/>
    <n v="18.5"/>
    <n v="14.8"/>
    <n v="10.9"/>
    <n v="8"/>
    <n v="6.9"/>
    <n v="6.3"/>
    <n v="4.5999999999999996"/>
    <n v="1.7"/>
    <n v="42.3"/>
    <n v="42.5"/>
    <n v="42.3"/>
    <n v="41.9"/>
    <n v="39.5"/>
    <n v="37.5"/>
    <n v="36.9"/>
    <n v="36.200000000000003"/>
    <n v="35.700000000000003"/>
    <n v="33.700000000000003"/>
    <n v="33"/>
    <n v="33.700000000000003"/>
    <n v="34"/>
    <n v="33.5"/>
    <n v="35.6"/>
    <n v="35.9"/>
    <n v="36.4"/>
    <n v="36.6"/>
    <n v="35.799999999999997"/>
    <n v="35.200000000000003"/>
    <n v="34"/>
    <n v="32.299999999999997"/>
    <n v="30.2"/>
    <n v="27.1"/>
    <n v="23.2"/>
    <n v="19.2"/>
    <x v="72"/>
    <n v="11.7"/>
    <n v="8.8000000000000007"/>
    <n v="7.5"/>
    <n v="6.8"/>
    <n v="5.0999999999999996"/>
    <n v="2.1"/>
    <n v="46.9"/>
    <n v="46.2"/>
    <n v="45.4"/>
    <n v="44.3"/>
    <n v="41.7"/>
    <n v="39.700000000000003"/>
    <n v="38.799999999999997"/>
    <n v="37.9"/>
    <n v="37.4"/>
    <n v="35.299999999999997"/>
    <n v="34.5"/>
    <n v="35.200000000000003"/>
    <n v="35.299999999999997"/>
    <n v="34.700000000000003"/>
    <n v="36.799999999999997"/>
    <n v="37"/>
    <n v="37.700000000000003"/>
    <n v="37.700000000000003"/>
    <n v="36.9"/>
    <n v="36.299999999999997"/>
    <n v="35"/>
    <n v="33.299999999999997"/>
    <n v="31.1"/>
    <n v="28"/>
    <n v="24.2"/>
    <n v="20.3"/>
    <n v="17"/>
    <n v="14.3"/>
    <n v="12.9"/>
    <n v="9.9"/>
    <n v="8.3000000000000007"/>
    <n v="6.8"/>
    <n v="3.4"/>
    <n v="42.6"/>
    <n v="43.4"/>
    <n v="44.4"/>
    <n v="44"/>
    <n v="55.895664565304003"/>
    <n v="50"/>
    <n v="45.9"/>
    <n v="43.4"/>
    <n v="42.7"/>
    <n v="42.6"/>
    <n v="42.5"/>
    <n v="42.6"/>
    <n v="42.5"/>
    <n v="42.5"/>
    <n v="42.8"/>
    <n v="43.2"/>
    <n v="43.5"/>
    <n v="47.3"/>
    <n v="44.7"/>
    <n v="44.4"/>
    <n v="44.8"/>
    <n v="45"/>
    <n v="45"/>
    <n v="44.8"/>
    <n v="45.4"/>
    <n v="49.1"/>
    <n v="54.9"/>
    <n v="55.9"/>
  </r>
  <r>
    <s v="MORA008"/>
    <s v="Fall"/>
    <s v="CONUS"/>
    <x v="46"/>
    <s v="PARK"/>
    <n v="2009"/>
    <n v="1"/>
    <n v="302"/>
    <n v="46.862319999999997"/>
    <n v="-121.65779999999999"/>
    <n v="1837"/>
    <n v="13.144143100000001"/>
    <n v="19.100000000000001"/>
    <n v="12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1666667"/>
    <n v="0.5"/>
    <n v="0"/>
    <n v="0"/>
    <n v="0"/>
    <n v="0"/>
    <n v="0"/>
    <n v="0"/>
    <n v="0"/>
    <n v="0"/>
    <n v="0"/>
    <n v="0"/>
    <n v="0.18288589999999999"/>
    <n v="0"/>
    <n v="0"/>
    <n v="0"/>
    <n v="0"/>
    <n v="0"/>
    <n v="3.3557050000000001E-3"/>
    <n v="0.28104030000000002"/>
    <n v="0"/>
    <n v="0"/>
    <n v="0"/>
    <n v="0.28104030000000002"/>
    <n v="0"/>
    <n v="3.3557049999999998E-2"/>
    <n v="3.3557049999999998E-2"/>
    <n v="0"/>
    <n v="0"/>
    <n v="0"/>
    <n v="0"/>
    <n v="0"/>
    <n v="0"/>
    <n v="1.0454969999999999"/>
    <n v="0.158557"/>
    <n v="0.28355710000000001"/>
    <n v="0"/>
    <n v="0"/>
    <n v="0"/>
    <n v="0"/>
    <n v="0"/>
    <n v="2.7855150000000001E-3"/>
    <n v="2.5167779999999999E-3"/>
    <n v="0"/>
    <n v="8.389262E-4"/>
    <n v="19155.63"/>
    <n v="19155.63"/>
    <n v="69192.740000000005"/>
    <n v="31306.55"/>
    <n v="81941.83"/>
    <n v="81941.83"/>
    <n v="27098.97"/>
    <n v="81941.83"/>
    <n v="33819.050000000003"/>
    <n v="4414"/>
    <n v="4554"/>
    <n v="100"/>
    <n v="10090"/>
    <n v="25861"/>
    <n v="100"/>
    <n v="446.48790000000002"/>
    <n v="17805"/>
    <n v="0.26154660000000002"/>
    <n v="0"/>
    <n v="8.7535600000000002"/>
    <n v="0"/>
    <n v="848.12440000000004"/>
    <n v="9.93051E-4"/>
    <n v="7.1067960000000001"/>
    <n v="0"/>
    <n v="3.649343"/>
    <n v="0"/>
    <n v="13.718870000000001"/>
    <n v="0"/>
    <n v="203.61916666666701"/>
    <n v="51.802529999999997"/>
    <n v="331.8655"/>
    <n v="3.377834"/>
    <n v="10.3991335"/>
    <n v="-2.5002233500000002"/>
    <n v="338.95679999999999"/>
    <n v="-643.99339999999995"/>
    <n v="-226.39789999999999"/>
    <n v="3"/>
    <n v="-7"/>
    <x v="85"/>
    <n v="3.501595"/>
    <n v="36.9"/>
    <n v="37.4"/>
    <n v="37.6"/>
    <n v="37.6"/>
    <n v="35.4"/>
    <n v="33.9"/>
    <n v="33.799999999999997"/>
    <n v="33.4"/>
    <n v="33.1"/>
    <n v="31.1"/>
    <n v="30.6"/>
    <n v="31.4"/>
    <n v="31.9"/>
    <n v="31.8"/>
    <n v="33.799999999999997"/>
    <n v="34.299999999999997"/>
    <n v="34.799999999999997"/>
    <n v="35.200000000000003"/>
    <n v="34.6"/>
    <n v="34.1"/>
    <n v="33.1"/>
    <n v="31.3"/>
    <n v="29"/>
    <n v="26.1"/>
    <n v="22.2"/>
    <n v="18.2"/>
    <n v="14.5"/>
    <n v="10.4"/>
    <n v="7.6"/>
    <n v="6.8"/>
    <n v="6.2"/>
    <n v="4.5999999999999996"/>
    <n v="1.7"/>
    <n v="40.9"/>
    <n v="41"/>
    <n v="40.799999999999997"/>
    <n v="40.299999999999997"/>
    <n v="37.9"/>
    <n v="36.200000000000003"/>
    <n v="35.700000000000003"/>
    <n v="35.299999999999997"/>
    <n v="34.700000000000003"/>
    <n v="32.799999999999997"/>
    <n v="32.200000000000003"/>
    <n v="32.9"/>
    <n v="33.1"/>
    <n v="32.700000000000003"/>
    <n v="34.9"/>
    <n v="35.299999999999997"/>
    <n v="35.799999999999997"/>
    <n v="36.200000000000003"/>
    <n v="35.5"/>
    <n v="34.9"/>
    <n v="33.9"/>
    <n v="32.1"/>
    <n v="29.8"/>
    <n v="26.9"/>
    <n v="22.9"/>
    <n v="18.899999999999999"/>
    <x v="154"/>
    <n v="11.4"/>
    <n v="8.6999999999999993"/>
    <n v="7.8"/>
    <n v="7"/>
    <n v="5.4"/>
    <n v="2.2999999999999998"/>
    <n v="47.6"/>
    <n v="45.8"/>
    <n v="44.9"/>
    <n v="43.2"/>
    <n v="40.5"/>
    <n v="38.6"/>
    <n v="37.799999999999997"/>
    <n v="37"/>
    <n v="36.6"/>
    <n v="34.6"/>
    <n v="33.799999999999997"/>
    <n v="34.5"/>
    <n v="34.6"/>
    <n v="34.1"/>
    <n v="36.6"/>
    <n v="36.6"/>
    <n v="37.200000000000003"/>
    <n v="37.5"/>
    <n v="36.700000000000003"/>
    <n v="36"/>
    <n v="34.799999999999997"/>
    <n v="33.299999999999997"/>
    <n v="30.9"/>
    <n v="27.9"/>
    <n v="24.3"/>
    <n v="20.5"/>
    <n v="17.2"/>
    <n v="16.399999999999999"/>
    <n v="16"/>
    <n v="11.8"/>
    <n v="9.6999999999999993"/>
    <n v="7.9"/>
    <n v="4.3"/>
    <n v="42.4"/>
    <n v="43.1"/>
    <n v="44.2"/>
    <n v="48"/>
    <n v="51.902149756259803"/>
    <n v="45.1"/>
    <n v="44.4"/>
    <n v="44.2"/>
    <n v="46.1"/>
    <n v="45.6"/>
    <n v="45.1"/>
    <n v="46.1"/>
    <n v="45.7"/>
    <n v="45.2"/>
    <n v="44.8"/>
    <n v="45.1"/>
    <n v="46.6"/>
    <n v="51"/>
    <n v="47"/>
    <n v="52.8"/>
    <n v="45.5"/>
    <n v="47.4"/>
    <n v="45.7"/>
    <n v="46.4"/>
    <n v="47.1"/>
    <n v="44.4"/>
    <n v="44.5"/>
    <n v="44.3"/>
  </r>
  <r>
    <s v="MORA009"/>
    <s v="Summer"/>
    <s v="CONUS"/>
    <x v="46"/>
    <s v="PARK"/>
    <n v="2009"/>
    <n v="1"/>
    <n v="768"/>
    <n v="46.805309999999999"/>
    <n v="-121.7702"/>
    <n v="1908"/>
    <n v="16.387201300000001"/>
    <n v="17"/>
    <n v="52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5"/>
    <n v="0.1666667"/>
    <n v="0"/>
    <n v="0"/>
    <n v="0"/>
    <n v="0"/>
    <n v="0"/>
    <n v="0"/>
    <n v="0"/>
    <n v="0"/>
    <n v="0"/>
    <n v="0"/>
    <n v="0.1795302"/>
    <n v="0"/>
    <n v="0"/>
    <n v="0"/>
    <n v="0"/>
    <n v="8.389262E-4"/>
    <n v="5.8724830000000004E-3"/>
    <n v="0.28691270000000002"/>
    <n v="0"/>
    <n v="0"/>
    <n v="0"/>
    <n v="0.2877517"/>
    <n v="0"/>
    <n v="1.0906040000000001E-2"/>
    <n v="1.0906040000000001E-2"/>
    <n v="0"/>
    <n v="0"/>
    <n v="0"/>
    <n v="0"/>
    <n v="0"/>
    <n v="0"/>
    <n v="1.0464249999999999"/>
    <n v="0.13926179999999999"/>
    <n v="0.3213087"/>
    <n v="0"/>
    <n v="0"/>
    <n v="0"/>
    <n v="0"/>
    <n v="0"/>
    <n v="1.8570100000000001E-3"/>
    <n v="8.389262E-4"/>
    <n v="0"/>
    <n v="8.389262E-4"/>
    <n v="23324.07"/>
    <n v="23324.07"/>
    <n v="67364.37"/>
    <n v="38942.550000000003"/>
    <n v="82425.119999999995"/>
    <n v="82425.119999999995"/>
    <n v="36110.199999999997"/>
    <n v="82425.119999999995"/>
    <n v="23815.16"/>
    <n v="2531"/>
    <n v="2531"/>
    <n v="150"/>
    <n v="12721"/>
    <n v="34806"/>
    <n v="150"/>
    <n v="407.60640000000001"/>
    <n v="18736"/>
    <n v="0.26746229999999999"/>
    <n v="0"/>
    <n v="12.829599999999999"/>
    <n v="0"/>
    <n v="807.36040000000003"/>
    <n v="9.93051E-4"/>
    <n v="30.600860000000001"/>
    <n v="0"/>
    <n v="20.879490000000001"/>
    <n v="0"/>
    <n v="56.128830000000001"/>
    <n v="0"/>
    <n v="276.04833333333301"/>
    <n v="73.605170000000001"/>
    <n v="444.14120000000003"/>
    <n v="2.7240994999999999"/>
    <n v="9.6489750000000001"/>
    <n v="-2.9506869"/>
    <n v="248.3509"/>
    <n v="-673.99680000000001"/>
    <n v="-250.93020000000001"/>
    <n v="1"/>
    <n v="27"/>
    <x v="86"/>
    <n v="3.5255160000000001"/>
    <n v="35.700000000000003"/>
    <n v="35"/>
    <n v="35.5"/>
    <n v="35.9"/>
    <n v="36.9"/>
    <n v="37.799999999999997"/>
    <n v="37.1"/>
    <n v="36"/>
    <n v="35"/>
    <n v="33.5"/>
    <n v="32"/>
    <n v="31.5"/>
    <n v="32.4"/>
    <n v="36.9"/>
    <n v="39"/>
    <n v="39.200000000000003"/>
    <n v="40.799999999999997"/>
    <n v="39.200000000000003"/>
    <n v="41.3"/>
    <n v="41.1"/>
    <n v="39.9"/>
    <n v="38.9"/>
    <n v="37.1"/>
    <n v="35"/>
    <n v="31.7"/>
    <n v="27.6"/>
    <n v="23"/>
    <n v="15.6"/>
    <n v="8.4"/>
    <n v="6.2"/>
    <n v="5.0999999999999996"/>
    <n v="1.7"/>
    <n v="-0.4"/>
    <n v="39.799999999999997"/>
    <n v="38.6"/>
    <n v="38.700000000000003"/>
    <n v="38.6"/>
    <n v="39.299999999999997"/>
    <n v="40.200000000000003"/>
    <n v="39.200000000000003"/>
    <n v="37.9"/>
    <n v="36.700000000000003"/>
    <n v="35"/>
    <n v="33.299999999999997"/>
    <n v="32.700000000000003"/>
    <n v="33.6"/>
    <n v="38"/>
    <n v="40.1"/>
    <n v="40.200000000000003"/>
    <n v="41.9"/>
    <n v="40.200000000000003"/>
    <n v="42.4"/>
    <n v="42.2"/>
    <n v="40.799999999999997"/>
    <n v="40"/>
    <n v="38.200000000000003"/>
    <n v="36.1"/>
    <n v="32.799999999999997"/>
    <n v="28.8"/>
    <x v="155"/>
    <n v="17.2"/>
    <n v="10"/>
    <n v="7.3"/>
    <n v="6.1"/>
    <n v="2.7"/>
    <n v="0.1"/>
    <n v="45.3"/>
    <n v="43"/>
    <n v="42.2"/>
    <n v="41.7"/>
    <n v="42.2"/>
    <n v="42.8"/>
    <n v="41.8"/>
    <n v="40.299999999999997"/>
    <n v="38.9"/>
    <n v="37.1"/>
    <n v="35.299999999999997"/>
    <n v="34.6"/>
    <n v="35.200000000000003"/>
    <n v="39.299999999999997"/>
    <n v="41.3"/>
    <n v="41.2"/>
    <n v="42.9"/>
    <n v="41.1"/>
    <n v="43.6"/>
    <n v="43.3"/>
    <n v="41.8"/>
    <n v="41.2"/>
    <n v="39.299999999999997"/>
    <n v="37.4"/>
    <n v="34.299999999999997"/>
    <n v="30.2"/>
    <n v="26.1"/>
    <n v="19.7"/>
    <n v="14.6"/>
    <n v="10.9"/>
    <n v="9"/>
    <n v="5.4"/>
    <n v="1.4"/>
    <n v="49"/>
    <n v="49.9"/>
    <n v="50.9"/>
    <n v="50"/>
    <n v="60.110886482531903"/>
    <n v="53.3"/>
    <n v="52.4"/>
    <n v="51.8"/>
    <n v="51.1"/>
    <n v="50.2"/>
    <n v="50"/>
    <n v="50"/>
    <n v="49.8"/>
    <n v="49.4"/>
    <n v="49.4"/>
    <n v="50"/>
    <n v="51.9"/>
    <n v="49.9"/>
    <n v="50"/>
    <n v="50.4"/>
    <n v="50.6"/>
    <n v="51"/>
    <n v="51.2"/>
    <n v="51.4"/>
    <n v="51.5"/>
    <n v="55.1"/>
    <n v="60.3"/>
    <n v="59"/>
  </r>
  <r>
    <s v="MORA010"/>
    <s v="Summer"/>
    <s v="CONUS"/>
    <x v="46"/>
    <s v="PARK"/>
    <n v="2010"/>
    <n v="1"/>
    <n v="533"/>
    <n v="46.77563"/>
    <n v="-121.60850000000001"/>
    <n v="1420"/>
    <n v="13.9537754"/>
    <n v="17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8.389262E-4"/>
    <n v="7.4280409999999998E-3"/>
    <n v="0"/>
    <n v="0"/>
    <n v="0"/>
    <n v="1.6778520000000001E-3"/>
    <n v="1.6778520000000002E-2"/>
    <n v="0.8313758"/>
    <n v="0"/>
    <n v="0"/>
    <n v="0"/>
    <n v="0.83305370000000001"/>
    <n v="0"/>
    <n v="7.550335E-3"/>
    <n v="7.550335E-3"/>
    <n v="0"/>
    <n v="0"/>
    <n v="0"/>
    <n v="0"/>
    <n v="0"/>
    <n v="0"/>
    <n v="1.0389969999999999"/>
    <n v="8.0536910000000003E-2"/>
    <n v="0"/>
    <n v="0"/>
    <n v="7.4280409999999998E-3"/>
    <n v="0"/>
    <n v="0"/>
    <n v="0"/>
    <n v="1.8570100000000001E-3"/>
    <n v="3.3557050000000001E-3"/>
    <n v="0"/>
    <n v="4.1946309999999999E-3"/>
    <n v="19710.82"/>
    <n v="19710.82"/>
    <n v="78378.490000000005"/>
    <n v="40921.800000000003"/>
    <n v="91909.440000000002"/>
    <n v="84799.39"/>
    <n v="23947.78"/>
    <n v="91909.440000000002"/>
    <n v="35759.46"/>
    <n v="2239"/>
    <n v="2239"/>
    <n v="1302"/>
    <n v="3971"/>
    <n v="23553"/>
    <n v="1302"/>
    <n v="816.47550000000001"/>
    <n v="17185"/>
    <n v="0.24303050000000001"/>
    <n v="0"/>
    <n v="1.7415719999999999"/>
    <n v="0"/>
    <n v="792.81370000000004"/>
    <n v="4.7772179999999997E-2"/>
    <n v="23.44265"/>
    <n v="0"/>
    <n v="20.901319999999998"/>
    <n v="0"/>
    <n v="59.922939999999997"/>
    <n v="0"/>
    <n v="168.53333333333299"/>
    <n v="45.450539999999997"/>
    <n v="270.35950000000003"/>
    <n v="5.3742254999999997"/>
    <n v="12.888581"/>
    <n v="-0.50114700000000001"/>
    <n v="420.37740000000002"/>
    <n v="-374.85090000000002"/>
    <n v="-24.721779999999999"/>
    <n v="3"/>
    <n v="1"/>
    <x v="87"/>
    <n v="3.5145759999999999"/>
    <n v="32.299999999999997"/>
    <n v="30.2"/>
    <n v="28.6"/>
    <n v="27.5"/>
    <n v="26.4"/>
    <n v="25.2"/>
    <n v="23.6"/>
    <n v="22.4"/>
    <n v="21.2"/>
    <n v="20.399999999999999"/>
    <n v="19.5"/>
    <n v="19.5"/>
    <n v="18.8"/>
    <n v="18.8"/>
    <n v="20"/>
    <n v="19"/>
    <n v="17.8"/>
    <n v="15.4"/>
    <n v="14.5"/>
    <n v="13.3"/>
    <n v="11.2"/>
    <n v="8.8000000000000007"/>
    <n v="6.7"/>
    <n v="5.7"/>
    <n v="5.2"/>
    <n v="5.3"/>
    <n v="5.4"/>
    <n v="5.6"/>
    <n v="5.8"/>
    <n v="5.8"/>
    <n v="4.4000000000000004"/>
    <n v="1.3"/>
    <n v="-0.2"/>
    <n v="35.9"/>
    <n v="33.299999999999997"/>
    <n v="31.6"/>
    <n v="30.4"/>
    <n v="29.1"/>
    <n v="27.7"/>
    <n v="26"/>
    <n v="24.9"/>
    <n v="23.5"/>
    <n v="22.3"/>
    <n v="21.3"/>
    <n v="21.1"/>
    <n v="20.3"/>
    <n v="20.100000000000001"/>
    <n v="21.3"/>
    <n v="20.100000000000001"/>
    <n v="18.899999999999999"/>
    <n v="16.5"/>
    <n v="15.5"/>
    <n v="14.3"/>
    <n v="12.2"/>
    <n v="9.8000000000000007"/>
    <n v="7.6"/>
    <n v="6.5"/>
    <n v="6"/>
    <n v="6"/>
    <x v="9"/>
    <n v="6.2"/>
    <n v="6.6"/>
    <n v="6.3"/>
    <n v="4.8"/>
    <n v="1.7"/>
    <n v="0"/>
    <n v="39.4"/>
    <n v="36.9"/>
    <n v="35.200000000000003"/>
    <n v="34.299999999999997"/>
    <n v="33.200000000000003"/>
    <n v="32.200000000000003"/>
    <n v="30.7"/>
    <n v="30"/>
    <n v="28.6"/>
    <n v="27.1"/>
    <n v="25.4"/>
    <n v="24.6"/>
    <n v="23.1"/>
    <n v="22.5"/>
    <n v="23.3"/>
    <n v="22"/>
    <n v="20.399999999999999"/>
    <n v="18.2"/>
    <n v="16.899999999999999"/>
    <n v="15.8"/>
    <n v="13.8"/>
    <n v="11"/>
    <n v="9.1999999999999993"/>
    <n v="8.3000000000000007"/>
    <n v="8.4"/>
    <n v="8.8000000000000007"/>
    <n v="9.1999999999999993"/>
    <n v="9.6999999999999993"/>
    <n v="11.1"/>
    <n v="8.1"/>
    <n v="6.1"/>
    <n v="2.7"/>
    <n v="0.4"/>
    <n v="24.1"/>
    <n v="25.1"/>
    <n v="28.6"/>
    <n v="35"/>
    <n v="35.852125770747399"/>
    <n v="24.5"/>
    <n v="24.4"/>
    <n v="23.7"/>
    <n v="23.7"/>
    <n v="29.3"/>
    <n v="31.3"/>
    <n v="29"/>
    <n v="29.6"/>
    <n v="32"/>
    <n v="31.5"/>
    <n v="44.1"/>
    <n v="30.7"/>
    <n v="30.1"/>
    <n v="31.6"/>
    <n v="31.5"/>
    <n v="29.5"/>
    <n v="32.299999999999997"/>
    <n v="33.299999999999997"/>
    <n v="30.4"/>
    <n v="29.3"/>
    <n v="26.8"/>
    <n v="27.5"/>
    <n v="24"/>
  </r>
  <r>
    <s v="MORA011"/>
    <s v="Summer"/>
    <s v="CONUS"/>
    <x v="46"/>
    <s v="PARK"/>
    <n v="2013"/>
    <n v="1"/>
    <n v="450"/>
    <n v="46.909050000000001"/>
    <n v="-121.82299999999999"/>
    <n v="1947"/>
    <n v="11.887462599999999"/>
    <n v="17"/>
    <n v="42"/>
    <n v="0.333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1666667"/>
    <n v="0.3333333"/>
    <n v="0"/>
    <n v="0"/>
    <n v="0"/>
    <n v="0"/>
    <n v="0"/>
    <n v="0"/>
    <n v="0"/>
    <n v="0"/>
    <n v="0"/>
    <n v="0"/>
    <n v="0.14848990000000001"/>
    <n v="9.2850509999999997E-4"/>
    <n v="0"/>
    <n v="0"/>
    <n v="0"/>
    <n v="0"/>
    <n v="0"/>
    <n v="0.38674500000000001"/>
    <n v="0"/>
    <n v="0"/>
    <n v="0"/>
    <n v="0.38674500000000001"/>
    <n v="0"/>
    <n v="1.258389E-2"/>
    <n v="1.258389E-2"/>
    <n v="0"/>
    <n v="0"/>
    <n v="0"/>
    <n v="0"/>
    <n v="0"/>
    <n v="0"/>
    <n v="1.0408539999999999"/>
    <n v="0.1065436"/>
    <n v="0.2818792"/>
    <n v="0"/>
    <n v="9.2850509999999997E-4"/>
    <n v="0"/>
    <n v="0"/>
    <n v="0"/>
    <n v="6.4995360000000002E-3"/>
    <n v="1.0067110000000001E-2"/>
    <n v="0"/>
    <n v="0"/>
    <n v="24854.34"/>
    <n v="24854.34"/>
    <n v="56289.82"/>
    <n v="29723.040000000001"/>
    <n v="70491.61"/>
    <n v="70491.61"/>
    <n v="39381.040000000001"/>
    <n v="70491.61"/>
    <n v="25250.41"/>
    <n v="4077"/>
    <n v="4077"/>
    <n v="2336"/>
    <n v="12289"/>
    <n v="25918"/>
    <n v="2336"/>
    <n v="193.20769999999999"/>
    <n v="22151"/>
    <n v="0.27775109999999997"/>
    <n v="0"/>
    <n v="44.167999999999999"/>
    <n v="0"/>
    <n v="901.95519999999999"/>
    <n v="9.93051E-4"/>
    <n v="2.9813040000000002"/>
    <n v="0"/>
    <n v="2.9813040000000002"/>
    <n v="0"/>
    <n v="8.9439130000000002"/>
    <n v="0"/>
    <n v="179.68666666666701"/>
    <n v="87.959919999999997"/>
    <n v="215.6883"/>
    <n v="2.2227584999999999"/>
    <n v="9.1607979999999998"/>
    <n v="-3.1717802700000002"/>
    <n v="272.05279999999999"/>
    <n v="-687.54300000000001"/>
    <n v="-232.13249999999999"/>
    <n v="5"/>
    <n v="-15"/>
    <x v="88"/>
    <n v="3.5258340000000001"/>
    <n v="31.6"/>
    <n v="29.4"/>
    <n v="27.3"/>
    <n v="25.7"/>
    <n v="25.1"/>
    <n v="23.6"/>
    <n v="22.4"/>
    <n v="21.4"/>
    <n v="20.399999999999999"/>
    <n v="18.5"/>
    <n v="17.7"/>
    <n v="18.3"/>
    <n v="17.8"/>
    <n v="16.7"/>
    <n v="16.8"/>
    <n v="17.8"/>
    <n v="17.5"/>
    <n v="18.3"/>
    <n v="18.8"/>
    <n v="18.3"/>
    <n v="16.8"/>
    <n v="14.5"/>
    <n v="11.7"/>
    <n v="8.6999999999999993"/>
    <n v="6.4"/>
    <n v="5.6"/>
    <n v="5.5"/>
    <n v="5.9"/>
    <n v="5.8"/>
    <n v="6"/>
    <n v="5.7"/>
    <n v="4.2"/>
    <n v="1.6"/>
    <n v="44.2"/>
    <n v="41.1"/>
    <n v="37.9"/>
    <n v="35.4"/>
    <n v="33.6"/>
    <n v="32"/>
    <n v="30.3"/>
    <n v="28.8"/>
    <n v="27.1"/>
    <n v="25"/>
    <n v="23"/>
    <n v="22.8"/>
    <n v="22.2"/>
    <n v="21"/>
    <n v="19.8"/>
    <n v="20.3"/>
    <n v="19.7"/>
    <n v="20.2"/>
    <n v="20.5"/>
    <n v="20"/>
    <n v="18.399999999999999"/>
    <n v="16"/>
    <n v="13.1"/>
    <n v="9.9"/>
    <n v="7.4"/>
    <n v="6.2"/>
    <x v="156"/>
    <n v="6.5"/>
    <n v="6.1"/>
    <n v="6.2"/>
    <n v="5.9"/>
    <n v="4.4000000000000004"/>
    <n v="2"/>
    <n v="56.7"/>
    <n v="53.7"/>
    <n v="50.3"/>
    <n v="47.4"/>
    <n v="44.2"/>
    <n v="41.7"/>
    <n v="39.799999999999997"/>
    <n v="38.1"/>
    <n v="36.6"/>
    <n v="34.6"/>
    <n v="32.9"/>
    <n v="33.1"/>
    <n v="33"/>
    <n v="31.5"/>
    <n v="29.6"/>
    <n v="27.1"/>
    <n v="23.8"/>
    <n v="23"/>
    <n v="22.8"/>
    <n v="22"/>
    <n v="20.399999999999999"/>
    <n v="18"/>
    <n v="14.9"/>
    <n v="11.7"/>
    <n v="9"/>
    <n v="7.5"/>
    <n v="7"/>
    <n v="7.6"/>
    <n v="6.8"/>
    <n v="6.7"/>
    <n v="6.4"/>
    <n v="5"/>
    <n v="3"/>
    <n v="26.7"/>
    <n v="29.1"/>
    <n v="33.700000000000003"/>
    <n v="37"/>
    <n v="47.664503754996097"/>
    <n v="33.1"/>
    <n v="34.1"/>
    <n v="35.1"/>
    <n v="36.200000000000003"/>
    <n v="37.200000000000003"/>
    <n v="38.6"/>
    <n v="47"/>
    <n v="40.700000000000003"/>
    <n v="32.6"/>
    <n v="33.6"/>
    <n v="34"/>
    <n v="34.4"/>
    <n v="38.4"/>
    <n v="36.6"/>
    <n v="39.9"/>
    <n v="35.5"/>
    <n v="36.299999999999997"/>
    <n v="38.799999999999997"/>
    <n v="32.299999999999997"/>
    <n v="37.4"/>
    <n v="47.8"/>
    <n v="33.5"/>
    <n v="39.1"/>
  </r>
  <r>
    <s v="MORU001"/>
    <s v="Summer"/>
    <s v="CONUS"/>
    <x v="47"/>
    <s v="PARK"/>
    <n v="2004"/>
    <n v="1"/>
    <n v="565"/>
    <n v="43.876309999999997"/>
    <n v="-103.4543"/>
    <n v="1592"/>
    <n v="28.662980999999998"/>
    <n v="17"/>
    <n v="52"/>
    <n v="0.1666667"/>
    <n v="0.35"/>
    <n v="0"/>
    <n v="0"/>
    <n v="0"/>
    <n v="0"/>
    <n v="0.7"/>
    <n v="0.3"/>
    <n v="0"/>
    <n v="0"/>
    <n v="8.3565459999999994E-3"/>
    <n v="0"/>
    <n v="0.3"/>
    <n v="0"/>
    <n v="0"/>
    <n v="0"/>
    <n v="0"/>
    <n v="0"/>
    <n v="0"/>
    <n v="0"/>
    <n v="0"/>
    <n v="0.93191279999999999"/>
    <n v="0"/>
    <n v="0"/>
    <n v="0"/>
    <n v="0"/>
    <n v="0.13237289999999999"/>
    <n v="0"/>
    <n v="0"/>
    <n v="0"/>
    <n v="0"/>
    <n v="0"/>
    <n v="0"/>
    <n v="0.77667790000000003"/>
    <n v="1.6778520000000001E-3"/>
    <n v="6.3003354999999997E-2"/>
    <n v="6.4995360000000002E-3"/>
    <n v="0"/>
    <n v="0"/>
    <n v="0"/>
    <n v="0.12600670999999999"/>
    <n v="0.87667790000000001"/>
    <n v="0.25719589999999998"/>
    <n v="8.3565459999999994E-3"/>
    <n v="5.2924789999999999E-2"/>
    <n v="0.87667790000000001"/>
    <n v="0.17363049999999999"/>
    <n v="1.8456380000000001E-2"/>
    <n v="1.8456380000000001E-2"/>
    <n v="0"/>
    <n v="2.9712160000000001E-2"/>
    <n v="0"/>
    <n v="0"/>
    <n v="0"/>
    <n v="0"/>
    <n v="0.67223770000000005"/>
    <n v="0.77667790000000003"/>
    <n v="0"/>
    <n v="8.3565459999999994E-2"/>
    <n v="1.8570099999999999E-2"/>
    <n v="0"/>
    <n v="5.2924789999999999E-2"/>
    <n v="0"/>
    <n v="1.8570100000000001E-3"/>
    <n v="1.6778520000000001E-3"/>
    <n v="0"/>
    <n v="0"/>
    <n v="2495.7759999999998"/>
    <n v="18785.009999999998"/>
    <n v="1519253"/>
    <n v="2495.7759999999998"/>
    <n v="460184.6"/>
    <n v="36868.49"/>
    <n v="89179.51"/>
    <n v="36868.49"/>
    <n v="20728.150000000001"/>
    <n v="0"/>
    <n v="95"/>
    <n v="912"/>
    <n v="8761"/>
    <n v="45360"/>
    <n v="912"/>
    <n v="2810.73"/>
    <n v="10439"/>
    <n v="3.687733E-2"/>
    <n v="0"/>
    <n v="15.53961"/>
    <n v="0"/>
    <n v="1822.627"/>
    <n v="0.3716199"/>
    <n v="79.844390000000004"/>
    <n v="2.3517450000000002"/>
    <n v="46.281709999999997"/>
    <n v="2.3517450000000002"/>
    <n v="137.9529"/>
    <n v="4.8295529999999998"/>
    <n v="43.981666666666698"/>
    <n v="65.339010000000002"/>
    <n v="11.16151"/>
    <n v="7.6579825000000001"/>
    <n v="18.935815000000002"/>
    <n v="-2.6582794999999999"/>
    <n v="869.47090000000003"/>
    <n v="-1118.896"/>
    <n v="-175.75370000000001"/>
    <n v="1"/>
    <n v="34"/>
    <x v="89"/>
    <n v="5.3404230000000004"/>
    <n v="0"/>
    <n v="0"/>
    <n v="38.9"/>
    <n v="40.1"/>
    <n v="40.9"/>
    <n v="40.299999999999997"/>
    <n v="40.700000000000003"/>
    <n v="41.5"/>
    <n v="39.6"/>
    <n v="42.6"/>
    <n v="39.4"/>
    <n v="37"/>
    <n v="36.799999999999997"/>
    <n v="36.299999999999997"/>
    <n v="35.200000000000003"/>
    <n v="35.1"/>
    <n v="36.1"/>
    <n v="39.6"/>
    <n v="37.299999999999997"/>
    <n v="34.9"/>
    <n v="35.299999999999997"/>
    <n v="34.6"/>
    <n v="37"/>
    <n v="41.7"/>
    <n v="26.3"/>
    <n v="19.5"/>
    <n v="16.5"/>
    <n v="19.399999999999999"/>
    <n v="16.3"/>
    <n v="12.9"/>
    <n v="0"/>
    <n v="0"/>
    <n v="0"/>
    <n v="0"/>
    <n v="0"/>
    <n v="45.1"/>
    <n v="45.8"/>
    <n v="46.4"/>
    <n v="45.2"/>
    <n v="45.3"/>
    <n v="45.9"/>
    <n v="43.9"/>
    <n v="46.3"/>
    <n v="42.7"/>
    <n v="40.200000000000003"/>
    <n v="39.6"/>
    <n v="38.799999999999997"/>
    <n v="37.9"/>
    <n v="37.5"/>
    <n v="38.5"/>
    <n v="43.4"/>
    <n v="40"/>
    <n v="37.5"/>
    <n v="38.1"/>
    <n v="37.4"/>
    <n v="39.9"/>
    <n v="44.7"/>
    <n v="29"/>
    <n v="22.1"/>
    <x v="2"/>
    <n v="22.1"/>
    <n v="18.899999999999999"/>
    <n v="14.2"/>
    <n v="0"/>
    <n v="0"/>
    <n v="0"/>
    <n v="0"/>
    <n v="0"/>
    <n v="51.6"/>
    <n v="51.9"/>
    <n v="52.1"/>
    <n v="51.1"/>
    <n v="51.2"/>
    <n v="50.8"/>
    <n v="50.2"/>
    <n v="50.8"/>
    <n v="47.1"/>
    <n v="45"/>
    <n v="43.4"/>
    <n v="42.3"/>
    <n v="41.7"/>
    <n v="41.2"/>
    <n v="42"/>
    <n v="47.2"/>
    <n v="43.7"/>
    <n v="41.7"/>
    <n v="42.3"/>
    <n v="41.9"/>
    <n v="45"/>
    <n v="49.5"/>
    <n v="33.9"/>
    <n v="26.7"/>
    <n v="24.1"/>
    <n v="27.1"/>
    <n v="23.4"/>
    <n v="19.3"/>
    <n v="0"/>
    <n v="0"/>
    <n v="0"/>
    <n v="48.8"/>
    <n v="51"/>
    <n v="54.9"/>
    <n v="56"/>
    <n v="69.022393635868696"/>
    <n v="65"/>
    <n v="65.2"/>
    <n v="64.099999999999994"/>
    <n v="66.099999999999994"/>
    <n v="62.4"/>
    <n v="61.1"/>
    <n v="60.3"/>
    <n v="59.7"/>
    <n v="56.5"/>
    <n v="53.2"/>
    <n v="54.4"/>
    <n v="54.8"/>
    <n v="54"/>
    <n v="55.2"/>
    <n v="56.3"/>
    <n v="56.3"/>
    <n v="56.7"/>
    <n v="57.2"/>
    <n v="55.8"/>
    <n v="55.2"/>
    <n v="56.5"/>
    <n v="55.5"/>
    <n v="53.8"/>
  </r>
  <r>
    <s v="MORU004"/>
    <s v="Winter"/>
    <s v="CONUS"/>
    <x v="47"/>
    <s v="PARK"/>
    <n v="2007"/>
    <n v="1"/>
    <n v="343"/>
    <n v="43.88073"/>
    <n v="-103.4615"/>
    <n v="1718"/>
    <n v="22.018581399999999"/>
    <n v="19.100000000000001"/>
    <n v="42"/>
    <n v="0"/>
    <n v="9.9847320000000003E-2"/>
    <n v="0"/>
    <n v="0"/>
    <n v="0"/>
    <n v="0"/>
    <n v="0"/>
    <n v="0.5"/>
    <n v="0"/>
    <n v="0"/>
    <n v="1.2070569999999999E-2"/>
    <n v="0"/>
    <n v="0.5"/>
    <n v="0"/>
    <n v="0"/>
    <n v="0"/>
    <n v="0"/>
    <n v="0"/>
    <n v="0"/>
    <n v="0"/>
    <n v="0"/>
    <n v="0.96726880000000004"/>
    <n v="0.3333333"/>
    <n v="0"/>
    <n v="0"/>
    <n v="0"/>
    <n v="9.7017030000000004E-2"/>
    <n v="0"/>
    <n v="0"/>
    <n v="0"/>
    <n v="0"/>
    <n v="0"/>
    <n v="0"/>
    <n v="0"/>
    <n v="1.6778520000000001E-3"/>
    <n v="0.1207057"/>
    <n v="6.4995360000000002E-3"/>
    <n v="0"/>
    <n v="0"/>
    <n v="0"/>
    <n v="3.1879190000000002E-2"/>
    <n v="0.86661080000000001"/>
    <n v="0.26555250000000002"/>
    <n v="1.2070569999999999E-2"/>
    <n v="5.2924789999999999E-2"/>
    <n v="0.86661080000000001"/>
    <n v="0.1884865"/>
    <n v="2.1812080000000001E-2"/>
    <n v="2.1812080000000001E-2"/>
    <n v="0"/>
    <n v="2.9712160000000001E-2"/>
    <n v="0"/>
    <n v="0"/>
    <n v="0"/>
    <n v="0"/>
    <n v="0.66016719999999995"/>
    <n v="2.2651009999999999E-2"/>
    <n v="0"/>
    <n v="7.7065919999999996E-2"/>
    <n v="1.8570099999999999E-2"/>
    <n v="0"/>
    <n v="5.2924789999999999E-2"/>
    <n v="0"/>
    <n v="1.8570100000000001E-3"/>
    <n v="1.6778520000000001E-3"/>
    <n v="0"/>
    <n v="0"/>
    <n v="2841.7779999999998"/>
    <n v="19488.48"/>
    <n v="1518525"/>
    <n v="2841.7779999999998"/>
    <n v="460537.9"/>
    <n v="37119.410000000003"/>
    <n v="88461.63"/>
    <n v="37119.410000000003"/>
    <n v="21301.69"/>
    <n v="134"/>
    <n v="134"/>
    <n v="1656"/>
    <n v="8022"/>
    <n v="46123"/>
    <n v="1656"/>
    <n v="2051.395"/>
    <n v="10439"/>
    <n v="3.6613920000000001E-2"/>
    <n v="0"/>
    <n v="15.523770000000001"/>
    <n v="0"/>
    <n v="1821.848"/>
    <n v="0.3716199"/>
    <n v="71.090559999999996"/>
    <n v="1.5959460000000001"/>
    <n v="45.619109999999999"/>
    <n v="1.5959460000000001"/>
    <n v="130.68350000000001"/>
    <n v="3.6271409999999999"/>
    <n v="44.151666666666699"/>
    <n v="65.696359999999999"/>
    <n v="11.16151"/>
    <n v="7.6579825000000001"/>
    <n v="19.144594999999999"/>
    <n v="-2.6582794999999999"/>
    <n v="869.47090000000003"/>
    <n v="-1118.896"/>
    <n v="-157.1123"/>
    <n v="1"/>
    <n v="80"/>
    <x v="89"/>
    <n v="5.3396739999999996"/>
    <n v="31.3"/>
    <n v="30.8"/>
    <n v="30.5"/>
    <n v="28.9"/>
    <n v="27.6"/>
    <n v="24.1"/>
    <n v="22.6"/>
    <n v="21.9"/>
    <n v="21.3"/>
    <n v="18.600000000000001"/>
    <n v="18.399999999999999"/>
    <n v="18.3"/>
    <n v="19.2"/>
    <n v="18.8"/>
    <n v="18.600000000000001"/>
    <n v="18"/>
    <n v="17.100000000000001"/>
    <n v="15.1"/>
    <n v="12.6"/>
    <n v="10"/>
    <n v="7.6"/>
    <n v="5.5"/>
    <n v="4.5999999999999996"/>
    <n v="5"/>
    <n v="6"/>
    <n v="6.8"/>
    <n v="7.3"/>
    <n v="8.1999999999999993"/>
    <n v="9.1"/>
    <n v="10.3"/>
    <n v="11.6"/>
    <n v="12.7"/>
    <n v="13.3"/>
    <n v="37.299999999999997"/>
    <n v="36"/>
    <n v="35.200000000000003"/>
    <n v="33.4"/>
    <n v="32"/>
    <n v="28.8"/>
    <n v="27.8"/>
    <n v="27.5"/>
    <n v="26.4"/>
    <n v="24.4"/>
    <n v="24"/>
    <n v="23.7"/>
    <n v="24.2"/>
    <n v="24.2"/>
    <n v="24.8"/>
    <n v="24.8"/>
    <n v="24.6"/>
    <n v="23.3"/>
    <n v="21.9"/>
    <n v="19.8"/>
    <n v="17.2"/>
    <n v="13.1"/>
    <n v="9.3000000000000007"/>
    <n v="7.3"/>
    <n v="7.2"/>
    <n v="7.4"/>
    <x v="43"/>
    <n v="8.6"/>
    <n v="9.3000000000000007"/>
    <n v="10.6"/>
    <n v="11.8"/>
    <n v="12.9"/>
    <n v="13.4"/>
    <n v="46.3"/>
    <n v="44.7"/>
    <n v="43.3"/>
    <n v="42.3"/>
    <n v="41.1"/>
    <n v="39"/>
    <n v="38.9"/>
    <n v="38.299999999999997"/>
    <n v="38.799999999999997"/>
    <n v="38.200000000000003"/>
    <n v="37.299999999999997"/>
    <n v="34.799999999999997"/>
    <n v="33.4"/>
    <n v="33.200000000000003"/>
    <n v="33"/>
    <n v="33.5"/>
    <n v="34.4"/>
    <n v="33.9"/>
    <n v="34.4"/>
    <n v="34.200000000000003"/>
    <n v="33.700000000000003"/>
    <n v="31.5"/>
    <n v="27"/>
    <n v="22"/>
    <n v="17.5"/>
    <n v="14"/>
    <n v="12.2"/>
    <n v="11.5"/>
    <n v="11.3"/>
    <n v="11.8"/>
    <n v="12.6"/>
    <n v="13.5"/>
    <n v="13.7"/>
    <n v="23.6"/>
    <n v="30.1"/>
    <n v="42.7"/>
    <n v="43"/>
    <n v="46.0016521078403"/>
    <n v="38.200000000000003"/>
    <n v="39.1"/>
    <n v="40.200000000000003"/>
    <n v="38.9"/>
    <n v="36.4"/>
    <n v="34.9"/>
    <n v="38.6"/>
    <n v="36.9"/>
    <n v="37.700000000000003"/>
    <n v="40"/>
    <n v="42.7"/>
    <n v="45.5"/>
    <n v="45.9"/>
    <n v="46.3"/>
    <n v="43.3"/>
    <n v="43.1"/>
    <n v="42.9"/>
    <n v="43.8"/>
    <n v="39.6"/>
    <n v="42.7"/>
    <n v="40.299999999999997"/>
    <n v="39"/>
    <n v="39.799999999999997"/>
  </r>
  <r>
    <s v="MUWO001"/>
    <s v="Summer"/>
    <s v="CONUS"/>
    <x v="48"/>
    <s v="PARK"/>
    <n v="2005"/>
    <n v="1"/>
    <n v="822"/>
    <n v="37.895470000000003"/>
    <n v="-122.575"/>
    <n v="70"/>
    <n v="28.4962254"/>
    <n v="19.100000000000001"/>
    <n v="42"/>
    <n v="0"/>
    <n v="0"/>
    <n v="0"/>
    <n v="0"/>
    <n v="0"/>
    <n v="0"/>
    <n v="0.1666667"/>
    <n v="0.66666669999999995"/>
    <n v="0"/>
    <n v="0"/>
    <n v="2.7855150000000001E-3"/>
    <n v="0"/>
    <n v="0.6666666999999999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6778520000000001E-3"/>
    <n v="0.27019500000000002"/>
    <n v="1.8570100000000001E-3"/>
    <n v="0"/>
    <n v="0"/>
    <n v="7.0469799999999999E-2"/>
    <n v="0.25671139999999998"/>
    <n v="0.2181208"/>
    <n v="4.6425260000000001E-3"/>
    <n v="2.7855150000000001E-3"/>
    <n v="3.342618E-2"/>
    <n v="0.33640940000000003"/>
    <n v="2.7855150000000001E-3"/>
    <n v="4.6140939999999998E-2"/>
    <n v="4.6140939999999998E-2"/>
    <n v="0"/>
    <n v="2.5069640000000001E-2"/>
    <n v="6.5317529999999997E-4"/>
    <n v="4.781879E-2"/>
    <n v="7.4280409999999998E-3"/>
    <n v="0"/>
    <n v="0.6648096"/>
    <n v="0.2130872"/>
    <n v="0"/>
    <n v="1.8570100000000001E-3"/>
    <n v="9.2850510000000008E-3"/>
    <n v="4.6425260000000001E-3"/>
    <n v="3.342618E-2"/>
    <n v="0"/>
    <n v="0.10120709999999999"/>
    <n v="8.6409399999999997E-2"/>
    <n v="0"/>
    <n v="5.8724830000000004E-3"/>
    <n v="5566.92"/>
    <n v="5566.92"/>
    <n v="3287.6909999999998"/>
    <n v="5618.3360000000002"/>
    <n v="35517.18"/>
    <n v="35517.18"/>
    <n v="31715.39"/>
    <n v="35517.18"/>
    <n v="9530.23"/>
    <n v="323"/>
    <n v="323"/>
    <n v="120"/>
    <n v="25081"/>
    <n v="52080"/>
    <n v="120"/>
    <n v="1451.0519999999999"/>
    <n v="48872"/>
    <n v="1.8438699999999999E-2"/>
    <n v="0"/>
    <n v="468.17610000000002"/>
    <n v="0"/>
    <n v="612.30179999999996"/>
    <n v="1.1013569999999999"/>
    <n v="392.09160000000003"/>
    <n v="3.8157779999999999"/>
    <n v="326.78800000000001"/>
    <n v="3.8157779999999999"/>
    <n v="567.75819999999999"/>
    <n v="6.4976940000000001"/>
    <n v="89.734166666666695"/>
    <n v="2.9664229999999998"/>
    <n v="222.86250000000001"/>
    <n v="14.0300645"/>
    <n v="17.18937"/>
    <n v="10.0938395"/>
    <n v="1037.9349999999999"/>
    <n v="539.0059"/>
    <n v="775.92039999999997"/>
    <n v="3"/>
    <n v="6"/>
    <x v="90"/>
    <n v="4.5076470000000004"/>
    <n v="0"/>
    <n v="0"/>
    <n v="30.2"/>
    <n v="30.8"/>
    <n v="32.1"/>
    <n v="32.700000000000003"/>
    <n v="31"/>
    <n v="29.3"/>
    <n v="27.7"/>
    <n v="25.9"/>
    <n v="22.7"/>
    <n v="21.3"/>
    <n v="21.3"/>
    <n v="20.9"/>
    <n v="18.8"/>
    <n v="17.2"/>
    <n v="15.8"/>
    <n v="14.6"/>
    <n v="13.6"/>
    <n v="12.5"/>
    <n v="11.3"/>
    <n v="10.5"/>
    <n v="9.5"/>
    <n v="8.4"/>
    <n v="7.8"/>
    <n v="7.6"/>
    <n v="7.8"/>
    <n v="8.5"/>
    <n v="9.1999999999999993"/>
    <n v="9.5"/>
    <n v="9.6"/>
    <n v="9.8000000000000007"/>
    <n v="9.9"/>
    <n v="0"/>
    <n v="0"/>
    <n v="36.1"/>
    <n v="36.200000000000003"/>
    <n v="37.1"/>
    <n v="37.299999999999997"/>
    <n v="35.5"/>
    <n v="33.4"/>
    <n v="31.6"/>
    <n v="29.5"/>
    <n v="26.2"/>
    <n v="24.9"/>
    <n v="24.5"/>
    <n v="23.7"/>
    <n v="21.5"/>
    <n v="19.7"/>
    <n v="18.399999999999999"/>
    <n v="17.2"/>
    <n v="16.100000000000001"/>
    <n v="15"/>
    <n v="13.7"/>
    <n v="12.7"/>
    <n v="11.4"/>
    <n v="10.3"/>
    <n v="9.4"/>
    <n v="9"/>
    <x v="157"/>
    <n v="9.9"/>
    <n v="10.4"/>
    <n v="9.9"/>
    <n v="9.9"/>
    <n v="10.199999999999999"/>
    <n v="10.199999999999999"/>
    <n v="0"/>
    <n v="0"/>
    <n v="41.5"/>
    <n v="41.4"/>
    <n v="42.2"/>
    <n v="42"/>
    <n v="40.4"/>
    <n v="38.200000000000003"/>
    <n v="36.5"/>
    <n v="34.799999999999997"/>
    <n v="31.6"/>
    <n v="31.7"/>
    <n v="31"/>
    <n v="29.1"/>
    <n v="26.6"/>
    <n v="24"/>
    <n v="22.2"/>
    <n v="20.9"/>
    <n v="19.8"/>
    <n v="18.899999999999999"/>
    <n v="18"/>
    <n v="17"/>
    <n v="15.5"/>
    <n v="14.5"/>
    <n v="13.5"/>
    <n v="12.9"/>
    <n v="13.6"/>
    <n v="15.2"/>
    <n v="15.2"/>
    <n v="12.1"/>
    <n v="10.9"/>
    <n v="10.8"/>
    <n v="11.1"/>
    <n v="25.5"/>
    <n v="27.6"/>
    <n v="32.200000000000003"/>
    <n v="36"/>
    <n v="36.408226264058499"/>
    <n v="25.4"/>
    <n v="26"/>
    <n v="26.9"/>
    <n v="27"/>
    <n v="29.2"/>
    <n v="28.3"/>
    <n v="30.4"/>
    <n v="31.1"/>
    <n v="33"/>
    <n v="32.200000000000003"/>
    <n v="33.700000000000003"/>
    <n v="36.1"/>
    <n v="37"/>
    <n v="39.200000000000003"/>
    <n v="37.700000000000003"/>
    <n v="38.299999999999997"/>
    <n v="37.1"/>
    <n v="34.1"/>
    <n v="33.299999999999997"/>
    <n v="31.1"/>
    <n v="29.5"/>
    <n v="27.2"/>
    <n v="28"/>
  </r>
  <r>
    <s v="MUWO001"/>
    <s v="Spring"/>
    <s v="CONUS"/>
    <x v="48"/>
    <s v="PARK"/>
    <n v="2006"/>
    <n v="1"/>
    <n v="315"/>
    <n v="37.895470000000003"/>
    <n v="-122.575"/>
    <n v="70"/>
    <n v="28.4962254"/>
    <n v="17"/>
    <n v="42"/>
    <n v="0"/>
    <n v="0"/>
    <n v="0"/>
    <n v="0"/>
    <n v="0"/>
    <n v="0"/>
    <n v="0.1666667"/>
    <n v="0.66666669999999995"/>
    <n v="0"/>
    <n v="0"/>
    <n v="2.7855150000000001E-3"/>
    <n v="0"/>
    <n v="0.6666666999999999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6778520000000001E-3"/>
    <n v="0.27019500000000002"/>
    <n v="1.8570100000000001E-3"/>
    <n v="0"/>
    <n v="0"/>
    <n v="7.0469799999999999E-2"/>
    <n v="0.25671139999999998"/>
    <n v="0.2181208"/>
    <n v="4.6425260000000001E-3"/>
    <n v="2.7855150000000001E-3"/>
    <n v="3.342618E-2"/>
    <n v="0.33640940000000003"/>
    <n v="2.7855150000000001E-3"/>
    <n v="4.6140939999999998E-2"/>
    <n v="4.6140939999999998E-2"/>
    <n v="0"/>
    <n v="2.5069640000000001E-2"/>
    <n v="6.5317529999999997E-4"/>
    <n v="4.781879E-2"/>
    <n v="7.4280409999999998E-3"/>
    <n v="0"/>
    <n v="0.6648096"/>
    <n v="0.2130872"/>
    <n v="0"/>
    <n v="1.8570100000000001E-3"/>
    <n v="9.2850510000000008E-3"/>
    <n v="4.6425260000000001E-3"/>
    <n v="3.342618E-2"/>
    <n v="0"/>
    <n v="0.10120709999999999"/>
    <n v="8.6409399999999997E-2"/>
    <n v="0"/>
    <n v="5.8724830000000004E-3"/>
    <n v="5566.92"/>
    <n v="5566.92"/>
    <n v="3287.6909999999998"/>
    <n v="5618.3360000000002"/>
    <n v="35517.18"/>
    <n v="35517.18"/>
    <n v="31715.39"/>
    <n v="35517.18"/>
    <n v="9530.23"/>
    <n v="323"/>
    <n v="323"/>
    <n v="120"/>
    <n v="25081"/>
    <n v="52080"/>
    <n v="120"/>
    <n v="1451.0519999999999"/>
    <n v="48872"/>
    <n v="1.8438699999999999E-2"/>
    <n v="0"/>
    <n v="468.17610000000002"/>
    <n v="0"/>
    <n v="612.30179999999996"/>
    <n v="1.1013569999999999"/>
    <n v="392.09160000000003"/>
    <n v="3.8157779999999999"/>
    <n v="326.78800000000001"/>
    <n v="3.8157779999999999"/>
    <n v="567.75819999999999"/>
    <n v="6.4976940000000001"/>
    <n v="89.734166666666695"/>
    <n v="2.9664229999999998"/>
    <n v="222.86250000000001"/>
    <n v="14.0300645"/>
    <n v="17.18937"/>
    <n v="10.0938395"/>
    <n v="1037.9349999999999"/>
    <n v="539.0059"/>
    <n v="775.92039999999997"/>
    <n v="3"/>
    <n v="6"/>
    <x v="90"/>
    <n v="4.5076470000000004"/>
    <n v="0"/>
    <n v="0"/>
    <n v="26.6"/>
    <n v="26.9"/>
    <n v="27"/>
    <n v="27.7"/>
    <n v="27.5"/>
    <n v="27.2"/>
    <n v="28.7"/>
    <n v="29.2"/>
    <n v="30"/>
    <n v="31"/>
    <n v="29.2"/>
    <n v="32.4"/>
    <n v="32.6"/>
    <n v="33.299999999999997"/>
    <n v="33.700000000000003"/>
    <n v="33.5"/>
    <n v="34.6"/>
    <n v="34.4"/>
    <n v="34.700000000000003"/>
    <n v="35.4"/>
    <n v="34.6"/>
    <n v="34"/>
    <n v="32.9"/>
    <n v="31.5"/>
    <n v="31.2"/>
    <n v="30.1"/>
    <n v="29"/>
    <n v="27.5"/>
    <n v="23.1"/>
    <n v="17.399999999999999"/>
    <n v="12.6"/>
    <n v="0"/>
    <n v="0"/>
    <n v="32.700000000000003"/>
    <n v="32.5"/>
    <n v="32.5"/>
    <n v="32.299999999999997"/>
    <n v="31.9"/>
    <n v="31.3"/>
    <n v="32"/>
    <n v="32.299999999999997"/>
    <n v="32.799999999999997"/>
    <n v="33.4"/>
    <n v="31.5"/>
    <n v="34.4"/>
    <n v="34.5"/>
    <n v="35"/>
    <n v="35.1"/>
    <n v="34.9"/>
    <n v="35.9"/>
    <n v="35.6"/>
    <n v="36"/>
    <n v="36.6"/>
    <n v="35.6"/>
    <n v="34.9"/>
    <n v="33.799999999999997"/>
    <n v="32.4"/>
    <x v="158"/>
    <n v="31"/>
    <n v="30"/>
    <n v="28.3"/>
    <n v="23.9"/>
    <n v="18.3"/>
    <n v="13.3"/>
    <n v="0"/>
    <n v="0"/>
    <n v="38.299999999999997"/>
    <n v="37.9"/>
    <n v="38"/>
    <n v="37.799999999999997"/>
    <n v="37.5"/>
    <n v="37.700000000000003"/>
    <n v="36.299999999999997"/>
    <n v="36.1"/>
    <n v="35.799999999999997"/>
    <n v="36.4"/>
    <n v="34.700000000000003"/>
    <n v="36.9"/>
    <n v="36.5"/>
    <n v="37"/>
    <n v="36.700000000000003"/>
    <n v="36.5"/>
    <n v="37.700000000000003"/>
    <n v="37"/>
    <n v="37.1"/>
    <n v="37.9"/>
    <n v="37"/>
    <n v="36.4"/>
    <n v="35.5"/>
    <n v="34"/>
    <n v="33.299999999999997"/>
    <n v="32.700000000000003"/>
    <n v="31.6"/>
    <n v="29.6"/>
    <n v="25.3"/>
    <n v="19.8"/>
    <n v="14.5"/>
    <n v="45.8"/>
    <n v="46.5"/>
    <n v="47.1"/>
    <n v="49"/>
    <n v="55.250540076513801"/>
    <n v="48.8"/>
    <n v="49.3"/>
    <n v="49.2"/>
    <n v="48.8"/>
    <n v="48.5"/>
    <n v="47.8"/>
    <n v="48.8"/>
    <n v="48.2"/>
    <n v="47.6"/>
    <n v="48.2"/>
    <n v="48.2"/>
    <n v="48.5"/>
    <n v="48.3"/>
    <n v="48.9"/>
    <n v="50.3"/>
    <n v="50.1"/>
    <n v="48.2"/>
    <n v="49.2"/>
    <n v="49.5"/>
    <n v="49"/>
    <n v="48"/>
    <n v="47.9"/>
    <n v="49.4"/>
  </r>
  <r>
    <s v="MUWO002"/>
    <s v="Summer"/>
    <s v="CONUS"/>
    <x v="48"/>
    <s v="PARK"/>
    <n v="2005"/>
    <n v="1"/>
    <n v="313"/>
    <n v="37.893889999999999"/>
    <n v="-122.5712"/>
    <n v="105"/>
    <n v="3.8714124999999999"/>
    <n v="17"/>
    <n v="42"/>
    <n v="0"/>
    <n v="0"/>
    <n v="0"/>
    <n v="0"/>
    <n v="0"/>
    <n v="0.1666667"/>
    <n v="0.1666667"/>
    <n v="0.3333333"/>
    <n v="0"/>
    <n v="0"/>
    <n v="1.8570100000000001E-3"/>
    <n v="0"/>
    <n v="0.66666669999999995"/>
    <n v="0"/>
    <n v="0"/>
    <n v="0"/>
    <n v="0"/>
    <n v="0"/>
    <n v="3.5714290000000003E-2"/>
    <n v="0.1666667"/>
    <n v="0"/>
    <n v="1.0642860000000001"/>
    <n v="0"/>
    <n v="0"/>
    <n v="0"/>
    <n v="0"/>
    <n v="0"/>
    <n v="0"/>
    <n v="0"/>
    <n v="0"/>
    <n v="0"/>
    <n v="0"/>
    <n v="0"/>
    <n v="0"/>
    <n v="1.6778520000000001E-3"/>
    <n v="0.2896936"/>
    <n v="4.6425260000000001E-3"/>
    <n v="0"/>
    <n v="0"/>
    <n v="6.7953020000000003E-2"/>
    <n v="0.2718121"/>
    <n v="0.2005033"/>
    <n v="5.5710309999999997E-3"/>
    <n v="1.8570100000000001E-3"/>
    <n v="3.6211699999999999E-2"/>
    <n v="0.31459730000000002"/>
    <n v="3.7140200000000002E-3"/>
    <n v="4.8657720000000002E-2"/>
    <n v="4.8657720000000002E-2"/>
    <n v="0"/>
    <n v="2.5998139999999999E-2"/>
    <n v="6.417161E-4"/>
    <n v="4.6140939999999998E-2"/>
    <n v="7.4280409999999998E-3"/>
    <n v="0"/>
    <n v="0.64252560000000003"/>
    <n v="0.2172819"/>
    <n v="0"/>
    <n v="1.8570100000000001E-3"/>
    <n v="1.1142060000000001E-2"/>
    <n v="5.5710309999999997E-3"/>
    <n v="3.6211699999999999E-2"/>
    <n v="0"/>
    <n v="0.10306410000000001"/>
    <n v="8.6409399999999997E-2"/>
    <n v="0"/>
    <n v="5.8724830000000004E-3"/>
    <n v="5191.9939999999997"/>
    <n v="5191.9939999999997"/>
    <n v="3408.692"/>
    <n v="5242.4520000000002"/>
    <n v="35192.76"/>
    <n v="35192.76"/>
    <n v="32015.85"/>
    <n v="35192.76"/>
    <n v="9576.0169999999998"/>
    <n v="0"/>
    <n v="0"/>
    <n v="254"/>
    <n v="25177"/>
    <n v="51889"/>
    <n v="254"/>
    <n v="1316.519"/>
    <n v="48872"/>
    <n v="1.8043500000000001E-2"/>
    <n v="0"/>
    <n v="471.44659999999999"/>
    <n v="0"/>
    <n v="616.0865"/>
    <n v="1.1013569999999999"/>
    <n v="392.09160000000003"/>
    <n v="3.8157779999999999"/>
    <n v="326.78800000000001"/>
    <n v="3.8157779999999999"/>
    <n v="567.75819999999999"/>
    <n v="6.4976940000000001"/>
    <n v="87.0208333333333"/>
    <n v="2.9466999999999999"/>
    <n v="209.0213"/>
    <n v="13.734142"/>
    <n v="16.293945000000001"/>
    <n v="10.3980315"/>
    <n v="1050.7719999999999"/>
    <n v="569.19090000000006"/>
    <n v="785.97059999999999"/>
    <n v="6"/>
    <n v="-41"/>
    <x v="91"/>
    <n v="4.5076369999999999"/>
    <n v="0"/>
    <n v="0"/>
    <n v="37.4"/>
    <n v="40.5"/>
    <n v="41.3"/>
    <n v="40.700000000000003"/>
    <n v="40.4"/>
    <n v="39"/>
    <n v="35.299999999999997"/>
    <n v="32.299999999999997"/>
    <n v="30.5"/>
    <n v="28.8"/>
    <n v="28.9"/>
    <n v="30.7"/>
    <n v="29.6"/>
    <n v="29.5"/>
    <n v="29.4"/>
    <n v="28.9"/>
    <n v="27.8"/>
    <n v="26.3"/>
    <n v="25.3"/>
    <n v="24.5"/>
    <n v="23"/>
    <n v="21.3"/>
    <n v="19"/>
    <n v="17.2"/>
    <n v="15.8"/>
    <n v="15"/>
    <n v="14.3"/>
    <n v="12.6"/>
    <n v="11"/>
    <n v="10.5"/>
    <n v="10.5"/>
    <n v="0"/>
    <n v="0"/>
    <n v="44"/>
    <n v="46.8"/>
    <n v="47.3"/>
    <n v="46.1"/>
    <n v="45.3"/>
    <n v="44.5"/>
    <n v="39.799999999999997"/>
    <n v="36.799999999999997"/>
    <n v="34.4"/>
    <n v="32.700000000000003"/>
    <n v="32.9"/>
    <n v="36.799999999999997"/>
    <n v="33"/>
    <n v="33.1"/>
    <n v="33.299999999999997"/>
    <n v="32.700000000000003"/>
    <n v="31.1"/>
    <n v="29.6"/>
    <n v="28.6"/>
    <n v="27.5"/>
    <n v="25.7"/>
    <n v="23.8"/>
    <n v="21.7"/>
    <n v="20.2"/>
    <x v="2"/>
    <n v="19.3"/>
    <n v="20"/>
    <n v="15.5"/>
    <n v="12.2"/>
    <n v="10.9"/>
    <n v="10.9"/>
    <n v="0"/>
    <n v="0"/>
    <n v="50.9"/>
    <n v="53.2"/>
    <n v="52.7"/>
    <n v="52"/>
    <n v="50.8"/>
    <n v="49.7"/>
    <n v="45.7"/>
    <n v="42.4"/>
    <n v="39.700000000000003"/>
    <n v="38.200000000000003"/>
    <n v="37.799999999999997"/>
    <n v="41.9"/>
    <n v="37.1"/>
    <n v="37.9"/>
    <n v="38.9"/>
    <n v="38.5"/>
    <n v="36.6"/>
    <n v="34.700000000000003"/>
    <n v="34.1"/>
    <n v="32.700000000000003"/>
    <n v="30.7"/>
    <n v="28.4"/>
    <n v="26.1"/>
    <n v="24.2"/>
    <n v="23.3"/>
    <n v="24"/>
    <n v="24.8"/>
    <n v="20.399999999999999"/>
    <n v="15.6"/>
    <n v="12.4"/>
    <n v="11.5"/>
    <n v="37.799999999999997"/>
    <n v="40.700000000000003"/>
    <n v="45.6"/>
    <n v="44"/>
    <n v="43.935251754018999"/>
    <n v="34.200000000000003"/>
    <n v="33.799999999999997"/>
    <n v="34.1"/>
    <n v="34.4"/>
    <n v="34.6"/>
    <n v="34.200000000000003"/>
    <n v="35.299999999999997"/>
    <n v="42.3"/>
    <n v="39.9"/>
    <n v="41.4"/>
    <n v="43.2"/>
    <n v="45.4"/>
    <n v="45.5"/>
    <n v="44.7"/>
    <n v="44.7"/>
    <n v="47.9"/>
    <n v="44.3"/>
    <n v="43.3"/>
    <n v="41"/>
    <n v="38.700000000000003"/>
    <n v="37"/>
    <n v="43"/>
    <n v="34.700000000000003"/>
  </r>
  <r>
    <s v="MUWO004"/>
    <s v="Fall"/>
    <s v="CONUS"/>
    <x v="48"/>
    <s v="PARK"/>
    <n v="2006"/>
    <n v="1"/>
    <n v="416"/>
    <n v="37.897829999999999"/>
    <n v="-122.57599999999999"/>
    <n v="52"/>
    <n v="7.7016153000000003"/>
    <n v="19.100000000000001"/>
    <n v="42"/>
    <n v="0"/>
    <n v="0"/>
    <n v="0"/>
    <n v="0"/>
    <n v="0"/>
    <n v="0"/>
    <n v="0.1666667"/>
    <n v="0.66666669999999995"/>
    <n v="0"/>
    <n v="0"/>
    <n v="1.8570100000000001E-3"/>
    <n v="0"/>
    <n v="0.6666666999999999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6778520000000001E-3"/>
    <n v="0.27205200000000002"/>
    <n v="1.8570100000000001E-3"/>
    <n v="0"/>
    <n v="0"/>
    <n v="7.2147649999999994E-2"/>
    <n v="0.25671139999999998"/>
    <n v="0.22986580000000001"/>
    <n v="6.4995360000000002E-3"/>
    <n v="1.8570100000000001E-3"/>
    <n v="3.5283189999999999E-2"/>
    <n v="0.3531879"/>
    <n v="2.7855150000000001E-3"/>
    <n v="4.6140939999999998E-2"/>
    <n v="4.6140939999999998E-2"/>
    <n v="0"/>
    <n v="2.3212630000000001E-2"/>
    <n v="6.9901220000000001E-4"/>
    <n v="5.1174499999999998E-2"/>
    <n v="7.4280409999999998E-3"/>
    <n v="0"/>
    <n v="0.67780870000000004"/>
    <n v="0.21057049999999999"/>
    <n v="0"/>
    <n v="3.7140200000000002E-3"/>
    <n v="8.3565459999999994E-3"/>
    <n v="4.6425260000000001E-3"/>
    <n v="3.5283189999999999E-2"/>
    <n v="0"/>
    <n v="8.4493960000000007E-2"/>
    <n v="7.2147649999999994E-2"/>
    <n v="0"/>
    <n v="5.8724830000000004E-3"/>
    <n v="5724.0280000000002"/>
    <n v="5724.0280000000002"/>
    <n v="3417.078"/>
    <n v="5778.2520000000004"/>
    <n v="35779.949999999997"/>
    <n v="35779.949999999997"/>
    <n v="31685.11"/>
    <n v="35779.949999999997"/>
    <n v="9322.7139999999999"/>
    <n v="300"/>
    <n v="582"/>
    <n v="42"/>
    <n v="24850"/>
    <n v="52011"/>
    <n v="42"/>
    <n v="1391.4960000000001"/>
    <n v="48872"/>
    <n v="1.8043500000000001E-2"/>
    <n v="0"/>
    <n v="467.48829999999998"/>
    <n v="0"/>
    <n v="613.35519999999997"/>
    <n v="1.1013569999999999"/>
    <n v="392.09160000000003"/>
    <n v="3.8157779999999999"/>
    <n v="326.78800000000001"/>
    <n v="3.8157779999999999"/>
    <n v="567.75819999999999"/>
    <n v="6.4976940000000001"/>
    <n v="91.977500000000006"/>
    <n v="2.9899399999999998"/>
    <n v="222.86250000000001"/>
    <n v="14.0300645"/>
    <n v="17.254390000000001"/>
    <n v="10.0938395"/>
    <n v="1037.9349999999999"/>
    <n v="539.0059"/>
    <n v="770.39329999999995"/>
    <n v="6"/>
    <n v="-49"/>
    <x v="92"/>
    <n v="4.5076470000000004"/>
    <n v="0"/>
    <n v="0"/>
    <n v="24.9"/>
    <n v="25.7"/>
    <n v="26.2"/>
    <n v="27.1"/>
    <n v="27.6"/>
    <n v="26.6"/>
    <n v="23.9"/>
    <n v="21"/>
    <n v="20.3"/>
    <n v="21.2"/>
    <n v="19.100000000000001"/>
    <n v="18.899999999999999"/>
    <n v="19.100000000000001"/>
    <n v="18.600000000000001"/>
    <n v="16.7"/>
    <n v="16.600000000000001"/>
    <n v="15"/>
    <n v="14.9"/>
    <n v="14.5"/>
    <n v="14.5"/>
    <n v="14"/>
    <n v="13.1"/>
    <n v="11.7"/>
    <n v="10.8"/>
    <n v="10.199999999999999"/>
    <n v="10.1"/>
    <n v="10.1"/>
    <n v="9.9"/>
    <n v="9.6"/>
    <n v="9.6999999999999993"/>
    <n v="9.8000000000000007"/>
    <n v="0"/>
    <n v="0"/>
    <n v="31"/>
    <n v="31.3"/>
    <n v="31.6"/>
    <n v="32.200000000000003"/>
    <n v="32.5"/>
    <n v="31.5"/>
    <n v="28.6"/>
    <n v="26"/>
    <n v="25.1"/>
    <n v="26.1"/>
    <n v="23.9"/>
    <n v="24.1"/>
    <n v="24.5"/>
    <n v="23.9"/>
    <n v="22.5"/>
    <n v="22.2"/>
    <n v="19.8"/>
    <n v="18.600000000000001"/>
    <n v="18.3"/>
    <n v="18.5"/>
    <n v="17.8"/>
    <n v="16.7"/>
    <n v="15.3"/>
    <n v="14.3"/>
    <x v="30"/>
    <n v="12.9"/>
    <n v="12.3"/>
    <n v="11.3"/>
    <n v="10.3"/>
    <n v="10.1"/>
    <n v="10.1"/>
    <n v="0"/>
    <n v="0"/>
    <n v="36.299999999999997"/>
    <n v="36.700000000000003"/>
    <n v="37.1"/>
    <n v="38.299999999999997"/>
    <n v="38.6"/>
    <n v="37.5"/>
    <n v="35.1"/>
    <n v="33.4"/>
    <n v="33"/>
    <n v="34.200000000000003"/>
    <n v="32.5"/>
    <n v="33"/>
    <n v="33.5"/>
    <n v="33.200000000000003"/>
    <n v="33.200000000000003"/>
    <n v="32.299999999999997"/>
    <n v="29.4"/>
    <n v="27.6"/>
    <n v="27.1"/>
    <n v="27.4"/>
    <n v="26.1"/>
    <n v="24.7"/>
    <n v="22.9"/>
    <n v="21.3"/>
    <n v="20.100000000000001"/>
    <n v="19.5"/>
    <n v="18.8"/>
    <n v="16.8"/>
    <n v="13.8"/>
    <n v="11.6"/>
    <n v="10.8"/>
    <n v="27.2"/>
    <n v="31.6"/>
    <n v="40.6"/>
    <n v="42"/>
    <n v="39.974812971528799"/>
    <n v="23.8"/>
    <n v="24.9"/>
    <n v="24.3"/>
    <n v="27.1"/>
    <n v="24.6"/>
    <n v="27.7"/>
    <n v="30.5"/>
    <n v="30"/>
    <n v="31.7"/>
    <n v="39.299999999999997"/>
    <n v="43.2"/>
    <n v="43.4"/>
    <n v="43.2"/>
    <n v="43.1"/>
    <n v="43.8"/>
    <n v="45"/>
    <n v="44.2"/>
    <n v="40"/>
    <n v="38.700000000000003"/>
    <n v="33.6"/>
    <n v="27.9"/>
    <n v="27.4"/>
    <n v="26.6"/>
  </r>
  <r>
    <s v="MUWO004"/>
    <s v="Summer"/>
    <s v="CONUS"/>
    <x v="48"/>
    <s v="PARK"/>
    <n v="2006"/>
    <n v="1"/>
    <n v="553"/>
    <n v="37.897829999999999"/>
    <n v="-122.57599999999999"/>
    <n v="52"/>
    <n v="7.7016153000000003"/>
    <n v="19.100000000000001"/>
    <n v="42"/>
    <n v="0"/>
    <n v="0"/>
    <n v="0"/>
    <n v="0"/>
    <n v="0"/>
    <n v="0"/>
    <n v="0.1666667"/>
    <n v="0.66666669999999995"/>
    <n v="0"/>
    <n v="0"/>
    <n v="1.8570100000000001E-3"/>
    <n v="0"/>
    <n v="0.6666666999999999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6778520000000001E-3"/>
    <n v="0.27205200000000002"/>
    <n v="1.8570100000000001E-3"/>
    <n v="0"/>
    <n v="0"/>
    <n v="7.2147649999999994E-2"/>
    <n v="0.25671139999999998"/>
    <n v="0.22986580000000001"/>
    <n v="6.4995360000000002E-3"/>
    <n v="1.8570100000000001E-3"/>
    <n v="3.5283189999999999E-2"/>
    <n v="0.3531879"/>
    <n v="2.7855150000000001E-3"/>
    <n v="4.6140939999999998E-2"/>
    <n v="4.6140939999999998E-2"/>
    <n v="0"/>
    <n v="2.3212630000000001E-2"/>
    <n v="6.9901220000000001E-4"/>
    <n v="5.1174499999999998E-2"/>
    <n v="7.4280409999999998E-3"/>
    <n v="0"/>
    <n v="0.67780870000000004"/>
    <n v="0.21057049999999999"/>
    <n v="0"/>
    <n v="3.7140200000000002E-3"/>
    <n v="8.3565459999999994E-3"/>
    <n v="4.6425260000000001E-3"/>
    <n v="3.5283189999999999E-2"/>
    <n v="0"/>
    <n v="8.4493960000000007E-2"/>
    <n v="7.2147649999999994E-2"/>
    <n v="0"/>
    <n v="5.8724830000000004E-3"/>
    <n v="5724.0280000000002"/>
    <n v="5724.0280000000002"/>
    <n v="3417.078"/>
    <n v="5778.2520000000004"/>
    <n v="35779.949999999997"/>
    <n v="35779.949999999997"/>
    <n v="31685.11"/>
    <n v="35779.949999999997"/>
    <n v="9322.7139999999999"/>
    <n v="300"/>
    <n v="582"/>
    <n v="42"/>
    <n v="24850"/>
    <n v="52011"/>
    <n v="42"/>
    <n v="1391.4960000000001"/>
    <n v="48872"/>
    <n v="1.8043500000000001E-2"/>
    <n v="0"/>
    <n v="467.48829999999998"/>
    <n v="0"/>
    <n v="613.35519999999997"/>
    <n v="1.1013569999999999"/>
    <n v="392.09160000000003"/>
    <n v="3.8157779999999999"/>
    <n v="326.78800000000001"/>
    <n v="3.8157779999999999"/>
    <n v="567.75819999999999"/>
    <n v="6.4976940000000001"/>
    <n v="91.977500000000006"/>
    <n v="2.9899399999999998"/>
    <n v="222.86250000000001"/>
    <n v="14.0300645"/>
    <n v="17.254390000000001"/>
    <n v="10.0938395"/>
    <n v="1037.9349999999999"/>
    <n v="539.0059"/>
    <n v="770.39329999999995"/>
    <n v="6"/>
    <n v="-49"/>
    <x v="92"/>
    <n v="4.5076470000000004"/>
    <n v="0"/>
    <n v="0"/>
    <n v="26.4"/>
    <n v="27"/>
    <n v="27.6"/>
    <n v="28.6"/>
    <n v="28.9"/>
    <n v="27.9"/>
    <n v="25.3"/>
    <n v="22.4"/>
    <n v="21.4"/>
    <n v="22.5"/>
    <n v="20.5"/>
    <n v="20.399999999999999"/>
    <n v="20.9"/>
    <n v="20.6"/>
    <n v="19.399999999999999"/>
    <n v="19.8"/>
    <n v="18.2"/>
    <n v="17.7"/>
    <n v="17.399999999999999"/>
    <n v="17.3"/>
    <n v="16.7"/>
    <n v="15.8"/>
    <n v="14.4"/>
    <n v="13.2"/>
    <n v="12.2"/>
    <n v="11.6"/>
    <n v="11.2"/>
    <n v="10.5"/>
    <n v="9.8000000000000007"/>
    <n v="9.8000000000000007"/>
    <n v="9.8000000000000007"/>
    <n v="0"/>
    <n v="0"/>
    <n v="32.5"/>
    <n v="32.5"/>
    <n v="32.9"/>
    <n v="33.6"/>
    <n v="33.5"/>
    <n v="32.4"/>
    <n v="29.6"/>
    <n v="27.3"/>
    <n v="26.2"/>
    <n v="27"/>
    <n v="25.3"/>
    <n v="26"/>
    <n v="26.7"/>
    <n v="26.5"/>
    <n v="26"/>
    <n v="25.9"/>
    <n v="23.7"/>
    <n v="22.4"/>
    <n v="22"/>
    <n v="22"/>
    <n v="21.2"/>
    <n v="19.899999999999999"/>
    <n v="18.5"/>
    <n v="17.3"/>
    <x v="159"/>
    <n v="15.2"/>
    <n v="14.3"/>
    <n v="12.8"/>
    <n v="10.9"/>
    <n v="10.199999999999999"/>
    <n v="10.1"/>
    <n v="0"/>
    <n v="0"/>
    <n v="37.6"/>
    <n v="38"/>
    <n v="38.5"/>
    <n v="39.4"/>
    <n v="39.6"/>
    <n v="38.5"/>
    <n v="35.9"/>
    <n v="34.799999999999997"/>
    <n v="33.9"/>
    <n v="35"/>
    <n v="33.5"/>
    <n v="35.4"/>
    <n v="36.5"/>
    <n v="36.299999999999997"/>
    <n v="36.9"/>
    <n v="36.6"/>
    <n v="34.200000000000003"/>
    <n v="32"/>
    <n v="31.3"/>
    <n v="31.7"/>
    <n v="30.4"/>
    <n v="28.5"/>
    <n v="26.6"/>
    <n v="25.1"/>
    <n v="23.4"/>
    <n v="22.3"/>
    <n v="21.5"/>
    <n v="19.3"/>
    <n v="15.6"/>
    <n v="12.3"/>
    <n v="11"/>
    <n v="29.6"/>
    <n v="35"/>
    <n v="44.4"/>
    <n v="46"/>
    <n v="43.2007997284474"/>
    <n v="26.3"/>
    <n v="25.2"/>
    <n v="25.8"/>
    <n v="24.8"/>
    <n v="26.1"/>
    <n v="26.2"/>
    <n v="27.5"/>
    <n v="29"/>
    <n v="36.299999999999997"/>
    <n v="38.700000000000003"/>
    <n v="44.5"/>
    <n v="46.4"/>
    <n v="47"/>
    <n v="49.3"/>
    <n v="47.1"/>
    <n v="49"/>
    <n v="46.9"/>
    <n v="46.1"/>
    <n v="42.6"/>
    <n v="37"/>
    <n v="29"/>
    <n v="27.8"/>
    <n v="27.1"/>
  </r>
  <r>
    <s v="MUWO005"/>
    <s v="Summer"/>
    <s v="CONUS"/>
    <x v="48"/>
    <s v="PARK"/>
    <n v="2007"/>
    <n v="1"/>
    <n v="629"/>
    <n v="37.897829999999999"/>
    <n v="-122.57599999999999"/>
    <n v="52"/>
    <n v="7.7016153000000003"/>
    <n v="19.100000000000001"/>
    <n v="42"/>
    <n v="0"/>
    <n v="0"/>
    <n v="0"/>
    <n v="0"/>
    <n v="0"/>
    <n v="0"/>
    <n v="0.1666667"/>
    <n v="0.66666669999999995"/>
    <n v="0"/>
    <n v="0"/>
    <n v="1.8570100000000001E-3"/>
    <n v="0"/>
    <n v="0.6666666999999999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6778520000000001E-3"/>
    <n v="0.27205200000000002"/>
    <n v="1.8570100000000001E-3"/>
    <n v="0"/>
    <n v="0"/>
    <n v="7.2147649999999994E-2"/>
    <n v="0.25671139999999998"/>
    <n v="0.22986580000000001"/>
    <n v="6.4995360000000002E-3"/>
    <n v="1.8570100000000001E-3"/>
    <n v="3.5283189999999999E-2"/>
    <n v="0.3531879"/>
    <n v="2.7855150000000001E-3"/>
    <n v="4.6140939999999998E-2"/>
    <n v="4.6140939999999998E-2"/>
    <n v="0"/>
    <n v="2.3212630000000001E-2"/>
    <n v="6.9901220000000001E-4"/>
    <n v="5.1174499999999998E-2"/>
    <n v="7.4280409999999998E-3"/>
    <n v="0"/>
    <n v="0.67780870000000004"/>
    <n v="0.21057049999999999"/>
    <n v="0"/>
    <n v="3.7140200000000002E-3"/>
    <n v="8.3565459999999994E-3"/>
    <n v="4.6425260000000001E-3"/>
    <n v="3.5283189999999999E-2"/>
    <n v="0"/>
    <n v="8.4493960000000007E-2"/>
    <n v="7.2147649999999994E-2"/>
    <n v="0"/>
    <n v="5.8724830000000004E-3"/>
    <n v="5724.0280000000002"/>
    <n v="5724.0280000000002"/>
    <n v="3417.078"/>
    <n v="5778.2520000000004"/>
    <n v="35779.949999999997"/>
    <n v="35779.949999999997"/>
    <n v="31685.11"/>
    <n v="35779.949999999997"/>
    <n v="9322.7139999999999"/>
    <n v="300"/>
    <n v="582"/>
    <n v="42"/>
    <n v="24850"/>
    <n v="52011"/>
    <n v="42"/>
    <n v="1391.4960000000001"/>
    <n v="48872"/>
    <n v="1.8043500000000001E-2"/>
    <n v="0"/>
    <n v="467.48829999999998"/>
    <n v="0"/>
    <n v="613.35519999999997"/>
    <n v="1.1013569999999999"/>
    <n v="392.09160000000003"/>
    <n v="3.8157779999999999"/>
    <n v="326.78800000000001"/>
    <n v="3.8157779999999999"/>
    <n v="567.75819999999999"/>
    <n v="6.4976940000000001"/>
    <n v="91.977500000000006"/>
    <n v="2.9899399999999998"/>
    <n v="222.86250000000001"/>
    <n v="14.0300645"/>
    <n v="17.254390000000001"/>
    <n v="10.0938395"/>
    <n v="1037.9349999999999"/>
    <n v="539.0059"/>
    <n v="770.39329999999995"/>
    <n v="6"/>
    <n v="-49"/>
    <x v="92"/>
    <n v="4.5076470000000004"/>
    <n v="0"/>
    <n v="0"/>
    <n v="26.5"/>
    <n v="27.2"/>
    <n v="27.9"/>
    <n v="28.9"/>
    <n v="29.1"/>
    <n v="27.9"/>
    <n v="24.6"/>
    <n v="22"/>
    <n v="19.899999999999999"/>
    <n v="20.5"/>
    <n v="21.8"/>
    <n v="21.5"/>
    <n v="19.899999999999999"/>
    <n v="20"/>
    <n v="19.899999999999999"/>
    <n v="18.8"/>
    <n v="18.100000000000001"/>
    <n v="17.600000000000001"/>
    <n v="17.399999999999999"/>
    <n v="17.3"/>
    <n v="16.5"/>
    <n v="15.7"/>
    <n v="14.4"/>
    <n v="13.4"/>
    <n v="12.7"/>
    <n v="12.2"/>
    <n v="11.8"/>
    <n v="11"/>
    <n v="10.199999999999999"/>
    <n v="10.199999999999999"/>
    <n v="10.199999999999999"/>
    <n v="0"/>
    <n v="0"/>
    <n v="32.5"/>
    <n v="32.799999999999997"/>
    <n v="33.1"/>
    <n v="34"/>
    <n v="34"/>
    <n v="32.700000000000003"/>
    <n v="29.2"/>
    <n v="27"/>
    <n v="25.1"/>
    <n v="25.9"/>
    <n v="27.1"/>
    <n v="27.1"/>
    <n v="25.6"/>
    <n v="25.9"/>
    <n v="26.2"/>
    <n v="25.1"/>
    <n v="23.6"/>
    <n v="22.6"/>
    <n v="21.9"/>
    <n v="21.9"/>
    <n v="20.6"/>
    <n v="19.5"/>
    <n v="18.100000000000001"/>
    <n v="17"/>
    <x v="159"/>
    <n v="15.2"/>
    <n v="14.6"/>
    <n v="13.1"/>
    <n v="11.2"/>
    <n v="10.6"/>
    <n v="10.5"/>
    <n v="0"/>
    <n v="0"/>
    <n v="37.700000000000003"/>
    <n v="38.4"/>
    <n v="38.700000000000003"/>
    <n v="39.9"/>
    <n v="40.1"/>
    <n v="38.9"/>
    <n v="35.9"/>
    <n v="34.299999999999997"/>
    <n v="32.9"/>
    <n v="34.1"/>
    <n v="35.299999999999997"/>
    <n v="35.5"/>
    <n v="34.299999999999997"/>
    <n v="35.4"/>
    <n v="35.9"/>
    <n v="35.1"/>
    <n v="32.9"/>
    <n v="31.4"/>
    <n v="30.4"/>
    <n v="30.3"/>
    <n v="28.7"/>
    <n v="27.3"/>
    <n v="25.5"/>
    <n v="24.2"/>
    <n v="22.9"/>
    <n v="22.1"/>
    <n v="21.2"/>
    <n v="19.100000000000001"/>
    <n v="15.5"/>
    <n v="12.7"/>
    <n v="11.6"/>
    <n v="29.7"/>
    <n v="34.700000000000003"/>
    <n v="43.2"/>
    <n v="44"/>
    <n v="41.926847957208103"/>
    <n v="26.2"/>
    <n v="27.9"/>
    <n v="26.4"/>
    <n v="25.9"/>
    <n v="26.8"/>
    <n v="28"/>
    <n v="29.8"/>
    <n v="34.799999999999997"/>
    <n v="33.1"/>
    <n v="39.4"/>
    <n v="45.5"/>
    <n v="45"/>
    <n v="45.2"/>
    <n v="45.5"/>
    <n v="44.8"/>
    <n v="46.5"/>
    <n v="45.5"/>
    <n v="45.9"/>
    <n v="42.1"/>
    <n v="36.799999999999997"/>
    <n v="30.6"/>
    <n v="28.7"/>
    <n v="28.7"/>
  </r>
  <r>
    <s v="NOCA002"/>
    <s v="Summer"/>
    <s v="CONUS"/>
    <x v="49"/>
    <s v="PARK"/>
    <n v="2007"/>
    <n v="1"/>
    <n v="405"/>
    <n v="48.810929999999999"/>
    <n v="-121.04519999999999"/>
    <n v="490"/>
    <n v="0"/>
    <n v="18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"/>
    <n v="0.83333330000000005"/>
    <n v="0"/>
    <n v="0"/>
    <n v="8.3892619999999998E-3"/>
    <n v="0"/>
    <n v="0"/>
    <n v="0"/>
    <n v="0"/>
    <n v="3.3557050000000001E-3"/>
    <n v="0"/>
    <n v="0.64345640000000004"/>
    <n v="2.7855150000000001E-3"/>
    <n v="0"/>
    <n v="0"/>
    <n v="0.64849000000000001"/>
    <n v="0"/>
    <n v="3.3557049999999998E-2"/>
    <n v="3.3557049999999998E-2"/>
    <n v="0"/>
    <n v="0"/>
    <n v="2.2918429999999999E-5"/>
    <n v="1.6778520000000001E-3"/>
    <n v="0"/>
    <n v="0"/>
    <n v="0.84215410000000002"/>
    <n v="7.4664430000000004E-2"/>
    <n v="0"/>
    <n v="2.7855150000000001E-3"/>
    <n v="0"/>
    <n v="0"/>
    <n v="0"/>
    <n v="0.19777159999999999"/>
    <n v="5.5710309999999997E-3"/>
    <n v="0.17197989999999999"/>
    <n v="0"/>
    <n v="9.228188E-3"/>
    <n v="12818.29"/>
    <n v="44050.38"/>
    <n v="105012.9"/>
    <n v="12818.29"/>
    <n v="177650.8"/>
    <n v="111000.2"/>
    <n v="54800.54"/>
    <n v="111000.2"/>
    <n v="85180.38"/>
    <n v="3767"/>
    <n v="9004"/>
    <n v="268"/>
    <n v="276"/>
    <n v="276"/>
    <n v="268"/>
    <n v="0"/>
    <n v="7777"/>
    <n v="2.976527E-2"/>
    <n v="0"/>
    <n v="0.19357579999999999"/>
    <n v="0"/>
    <n v="124.12269999999999"/>
    <n v="6.2710830000000002E-3"/>
    <n v="2.193543"/>
    <n v="0"/>
    <n v="0"/>
    <n v="0"/>
    <n v="2.193543"/>
    <n v="0"/>
    <n v="115.304166666667"/>
    <n v="29.72167"/>
    <n v="180.84889999999999"/>
    <n v="8.8330225000000002"/>
    <n v="17.841284999999999"/>
    <n v="0.78425"/>
    <n v="888.02509999999995"/>
    <n v="-146.9597"/>
    <n v="326.40269999999998"/>
    <n v="4"/>
    <n v="0"/>
    <x v="93"/>
    <n v="2.6683949999999999"/>
    <n v="29.5"/>
    <n v="27.3"/>
    <n v="26"/>
    <n v="25.1"/>
    <n v="24.3"/>
    <n v="23.7"/>
    <n v="22.7"/>
    <n v="21.3"/>
    <n v="20.2"/>
    <n v="18.2"/>
    <n v="16.8"/>
    <n v="17.3"/>
    <n v="19"/>
    <n v="20"/>
    <n v="21.3"/>
    <n v="22.4"/>
    <n v="22.4"/>
    <n v="21.7"/>
    <n v="20.5"/>
    <n v="19.5"/>
    <n v="17.5"/>
    <n v="14.6"/>
    <n v="11.4"/>
    <n v="8.5"/>
    <n v="7.2"/>
    <n v="7.2"/>
    <n v="7.7"/>
    <n v="8.3000000000000007"/>
    <n v="8.8000000000000007"/>
    <n v="8.8000000000000007"/>
    <n v="7.4"/>
    <n v="5.6"/>
    <n v="4.5"/>
    <n v="34.5"/>
    <n v="31.8"/>
    <n v="29.7"/>
    <n v="28.6"/>
    <n v="27.4"/>
    <n v="26.8"/>
    <n v="25.5"/>
    <n v="24.1"/>
    <n v="23.1"/>
    <n v="20.9"/>
    <n v="19.5"/>
    <n v="20.399999999999999"/>
    <n v="21.7"/>
    <n v="22.3"/>
    <n v="23.9"/>
    <n v="24.8"/>
    <n v="25.2"/>
    <n v="24.9"/>
    <n v="23.9"/>
    <n v="22.4"/>
    <n v="20.399999999999999"/>
    <n v="18.2"/>
    <n v="15.4"/>
    <n v="12.7"/>
    <n v="10.6"/>
    <n v="10.7"/>
    <x v="160"/>
    <n v="9.6"/>
    <n v="9.6"/>
    <n v="9.1"/>
    <n v="7.7"/>
    <n v="5.8"/>
    <n v="4.5999999999999996"/>
    <n v="42.8"/>
    <n v="39.299999999999997"/>
    <n v="36.299999999999997"/>
    <n v="34.700000000000003"/>
    <n v="33.1"/>
    <n v="32.1"/>
    <n v="31.6"/>
    <n v="30.7"/>
    <n v="30.2"/>
    <n v="27.8"/>
    <n v="26.3"/>
    <n v="30"/>
    <n v="28.5"/>
    <n v="26.8"/>
    <n v="29.5"/>
    <n v="30.3"/>
    <n v="30.5"/>
    <n v="30.2"/>
    <n v="29.7"/>
    <n v="28.7"/>
    <n v="26.9"/>
    <n v="24.5"/>
    <n v="22.4"/>
    <n v="19.8"/>
    <n v="17.899999999999999"/>
    <n v="18.5"/>
    <n v="19.3"/>
    <n v="16.100000000000001"/>
    <n v="13.5"/>
    <n v="10.8"/>
    <n v="8.6"/>
    <n v="6.2"/>
    <n v="4.8"/>
    <n v="28.8"/>
    <n v="31.8"/>
    <n v="38.1"/>
    <n v="39"/>
    <n v="41.1135497095649"/>
    <n v="31.6"/>
    <n v="30.7"/>
    <n v="32.299999999999997"/>
    <n v="31.3"/>
    <n v="34"/>
    <n v="36.200000000000003"/>
    <n v="34.9"/>
    <n v="34.799999999999997"/>
    <n v="35.6"/>
    <n v="34.700000000000003"/>
    <n v="36.200000000000003"/>
    <n v="43.4"/>
    <n v="38.4"/>
    <n v="37"/>
    <n v="37.4"/>
    <n v="38.9"/>
    <n v="38.200000000000003"/>
    <n v="40.5"/>
    <n v="39"/>
    <n v="38.6"/>
    <n v="36.700000000000003"/>
    <n v="36"/>
    <n v="35.1"/>
  </r>
  <r>
    <s v="NOCA003"/>
    <s v="Summer"/>
    <s v="CONUS"/>
    <x v="49"/>
    <s v="PARK"/>
    <n v="2007"/>
    <n v="1"/>
    <n v="954"/>
    <n v="48.734189999999998"/>
    <n v="-121.0333"/>
    <n v="536"/>
    <n v="1.6918922999999999"/>
    <n v="18"/>
    <n v="42"/>
    <n v="0"/>
    <n v="0"/>
    <n v="0"/>
    <n v="0"/>
    <n v="0"/>
    <n v="0"/>
    <n v="0"/>
    <n v="0.3333333"/>
    <n v="2.1294639999999999E-4"/>
    <n v="0"/>
    <n v="0"/>
    <n v="0"/>
    <n v="0.3333333"/>
    <n v="0"/>
    <n v="0"/>
    <n v="0"/>
    <n v="0"/>
    <n v="0"/>
    <n v="0"/>
    <n v="0"/>
    <n v="0"/>
    <n v="0.91370099999999999"/>
    <n v="0.1666667"/>
    <n v="0"/>
    <n v="0"/>
    <n v="5.0494719999999998E-5"/>
    <n v="0"/>
    <n v="0"/>
    <n v="0"/>
    <n v="0.15053420000000001"/>
    <n v="0"/>
    <n v="0.3333333"/>
    <n v="0"/>
    <n v="0"/>
    <n v="2.8523489999999999E-2"/>
    <n v="5.5710309999999997E-3"/>
    <n v="0"/>
    <n v="0"/>
    <n v="0"/>
    <n v="0"/>
    <n v="1.0906040000000001E-2"/>
    <n v="0.70553690000000002"/>
    <n v="2.7855150000000001E-3"/>
    <n v="0"/>
    <n v="0"/>
    <n v="0.71057049999999999"/>
    <n v="0"/>
    <n v="3.6912750000000001E-2"/>
    <n v="3.6912750000000001E-2"/>
    <n v="0"/>
    <n v="0"/>
    <n v="6.8755299999999995E-5"/>
    <n v="5.0335570000000001E-3"/>
    <n v="0"/>
    <n v="0"/>
    <n v="0.93036209999999997"/>
    <n v="6.459732E-2"/>
    <n v="0"/>
    <n v="2.7855150000000001E-3"/>
    <n v="5.5710309999999997E-3"/>
    <n v="0"/>
    <n v="0"/>
    <n v="0.1095636"/>
    <n v="0"/>
    <n v="9.4798649999999998E-2"/>
    <n v="0"/>
    <n v="0"/>
    <n v="8280.4889999999996"/>
    <n v="40547.769999999997"/>
    <n v="104375.1"/>
    <n v="8280.4889999999996"/>
    <n v="171117.5"/>
    <n v="112108.5"/>
    <n v="46666.63"/>
    <n v="112108.5"/>
    <n v="86210.27"/>
    <n v="849"/>
    <n v="849"/>
    <n v="296"/>
    <n v="276"/>
    <n v="960"/>
    <n v="276"/>
    <n v="108.9867"/>
    <n v="6367"/>
    <n v="4.0960169999999997E-2"/>
    <n v="0"/>
    <n v="0.26156040000000003"/>
    <n v="0"/>
    <n v="163.8683"/>
    <n v="6.2710830000000002E-3"/>
    <n v="14.777889999999999"/>
    <n v="0"/>
    <n v="14.777889999999999"/>
    <n v="0"/>
    <n v="35.383270000000003"/>
    <n v="3.0957720000000002"/>
    <n v="119.7375"/>
    <n v="29.023869999999999"/>
    <n v="191.01240000000001"/>
    <n v="8.8284219999999998"/>
    <n v="17.76831"/>
    <n v="0.81924149999999996"/>
    <n v="790.36919999999998"/>
    <n v="-164.35239999999999"/>
    <n v="253.17400000000001"/>
    <n v="4"/>
    <n v="-2"/>
    <x v="94"/>
    <n v="2.7222749999999998"/>
    <n v="32.1"/>
    <n v="30.8"/>
    <n v="30.2"/>
    <n v="30"/>
    <n v="29.2"/>
    <n v="27.8"/>
    <n v="25.6"/>
    <n v="24.5"/>
    <n v="22.4"/>
    <n v="19.899999999999999"/>
    <n v="20.8"/>
    <n v="21.6"/>
    <n v="21.6"/>
    <n v="21.3"/>
    <n v="22.4"/>
    <n v="23.1"/>
    <n v="23.2"/>
    <n v="23.1"/>
    <n v="22.5"/>
    <n v="21.5"/>
    <n v="19.8"/>
    <n v="17.7"/>
    <n v="14.9"/>
    <n v="11.6"/>
    <n v="9"/>
    <n v="8.1"/>
    <n v="8.1"/>
    <n v="8.5"/>
    <n v="9"/>
    <n v="9"/>
    <n v="8"/>
    <n v="6.2"/>
    <n v="4.8"/>
    <n v="41.6"/>
    <n v="39.299999999999997"/>
    <n v="37.299999999999997"/>
    <n v="36.200000000000003"/>
    <n v="35.1"/>
    <n v="33.799999999999997"/>
    <n v="31.4"/>
    <n v="30.7"/>
    <n v="29"/>
    <n v="26.4"/>
    <n v="26.3"/>
    <n v="27.3"/>
    <n v="26.5"/>
    <n v="25.8"/>
    <n v="26.7"/>
    <n v="27.4"/>
    <n v="27.5"/>
    <n v="27.6"/>
    <n v="27.1"/>
    <n v="26.1"/>
    <n v="24.4"/>
    <n v="22"/>
    <n v="18.899999999999999"/>
    <n v="16"/>
    <n v="14"/>
    <n v="13.2"/>
    <x v="123"/>
    <n v="11.7"/>
    <n v="11.4"/>
    <n v="10.8"/>
    <n v="9.1"/>
    <n v="6.8"/>
    <n v="5.0999999999999996"/>
    <n v="54"/>
    <n v="50.7"/>
    <n v="47.9"/>
    <n v="45.3"/>
    <n v="43.6"/>
    <n v="42"/>
    <n v="40"/>
    <n v="39.700000000000003"/>
    <n v="38.6"/>
    <n v="36.4"/>
    <n v="35.9"/>
    <n v="37.5"/>
    <n v="35.9"/>
    <n v="34"/>
    <n v="33.9"/>
    <n v="33.6"/>
    <n v="33.9"/>
    <n v="33.9"/>
    <n v="33.799999999999997"/>
    <n v="33.1"/>
    <n v="31.5"/>
    <n v="29.3"/>
    <n v="27"/>
    <n v="24.6"/>
    <n v="22.5"/>
    <n v="22.2"/>
    <n v="20.5"/>
    <n v="19.100000000000001"/>
    <n v="18"/>
    <n v="16.5"/>
    <n v="13.8"/>
    <n v="10.199999999999999"/>
    <n v="6.8"/>
    <n v="30.4"/>
    <n v="35"/>
    <n v="42.1"/>
    <n v="43"/>
    <n v="46.1227067033496"/>
    <n v="37.4"/>
    <n v="35.6"/>
    <n v="35"/>
    <n v="40.4"/>
    <n v="40.6"/>
    <n v="38.700000000000003"/>
    <n v="39.9"/>
    <n v="40.299999999999997"/>
    <n v="39.1"/>
    <n v="39.299999999999997"/>
    <n v="42.1"/>
    <n v="42.4"/>
    <n v="44.6"/>
    <n v="45"/>
    <n v="45.2"/>
    <n v="44.6"/>
    <n v="42.6"/>
    <n v="42.3"/>
    <n v="42.7"/>
    <n v="41.8"/>
    <n v="42.1"/>
    <n v="40"/>
    <n v="40"/>
  </r>
  <r>
    <s v="NOCA004"/>
    <s v="Summer"/>
    <s v="CONUS"/>
    <x v="49"/>
    <s v="PARK"/>
    <n v="2008"/>
    <n v="1"/>
    <n v="676"/>
    <n v="48.384129999999999"/>
    <n v="-120.8348"/>
    <n v="642"/>
    <n v="23.2098999"/>
    <n v="17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5.7885909999999999E-2"/>
    <n v="0"/>
    <n v="0"/>
    <n v="0"/>
    <n v="1.6778520000000001E-3"/>
    <n v="6.7114089999999998E-3"/>
    <n v="4.1946309999999999E-3"/>
    <n v="0.61409400000000003"/>
    <n v="0"/>
    <n v="0"/>
    <n v="0"/>
    <n v="0.625"/>
    <n v="0"/>
    <n v="9.8993289999999998E-2"/>
    <n v="0.10067114200000001"/>
    <n v="0"/>
    <n v="0"/>
    <n v="5.729608E-5"/>
    <n v="4.1946309999999999E-3"/>
    <n v="0"/>
    <n v="0"/>
    <n v="1.0482819999999999"/>
    <n v="0.147651"/>
    <n v="9.228188E-3"/>
    <n v="0"/>
    <n v="0"/>
    <n v="0"/>
    <n v="0"/>
    <n v="0"/>
    <n v="0"/>
    <n v="0"/>
    <n v="0"/>
    <n v="1.6778520000000001E-3"/>
    <n v="9499.5840000000007"/>
    <n v="9499.5840000000007"/>
    <n v="106116"/>
    <n v="42844.63"/>
    <n v="151714.29999999999"/>
    <n v="118643.4"/>
    <n v="16703.43"/>
    <n v="134750.6"/>
    <n v="66205.38"/>
    <n v="446"/>
    <n v="15401"/>
    <n v="335"/>
    <n v="331"/>
    <n v="331"/>
    <n v="331"/>
    <n v="388.61630000000002"/>
    <n v="7174"/>
    <n v="5.966225E-2"/>
    <n v="0"/>
    <n v="0.62992020000000004"/>
    <n v="0"/>
    <n v="366.38940000000002"/>
    <n v="2.5928010000000001E-2"/>
    <n v="10.81738"/>
    <n v="1.2923089999999999"/>
    <n v="0"/>
    <n v="0"/>
    <n v="10.81738"/>
    <n v="1.2923089999999999"/>
    <n v="95.0566666666667"/>
    <n v="20.334389999999999"/>
    <n v="168.37649999999999"/>
    <n v="7.7697605000000003"/>
    <n v="17.925740000000001"/>
    <n v="-1.858522"/>
    <n v="607.00930000000005"/>
    <n v="-461.9348"/>
    <n v="58.452289999999998"/>
    <n v="3"/>
    <n v="-8"/>
    <x v="95"/>
    <n v="2.8865949999999998"/>
    <n v="39.5"/>
    <n v="39.9"/>
    <n v="40.299999999999997"/>
    <n v="39.6"/>
    <n v="38"/>
    <n v="35.6"/>
    <n v="34.200000000000003"/>
    <n v="32.200000000000003"/>
    <n v="29.9"/>
    <n v="25.7"/>
    <n v="21.9"/>
    <n v="22.7"/>
    <n v="25.1"/>
    <n v="27.3"/>
    <n v="28.5"/>
    <n v="28.6"/>
    <n v="28"/>
    <n v="27.5"/>
    <n v="26.5"/>
    <n v="25.4"/>
    <n v="23.9"/>
    <n v="22"/>
    <n v="19.8"/>
    <n v="17.600000000000001"/>
    <n v="15.6"/>
    <n v="14.4"/>
    <n v="14.4"/>
    <n v="15"/>
    <n v="16"/>
    <n v="17"/>
    <n v="17.899999999999999"/>
    <n v="18.7"/>
    <n v="20.399999999999999"/>
    <n v="42.9"/>
    <n v="42.9"/>
    <n v="43"/>
    <n v="42"/>
    <n v="40.1"/>
    <n v="37.799999999999997"/>
    <n v="36.1"/>
    <n v="33.9"/>
    <n v="31.5"/>
    <n v="27.3"/>
    <n v="23.4"/>
    <n v="24.4"/>
    <n v="26.6"/>
    <n v="28.7"/>
    <n v="29.9"/>
    <n v="30.1"/>
    <n v="29.6"/>
    <n v="29.1"/>
    <n v="28"/>
    <n v="26.8"/>
    <n v="25.1"/>
    <n v="23.2"/>
    <n v="21.1"/>
    <n v="19.3"/>
    <n v="17.8"/>
    <n v="16.8"/>
    <x v="139"/>
    <n v="16"/>
    <n v="16.399999999999999"/>
    <n v="17.2"/>
    <n v="18"/>
    <n v="18.899999999999999"/>
    <n v="20.5"/>
    <n v="46.1"/>
    <n v="45.6"/>
    <n v="45.4"/>
    <n v="44.2"/>
    <n v="42.2"/>
    <n v="40"/>
    <n v="38.200000000000003"/>
    <n v="35.9"/>
    <n v="33.700000000000003"/>
    <n v="29.6"/>
    <n v="27.1"/>
    <n v="28.4"/>
    <n v="29.1"/>
    <n v="30.7"/>
    <n v="31.8"/>
    <n v="32"/>
    <n v="31.9"/>
    <n v="31.6"/>
    <n v="30.8"/>
    <n v="29.5"/>
    <n v="27.5"/>
    <n v="25.3"/>
    <n v="23.7"/>
    <n v="24.7"/>
    <n v="25.2"/>
    <n v="26.2"/>
    <n v="25"/>
    <n v="21.5"/>
    <n v="18.7"/>
    <n v="18"/>
    <n v="18.3"/>
    <n v="19"/>
    <n v="20.6"/>
    <n v="34.6"/>
    <n v="36.299999999999997"/>
    <n v="40.5"/>
    <n v="43"/>
    <n v="46.705786158682102"/>
    <n v="36.9"/>
    <n v="37.4"/>
    <n v="37.1"/>
    <n v="37.200000000000003"/>
    <n v="44"/>
    <n v="42.5"/>
    <n v="39.799999999999997"/>
    <n v="40.1"/>
    <n v="39.200000000000003"/>
    <n v="38.799999999999997"/>
    <n v="38.700000000000003"/>
    <n v="45.9"/>
    <n v="41.6"/>
    <n v="47.8"/>
    <n v="41.2"/>
    <n v="42.6"/>
    <n v="44.9"/>
    <n v="38.799999999999997"/>
    <n v="38.799999999999997"/>
    <n v="37.700000000000003"/>
    <n v="41.5"/>
    <n v="37.799999999999997"/>
    <n v="39.700000000000003"/>
  </r>
  <r>
    <s v="NOCA005"/>
    <s v="Summer"/>
    <s v="CONUS"/>
    <x v="49"/>
    <s v="PARK"/>
    <n v="2008"/>
    <n v="1"/>
    <n v="693"/>
    <n v="48.693449999999999"/>
    <n v="-121.1036"/>
    <n v="403"/>
    <n v="18.936376599999999"/>
    <n v="17"/>
    <n v="42"/>
    <n v="0"/>
    <n v="5.665701E-4"/>
    <n v="0"/>
    <n v="0"/>
    <n v="0"/>
    <n v="0"/>
    <n v="0.3333333"/>
    <n v="0.3333333"/>
    <n v="6.9732140000000001E-3"/>
    <n v="0"/>
    <n v="0"/>
    <n v="0"/>
    <n v="0.3333333"/>
    <n v="0"/>
    <n v="0"/>
    <n v="0"/>
    <n v="0"/>
    <n v="0"/>
    <n v="0"/>
    <n v="0"/>
    <n v="0"/>
    <n v="0.84341029999999995"/>
    <n v="0"/>
    <n v="0"/>
    <n v="0"/>
    <n v="6.9732140000000001E-3"/>
    <n v="0"/>
    <n v="0"/>
    <n v="0"/>
    <n v="0.21390219999999999"/>
    <n v="0"/>
    <n v="0.1666667"/>
    <n v="0"/>
    <n v="0"/>
    <n v="6.459732E-2"/>
    <n v="4.6425260000000001E-3"/>
    <n v="0"/>
    <n v="0"/>
    <n v="0"/>
    <n v="8.389262E-4"/>
    <n v="1.8456380000000001E-2"/>
    <n v="0.66946309999999998"/>
    <n v="2.7855150000000001E-3"/>
    <n v="0"/>
    <n v="0"/>
    <n v="0.67533560000000004"/>
    <n v="0"/>
    <n v="4.0268449999999997E-2"/>
    <n v="4.0268449999999997E-2"/>
    <n v="0"/>
    <n v="0"/>
    <n v="6.8755299999999995E-5"/>
    <n v="5.0335570000000001E-3"/>
    <n v="0"/>
    <n v="0"/>
    <n v="0.996286"/>
    <n v="9.563758E-2"/>
    <n v="1.258389E-2"/>
    <n v="2.7855150000000001E-3"/>
    <n v="4.6425260000000001E-3"/>
    <n v="0"/>
    <n v="0"/>
    <n v="4.4568240000000002E-2"/>
    <n v="0"/>
    <n v="3.9429529999999997E-2"/>
    <n v="0"/>
    <n v="0"/>
    <n v="3546.7310000000002"/>
    <n v="44960.02"/>
    <n v="98654.22"/>
    <n v="3546.7310000000002"/>
    <n v="164471.29999999999"/>
    <n v="107297.4"/>
    <n v="41306.080000000002"/>
    <n v="107297.4"/>
    <n v="80916.61"/>
    <n v="218"/>
    <n v="218"/>
    <n v="305"/>
    <n v="301"/>
    <n v="1991"/>
    <n v="301"/>
    <n v="124.0574"/>
    <n v="6591"/>
    <n v="4.2013809999999999E-2"/>
    <n v="0"/>
    <n v="0.4398687"/>
    <n v="0"/>
    <n v="232.12819999999999"/>
    <n v="6.2710830000000002E-3"/>
    <n v="23.25394"/>
    <n v="1.013703"/>
    <n v="20.342949999999998"/>
    <n v="1.013703"/>
    <n v="52.207650000000001"/>
    <n v="2.4374169999999999"/>
    <n v="141.20916666666699"/>
    <n v="36.168109999999999"/>
    <n v="214.08580000000001"/>
    <n v="9.4886545000000009"/>
    <n v="18.319759999999999"/>
    <n v="1.60117245"/>
    <n v="800.83330000000001"/>
    <n v="-104.4028"/>
    <n v="304.83519999999999"/>
    <n v="3"/>
    <n v="-12"/>
    <x v="96"/>
    <n v="2.7710020000000002"/>
    <n v="42.6"/>
    <n v="40.700000000000003"/>
    <n v="37.9"/>
    <n v="35.700000000000003"/>
    <n v="33.9"/>
    <n v="32.1"/>
    <n v="32.200000000000003"/>
    <n v="32.5"/>
    <n v="31.3"/>
    <n v="28.4"/>
    <n v="25.9"/>
    <n v="26.3"/>
    <n v="27.4"/>
    <n v="28"/>
    <n v="29.2"/>
    <n v="29.3"/>
    <n v="29.8"/>
    <n v="30.1"/>
    <n v="29.6"/>
    <n v="28.6"/>
    <n v="27"/>
    <n v="24.9"/>
    <n v="22.3"/>
    <n v="19.399999999999999"/>
    <n v="16.7"/>
    <n v="15.3"/>
    <n v="15.1"/>
    <n v="15.8"/>
    <n v="16.899999999999999"/>
    <n v="17.7"/>
    <n v="18.600000000000001"/>
    <n v="19.5"/>
    <n v="21.1"/>
    <n v="46"/>
    <n v="44"/>
    <n v="41"/>
    <n v="38.799999999999997"/>
    <n v="37.299999999999997"/>
    <n v="36.200000000000003"/>
    <n v="36"/>
    <n v="36"/>
    <n v="34.9"/>
    <n v="32.4"/>
    <n v="29.8"/>
    <n v="29.5"/>
    <n v="30.2"/>
    <n v="30.3"/>
    <n v="31.1"/>
    <n v="31.2"/>
    <n v="31.5"/>
    <n v="31.8"/>
    <n v="31.5"/>
    <n v="30.7"/>
    <n v="29"/>
    <n v="26.7"/>
    <n v="23.8"/>
    <n v="21.1"/>
    <n v="18.7"/>
    <n v="16.8"/>
    <x v="161"/>
    <n v="16.3"/>
    <n v="17.2"/>
    <n v="17.899999999999999"/>
    <n v="18.8"/>
    <n v="19.7"/>
    <n v="21.2"/>
    <n v="49.4"/>
    <n v="47.2"/>
    <n v="44.7"/>
    <n v="43.1"/>
    <n v="42.8"/>
    <n v="43.4"/>
    <n v="43.2"/>
    <n v="44"/>
    <n v="44.6"/>
    <n v="42.9"/>
    <n v="40.700000000000003"/>
    <n v="38.700000000000003"/>
    <n v="38.5"/>
    <n v="37.200000000000003"/>
    <n v="36.700000000000003"/>
    <n v="35.4"/>
    <n v="35.1"/>
    <n v="35.6"/>
    <n v="36.5"/>
    <n v="36.700000000000003"/>
    <n v="35.5"/>
    <n v="33.1"/>
    <n v="29.7"/>
    <n v="26.5"/>
    <n v="24.7"/>
    <n v="22.4"/>
    <n v="20.9"/>
    <n v="19.7"/>
    <n v="18.899999999999999"/>
    <n v="18.399999999999999"/>
    <n v="19"/>
    <n v="19.8"/>
    <n v="21.3"/>
    <n v="37"/>
    <n v="39.4"/>
    <n v="44.5"/>
    <n v="44"/>
    <n v="45.719186790735399"/>
    <n v="37.200000000000003"/>
    <n v="37.200000000000003"/>
    <n v="36.799999999999997"/>
    <n v="36.700000000000003"/>
    <n v="38.799999999999997"/>
    <n v="40.299999999999997"/>
    <n v="39.1"/>
    <n v="40.1"/>
    <n v="40.700000000000003"/>
    <n v="41.4"/>
    <n v="43"/>
    <n v="43.2"/>
    <n v="43"/>
    <n v="43.8"/>
    <n v="43.8"/>
    <n v="48.4"/>
    <n v="44.1"/>
    <n v="43.2"/>
    <n v="42"/>
    <n v="41.2"/>
    <n v="40.700000000000003"/>
    <n v="39.299999999999997"/>
    <n v="38.1"/>
  </r>
  <r>
    <s v="NOCA006"/>
    <s v="Summer"/>
    <s v="CONUS"/>
    <x v="49"/>
    <s v="PARK"/>
    <n v="2008"/>
    <n v="1"/>
    <n v="1041"/>
    <n v="48.467820000000003"/>
    <n v="-121.0586"/>
    <n v="1640"/>
    <n v="39.154159499999999"/>
    <n v="17"/>
    <n v="42"/>
    <n v="0.1666667"/>
    <n v="0"/>
    <n v="0"/>
    <n v="0"/>
    <n v="0"/>
    <n v="0"/>
    <n v="0"/>
    <n v="0.1666667"/>
    <n v="0"/>
    <n v="0"/>
    <n v="0"/>
    <n v="0"/>
    <n v="0.1666667"/>
    <n v="0"/>
    <n v="0.1666667"/>
    <n v="0.1666667"/>
    <n v="0"/>
    <n v="0"/>
    <n v="0"/>
    <n v="0"/>
    <n v="0"/>
    <n v="1.0642860000000001"/>
    <n v="0.3333333"/>
    <n v="0"/>
    <n v="0"/>
    <n v="0"/>
    <n v="0"/>
    <n v="0"/>
    <n v="0"/>
    <n v="0"/>
    <n v="0"/>
    <n v="0"/>
    <n v="0"/>
    <n v="0"/>
    <n v="0.21560399999999999"/>
    <n v="0"/>
    <n v="0"/>
    <n v="0"/>
    <n v="0"/>
    <n v="5.0335570000000001E-3"/>
    <n v="8.389262E-4"/>
    <n v="0.31291950000000002"/>
    <n v="4.0854219999999997E-2"/>
    <n v="0"/>
    <n v="0"/>
    <n v="0.32046980000000003"/>
    <n v="4.0854219999999997E-2"/>
    <n v="9.6476510000000001E-2"/>
    <n v="9.6476510000000001E-2"/>
    <n v="0"/>
    <n v="0"/>
    <n v="3.4377649999999998E-5"/>
    <n v="2.5167779999999999E-3"/>
    <n v="0"/>
    <n v="0"/>
    <n v="1.001857"/>
    <n v="0.2130872"/>
    <n v="9.3959730000000005E-2"/>
    <n v="0"/>
    <n v="0"/>
    <n v="0"/>
    <n v="0"/>
    <n v="0"/>
    <n v="5.5710309999999997E-3"/>
    <n v="4.1946309999999999E-3"/>
    <n v="0"/>
    <n v="1.6778520000000001E-3"/>
    <n v="26754.38"/>
    <n v="28590.13"/>
    <n v="95086.080000000002"/>
    <n v="26754.38"/>
    <n v="146686.79999999999"/>
    <n v="115921.9"/>
    <n v="17508.41"/>
    <n v="115921.9"/>
    <n v="76579.59"/>
    <n v="5201"/>
    <n v="23134"/>
    <n v="1033"/>
    <n v="6304"/>
    <n v="14367"/>
    <n v="1033"/>
    <n v="273.15230000000003"/>
    <n v="7224"/>
    <n v="6.1901230000000002E-2"/>
    <n v="0"/>
    <n v="0.64582059999999997"/>
    <n v="0"/>
    <n v="396.48439999999999"/>
    <n v="2.8657869999999998E-2"/>
    <n v="0"/>
    <n v="0"/>
    <n v="0"/>
    <n v="0"/>
    <n v="0"/>
    <n v="0"/>
    <n v="184.78749999999999"/>
    <n v="52.782299999999999"/>
    <n v="272.33100000000002"/>
    <n v="3.1162730000000001"/>
    <n v="11.206547499999999"/>
    <n v="-3.4464901499999998"/>
    <n v="117.37560000000001"/>
    <n v="-734.9348"/>
    <n v="-280.65300000000002"/>
    <n v="1"/>
    <n v="16"/>
    <x v="97"/>
    <n v="2.8797999999999999"/>
    <n v="30.2"/>
    <n v="29.1"/>
    <n v="28.1"/>
    <n v="27.6"/>
    <n v="27.1"/>
    <n v="26.3"/>
    <n v="25.7"/>
    <n v="25.4"/>
    <n v="25"/>
    <n v="24.4"/>
    <n v="23.6"/>
    <n v="23.5"/>
    <n v="23.7"/>
    <n v="24.5"/>
    <n v="25.6"/>
    <n v="26.2"/>
    <n v="26"/>
    <n v="26.2"/>
    <n v="26.1"/>
    <n v="25.3"/>
    <n v="24.2"/>
    <n v="22.4"/>
    <n v="20.2"/>
    <n v="17.399999999999999"/>
    <n v="14.9"/>
    <n v="13.9"/>
    <n v="14.1"/>
    <n v="14.8"/>
    <n v="15.9"/>
    <n v="17"/>
    <n v="17.899999999999999"/>
    <n v="18.7"/>
    <n v="20.3"/>
    <n v="34.299999999999997"/>
    <n v="32.799999999999997"/>
    <n v="31.6"/>
    <n v="30.7"/>
    <n v="30"/>
    <n v="29.1"/>
    <n v="28.2"/>
    <n v="27.6"/>
    <n v="27"/>
    <n v="26.2"/>
    <n v="25.2"/>
    <n v="25.1"/>
    <n v="25.2"/>
    <n v="26"/>
    <n v="27"/>
    <n v="27.6"/>
    <n v="27.3"/>
    <n v="27.6"/>
    <n v="27.4"/>
    <n v="26.7"/>
    <n v="25.5"/>
    <n v="23.9"/>
    <n v="21.8"/>
    <n v="18.899999999999999"/>
    <n v="16.2"/>
    <n v="14.7"/>
    <x v="56"/>
    <n v="15.2"/>
    <n v="16.100000000000001"/>
    <n v="17.100000000000001"/>
    <n v="18"/>
    <n v="18.8"/>
    <n v="20.399999999999999"/>
    <n v="39.4"/>
    <n v="37.5"/>
    <n v="36.299999999999997"/>
    <n v="35.5"/>
    <n v="34.9"/>
    <n v="34.1"/>
    <n v="33.1"/>
    <n v="32.6"/>
    <n v="31.3"/>
    <n v="30.3"/>
    <n v="29.2"/>
    <n v="28.7"/>
    <n v="28.3"/>
    <n v="28.6"/>
    <n v="29.1"/>
    <n v="29.7"/>
    <n v="29.6"/>
    <n v="29.9"/>
    <n v="29.8"/>
    <n v="29.2"/>
    <n v="27.9"/>
    <n v="26.2"/>
    <n v="24.1"/>
    <n v="21.5"/>
    <n v="18.8"/>
    <n v="16.7"/>
    <n v="16"/>
    <n v="16.2"/>
    <n v="16.7"/>
    <n v="17.5"/>
    <n v="18.3"/>
    <n v="19"/>
    <n v="20.5"/>
    <n v="33.6"/>
    <n v="35.1"/>
    <n v="37.6"/>
    <n v="50"/>
    <n v="50.693177886672601"/>
    <n v="40.700000000000003"/>
    <n v="39.799999999999997"/>
    <n v="43.4"/>
    <n v="42.8"/>
    <n v="41.2"/>
    <n v="40.4"/>
    <n v="41.5"/>
    <n v="43.5"/>
    <n v="45.5"/>
    <n v="48.2"/>
    <n v="47.3"/>
    <n v="47.4"/>
    <n v="60"/>
    <n v="43.3"/>
    <n v="43.6"/>
    <n v="42"/>
    <n v="40.6"/>
    <n v="41.9"/>
    <n v="43"/>
    <n v="50.7"/>
    <n v="41.8"/>
    <n v="39"/>
    <n v="41"/>
  </r>
  <r>
    <s v="NOCA007"/>
    <s v="Summer"/>
    <s v="CONUS"/>
    <x v="49"/>
    <s v="PARK"/>
    <n v="2008"/>
    <n v="1"/>
    <n v="996"/>
    <n v="48.89114"/>
    <n v="-121.5222"/>
    <n v="1493"/>
    <n v="36.9813957"/>
    <n v="17"/>
    <n v="42"/>
    <n v="0"/>
    <n v="0"/>
    <n v="0"/>
    <n v="0"/>
    <n v="0"/>
    <n v="0"/>
    <n v="0"/>
    <n v="0.66666669999999995"/>
    <n v="0"/>
    <n v="0"/>
    <n v="0"/>
    <n v="0"/>
    <n v="0.66666669999999995"/>
    <n v="0"/>
    <n v="0.1666667"/>
    <n v="0.1666667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.13674500000000001"/>
    <n v="0"/>
    <n v="0"/>
    <n v="0"/>
    <n v="0"/>
    <n v="0"/>
    <n v="0"/>
    <n v="0.52684560000000002"/>
    <n v="0"/>
    <n v="0"/>
    <n v="0"/>
    <n v="0.52684560000000002"/>
    <n v="0"/>
    <n v="7.2986579999999995E-2"/>
    <n v="7.2986579999999995E-2"/>
    <n v="0"/>
    <n v="0"/>
    <n v="0"/>
    <n v="0"/>
    <n v="0"/>
    <n v="0"/>
    <n v="1.0482819999999999"/>
    <n v="0.18791949999999999"/>
    <n v="2.1812080000000001E-2"/>
    <n v="0"/>
    <n v="0"/>
    <n v="0"/>
    <n v="0"/>
    <n v="0"/>
    <n v="0"/>
    <n v="0"/>
    <n v="0"/>
    <n v="0"/>
    <n v="31298.53"/>
    <n v="43478.29"/>
    <n v="72969.929999999993"/>
    <n v="31298.53"/>
    <n v="169539.20000000001"/>
    <n v="76257.2"/>
    <n v="57144.97"/>
    <n v="76257.2"/>
    <n v="50989.67"/>
    <n v="5700"/>
    <n v="10260"/>
    <n v="2600"/>
    <n v="13897"/>
    <n v="30551"/>
    <n v="2600"/>
    <n v="1795.9960000000001"/>
    <n v="10716"/>
    <n v="0"/>
    <n v="0"/>
    <n v="1.426941"/>
    <n v="0"/>
    <n v="309.81900000000002"/>
    <n v="6.2710830000000002E-3"/>
    <n v="0.1741521"/>
    <n v="0"/>
    <n v="0"/>
    <n v="0"/>
    <n v="0.1741521"/>
    <n v="0"/>
    <n v="245.22083333333299"/>
    <n v="96.430329999999998"/>
    <n v="320.68790000000001"/>
    <n v="4.1938566000000002"/>
    <n v="11.6313295"/>
    <n v="-1.5588519999999999"/>
    <n v="390.10219999999998"/>
    <n v="-529.11760000000004"/>
    <n v="-98.529560000000004"/>
    <n v="3"/>
    <n v="-8"/>
    <x v="98"/>
    <n v="2.8573309999999998"/>
    <n v="24.7"/>
    <n v="26.1"/>
    <n v="26.9"/>
    <n v="26.4"/>
    <n v="24.3"/>
    <n v="21.9"/>
    <n v="19.399999999999999"/>
    <n v="18.2"/>
    <n v="18.100000000000001"/>
    <n v="18.5"/>
    <n v="17.5"/>
    <n v="17.5"/>
    <n v="17.899999999999999"/>
    <n v="18.7"/>
    <n v="19.8"/>
    <n v="20.6"/>
    <n v="21.2"/>
    <n v="21.5"/>
    <n v="21.4"/>
    <n v="20.8"/>
    <n v="20"/>
    <n v="18.5"/>
    <n v="16.7"/>
    <n v="14.8"/>
    <n v="13.6"/>
    <n v="13.6"/>
    <n v="14.3"/>
    <n v="15.3"/>
    <n v="16.7"/>
    <n v="17.7"/>
    <n v="18.5"/>
    <n v="19.399999999999999"/>
    <n v="21.1"/>
    <n v="28.4"/>
    <n v="29.2"/>
    <n v="29.7"/>
    <n v="28.9"/>
    <n v="26.6"/>
    <n v="24.1"/>
    <n v="21.4"/>
    <n v="20"/>
    <n v="19.7"/>
    <n v="19.8"/>
    <n v="18.8"/>
    <n v="18.7"/>
    <n v="19.100000000000001"/>
    <n v="19.7"/>
    <n v="20.8"/>
    <n v="21.6"/>
    <n v="22"/>
    <n v="22.3"/>
    <n v="22.1"/>
    <n v="21.4"/>
    <n v="20.5"/>
    <n v="19.100000000000001"/>
    <n v="17.3"/>
    <n v="15.4"/>
    <n v="14.1"/>
    <n v="14"/>
    <x v="162"/>
    <n v="15.5"/>
    <n v="17"/>
    <n v="17.899999999999999"/>
    <n v="18.600000000000001"/>
    <n v="19.600000000000001"/>
    <n v="21.2"/>
    <n v="32.700000000000003"/>
    <n v="32.700000000000003"/>
    <n v="32.799999999999997"/>
    <n v="31.8"/>
    <n v="29.7"/>
    <n v="27.3"/>
    <n v="24.4"/>
    <n v="22.8"/>
    <n v="22.3"/>
    <n v="22.5"/>
    <n v="21.2"/>
    <n v="20.9"/>
    <n v="20.7"/>
    <n v="21.1"/>
    <n v="22.3"/>
    <n v="22.8"/>
    <n v="23"/>
    <n v="23.2"/>
    <n v="22.8"/>
    <n v="22.1"/>
    <n v="21.4"/>
    <n v="19.899999999999999"/>
    <n v="18.399999999999999"/>
    <n v="17"/>
    <n v="15.9"/>
    <n v="16.100000000000001"/>
    <n v="16.7"/>
    <n v="16.5"/>
    <n v="18.100000000000001"/>
    <n v="18.100000000000001"/>
    <n v="18.8"/>
    <n v="19.7"/>
    <n v="21.3"/>
    <n v="29.3"/>
    <n v="29.9"/>
    <n v="31.3"/>
    <n v="37"/>
    <n v="44.450578788589901"/>
    <n v="42.6"/>
    <n v="36.6"/>
    <n v="36.200000000000003"/>
    <n v="36.200000000000003"/>
    <n v="35.799999999999997"/>
    <n v="37"/>
    <n v="37.200000000000003"/>
    <n v="35"/>
    <n v="34.6"/>
    <n v="34.5"/>
    <n v="35.5"/>
    <n v="34.700000000000003"/>
    <n v="36.6"/>
    <n v="34"/>
    <n v="38.6"/>
    <n v="37.1"/>
    <n v="38.9"/>
    <n v="38.200000000000003"/>
    <n v="36.299999999999997"/>
    <n v="36.799999999999997"/>
    <n v="37.299999999999997"/>
    <n v="37.4"/>
    <n v="37.200000000000003"/>
  </r>
  <r>
    <s v="NOCA008"/>
    <s v="Summer"/>
    <s v="CONUS"/>
    <x v="49"/>
    <s v="PARK"/>
    <n v="2009"/>
    <n v="1"/>
    <n v="690"/>
    <n v="48.676090000000002"/>
    <n v="-121.2394"/>
    <n v="188"/>
    <n v="14.525420199999999"/>
    <n v="17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432060000000001"/>
    <n v="0"/>
    <n v="0"/>
    <n v="0"/>
    <n v="0"/>
    <n v="0"/>
    <n v="0"/>
    <n v="0"/>
    <n v="0"/>
    <n v="2.107991E-2"/>
    <n v="0"/>
    <n v="0"/>
    <n v="0"/>
    <n v="1.0906040000000001E-2"/>
    <n v="4.6425260000000001E-3"/>
    <n v="0"/>
    <n v="0"/>
    <n v="8.389262E-4"/>
    <n v="2.5167789999999999E-2"/>
    <n v="2.0134229999999999E-2"/>
    <n v="0.6568792"/>
    <n v="0"/>
    <n v="0"/>
    <n v="0"/>
    <n v="0.70721480000000003"/>
    <n v="0"/>
    <n v="6.7114090000000001E-2"/>
    <n v="6.7953016199999994E-2"/>
    <n v="0"/>
    <n v="0"/>
    <n v="3.4377650000000002E-4"/>
    <n v="2.5167789999999999E-2"/>
    <n v="0"/>
    <n v="0"/>
    <n v="1.0306409999999999"/>
    <n v="0.1065436"/>
    <n v="8.389262E-4"/>
    <n v="0"/>
    <n v="4.6425260000000001E-3"/>
    <n v="0"/>
    <n v="0"/>
    <n v="3.7140200000000002E-3"/>
    <n v="9.2850510000000008E-3"/>
    <n v="9.228188E-3"/>
    <n v="0"/>
    <n v="2.3489929999999999E-2"/>
    <n v="1183.7650000000001"/>
    <n v="41995.68"/>
    <n v="88402.8"/>
    <n v="1183.7650000000001"/>
    <n v="157425.5"/>
    <n v="97495.05"/>
    <n v="37622.26"/>
    <n v="97495.05"/>
    <n v="70834.63"/>
    <n v="277"/>
    <n v="300"/>
    <n v="60"/>
    <n v="201"/>
    <n v="201"/>
    <n v="60"/>
    <n v="3137.9059999999999"/>
    <n v="6841"/>
    <n v="3.806267E-2"/>
    <n v="0"/>
    <n v="0.83207439999999999"/>
    <n v="0"/>
    <n v="355.041"/>
    <n v="6.2710830000000002E-3"/>
    <n v="28.896899999999999"/>
    <n v="2.0594190000000001"/>
    <n v="20.533819999999999"/>
    <n v="2.0594190000000001"/>
    <n v="50.425260000000002"/>
    <n v="3.5397539999999998"/>
    <n v="160.10583333333301"/>
    <n v="46.351590000000002"/>
    <n v="240.0187"/>
    <n v="9.7651310000000002"/>
    <n v="17.690674999999999"/>
    <n v="2.3695417999999999"/>
    <n v="884.3741"/>
    <n v="-16.79588"/>
    <n v="367.27760000000001"/>
    <n v="1"/>
    <n v="25"/>
    <x v="99"/>
    <n v="2.8187139999999999"/>
    <n v="54.7"/>
    <n v="52.9"/>
    <n v="50"/>
    <n v="49.8"/>
    <n v="47"/>
    <n v="45.1"/>
    <n v="48.3"/>
    <n v="40.9"/>
    <n v="41"/>
    <n v="36.9"/>
    <n v="38"/>
    <n v="32"/>
    <n v="31.9"/>
    <n v="33.700000000000003"/>
    <n v="35"/>
    <n v="36.200000000000003"/>
    <n v="36.6"/>
    <n v="36.4"/>
    <n v="36"/>
    <n v="35"/>
    <n v="33.799999999999997"/>
    <n v="32.1"/>
    <n v="29.9"/>
    <n v="27.2"/>
    <n v="23.7"/>
    <n v="20.3"/>
    <n v="17.3"/>
    <n v="13.7"/>
    <n v="10.199999999999999"/>
    <n v="8.6"/>
    <n v="7.6"/>
    <n v="6.2"/>
    <n v="3.8"/>
    <n v="58.1"/>
    <n v="55.9"/>
    <n v="52.7"/>
    <n v="52.3"/>
    <n v="49.3"/>
    <n v="47.5"/>
    <n v="50.4"/>
    <n v="43.4"/>
    <n v="43.4"/>
    <n v="40"/>
    <n v="41.8"/>
    <n v="35.1"/>
    <n v="34.200000000000003"/>
    <n v="35.5"/>
    <n v="36.4"/>
    <n v="37.5"/>
    <n v="38.1"/>
    <n v="38.1"/>
    <n v="38.1"/>
    <n v="37.4"/>
    <n v="36.299999999999997"/>
    <n v="34.4"/>
    <n v="31.7"/>
    <n v="28.9"/>
    <n v="25.3"/>
    <n v="21.7"/>
    <x v="64"/>
    <n v="15.6"/>
    <n v="12.3"/>
    <n v="10.4"/>
    <n v="8.8000000000000007"/>
    <n v="6.8"/>
    <n v="4.2"/>
    <n v="61"/>
    <n v="58.6"/>
    <n v="55.1"/>
    <n v="54.6"/>
    <n v="51.8"/>
    <n v="50.5"/>
    <n v="52.9"/>
    <n v="49.1"/>
    <n v="51.2"/>
    <n v="49.6"/>
    <n v="47.3"/>
    <n v="44"/>
    <n v="41"/>
    <n v="40.4"/>
    <n v="40.4"/>
    <n v="40.9"/>
    <n v="41.2"/>
    <n v="41.3"/>
    <n v="41.8"/>
    <n v="41.2"/>
    <n v="39.799999999999997"/>
    <n v="38"/>
    <n v="35.299999999999997"/>
    <n v="32.5"/>
    <n v="29.4"/>
    <n v="25.3"/>
    <n v="22.8"/>
    <n v="19.399999999999999"/>
    <n v="17.5"/>
    <n v="14.4"/>
    <n v="12.2"/>
    <n v="9.6"/>
    <n v="5.7"/>
    <n v="43.7"/>
    <n v="45.8"/>
    <n v="49.6"/>
    <n v="51"/>
    <n v="52.7992147347112"/>
    <n v="43"/>
    <n v="42.9"/>
    <n v="46.7"/>
    <n v="43.1"/>
    <n v="46.3"/>
    <n v="46.2"/>
    <n v="46.5"/>
    <n v="51"/>
    <n v="53.9"/>
    <n v="49.4"/>
    <n v="50.7"/>
    <n v="53.3"/>
    <n v="49.3"/>
    <n v="48.4"/>
    <n v="48.8"/>
    <n v="54.6"/>
    <n v="49.8"/>
    <n v="48.9"/>
    <n v="48.4"/>
    <n v="49.8"/>
    <n v="48.8"/>
    <n v="44.7"/>
    <n v="43.9"/>
  </r>
  <r>
    <s v="NOCA011"/>
    <s v="Summer"/>
    <s v="CONUS"/>
    <x v="49"/>
    <s v="PARK"/>
    <n v="2009"/>
    <n v="1"/>
    <n v="491"/>
    <n v="48.570929999999997"/>
    <n v="-120.84099999999999"/>
    <n v="2018"/>
    <n v="17.4936562"/>
    <n v="17"/>
    <n v="42"/>
    <n v="0"/>
    <n v="0"/>
    <n v="0"/>
    <n v="0"/>
    <n v="0"/>
    <n v="0"/>
    <n v="0"/>
    <n v="0"/>
    <n v="1.015936"/>
    <n v="0"/>
    <n v="0"/>
    <n v="0"/>
    <n v="0"/>
    <n v="1.015936"/>
    <n v="0.5"/>
    <n v="0.5"/>
    <n v="0"/>
    <n v="0"/>
    <n v="0"/>
    <n v="0"/>
    <n v="0"/>
    <n v="4.8349999999999997E-2"/>
    <n v="0.3333333"/>
    <n v="0"/>
    <n v="0"/>
    <n v="0"/>
    <n v="0"/>
    <n v="0"/>
    <n v="0"/>
    <n v="0"/>
    <n v="0"/>
    <n v="0"/>
    <n v="0"/>
    <n v="0"/>
    <n v="0.2005033"/>
    <n v="5.5710309999999997E-3"/>
    <n v="0"/>
    <n v="0"/>
    <n v="0"/>
    <n v="8.389262E-4"/>
    <n v="1.342282E-2"/>
    <n v="0.46560400000000002"/>
    <n v="0.55524609999999996"/>
    <n v="0"/>
    <n v="0"/>
    <n v="0.46644289999999999"/>
    <n v="0.55524609999999996"/>
    <n v="0.1300336"/>
    <n v="0.1300336"/>
    <n v="0"/>
    <n v="0"/>
    <n v="0"/>
    <n v="0"/>
    <n v="0"/>
    <n v="0"/>
    <n v="0.48653669999999999"/>
    <n v="0.1199664"/>
    <n v="1.510067E-2"/>
    <n v="0"/>
    <n v="5.5710309999999997E-3"/>
    <n v="0"/>
    <n v="0"/>
    <n v="0"/>
    <n v="9.2850509999999997E-4"/>
    <n v="8.389262E-4"/>
    <n v="0"/>
    <n v="0"/>
    <n v="26376.14"/>
    <n v="26376.14"/>
    <n v="114843.5"/>
    <n v="27287.22"/>
    <n v="165942.29999999999"/>
    <n v="128717.5"/>
    <n v="32703.58"/>
    <n v="128717.5"/>
    <n v="86730.21"/>
    <n v="3388"/>
    <n v="3388"/>
    <n v="1830"/>
    <n v="12152"/>
    <n v="15751"/>
    <n v="1830"/>
    <n v="541.83230000000003"/>
    <n v="6455"/>
    <n v="5.7818380000000003E-2"/>
    <n v="1.472299"/>
    <n v="0.36728810000000001"/>
    <n v="789"/>
    <n v="217.5573"/>
    <n v="5.049675E-2"/>
    <n v="7.0423280000000004"/>
    <n v="0"/>
    <n v="7.0423280000000004"/>
    <n v="0"/>
    <n v="21.12698"/>
    <n v="0"/>
    <n v="124.09416666666699"/>
    <n v="35.507629999999999"/>
    <n v="189.834"/>
    <n v="1.8954655"/>
    <n v="9.8511780000000009"/>
    <n v="-4.6964044999999999"/>
    <n v="-23.860710000000001"/>
    <n v="-842.55470000000003"/>
    <n v="-493.47669999999999"/>
    <n v="1"/>
    <n v="67"/>
    <x v="100"/>
    <n v="2.8454739999999998"/>
    <n v="27.9"/>
    <n v="27.1"/>
    <n v="26.1"/>
    <n v="25.5"/>
    <n v="25.4"/>
    <n v="23.1"/>
    <n v="20.6"/>
    <n v="18.600000000000001"/>
    <n v="16.8"/>
    <n v="16"/>
    <n v="17.2"/>
    <n v="19.100000000000001"/>
    <n v="20.6"/>
    <n v="20.399999999999999"/>
    <n v="20.8"/>
    <n v="21.1"/>
    <n v="19.399999999999999"/>
    <n v="18.899999999999999"/>
    <n v="18.5"/>
    <n v="17.399999999999999"/>
    <n v="15.3"/>
    <n v="13"/>
    <n v="10.6"/>
    <n v="8.6999999999999993"/>
    <n v="7.5"/>
    <n v="6.7"/>
    <n v="6.6"/>
    <n v="6.6"/>
    <n v="6.6"/>
    <n v="6.3"/>
    <n v="5.6"/>
    <n v="3.5"/>
    <n v="0.5"/>
    <n v="31.9"/>
    <n v="31.4"/>
    <n v="31.3"/>
    <n v="32.1"/>
    <n v="33"/>
    <n v="31.4"/>
    <n v="28.7"/>
    <n v="26.6"/>
    <n v="23.7"/>
    <n v="22.5"/>
    <n v="22.8"/>
    <n v="23.5"/>
    <n v="24.5"/>
    <n v="24.2"/>
    <n v="24.4"/>
    <n v="24.4"/>
    <n v="23.7"/>
    <n v="23"/>
    <n v="22.5"/>
    <n v="21.3"/>
    <n v="19.600000000000001"/>
    <n v="17.7"/>
    <n v="15.5"/>
    <n v="13.8"/>
    <n v="11.8"/>
    <n v="10.5"/>
    <x v="11"/>
    <n v="8.9"/>
    <n v="8.3000000000000007"/>
    <n v="7.1"/>
    <n v="6.1"/>
    <n v="4"/>
    <n v="0.8"/>
    <n v="37.1"/>
    <n v="38"/>
    <n v="39.4"/>
    <n v="41.5"/>
    <n v="43"/>
    <n v="42.5"/>
    <n v="41.3"/>
    <n v="39.200000000000003"/>
    <n v="36.200000000000003"/>
    <n v="34.5"/>
    <n v="34.5"/>
    <n v="34.4"/>
    <n v="34.4"/>
    <n v="33.299999999999997"/>
    <n v="32.200000000000003"/>
    <n v="31.4"/>
    <n v="30.6"/>
    <n v="29.8"/>
    <n v="29.6"/>
    <n v="29.1"/>
    <n v="28.1"/>
    <n v="26.5"/>
    <n v="24.7"/>
    <n v="23"/>
    <n v="21.1"/>
    <n v="18.8"/>
    <n v="17.600000000000001"/>
    <n v="17.3"/>
    <n v="15.2"/>
    <n v="11.3"/>
    <n v="8.6999999999999993"/>
    <n v="5.9"/>
    <n v="1.8"/>
    <n v="27.5"/>
    <n v="32"/>
    <n v="39.5"/>
    <n v="44"/>
    <n v="43.955209517189999"/>
    <n v="35.700000000000003"/>
    <n v="30.9"/>
    <n v="36.4"/>
    <n v="37.5"/>
    <n v="34.4"/>
    <n v="37.1"/>
    <n v="33.9"/>
    <n v="32.5"/>
    <n v="35.700000000000003"/>
    <n v="39.9"/>
    <n v="44.4"/>
    <n v="39.1"/>
    <n v="40.700000000000003"/>
    <n v="51.4"/>
    <n v="47.7"/>
    <n v="39.799999999999997"/>
    <n v="39.1"/>
    <n v="38.799999999999997"/>
    <n v="39"/>
    <n v="39.799999999999997"/>
    <n v="38.299999999999997"/>
    <n v="34.799999999999997"/>
    <n v="32.700000000000003"/>
  </r>
  <r>
    <s v="NOCA012"/>
    <s v="Winter"/>
    <s v="CONUS"/>
    <x v="49"/>
    <s v="PARK"/>
    <n v="2010"/>
    <n v="1"/>
    <n v="756"/>
    <n v="48.68524"/>
    <n v="-121.09269999999999"/>
    <n v="370"/>
    <n v="32.8690414"/>
    <n v="18"/>
    <n v="22"/>
    <n v="0"/>
    <n v="0"/>
    <n v="0"/>
    <n v="0"/>
    <n v="0"/>
    <n v="0"/>
    <n v="0"/>
    <n v="0.5"/>
    <n v="6.9383930000000002E-3"/>
    <n v="0"/>
    <n v="0"/>
    <n v="0"/>
    <n v="0.5"/>
    <n v="0"/>
    <n v="0"/>
    <n v="0"/>
    <n v="0"/>
    <n v="0"/>
    <n v="0"/>
    <n v="0"/>
    <n v="0"/>
    <n v="0.4488974"/>
    <n v="0"/>
    <n v="0"/>
    <n v="0"/>
    <n v="6.5740069999999998E-3"/>
    <n v="-5.2366630000000003E-5"/>
    <n v="0"/>
    <n v="0"/>
    <n v="0.60886660000000004"/>
    <n v="0"/>
    <n v="0.3333333"/>
    <n v="0"/>
    <n v="0"/>
    <n v="7.2986579999999995E-2"/>
    <n v="3.7140200000000002E-3"/>
    <n v="0"/>
    <n v="0"/>
    <n v="0"/>
    <n v="8.389262E-4"/>
    <n v="1.5939600000000002E-2"/>
    <n v="0.66526850000000004"/>
    <n v="1.8570100000000001E-3"/>
    <n v="0"/>
    <n v="0"/>
    <n v="0.67030199999999995"/>
    <n v="0"/>
    <n v="4.278523E-2"/>
    <n v="4.278523E-2"/>
    <n v="0"/>
    <n v="0"/>
    <n v="5.729608E-5"/>
    <n v="4.1946309999999999E-3"/>
    <n v="0"/>
    <n v="0"/>
    <n v="1.002786"/>
    <n v="9.2281879999999997E-2"/>
    <n v="1.5939600000000002E-2"/>
    <n v="1.8570100000000001E-3"/>
    <n v="3.7140200000000002E-3"/>
    <n v="0"/>
    <n v="0"/>
    <n v="3.9925719999999998E-2"/>
    <n v="0"/>
    <n v="3.6073830000000001E-2"/>
    <n v="0"/>
    <n v="0"/>
    <n v="4742.7520000000004"/>
    <n v="44074.64"/>
    <n v="99366.92"/>
    <n v="4742.7520000000004"/>
    <n v="164175.20000000001"/>
    <n v="108197.3"/>
    <n v="40571.24"/>
    <n v="108197.3"/>
    <n v="81728.179999999993"/>
    <n v="60"/>
    <n v="684"/>
    <n v="189"/>
    <n v="201"/>
    <n v="2852"/>
    <n v="189"/>
    <n v="0"/>
    <n v="6474"/>
    <n v="4.3725970000000003E-2"/>
    <n v="0"/>
    <n v="0.43508960000000002"/>
    <n v="0"/>
    <n v="233.4967"/>
    <n v="6.2710830000000002E-3"/>
    <n v="18.986370000000001"/>
    <n v="0.66419360000000005"/>
    <n v="18.322179999999999"/>
    <n v="0"/>
    <n v="43.898539999999997"/>
    <n v="0.66419360000000005"/>
    <n v="139.15666666666701"/>
    <n v="35.375830000000001"/>
    <n v="221.7704"/>
    <n v="8.9210659999999997"/>
    <n v="18.063500000000001"/>
    <n v="1.0408744999999999"/>
    <n v="730.82820000000004"/>
    <n v="-152.64930000000001"/>
    <n v="297.08760000000001"/>
    <n v="6"/>
    <n v="-40"/>
    <x v="101"/>
    <n v="2.7745000000000002"/>
    <n v="30.7"/>
    <n v="30.7"/>
    <n v="28.1"/>
    <n v="26.4"/>
    <n v="24.9"/>
    <n v="22.5"/>
    <n v="21.1"/>
    <n v="19.899999999999999"/>
    <n v="19.3"/>
    <n v="17.7"/>
    <n v="26.2"/>
    <n v="14.3"/>
    <n v="14.1"/>
    <n v="16.600000000000001"/>
    <n v="16.899999999999999"/>
    <n v="18.399999999999999"/>
    <n v="18.899999999999999"/>
    <n v="18.100000000000001"/>
    <n v="17.3"/>
    <n v="16.2"/>
    <n v="14.3"/>
    <n v="11.6"/>
    <n v="8.3000000000000007"/>
    <n v="5.7"/>
    <n v="4.8"/>
    <n v="5"/>
    <n v="5.6"/>
    <n v="6.1"/>
    <n v="6.7"/>
    <n v="6.8"/>
    <n v="6.6"/>
    <n v="5.5"/>
    <n v="3.4"/>
    <n v="36"/>
    <n v="35.1"/>
    <n v="32.9"/>
    <n v="30.7"/>
    <n v="28.7"/>
    <n v="25.9"/>
    <n v="24"/>
    <n v="22.5"/>
    <n v="21.7"/>
    <n v="19.7"/>
    <n v="32.799999999999997"/>
    <n v="16.3"/>
    <n v="16.100000000000001"/>
    <n v="18.7"/>
    <n v="19"/>
    <n v="20.3"/>
    <n v="20.8"/>
    <n v="19.8"/>
    <n v="18.7"/>
    <n v="17.3"/>
    <n v="15.6"/>
    <n v="12.7"/>
    <n v="9.6"/>
    <n v="7.1"/>
    <n v="6"/>
    <n v="5.8"/>
    <x v="9"/>
    <n v="6.6"/>
    <n v="7.1"/>
    <n v="7.2"/>
    <n v="6.9"/>
    <n v="5.8"/>
    <n v="3.6"/>
    <n v="42.7"/>
    <n v="40.299999999999997"/>
    <n v="38.700000000000003"/>
    <n v="36.6"/>
    <n v="34.700000000000003"/>
    <n v="32.700000000000003"/>
    <n v="31.2"/>
    <n v="30.4"/>
    <n v="28.8"/>
    <n v="26.8"/>
    <n v="37.700000000000003"/>
    <n v="24.5"/>
    <n v="24.2"/>
    <n v="23.7"/>
    <n v="23"/>
    <n v="23.7"/>
    <n v="23.9"/>
    <n v="22.7"/>
    <n v="21.3"/>
    <n v="19.7"/>
    <n v="17.399999999999999"/>
    <n v="14.8"/>
    <n v="12.5"/>
    <n v="12"/>
    <n v="11.5"/>
    <n v="9.4"/>
    <n v="8.3000000000000007"/>
    <n v="8.1999999999999993"/>
    <n v="8.4"/>
    <n v="8.1999999999999993"/>
    <n v="7.9"/>
    <n v="6.6"/>
    <n v="4.2"/>
    <n v="25.6"/>
    <n v="27.1"/>
    <n v="31"/>
    <n v="44"/>
    <n v="44.1784719581931"/>
    <n v="32.4"/>
    <n v="33.799999999999997"/>
    <n v="32.4"/>
    <n v="36.700000000000003"/>
    <n v="37.9"/>
    <n v="38.799999999999997"/>
    <n v="36.200000000000003"/>
    <n v="34.4"/>
    <n v="35.9"/>
    <n v="34.5"/>
    <n v="37.6"/>
    <n v="53.2"/>
    <n v="39"/>
    <n v="38.9"/>
    <n v="40.4"/>
    <n v="38.700000000000003"/>
    <n v="37.799999999999997"/>
    <n v="35.799999999999997"/>
    <n v="33.700000000000003"/>
    <n v="33.6"/>
    <n v="32.200000000000003"/>
    <n v="34.799999999999997"/>
    <n v="36.5"/>
  </r>
  <r>
    <s v="NOCA013"/>
    <s v="Summer"/>
    <s v="CONUS"/>
    <x v="49"/>
    <s v="PARK"/>
    <n v="2010"/>
    <n v="1"/>
    <n v="802"/>
    <n v="48.732140000000001"/>
    <n v="-121.05889999999999"/>
    <n v="714"/>
    <n v="9.6873197999999991"/>
    <n v="18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186"/>
    <n v="0"/>
    <n v="0"/>
    <n v="0"/>
    <n v="6.3688690000000001E-4"/>
    <n v="-2.0826099999999999E-3"/>
    <n v="0"/>
    <n v="0"/>
    <n v="3.871331E-3"/>
    <n v="0"/>
    <n v="0"/>
    <n v="0"/>
    <n v="0"/>
    <n v="2.6006709999999999E-2"/>
    <n v="4.6425260000000001E-3"/>
    <n v="0"/>
    <n v="0"/>
    <n v="0"/>
    <n v="8.389262E-4"/>
    <n v="1.0906040000000001E-2"/>
    <n v="0.70553690000000002"/>
    <n v="2.7855150000000001E-3"/>
    <n v="0"/>
    <n v="0"/>
    <n v="0.71224829999999995"/>
    <n v="0"/>
    <n v="2.4328860000000001E-2"/>
    <n v="2.4328860000000001E-2"/>
    <n v="0"/>
    <n v="0"/>
    <n v="8.0214519999999997E-5"/>
    <n v="5.8724830000000004E-3"/>
    <n v="0"/>
    <n v="0"/>
    <n v="0.91829159999999999"/>
    <n v="6.5436240000000007E-2"/>
    <n v="0"/>
    <n v="2.7855150000000001E-3"/>
    <n v="4.6425260000000001E-3"/>
    <n v="0"/>
    <n v="0"/>
    <n v="0.1225627"/>
    <n v="0"/>
    <n v="0.10738259999999999"/>
    <n v="0"/>
    <n v="0"/>
    <n v="6400.1329999999998"/>
    <n v="42345.93"/>
    <n v="102466.2"/>
    <n v="6400.1329999999998"/>
    <n v="169857.9"/>
    <n v="110233.1"/>
    <n v="46092.39"/>
    <n v="110233.1"/>
    <n v="84332.88"/>
    <n v="390"/>
    <n v="390"/>
    <n v="523"/>
    <n v="551"/>
    <n v="551"/>
    <n v="523"/>
    <n v="388.61630000000002"/>
    <n v="6367"/>
    <n v="3.9906539999999997E-2"/>
    <n v="0"/>
    <n v="0.29000310000000001"/>
    <n v="0"/>
    <n v="175.3768"/>
    <n v="6.2710830000000002E-3"/>
    <n v="12.561360000000001"/>
    <n v="0"/>
    <n v="12.015219999999999"/>
    <n v="0"/>
    <n v="34.183610000000002"/>
    <n v="0"/>
    <n v="119.17416666666701"/>
    <n v="28.98385"/>
    <n v="190.2167"/>
    <n v="8.4827510000000004"/>
    <n v="17.368379999999998"/>
    <n v="0.59117450000000005"/>
    <n v="691.45609999999999"/>
    <n v="-227.49180000000001"/>
    <n v="201.70590000000001"/>
    <n v="1"/>
    <n v="34"/>
    <x v="102"/>
    <n v="2.7253500000000002"/>
    <n v="34"/>
    <n v="33.9"/>
    <n v="33.299999999999997"/>
    <n v="32.1"/>
    <n v="30.2"/>
    <n v="29.1"/>
    <n v="27.8"/>
    <n v="26.7"/>
    <n v="25.2"/>
    <n v="22.9"/>
    <n v="20.8"/>
    <n v="20.100000000000001"/>
    <n v="19.399999999999999"/>
    <n v="20.3"/>
    <n v="21"/>
    <n v="20.6"/>
    <n v="20"/>
    <n v="19.399999999999999"/>
    <n v="18"/>
    <n v="15.9"/>
    <n v="13"/>
    <n v="9.6999999999999993"/>
    <n v="7"/>
    <n v="5.3"/>
    <n v="5.4"/>
    <n v="5.8"/>
    <n v="6.3"/>
    <n v="6.6"/>
    <n v="6.8"/>
    <n v="7"/>
    <n v="6.9"/>
    <n v="5.6"/>
    <n v="3.3"/>
    <n v="37.700000000000003"/>
    <n v="37.200000000000003"/>
    <n v="36.299999999999997"/>
    <n v="35"/>
    <n v="33.1"/>
    <n v="32.200000000000003"/>
    <n v="31"/>
    <n v="29.8"/>
    <n v="28.6"/>
    <n v="26.5"/>
    <n v="24.1"/>
    <n v="22.8"/>
    <n v="21.5"/>
    <n v="22"/>
    <n v="22.8"/>
    <n v="22.2"/>
    <n v="21.5"/>
    <n v="20.9"/>
    <n v="19.399999999999999"/>
    <n v="17.600000000000001"/>
    <n v="15.4"/>
    <n v="12.4"/>
    <n v="9.6999999999999993"/>
    <n v="8.6999999999999993"/>
    <n v="8.8000000000000007"/>
    <n v="8.9"/>
    <x v="86"/>
    <n v="8.1"/>
    <n v="8.1"/>
    <n v="8"/>
    <n v="7.5"/>
    <n v="6.2"/>
    <n v="3.6"/>
    <n v="41.6"/>
    <n v="40.5"/>
    <n v="39.4"/>
    <n v="38.299999999999997"/>
    <n v="37.299999999999997"/>
    <n v="37.4"/>
    <n v="37.299999999999997"/>
    <n v="37.299999999999997"/>
    <n v="37"/>
    <n v="35.4"/>
    <n v="33.200000000000003"/>
    <n v="30.9"/>
    <n v="28.1"/>
    <n v="27"/>
    <n v="26.3"/>
    <n v="25.3"/>
    <n v="24.2"/>
    <n v="23.3"/>
    <n v="22.2"/>
    <n v="21.1"/>
    <n v="19.399999999999999"/>
    <n v="18.3"/>
    <n v="16.7"/>
    <n v="18"/>
    <n v="19.7"/>
    <n v="19.7"/>
    <n v="17.899999999999999"/>
    <n v="14.5"/>
    <n v="13.5"/>
    <n v="12.9"/>
    <n v="10.8"/>
    <n v="9"/>
    <n v="5.5"/>
    <n v="26.4"/>
    <n v="28.6"/>
    <n v="35.4"/>
    <n v="46"/>
    <n v="46.740001483406701"/>
    <n v="39"/>
    <n v="35.1"/>
    <n v="33.700000000000003"/>
    <n v="35.5"/>
    <n v="37.9"/>
    <n v="34.9"/>
    <n v="34.5"/>
    <n v="34.9"/>
    <n v="34.1"/>
    <n v="55.9"/>
    <n v="32.799999999999997"/>
    <n v="43.9"/>
    <n v="35.299999999999997"/>
    <n v="37.9"/>
    <n v="40.799999999999997"/>
    <n v="39.200000000000003"/>
    <n v="40.5"/>
    <n v="40.6"/>
    <n v="38.200000000000003"/>
    <n v="38.700000000000003"/>
    <n v="38.4"/>
    <n v="41.7"/>
    <n v="42.3"/>
  </r>
  <r>
    <s v="NOCA014"/>
    <s v="Summer"/>
    <s v="CONUS"/>
    <x v="49"/>
    <s v="PARK"/>
    <n v="2010"/>
    <n v="1"/>
    <n v="750"/>
    <n v="48.700560000000003"/>
    <n v="-121.10639999999999"/>
    <n v="535"/>
    <n v="4.3847975999999997"/>
    <n v="17"/>
    <n v="5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571429999999999"/>
    <n v="0"/>
    <n v="0"/>
    <n v="0"/>
    <n v="0"/>
    <n v="0"/>
    <n v="0"/>
    <n v="0"/>
    <n v="0"/>
    <n v="7.1428569999999999E-3"/>
    <n v="0"/>
    <n v="0"/>
    <n v="0"/>
    <n v="5.0335570000000003E-2"/>
    <n v="4.6425260000000001E-3"/>
    <n v="0"/>
    <n v="0"/>
    <n v="0"/>
    <n v="8.389262E-4"/>
    <n v="1.8456380000000001E-2"/>
    <n v="0.68540270000000003"/>
    <n v="2.7855150000000001E-3"/>
    <n v="0"/>
    <n v="0"/>
    <n v="0.69379190000000002"/>
    <n v="0"/>
    <n v="3.3557049999999998E-2"/>
    <n v="3.3557049999999998E-2"/>
    <n v="0"/>
    <n v="0"/>
    <n v="1.03133E-4"/>
    <n v="7.550335E-3"/>
    <n v="0"/>
    <n v="0"/>
    <n v="0.99350050000000001"/>
    <n v="9.8154370000000005E-2"/>
    <n v="1.0067110000000001E-2"/>
    <n v="2.7855150000000001E-3"/>
    <n v="4.6425260000000001E-3"/>
    <n v="0"/>
    <n v="0"/>
    <n v="4.7353760000000002E-2"/>
    <n v="0"/>
    <n v="4.1946310000000001E-2"/>
    <n v="0"/>
    <n v="0"/>
    <n v="2927.422"/>
    <n v="45258.19"/>
    <n v="98526.18"/>
    <n v="2927.422"/>
    <n v="165003.4"/>
    <n v="107004.5"/>
    <n v="42039.93"/>
    <n v="107004.5"/>
    <n v="80705.97"/>
    <n v="361"/>
    <n v="361"/>
    <n v="456"/>
    <n v="445"/>
    <n v="1188"/>
    <n v="445"/>
    <n v="107.3604"/>
    <n v="6591"/>
    <n v="4.1223580000000003E-2"/>
    <n v="0"/>
    <n v="0.4309463"/>
    <n v="0"/>
    <n v="226.75069999999999"/>
    <n v="6.2710830000000002E-3"/>
    <n v="24.14133"/>
    <n v="1.0381469999999999"/>
    <n v="21.230340000000002"/>
    <n v="1.0381469999999999"/>
    <n v="53.3583"/>
    <n v="3.1144419999999999"/>
    <n v="140.634166666667"/>
    <n v="35.971290000000003"/>
    <n v="214.79400000000001"/>
    <n v="9.5227854999999995"/>
    <n v="18.23573"/>
    <n v="1.68472355"/>
    <n v="794.00720000000001"/>
    <n v="-95.596109999999996"/>
    <n v="312.58089999999999"/>
    <n v="1"/>
    <n v="32"/>
    <x v="103"/>
    <n v="2.7635200000000002"/>
    <n v="23.2"/>
    <n v="22.5"/>
    <n v="21.3"/>
    <n v="19.600000000000001"/>
    <n v="18.399999999999999"/>
    <n v="16.600000000000001"/>
    <n v="14.4"/>
    <n v="13"/>
    <n v="11.2"/>
    <n v="10.8"/>
    <n v="13.4"/>
    <n v="16.100000000000001"/>
    <n v="16.8"/>
    <n v="17.8"/>
    <n v="18.7"/>
    <n v="18.8"/>
    <n v="18.399999999999999"/>
    <n v="18.2"/>
    <n v="17.8"/>
    <n v="16.899999999999999"/>
    <n v="15.7"/>
    <n v="13.8"/>
    <n v="11.5"/>
    <n v="9.1"/>
    <n v="7.2"/>
    <n v="6.2"/>
    <n v="6"/>
    <n v="6"/>
    <n v="6.2"/>
    <n v="6.2"/>
    <n v="5.6"/>
    <n v="3.5"/>
    <n v="0.5"/>
    <n v="26.9"/>
    <n v="25.8"/>
    <n v="24.1"/>
    <n v="22.4"/>
    <n v="20.8"/>
    <n v="19.2"/>
    <n v="16.7"/>
    <n v="15.1"/>
    <n v="13"/>
    <n v="12.7"/>
    <n v="15.3"/>
    <n v="17.899999999999999"/>
    <n v="18.2"/>
    <n v="19.2"/>
    <n v="20"/>
    <n v="20"/>
    <n v="19.7"/>
    <n v="19.399999999999999"/>
    <n v="18.7"/>
    <n v="17.7"/>
    <n v="16.3"/>
    <n v="14.5"/>
    <n v="12.5"/>
    <n v="11"/>
    <n v="10.4"/>
    <n v="8.1"/>
    <x v="77"/>
    <n v="7.2"/>
    <n v="7.3"/>
    <n v="6.9"/>
    <n v="6.1"/>
    <n v="3.9"/>
    <n v="0.7"/>
    <n v="30.6"/>
    <n v="29.5"/>
    <n v="28.3"/>
    <n v="27"/>
    <n v="25.9"/>
    <n v="24.7"/>
    <n v="22.3"/>
    <n v="20.7"/>
    <n v="18"/>
    <n v="17.5"/>
    <n v="19.399999999999999"/>
    <n v="21.9"/>
    <n v="21.1"/>
    <n v="21.8"/>
    <n v="22.2"/>
    <n v="22.4"/>
    <n v="22.3"/>
    <n v="21.9"/>
    <n v="21"/>
    <n v="19.8"/>
    <n v="18.100000000000001"/>
    <n v="16.600000000000001"/>
    <n v="16.399999999999999"/>
    <n v="17.8"/>
    <n v="19"/>
    <n v="15.9"/>
    <n v="14.8"/>
    <n v="13.4"/>
    <n v="13.4"/>
    <n v="9.9"/>
    <n v="7.9"/>
    <n v="5.4"/>
    <n v="1.5"/>
    <n v="26"/>
    <n v="27.3"/>
    <n v="31.9"/>
    <n v="41"/>
    <n v="40.8306671807063"/>
    <n v="30.6"/>
    <n v="30.5"/>
    <n v="30.6"/>
    <n v="30.9"/>
    <n v="33.1"/>
    <n v="32.200000000000003"/>
    <n v="31.9"/>
    <n v="34.799999999999997"/>
    <n v="32.299999999999997"/>
    <n v="36"/>
    <n v="35.9"/>
    <n v="35.299999999999997"/>
    <n v="33.1"/>
    <n v="34"/>
    <n v="34.5"/>
    <n v="50.7"/>
    <n v="38.4"/>
    <n v="37.200000000000003"/>
    <n v="38.4"/>
    <n v="34.6"/>
    <n v="32.5"/>
    <n v="31.2"/>
    <n v="29.2"/>
  </r>
  <r>
    <s v="NOCA015"/>
    <s v="Summer"/>
    <s v="CONUS"/>
    <x v="49"/>
    <s v="PARK"/>
    <n v="2010"/>
    <n v="1"/>
    <n v="648"/>
    <n v="48.798299999999998"/>
    <n v="-121.10039999999999"/>
    <n v="499"/>
    <n v="1.8530766999999999"/>
    <n v="18"/>
    <n v="42"/>
    <n v="0"/>
    <n v="0"/>
    <n v="0"/>
    <n v="0"/>
    <n v="0"/>
    <n v="0"/>
    <n v="0"/>
    <n v="0.5"/>
    <n v="0"/>
    <n v="0"/>
    <n v="0"/>
    <n v="0"/>
    <n v="0.5"/>
    <n v="0"/>
    <n v="0"/>
    <n v="0"/>
    <n v="0"/>
    <n v="0"/>
    <n v="0"/>
    <n v="0"/>
    <n v="0"/>
    <n v="1.0078050000000001"/>
    <n v="0.1666667"/>
    <n v="0"/>
    <n v="0"/>
    <n v="0"/>
    <n v="0"/>
    <n v="0"/>
    <n v="0"/>
    <n v="0"/>
    <n v="5.648036E-2"/>
    <n v="0"/>
    <n v="0"/>
    <n v="0.1666667"/>
    <n v="3.4395969999999998E-2"/>
    <n v="0"/>
    <n v="0"/>
    <n v="0"/>
    <n v="0"/>
    <n v="8.389262E-4"/>
    <n v="0"/>
    <n v="0.58976510000000004"/>
    <n v="1.8570100000000001E-3"/>
    <n v="0"/>
    <n v="0"/>
    <n v="0.59228190000000003"/>
    <n v="0"/>
    <n v="5.7046979999999997E-2"/>
    <n v="5.7046979999999997E-2"/>
    <n v="0"/>
    <n v="0"/>
    <n v="2.2918429999999999E-5"/>
    <n v="1.6778520000000001E-3"/>
    <n v="0"/>
    <n v="0"/>
    <n v="0.92757659999999997"/>
    <n v="0.14513419999999999"/>
    <n v="2.5167779999999999E-3"/>
    <n v="1.8570100000000001E-3"/>
    <n v="0"/>
    <n v="0"/>
    <n v="0"/>
    <n v="0.1086351"/>
    <n v="1.021356E-2"/>
    <n v="9.7315440000000003E-2"/>
    <n v="0"/>
    <n v="1.761745E-2"/>
    <n v="9760.7479999999996"/>
    <n v="47342.82"/>
    <n v="100710.2"/>
    <n v="9760.7479999999996"/>
    <n v="174286.5"/>
    <n v="106894.1"/>
    <n v="52690.68"/>
    <n v="106894.1"/>
    <n v="81048.479999999996"/>
    <n v="8039"/>
    <n v="8242"/>
    <n v="150"/>
    <n v="3573"/>
    <n v="3573"/>
    <n v="150"/>
    <n v="485.06009999999998"/>
    <n v="7777"/>
    <n v="2.7921399999999999E-2"/>
    <n v="0"/>
    <n v="0.24473039999999999"/>
    <n v="0"/>
    <n v="144.65039999999999"/>
    <n v="6.2710830000000002E-3"/>
    <n v="0"/>
    <n v="0"/>
    <n v="0"/>
    <n v="0"/>
    <n v="0"/>
    <n v="0"/>
    <n v="146.73916666666699"/>
    <n v="36.795070000000003"/>
    <n v="226.14529999999999"/>
    <n v="8.2188234999999992"/>
    <n v="17.043220000000002"/>
    <n v="0.42853049999999998"/>
    <n v="694.65049999999997"/>
    <n v="-256.71870000000001"/>
    <n v="197.2636"/>
    <n v="4"/>
    <n v="-6"/>
    <x v="104"/>
    <n v="2.681775"/>
    <n v="28.8"/>
    <n v="30.8"/>
    <n v="29.3"/>
    <n v="29"/>
    <n v="26.3"/>
    <n v="25.4"/>
    <n v="25.2"/>
    <n v="22.7"/>
    <n v="22.5"/>
    <n v="21"/>
    <n v="18.3"/>
    <n v="18.600000000000001"/>
    <n v="18.600000000000001"/>
    <n v="18.600000000000001"/>
    <n v="19.3"/>
    <n v="18.3"/>
    <n v="18.5"/>
    <n v="17.5"/>
    <n v="16.8"/>
    <n v="15.9"/>
    <n v="14.5"/>
    <n v="12.8"/>
    <n v="10.199999999999999"/>
    <n v="7.9"/>
    <n v="6.5"/>
    <n v="6"/>
    <n v="6.2"/>
    <n v="6.4"/>
    <n v="6.7"/>
    <n v="6.9"/>
    <n v="7"/>
    <n v="6"/>
    <n v="3.6"/>
    <n v="33.200000000000003"/>
    <n v="34.200000000000003"/>
    <n v="32.299999999999997"/>
    <n v="31.7"/>
    <n v="29.1"/>
    <n v="28.6"/>
    <n v="28"/>
    <n v="25.9"/>
    <n v="25.6"/>
    <n v="24.1"/>
    <n v="21.6"/>
    <n v="21.1"/>
    <n v="20.5"/>
    <n v="20.399999999999999"/>
    <n v="21"/>
    <n v="19.899999999999999"/>
    <n v="19.899999999999999"/>
    <n v="18.899999999999999"/>
    <n v="18.100000000000001"/>
    <n v="17.100000000000001"/>
    <n v="15.7"/>
    <n v="13.9"/>
    <n v="11.2"/>
    <n v="8.8000000000000007"/>
    <n v="7.3"/>
    <n v="6.7"/>
    <x v="42"/>
    <n v="7"/>
    <n v="7.4"/>
    <n v="7.5"/>
    <n v="7.6"/>
    <n v="6.5"/>
    <n v="4"/>
    <n v="38.6"/>
    <n v="38.200000000000003"/>
    <n v="36.299999999999997"/>
    <n v="35.5"/>
    <n v="34.200000000000003"/>
    <n v="34.299999999999997"/>
    <n v="33.9"/>
    <n v="32.1"/>
    <n v="32.299999999999997"/>
    <n v="30.9"/>
    <n v="28.7"/>
    <n v="27.4"/>
    <n v="24.9"/>
    <n v="24.6"/>
    <n v="24.6"/>
    <n v="23.7"/>
    <n v="23.1"/>
    <n v="21.8"/>
    <n v="20.6"/>
    <n v="19.100000000000001"/>
    <n v="17.899999999999999"/>
    <n v="15.7"/>
    <n v="13.4"/>
    <n v="11"/>
    <n v="10.199999999999999"/>
    <n v="10.199999999999999"/>
    <n v="10.3"/>
    <n v="9.8000000000000007"/>
    <n v="11.3"/>
    <n v="10.1"/>
    <n v="9.5"/>
    <n v="8.4"/>
    <n v="5.5"/>
    <n v="25.5"/>
    <n v="26.9"/>
    <n v="30.2"/>
    <n v="42"/>
    <n v="52.665692134837897"/>
    <n v="46.7"/>
    <n v="42.6"/>
    <n v="34.6"/>
    <n v="32.4"/>
    <n v="29.7"/>
    <n v="29.8"/>
    <n v="32.4"/>
    <n v="31.4"/>
    <n v="31.2"/>
    <n v="44.9"/>
    <n v="46.4"/>
    <n v="32.4"/>
    <n v="43.1"/>
    <n v="34.4"/>
    <n v="49.4"/>
    <n v="41.4"/>
    <n v="37.200000000000003"/>
    <n v="35.799999999999997"/>
    <n v="32.5"/>
    <n v="32.200000000000003"/>
    <n v="35.200000000000003"/>
    <n v="50.3"/>
    <n v="53"/>
  </r>
  <r>
    <s v="NOCA016"/>
    <s v="Summer"/>
    <s v="CONUS"/>
    <x v="49"/>
    <s v="PARK"/>
    <n v="2010"/>
    <n v="1"/>
    <n v="569"/>
    <n v="48.743189999999998"/>
    <n v="-121.12350000000001"/>
    <n v="1589"/>
    <n v="27.466600400000001"/>
    <n v="18"/>
    <n v="4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940000000001"/>
    <n v="0.1666667"/>
    <n v="0"/>
    <n v="0"/>
    <n v="0"/>
    <n v="0"/>
    <n v="0"/>
    <n v="0"/>
    <n v="0"/>
    <n v="-8.4821430000000006E-6"/>
    <n v="0"/>
    <n v="0"/>
    <n v="0"/>
    <n v="1.761745E-2"/>
    <n v="4.6425260000000001E-3"/>
    <n v="0"/>
    <n v="0"/>
    <n v="0"/>
    <n v="8.389262E-4"/>
    <n v="1.258389E-2"/>
    <n v="0.69127519999999998"/>
    <n v="2.7855150000000001E-3"/>
    <n v="0"/>
    <n v="0"/>
    <n v="0.69882549999999999"/>
    <n v="0"/>
    <n v="4.5302009999999997E-2"/>
    <n v="4.5302009999999997E-2"/>
    <n v="0"/>
    <n v="0"/>
    <n v="9.1673729999999998E-5"/>
    <n v="6.7114089999999998E-3"/>
    <n v="0"/>
    <n v="0"/>
    <n v="0.9990715"/>
    <n v="0.13171140000000001"/>
    <n v="8.389262E-4"/>
    <n v="2.7855150000000001E-3"/>
    <n v="4.6425260000000001E-3"/>
    <n v="0"/>
    <n v="0"/>
    <n v="4.0854219999999997E-2"/>
    <n v="9.2850509999999997E-4"/>
    <n v="3.8590600000000003E-2"/>
    <n v="0"/>
    <n v="8.389262E-4"/>
    <n v="3474.047"/>
    <n v="47299.69"/>
    <n v="97895.32"/>
    <n v="3474.047"/>
    <n v="168242.7"/>
    <n v="105360.9"/>
    <n v="46422.03"/>
    <n v="105360.9"/>
    <n v="79461.899999999994"/>
    <n v="2518"/>
    <n v="3516"/>
    <n v="3019"/>
    <n v="3063"/>
    <n v="3063"/>
    <n v="3019"/>
    <n v="456.35849999999999"/>
    <n v="6591"/>
    <n v="3.5296870000000001E-2"/>
    <n v="0"/>
    <n v="0.3749866"/>
    <n v="0"/>
    <n v="193.88669999999999"/>
    <n v="6.2710830000000002E-3"/>
    <n v="18.737300000000001"/>
    <n v="0"/>
    <n v="16.490500000000001"/>
    <n v="0"/>
    <n v="42.466099999999997"/>
    <n v="0"/>
    <n v="191.38333333333301"/>
    <n v="51.47289"/>
    <n v="281.26819999999998"/>
    <n v="3.9039566200000002"/>
    <n v="12.1125875"/>
    <n v="-2.8412049000000001"/>
    <n v="132.4708"/>
    <n v="-678.25760000000002"/>
    <n v="-306.21940000000001"/>
    <n v="3"/>
    <n v="8"/>
    <x v="105"/>
    <n v="2.7303190000000002"/>
    <n v="26.6"/>
    <n v="25.1"/>
    <n v="23.8"/>
    <n v="22.7"/>
    <n v="21.6"/>
    <n v="20.7"/>
    <n v="19.8"/>
    <n v="19.2"/>
    <n v="18.600000000000001"/>
    <n v="18.7"/>
    <n v="18.100000000000001"/>
    <n v="19.3"/>
    <n v="21.5"/>
    <n v="21"/>
    <n v="21.8"/>
    <n v="23.8"/>
    <n v="23.2"/>
    <n v="23.2"/>
    <n v="23.1"/>
    <n v="22.7"/>
    <n v="21.3"/>
    <n v="19.100000000000001"/>
    <n v="17"/>
    <n v="14.1"/>
    <n v="10.199999999999999"/>
    <n v="7"/>
    <n v="6.3"/>
    <n v="6.1"/>
    <n v="6.4"/>
    <n v="6.5"/>
    <n v="6.1"/>
    <n v="4.2"/>
    <n v="0.9"/>
    <n v="34.6"/>
    <n v="32"/>
    <n v="30"/>
    <n v="27.9"/>
    <n v="26.2"/>
    <n v="24.8"/>
    <n v="23.2"/>
    <n v="22"/>
    <n v="21.1"/>
    <n v="21"/>
    <n v="20.100000000000001"/>
    <n v="21"/>
    <n v="23"/>
    <n v="22.2"/>
    <n v="23.1"/>
    <n v="25"/>
    <n v="24.2"/>
    <n v="24.3"/>
    <n v="24.3"/>
    <n v="23.8"/>
    <n v="22.5"/>
    <n v="20.399999999999999"/>
    <n v="18.3"/>
    <n v="15.3"/>
    <n v="11.5"/>
    <n v="8.1999999999999993"/>
    <x v="117"/>
    <n v="7.5"/>
    <n v="7.9"/>
    <n v="7.6"/>
    <n v="7.1"/>
    <n v="5"/>
    <n v="1.5"/>
    <n v="48.8"/>
    <n v="45.2"/>
    <n v="42"/>
    <n v="39.4"/>
    <n v="37.200000000000003"/>
    <n v="35.1"/>
    <n v="33.1"/>
    <n v="31.9"/>
    <n v="30.3"/>
    <n v="28.4"/>
    <n v="27.4"/>
    <n v="28.5"/>
    <n v="28.3"/>
    <n v="26.2"/>
    <n v="25.7"/>
    <n v="27.5"/>
    <n v="26.2"/>
    <n v="25.9"/>
    <n v="25.9"/>
    <n v="25.5"/>
    <n v="24.6"/>
    <n v="22.7"/>
    <n v="20.5"/>
    <n v="17.600000000000001"/>
    <n v="14"/>
    <n v="11.1"/>
    <n v="9.6"/>
    <n v="10.199999999999999"/>
    <n v="10.7"/>
    <n v="10.1"/>
    <n v="9.8000000000000007"/>
    <n v="7.5"/>
    <n v="3.5"/>
    <n v="30.9"/>
    <n v="32"/>
    <n v="34.799999999999997"/>
    <n v="43"/>
    <n v="66.362433084120696"/>
    <n v="59.6"/>
    <n v="57.2"/>
    <n v="52.9"/>
    <n v="64.099999999999994"/>
    <n v="64.3"/>
    <n v="53.3"/>
    <n v="34.299999999999997"/>
    <n v="35.299999999999997"/>
    <n v="34.799999999999997"/>
    <n v="46.3"/>
    <n v="47.2"/>
    <n v="44.5"/>
    <n v="44"/>
    <n v="43"/>
    <n v="41.8"/>
    <n v="36.9"/>
    <n v="37.200000000000003"/>
    <n v="37.1"/>
    <n v="46.8"/>
    <n v="39.700000000000003"/>
    <n v="56.3"/>
    <n v="62.3"/>
    <n v="62.5"/>
  </r>
  <r>
    <s v="NOCA017"/>
    <s v="Summer"/>
    <s v="CONUS"/>
    <x v="49"/>
    <s v="PARK"/>
    <n v="2010"/>
    <n v="1"/>
    <n v="345"/>
    <n v="48.495139999999999"/>
    <n v="-120.9646"/>
    <n v="1828"/>
    <n v="16.446506500000002"/>
    <n v="18"/>
    <n v="42"/>
    <n v="0.1666667"/>
    <n v="0"/>
    <n v="0"/>
    <n v="0"/>
    <n v="0"/>
    <n v="0"/>
    <n v="0"/>
    <n v="0"/>
    <n v="0"/>
    <n v="0"/>
    <n v="0"/>
    <n v="0"/>
    <n v="0"/>
    <n v="0"/>
    <n v="0.1666667"/>
    <n v="0.1666667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0.2994967"/>
    <n v="0"/>
    <n v="0"/>
    <n v="0"/>
    <n v="0"/>
    <n v="5.8724830000000004E-3"/>
    <n v="0"/>
    <n v="0.19211410000000001"/>
    <n v="0"/>
    <n v="0"/>
    <n v="0"/>
    <n v="0.19798660000000001"/>
    <n v="0"/>
    <n v="0.1619128"/>
    <n v="0.1619128"/>
    <n v="0"/>
    <n v="0"/>
    <n v="0"/>
    <n v="0"/>
    <n v="0"/>
    <n v="0"/>
    <n v="1.0482819999999999"/>
    <n v="0.1895973"/>
    <n v="9.7315440000000003E-2"/>
    <n v="0"/>
    <n v="0"/>
    <n v="0"/>
    <n v="0"/>
    <n v="0"/>
    <n v="0"/>
    <n v="0"/>
    <n v="0"/>
    <n v="0"/>
    <n v="24539.65"/>
    <n v="24539.65"/>
    <n v="102670.5"/>
    <n v="27395.65"/>
    <n v="153569.1"/>
    <n v="121735.3"/>
    <n v="21776.65"/>
    <n v="121735.3"/>
    <n v="78631.16"/>
    <n v="4859"/>
    <n v="15598"/>
    <n v="2935"/>
    <n v="8418"/>
    <n v="9850"/>
    <n v="2935"/>
    <n v="342.97370000000001"/>
    <n v="7002"/>
    <n v="6.1110999999999999E-2"/>
    <n v="0"/>
    <n v="0.50164989999999998"/>
    <n v="0"/>
    <n v="310.97809999999998"/>
    <n v="2.5928010000000001E-2"/>
    <n v="0.1733314"/>
    <n v="0"/>
    <n v="0"/>
    <n v="0"/>
    <n v="0.1733314"/>
    <n v="0"/>
    <n v="153.93166666666701"/>
    <n v="44.655830000000002"/>
    <n v="240.69069999999999"/>
    <n v="2.6328195000000001"/>
    <n v="10.3762045"/>
    <n v="-3.8367303000000001"/>
    <n v="-18.388850000000001"/>
    <n v="-727.60559999999998"/>
    <n v="-421.34589999999997"/>
    <n v="3"/>
    <n v="8"/>
    <x v="106"/>
    <n v="2.8608530000000001"/>
    <n v="21.8"/>
    <n v="21.7"/>
    <n v="21.3"/>
    <n v="19.7"/>
    <n v="18.8"/>
    <n v="18.100000000000001"/>
    <n v="17.100000000000001"/>
    <n v="13"/>
    <n v="11.1"/>
    <n v="10"/>
    <n v="9.4"/>
    <n v="11.9"/>
    <n v="15.1"/>
    <n v="15"/>
    <n v="14.7"/>
    <n v="17.399999999999999"/>
    <n v="17.2"/>
    <n v="15.9"/>
    <n v="15.4"/>
    <n v="14.8"/>
    <n v="13.1"/>
    <n v="10.7"/>
    <n v="8.5"/>
    <n v="6.8"/>
    <n v="5.9"/>
    <n v="5.7"/>
    <n v="5.9"/>
    <n v="6.1"/>
    <n v="6.3"/>
    <n v="6.6"/>
    <n v="6.5"/>
    <n v="5.4"/>
    <n v="3"/>
    <n v="26.8"/>
    <n v="25.9"/>
    <n v="24.8"/>
    <n v="23.1"/>
    <n v="21.7"/>
    <n v="21"/>
    <n v="19.600000000000001"/>
    <n v="15.5"/>
    <n v="13.6"/>
    <n v="12.3"/>
    <n v="11.8"/>
    <n v="14.2"/>
    <n v="16.7"/>
    <n v="16.899999999999999"/>
    <n v="16.600000000000001"/>
    <n v="19.2"/>
    <n v="19"/>
    <n v="17.7"/>
    <n v="17.2"/>
    <n v="16.5"/>
    <n v="14.5"/>
    <n v="12.2"/>
    <n v="9.9"/>
    <n v="8.6999999999999993"/>
    <n v="7.6"/>
    <n v="6.8"/>
    <x v="153"/>
    <n v="6.8"/>
    <n v="6.9"/>
    <n v="6.9"/>
    <n v="6.8"/>
    <n v="5.6"/>
    <n v="3.2"/>
    <n v="35.4"/>
    <n v="33.1"/>
    <n v="32"/>
    <n v="30.5"/>
    <n v="29.5"/>
    <n v="28.9"/>
    <n v="26.9"/>
    <n v="24.7"/>
    <n v="22.2"/>
    <n v="21.5"/>
    <n v="21.1"/>
    <n v="21.4"/>
    <n v="21.1"/>
    <n v="21"/>
    <n v="20.9"/>
    <n v="22.5"/>
    <n v="21.9"/>
    <n v="21.1"/>
    <n v="20.3"/>
    <n v="18.8"/>
    <n v="17.100000000000001"/>
    <n v="15.1"/>
    <n v="14.5"/>
    <n v="13.9"/>
    <n v="13.4"/>
    <n v="12.2"/>
    <n v="10.1"/>
    <n v="9.9"/>
    <n v="9.8000000000000007"/>
    <n v="8.1"/>
    <n v="7.6"/>
    <n v="6.4"/>
    <n v="3.7"/>
    <n v="23.8"/>
    <n v="25.8"/>
    <n v="30.6"/>
    <n v="35"/>
    <n v="35.881235675826403"/>
    <n v="26.7"/>
    <n v="26.1"/>
    <n v="27.6"/>
    <n v="25.4"/>
    <n v="24.7"/>
    <n v="25.1"/>
    <n v="29.3"/>
    <n v="30.4"/>
    <n v="29.2"/>
    <n v="32.4"/>
    <n v="35.799999999999997"/>
    <n v="35.799999999999997"/>
    <n v="36.4"/>
    <n v="31.6"/>
    <n v="35.9"/>
    <n v="37.5"/>
    <n v="37.799999999999997"/>
    <n v="36.6"/>
    <n v="34.1"/>
    <n v="33"/>
    <n v="34.200000000000003"/>
    <n v="30.7"/>
    <n v="29.1"/>
  </r>
  <r>
    <s v="NOCA017"/>
    <s v="Fall"/>
    <s v="CONUS"/>
    <x v="49"/>
    <s v="PARK"/>
    <n v="2010"/>
    <n v="1"/>
    <n v="341"/>
    <n v="48.495139999999999"/>
    <n v="-120.9646"/>
    <n v="1828"/>
    <n v="16.446506500000002"/>
    <n v="18"/>
    <n v="42"/>
    <n v="0.1666667"/>
    <n v="0"/>
    <n v="0"/>
    <n v="0"/>
    <n v="0"/>
    <n v="0"/>
    <n v="0"/>
    <n v="0"/>
    <n v="0"/>
    <n v="0"/>
    <n v="0"/>
    <n v="0"/>
    <n v="0"/>
    <n v="0"/>
    <n v="0.1666667"/>
    <n v="0.1666667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0.2994967"/>
    <n v="0"/>
    <n v="0"/>
    <n v="0"/>
    <n v="0"/>
    <n v="5.8724830000000004E-3"/>
    <n v="0"/>
    <n v="0.19211410000000001"/>
    <n v="0"/>
    <n v="0"/>
    <n v="0"/>
    <n v="0.19798660000000001"/>
    <n v="0"/>
    <n v="0.1619128"/>
    <n v="0.1619128"/>
    <n v="0"/>
    <n v="0"/>
    <n v="0"/>
    <n v="0"/>
    <n v="0"/>
    <n v="0"/>
    <n v="1.0482819999999999"/>
    <n v="0.1895973"/>
    <n v="9.7315440000000003E-2"/>
    <n v="0"/>
    <n v="0"/>
    <n v="0"/>
    <n v="0"/>
    <n v="0"/>
    <n v="0"/>
    <n v="0"/>
    <n v="0"/>
    <n v="0"/>
    <n v="24539.65"/>
    <n v="24539.65"/>
    <n v="102670.5"/>
    <n v="27395.65"/>
    <n v="153569.1"/>
    <n v="121735.3"/>
    <n v="21776.65"/>
    <n v="121735.3"/>
    <n v="78631.16"/>
    <n v="4859"/>
    <n v="15598"/>
    <n v="2935"/>
    <n v="8418"/>
    <n v="9850"/>
    <n v="2935"/>
    <n v="342.97370000000001"/>
    <n v="7002"/>
    <n v="6.1110999999999999E-2"/>
    <n v="0"/>
    <n v="0.50164989999999998"/>
    <n v="0"/>
    <n v="310.97809999999998"/>
    <n v="2.5928010000000001E-2"/>
    <n v="0.1733314"/>
    <n v="0"/>
    <n v="0"/>
    <n v="0"/>
    <n v="0.1733314"/>
    <n v="0"/>
    <n v="153.93166666666701"/>
    <n v="44.655830000000002"/>
    <n v="240.69069999999999"/>
    <n v="2.6328195000000001"/>
    <n v="10.3762045"/>
    <n v="-3.8367303000000001"/>
    <n v="-18.388850000000001"/>
    <n v="-727.60559999999998"/>
    <n v="-421.34589999999997"/>
    <n v="3"/>
    <n v="8"/>
    <x v="106"/>
    <n v="2.8608530000000001"/>
    <n v="19.3"/>
    <n v="19.2"/>
    <n v="18.899999999999999"/>
    <n v="17.7"/>
    <n v="16.7"/>
    <n v="15.6"/>
    <n v="14.5"/>
    <n v="11.3"/>
    <n v="9.9"/>
    <n v="8.9"/>
    <n v="8.1999999999999993"/>
    <n v="9.6"/>
    <n v="11.4"/>
    <n v="11.8"/>
    <n v="12.5"/>
    <n v="14.7"/>
    <n v="14.1"/>
    <n v="13.4"/>
    <n v="13"/>
    <n v="12.6"/>
    <n v="11.1"/>
    <n v="9.3000000000000007"/>
    <n v="7.6"/>
    <n v="6.2"/>
    <n v="5.4"/>
    <n v="5.4"/>
    <n v="5.7"/>
    <n v="6.1"/>
    <n v="6.4"/>
    <n v="6.6"/>
    <n v="6.6"/>
    <n v="5.5"/>
    <n v="3.1"/>
    <n v="23.8"/>
    <n v="23.1"/>
    <n v="22.3"/>
    <n v="21.1"/>
    <n v="19.7"/>
    <n v="18.7"/>
    <n v="16.899999999999999"/>
    <n v="13.9"/>
    <n v="12.8"/>
    <n v="11.5"/>
    <n v="11"/>
    <n v="12.5"/>
    <n v="13.8"/>
    <n v="14.3"/>
    <n v="14.8"/>
    <n v="16.399999999999999"/>
    <n v="16.2"/>
    <n v="15.3"/>
    <n v="15"/>
    <n v="14.3"/>
    <n v="12.6"/>
    <n v="10.9"/>
    <n v="9.1999999999999993"/>
    <n v="7.6"/>
    <n v="6.6"/>
    <n v="6.4"/>
    <x v="12"/>
    <n v="6.8"/>
    <n v="7.1"/>
    <n v="6.9"/>
    <n v="6.8"/>
    <n v="5.7"/>
    <n v="3.3"/>
    <n v="32"/>
    <n v="31.1"/>
    <n v="30.5"/>
    <n v="29.3"/>
    <n v="28.4"/>
    <n v="27.6"/>
    <n v="25.2"/>
    <n v="23.2"/>
    <n v="21.1"/>
    <n v="20.3"/>
    <n v="19.2"/>
    <n v="19.899999999999999"/>
    <n v="19.3"/>
    <n v="19.7"/>
    <n v="19.399999999999999"/>
    <n v="20.399999999999999"/>
    <n v="19.8"/>
    <n v="19.2"/>
    <n v="18.2"/>
    <n v="17.5"/>
    <n v="16"/>
    <n v="14.9"/>
    <n v="14.2"/>
    <n v="13.2"/>
    <n v="12.5"/>
    <n v="11.7"/>
    <n v="11.3"/>
    <n v="11.3"/>
    <n v="12.9"/>
    <n v="8.8000000000000007"/>
    <n v="7.7"/>
    <n v="6.7"/>
    <n v="3.9"/>
    <n v="22.2"/>
    <n v="24.6"/>
    <n v="29.9"/>
    <n v="37"/>
    <n v="36.275461517632003"/>
    <n v="24.5"/>
    <n v="24.1"/>
    <n v="25.4"/>
    <n v="28.7"/>
    <n v="29.8"/>
    <n v="27.6"/>
    <n v="27.6"/>
    <n v="28.6"/>
    <n v="31.1"/>
    <n v="32.6"/>
    <n v="31.2"/>
    <n v="45.3"/>
    <n v="32.4"/>
    <n v="34.4"/>
    <n v="33.200000000000003"/>
    <n v="33.299999999999997"/>
    <n v="34.5"/>
    <n v="34.299999999999997"/>
    <n v="34.9"/>
    <n v="30.1"/>
    <n v="23.8"/>
    <n v="26.1"/>
    <n v="25.6"/>
  </r>
  <r>
    <s v="NOCA018"/>
    <s v="Summer"/>
    <s v="CONUS"/>
    <x v="49"/>
    <s v="PARK"/>
    <n v="2011"/>
    <n v="1"/>
    <n v="780"/>
    <n v="48.465760000000003"/>
    <n v="-120.6649"/>
    <n v="1657"/>
    <n v="6.2022605000000004"/>
    <n v="17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.14513419999999999"/>
    <n v="0"/>
    <n v="0"/>
    <n v="0"/>
    <n v="0"/>
    <n v="8.389262E-4"/>
    <n v="1.6778520000000001E-3"/>
    <n v="0.48909399999999997"/>
    <n v="0.20705660000000001"/>
    <n v="0"/>
    <n v="0"/>
    <n v="0.49077179999999998"/>
    <n v="0.20705660000000001"/>
    <n v="0.1627517"/>
    <n v="0.1627517"/>
    <n v="0"/>
    <n v="0"/>
    <n v="1.145922E-5"/>
    <n v="8.389262E-4"/>
    <n v="0"/>
    <n v="0"/>
    <n v="0.83844010000000002"/>
    <n v="0.1417785"/>
    <n v="0"/>
    <n v="0"/>
    <n v="0"/>
    <n v="0"/>
    <n v="0"/>
    <n v="0"/>
    <n v="2.7855150000000001E-3"/>
    <n v="1.6778520000000001E-3"/>
    <n v="0"/>
    <n v="2.5167779999999999E-3"/>
    <n v="13881.31"/>
    <n v="13881.31"/>
    <n v="121282.1"/>
    <n v="44749.91"/>
    <n v="167155.6"/>
    <n v="122717.7"/>
    <n v="18508.52"/>
    <n v="144172.20000000001"/>
    <n v="72828.02"/>
    <n v="4948"/>
    <n v="4948"/>
    <n v="60"/>
    <n v="4491"/>
    <n v="12476"/>
    <n v="60"/>
    <n v="547.20429999999999"/>
    <n v="6059"/>
    <n v="5.7950080000000001E-2"/>
    <n v="0"/>
    <n v="0.70730409999999999"/>
    <n v="0"/>
    <n v="286.28140000000002"/>
    <n v="2.5928010000000001E-2"/>
    <n v="0.94141549999999996"/>
    <n v="0"/>
    <n v="0.94141549999999996"/>
    <n v="0"/>
    <n v="2.8242470000000002"/>
    <n v="0"/>
    <n v="117.053333333333"/>
    <n v="33.526380000000003"/>
    <n v="180.78870000000001"/>
    <n v="3.072991"/>
    <n v="11.721088"/>
    <n v="-4.4060604999999997"/>
    <n v="264.3922"/>
    <n v="-726.25450000000001"/>
    <n v="-309.54109999999997"/>
    <n v="5"/>
    <n v="-10"/>
    <x v="107"/>
    <n v="2.881065"/>
    <n v="31.7"/>
    <n v="29.8"/>
    <n v="28.9"/>
    <n v="28.7"/>
    <n v="27.6"/>
    <n v="26.2"/>
    <n v="24.8"/>
    <n v="24.1"/>
    <n v="22.4"/>
    <n v="22.2"/>
    <n v="25.1"/>
    <n v="26.7"/>
    <n v="27.6"/>
    <n v="29.6"/>
    <n v="30.3"/>
    <n v="30.4"/>
    <n v="30.4"/>
    <n v="29.9"/>
    <n v="29.3"/>
    <n v="28.4"/>
    <n v="27.3"/>
    <n v="25.9"/>
    <n v="24.6"/>
    <n v="22.7"/>
    <n v="20.5"/>
    <n v="18.600000000000001"/>
    <n v="17.5"/>
    <n v="16.8"/>
    <n v="16.2"/>
    <n v="15.5"/>
    <n v="15.4"/>
    <n v="15"/>
    <n v="14.3"/>
    <n v="35.1"/>
    <n v="32.799999999999997"/>
    <n v="31.7"/>
    <n v="31.2"/>
    <n v="29.8"/>
    <n v="28.3"/>
    <n v="26.7"/>
    <n v="26"/>
    <n v="24.2"/>
    <n v="24"/>
    <n v="26.4"/>
    <n v="27.8"/>
    <n v="28.6"/>
    <n v="30.5"/>
    <n v="31.1"/>
    <n v="31.1"/>
    <n v="31"/>
    <n v="30.5"/>
    <n v="29.8"/>
    <n v="29"/>
    <n v="27.9"/>
    <n v="26.6"/>
    <n v="25.3"/>
    <n v="23.7"/>
    <n v="22.1"/>
    <n v="21.2"/>
    <x v="163"/>
    <n v="20.399999999999999"/>
    <n v="19.5"/>
    <n v="17.899999999999999"/>
    <n v="17.600000000000001"/>
    <n v="17.3"/>
    <n v="16.7"/>
    <n v="38.1"/>
    <n v="35.700000000000003"/>
    <n v="34.4"/>
    <n v="34"/>
    <n v="32.700000000000003"/>
    <n v="31.2"/>
    <n v="29.6"/>
    <n v="29"/>
    <n v="27.1"/>
    <n v="26.7"/>
    <n v="28.7"/>
    <n v="29.5"/>
    <n v="30"/>
    <n v="31.5"/>
    <n v="32"/>
    <n v="32"/>
    <n v="31.8"/>
    <n v="31.2"/>
    <n v="30.5"/>
    <n v="29.6"/>
    <n v="28.8"/>
    <n v="27.6"/>
    <n v="26.7"/>
    <n v="26"/>
    <n v="26.2"/>
    <n v="26.9"/>
    <n v="29.4"/>
    <n v="30"/>
    <n v="26.3"/>
    <n v="21.3"/>
    <n v="21"/>
    <n v="20.6"/>
    <n v="19.8"/>
    <n v="37.799999999999997"/>
    <n v="38.4"/>
    <n v="41"/>
    <n v="45"/>
    <n v="48.892825947628801"/>
    <n v="40.1"/>
    <n v="40.9"/>
    <n v="40.700000000000003"/>
    <n v="40.200000000000003"/>
    <n v="43.1"/>
    <n v="45.3"/>
    <n v="43.7"/>
    <n v="44.4"/>
    <n v="43.8"/>
    <n v="44.5"/>
    <n v="44.8"/>
    <n v="42"/>
    <n v="47.9"/>
    <n v="49.8"/>
    <n v="41.6"/>
    <n v="41.1"/>
    <n v="42"/>
    <n v="43.6"/>
    <n v="41.8"/>
    <n v="41.3"/>
    <n v="42.1"/>
    <n v="42.2"/>
    <n v="40.6"/>
  </r>
  <r>
    <s v="NOCA019"/>
    <s v="Summer"/>
    <s v="CONUS"/>
    <x v="49"/>
    <s v="PARK"/>
    <n v="2011"/>
    <n v="1"/>
    <n v="765"/>
    <n v="48.778239999999997"/>
    <n v="-121.5403"/>
    <n v="284"/>
    <n v="46.994045300000003"/>
    <n v="18"/>
    <n v="4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2.1428570000000001E-2"/>
    <n v="0"/>
    <n v="0"/>
    <n v="1.0642860000000001"/>
    <n v="0.1666667"/>
    <n v="0"/>
    <n v="0"/>
    <n v="0"/>
    <n v="0"/>
    <n v="0"/>
    <n v="0"/>
    <n v="0"/>
    <n v="0"/>
    <n v="0"/>
    <n v="0"/>
    <n v="0"/>
    <n v="7.718121E-2"/>
    <n v="0"/>
    <n v="0"/>
    <n v="0"/>
    <n v="0"/>
    <n v="1.0067110000000001E-2"/>
    <n v="1.6778520000000001E-3"/>
    <n v="0.54697980000000002"/>
    <n v="0.29619309999999999"/>
    <n v="0"/>
    <n v="0"/>
    <n v="0.58221480000000003"/>
    <n v="0.29619309999999999"/>
    <n v="6.7953020000000003E-2"/>
    <n v="6.7953020000000003E-2"/>
    <n v="0"/>
    <n v="0"/>
    <n v="3.4377650000000002E-4"/>
    <n v="2.5167789999999999E-2"/>
    <n v="0"/>
    <n v="0"/>
    <n v="0.73444750000000003"/>
    <n v="0.16946310000000001"/>
    <n v="2.4328860000000001E-2"/>
    <n v="0"/>
    <n v="0"/>
    <n v="0"/>
    <n v="0"/>
    <n v="6.4995360000000002E-3"/>
    <n v="1.1142060000000001E-2"/>
    <n v="9.228188E-3"/>
    <n v="0"/>
    <n v="1.426174E-2"/>
    <n v="24313.33"/>
    <n v="31828.97"/>
    <n v="68477.13"/>
    <n v="24313.33"/>
    <n v="157485.29999999999"/>
    <n v="74222.509999999995"/>
    <n v="44683.89"/>
    <n v="74222.509999999995"/>
    <n v="48337.38"/>
    <n v="3349"/>
    <n v="12574"/>
    <n v="234"/>
    <n v="10049"/>
    <n v="22332"/>
    <n v="234"/>
    <n v="489.39389999999997"/>
    <n v="9080"/>
    <n v="0"/>
    <n v="0"/>
    <n v="1.9267259999999999"/>
    <n v="0"/>
    <n v="542.24069999999995"/>
    <n v="6.2710830000000002E-3"/>
    <n v="6.8245139999999997"/>
    <n v="0"/>
    <n v="0"/>
    <n v="0"/>
    <n v="6.8245139999999997"/>
    <n v="0"/>
    <n v="201.37666666666701"/>
    <n v="63.88185"/>
    <n v="274.26130000000001"/>
    <n v="8.5599279999999993"/>
    <n v="16.44605"/>
    <n v="1.3829659999999999"/>
    <n v="807.02869999999996"/>
    <n v="-101.38209999999999"/>
    <n v="331.07569999999998"/>
    <n v="6"/>
    <n v="-46"/>
    <x v="108"/>
    <n v="2.8928959999999999"/>
    <n v="29"/>
    <n v="30.5"/>
    <n v="31.5"/>
    <n v="31.9"/>
    <n v="30.3"/>
    <n v="27.4"/>
    <n v="25.5"/>
    <n v="22.5"/>
    <n v="21.9"/>
    <n v="21.1"/>
    <n v="21.8"/>
    <n v="23"/>
    <n v="23.3"/>
    <n v="23.8"/>
    <n v="25"/>
    <n v="25.5"/>
    <n v="25.9"/>
    <n v="25.9"/>
    <n v="25.5"/>
    <n v="24.8"/>
    <n v="23.4"/>
    <n v="21.7"/>
    <n v="19.600000000000001"/>
    <n v="17.100000000000001"/>
    <n v="14.3"/>
    <n v="11.4"/>
    <n v="9.3000000000000007"/>
    <n v="8"/>
    <n v="7.7"/>
    <n v="7.2"/>
    <n v="6.9"/>
    <n v="5.5"/>
    <n v="3.1"/>
    <n v="32.299999999999997"/>
    <n v="33.5"/>
    <n v="34.1"/>
    <n v="34.200000000000003"/>
    <n v="32.4"/>
    <n v="29.3"/>
    <n v="27.3"/>
    <n v="24.3"/>
    <n v="23.5"/>
    <n v="22.5"/>
    <n v="23.1"/>
    <n v="24.2"/>
    <n v="24.3"/>
    <n v="24.8"/>
    <n v="25.8"/>
    <n v="26.3"/>
    <n v="26.6"/>
    <n v="26.4"/>
    <n v="26.1"/>
    <n v="25.2"/>
    <n v="23.9"/>
    <n v="22.1"/>
    <n v="20"/>
    <n v="17.5"/>
    <n v="14.7"/>
    <n v="11.8"/>
    <x v="1"/>
    <n v="9.1999999999999993"/>
    <n v="9"/>
    <n v="7.6"/>
    <n v="7.1"/>
    <n v="5.7"/>
    <n v="3.2"/>
    <n v="35.5"/>
    <n v="36.299999999999997"/>
    <n v="36.4"/>
    <n v="36.4"/>
    <n v="34.5"/>
    <n v="31.4"/>
    <n v="29.3"/>
    <n v="26.5"/>
    <n v="25.6"/>
    <n v="24.4"/>
    <n v="24.7"/>
    <n v="25.8"/>
    <n v="25.6"/>
    <n v="25.8"/>
    <n v="26.8"/>
    <n v="27.1"/>
    <n v="27.3"/>
    <n v="27"/>
    <n v="26.6"/>
    <n v="25.8"/>
    <n v="24.3"/>
    <n v="22.6"/>
    <n v="20.399999999999999"/>
    <n v="18.399999999999999"/>
    <n v="16"/>
    <n v="13.5"/>
    <n v="12.3"/>
    <n v="13.4"/>
    <n v="14.6"/>
    <n v="9.4"/>
    <n v="7.8"/>
    <n v="6.4"/>
    <n v="3.7"/>
    <n v="33.299999999999997"/>
    <n v="33.6"/>
    <n v="34.299999999999997"/>
    <n v="37"/>
    <n v="41.613376923059"/>
    <n v="34.9"/>
    <n v="34.6"/>
    <n v="34.5"/>
    <n v="35.4"/>
    <n v="34.5"/>
    <n v="34.799999999999997"/>
    <n v="34.799999999999997"/>
    <n v="34.299999999999997"/>
    <n v="34"/>
    <n v="34.299999999999997"/>
    <n v="34.1"/>
    <n v="33.6"/>
    <n v="43.8"/>
    <n v="33.299999999999997"/>
    <n v="34.4"/>
    <n v="34.6"/>
    <n v="34.9"/>
    <n v="34.9"/>
    <n v="35.1"/>
    <n v="35.6"/>
    <n v="36.1"/>
    <n v="36.200000000000003"/>
    <n v="35.4"/>
  </r>
  <r>
    <s v="NOCA020"/>
    <s v="Summer"/>
    <s v="CONUS"/>
    <x v="49"/>
    <s v="PARK"/>
    <n v="2011"/>
    <n v="1"/>
    <n v="662"/>
    <n v="48.868400000000001"/>
    <n v="-121.2452"/>
    <n v="1043"/>
    <n v="9.0373591999999991"/>
    <n v="17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9.563758E-2"/>
    <n v="0"/>
    <n v="0"/>
    <n v="0"/>
    <n v="0"/>
    <n v="8.389262E-4"/>
    <n v="0"/>
    <n v="0.59731540000000005"/>
    <n v="0"/>
    <n v="0"/>
    <n v="0"/>
    <n v="0.59815439999999998"/>
    <n v="0"/>
    <n v="9.563758E-2"/>
    <n v="9.563758E-2"/>
    <n v="0"/>
    <n v="0"/>
    <n v="0"/>
    <n v="0"/>
    <n v="0"/>
    <n v="0"/>
    <n v="1.0464249999999999"/>
    <n v="0.15100669999999999"/>
    <n v="3.3557050000000001E-3"/>
    <n v="0"/>
    <n v="0"/>
    <n v="0"/>
    <n v="0"/>
    <n v="0"/>
    <n v="1.8570100000000001E-3"/>
    <n v="0"/>
    <n v="0"/>
    <n v="2.5167779999999999E-3"/>
    <n v="18702.04"/>
    <n v="53411.49"/>
    <n v="92372.84"/>
    <n v="18702.04"/>
    <n v="175662.7"/>
    <n v="96430.83"/>
    <n v="58340.14"/>
    <n v="96430.83"/>
    <n v="70830.91"/>
    <n v="17921"/>
    <n v="18267"/>
    <n v="1081"/>
    <n v="13864"/>
    <n v="15625"/>
    <n v="1081"/>
    <n v="1393.1769999999999"/>
    <n v="10439"/>
    <n v="0"/>
    <n v="0"/>
    <n v="0.29350850000000001"/>
    <n v="0"/>
    <n v="131.61529999999999"/>
    <n v="6.2710830000000002E-3"/>
    <n v="0"/>
    <n v="0"/>
    <n v="0"/>
    <n v="0"/>
    <n v="0"/>
    <n v="0"/>
    <n v="156.58666666666701"/>
    <n v="42.893189999999997"/>
    <n v="241.6994"/>
    <n v="6.2822480000000001"/>
    <n v="14.435514"/>
    <n v="-0.59079999999999999"/>
    <n v="424.99630000000002"/>
    <n v="-334.23329999999999"/>
    <n v="12.00238"/>
    <n v="3"/>
    <n v="11"/>
    <x v="109"/>
    <n v="2.7229549999999998"/>
    <n v="39.4"/>
    <n v="40.200000000000003"/>
    <n v="39.9"/>
    <n v="40.299999999999997"/>
    <n v="42.1"/>
    <n v="40.700000000000003"/>
    <n v="37.799999999999997"/>
    <n v="32.799999999999997"/>
    <n v="28.1"/>
    <n v="25.1"/>
    <n v="24.9"/>
    <n v="26.2"/>
    <n v="29.1"/>
    <n v="31.5"/>
    <n v="33.299999999999997"/>
    <n v="34.299999999999997"/>
    <n v="34.799999999999997"/>
    <n v="34.6"/>
    <n v="33.4"/>
    <n v="31.7"/>
    <n v="29.3"/>
    <n v="26.7"/>
    <n v="24.4"/>
    <n v="23"/>
    <n v="22"/>
    <n v="21.3"/>
    <n v="20.8"/>
    <n v="20.399999999999999"/>
    <n v="20.2"/>
    <n v="20"/>
    <n v="19.8"/>
    <n v="19.600000000000001"/>
    <n v="19.3"/>
    <n v="43.1"/>
    <n v="43.5"/>
    <n v="43"/>
    <n v="43.3"/>
    <n v="44.9"/>
    <n v="43.2"/>
    <n v="40.200000000000003"/>
    <n v="35.299999999999997"/>
    <n v="30.7"/>
    <n v="27.6"/>
    <n v="27.1"/>
    <n v="28.1"/>
    <n v="30.8"/>
    <n v="32.9"/>
    <n v="34.6"/>
    <n v="35.700000000000003"/>
    <n v="36.299999999999997"/>
    <n v="36"/>
    <n v="35"/>
    <n v="33.5"/>
    <n v="31.3"/>
    <n v="28.7"/>
    <n v="26.6"/>
    <n v="25.1"/>
    <n v="24.1"/>
    <n v="23.2"/>
    <x v="164"/>
    <n v="22.2"/>
    <n v="22"/>
    <n v="21.5"/>
    <n v="21.3"/>
    <n v="21"/>
    <n v="20.7"/>
    <n v="46.8"/>
    <n v="46.7"/>
    <n v="46.2"/>
    <n v="46.5"/>
    <n v="47.7"/>
    <n v="46.1"/>
    <n v="43.5"/>
    <n v="40.4"/>
    <n v="36.6"/>
    <n v="32.799999999999997"/>
    <n v="31.8"/>
    <n v="32"/>
    <n v="33.4"/>
    <n v="35"/>
    <n v="36.299999999999997"/>
    <n v="37.200000000000003"/>
    <n v="37.799999999999997"/>
    <n v="37.9"/>
    <n v="37.5"/>
    <n v="36.6"/>
    <n v="35.1"/>
    <n v="33"/>
    <n v="31"/>
    <n v="29.1"/>
    <n v="27.5"/>
    <n v="26.3"/>
    <n v="25.4"/>
    <n v="25"/>
    <n v="25"/>
    <n v="23.9"/>
    <n v="23.4"/>
    <n v="23"/>
    <n v="22.6"/>
    <n v="40.700000000000003"/>
    <n v="42.1"/>
    <n v="44.9"/>
    <n v="49"/>
    <n v="51.2703959759246"/>
    <n v="43.4"/>
    <n v="42.8"/>
    <n v="42.7"/>
    <n v="42.4"/>
    <n v="42.5"/>
    <n v="42.7"/>
    <n v="42.3"/>
    <n v="53.1"/>
    <n v="47.3"/>
    <n v="45.9"/>
    <n v="45"/>
    <n v="50.7"/>
    <n v="50.3"/>
    <n v="51.2"/>
    <n v="47"/>
    <n v="49.3"/>
    <n v="48.8"/>
    <n v="49.1"/>
    <n v="47.5"/>
    <n v="55.1"/>
    <n v="47.7"/>
    <n v="44.4"/>
    <n v="43.7"/>
  </r>
  <r>
    <s v="NOCA021"/>
    <s v="Summer"/>
    <s v="CONUS"/>
    <x v="49"/>
    <s v="PARK"/>
    <n v="2011"/>
    <n v="1"/>
    <n v="393"/>
    <n v="48.349080000000001"/>
    <n v="-120.72020000000001"/>
    <n v="367"/>
    <n v="2.3532457"/>
    <n v="18"/>
    <n v="42"/>
    <n v="0.1666667"/>
    <n v="0"/>
    <n v="0"/>
    <n v="0"/>
    <n v="0"/>
    <n v="0"/>
    <n v="0.1666667"/>
    <n v="0.3333333"/>
    <n v="0"/>
    <n v="0"/>
    <n v="0"/>
    <n v="0"/>
    <n v="0.5"/>
    <n v="0"/>
    <n v="0"/>
    <n v="0"/>
    <n v="0"/>
    <n v="0"/>
    <n v="0.2214286"/>
    <n v="0.1666667"/>
    <n v="0"/>
    <n v="1.0642860000000001"/>
    <n v="0"/>
    <n v="0"/>
    <n v="0"/>
    <n v="0"/>
    <n v="0"/>
    <n v="0"/>
    <n v="0"/>
    <n v="0"/>
    <n v="0"/>
    <n v="0"/>
    <n v="0"/>
    <n v="0"/>
    <n v="1.258389E-2"/>
    <n v="0"/>
    <n v="0"/>
    <n v="0"/>
    <n v="0"/>
    <n v="1.6778520000000001E-3"/>
    <n v="5.8724830000000004E-3"/>
    <n v="0.65352350000000003"/>
    <n v="0"/>
    <n v="0"/>
    <n v="0"/>
    <n v="0.67449669999999995"/>
    <n v="0"/>
    <n v="0.1224832"/>
    <n v="0.1224832"/>
    <n v="0"/>
    <n v="0"/>
    <n v="2.6356200000000001E-4"/>
    <n v="1.9295300000000001E-2"/>
    <n v="0"/>
    <n v="0"/>
    <n v="1.0427109999999999"/>
    <n v="0.12080539999999999"/>
    <n v="0"/>
    <n v="0"/>
    <n v="0"/>
    <n v="0"/>
    <n v="0"/>
    <n v="5.5710309999999997E-3"/>
    <n v="0"/>
    <n v="4.1946309999999999E-3"/>
    <n v="0"/>
    <n v="5.8724830000000004E-3"/>
    <n v="402.49220000000003"/>
    <n v="402.49220000000003"/>
    <n v="112864.5"/>
    <n v="50934.12"/>
    <n v="155696.5"/>
    <n v="111844"/>
    <n v="14851.09"/>
    <n v="144130.4"/>
    <n v="63261.04"/>
    <n v="60"/>
    <n v="16773"/>
    <n v="30"/>
    <n v="234"/>
    <n v="234"/>
    <n v="30"/>
    <n v="4287.9129999999996"/>
    <n v="6909"/>
    <n v="5.5974509999999998E-2"/>
    <n v="0"/>
    <n v="0.78311600000000003"/>
    <n v="0"/>
    <n v="366.74369999999999"/>
    <n v="2.5928010000000001E-2"/>
    <n v="22.471489999999999"/>
    <n v="1.0426850000000001"/>
    <n v="0"/>
    <n v="0"/>
    <n v="22.471489999999999"/>
    <n v="1.0426850000000001"/>
    <n v="71.475833333333298"/>
    <n v="14.14683"/>
    <n v="133.93459999999999"/>
    <n v="9.3331114999999993"/>
    <n v="20.104344999999999"/>
    <n v="-0.46797100000000003"/>
    <n v="662.33770000000004"/>
    <n v="-270.33139999999997"/>
    <n v="192.1473"/>
    <n v="4"/>
    <n v="-1"/>
    <x v="110"/>
    <n v="2.9073199999999999"/>
    <n v="30.1"/>
    <n v="28"/>
    <n v="25.6"/>
    <n v="24.5"/>
    <n v="23.9"/>
    <n v="23.6"/>
    <n v="24"/>
    <n v="24"/>
    <n v="24.3"/>
    <n v="24.4"/>
    <n v="24"/>
    <n v="24.2"/>
    <n v="24.3"/>
    <n v="23.9"/>
    <n v="23.8"/>
    <n v="24"/>
    <n v="22.5"/>
    <n v="21"/>
    <n v="19.2"/>
    <n v="17.3"/>
    <n v="14.4"/>
    <n v="11.5"/>
    <n v="9.1"/>
    <n v="7.7"/>
    <n v="7"/>
    <n v="6.7"/>
    <n v="6.9"/>
    <n v="7.1"/>
    <n v="7.3"/>
    <n v="7.3"/>
    <n v="7.2"/>
    <n v="6"/>
    <n v="3.4"/>
    <n v="33.700000000000003"/>
    <n v="31.2"/>
    <n v="28.5"/>
    <n v="27.2"/>
    <n v="26.5"/>
    <n v="25.9"/>
    <n v="26"/>
    <n v="26.1"/>
    <n v="26.4"/>
    <n v="26.4"/>
    <n v="25.6"/>
    <n v="25.6"/>
    <n v="25.6"/>
    <n v="25.1"/>
    <n v="24.9"/>
    <n v="25.1"/>
    <n v="23.5"/>
    <n v="21.9"/>
    <n v="20.2"/>
    <n v="18.100000000000001"/>
    <n v="15.3"/>
    <n v="12.3"/>
    <n v="10.3"/>
    <n v="9"/>
    <n v="8.1999999999999993"/>
    <n v="7.9"/>
    <x v="57"/>
    <n v="8.5"/>
    <n v="8.6999999999999993"/>
    <n v="7.8"/>
    <n v="7.5"/>
    <n v="6.3"/>
    <n v="3.7"/>
    <n v="37.1"/>
    <n v="34.6"/>
    <n v="33"/>
    <n v="32.299999999999997"/>
    <n v="32"/>
    <n v="31.3"/>
    <n v="30.8"/>
    <n v="30.8"/>
    <n v="30.4"/>
    <n v="30.2"/>
    <n v="29"/>
    <n v="28.5"/>
    <n v="27.8"/>
    <n v="27.1"/>
    <n v="26.5"/>
    <n v="26.5"/>
    <n v="24.9"/>
    <n v="23.2"/>
    <n v="21.7"/>
    <n v="19.399999999999999"/>
    <n v="17.100000000000001"/>
    <n v="14.6"/>
    <n v="13.4"/>
    <n v="12.8"/>
    <n v="13.2"/>
    <n v="12.8"/>
    <n v="13.4"/>
    <n v="15.5"/>
    <n v="15.2"/>
    <n v="10.1"/>
    <n v="9"/>
    <n v="7.5"/>
    <n v="4.4000000000000004"/>
    <n v="28.3"/>
    <n v="29.1"/>
    <n v="32.1"/>
    <n v="46"/>
    <n v="44.230369160202798"/>
    <n v="32.6"/>
    <n v="31.8"/>
    <n v="31.6"/>
    <n v="31.2"/>
    <n v="30.5"/>
    <n v="30.4"/>
    <n v="30.9"/>
    <n v="30.7"/>
    <n v="32.4"/>
    <n v="31.8"/>
    <n v="31.5"/>
    <n v="34.6"/>
    <n v="33.799999999999997"/>
    <n v="56.5"/>
    <n v="38.799999999999997"/>
    <n v="40.200000000000003"/>
    <n v="39.9"/>
    <n v="35.1"/>
    <n v="36.1"/>
    <n v="35.5"/>
    <n v="34.700000000000003"/>
    <n v="31.9"/>
    <n v="31.5"/>
  </r>
  <r>
    <s v="OLYM001"/>
    <s v="Summer"/>
    <s v="CONUS"/>
    <x v="50"/>
    <s v="PARK"/>
    <n v="2010"/>
    <n v="1"/>
    <n v="860"/>
    <n v="47.865279999999998"/>
    <n v="-123.9151"/>
    <n v="198"/>
    <n v="4.5454072999999999"/>
    <n v="18"/>
    <n v="42"/>
    <n v="0.1666667"/>
    <n v="0"/>
    <n v="0"/>
    <n v="0"/>
    <n v="0"/>
    <n v="0"/>
    <n v="0"/>
    <n v="0.5"/>
    <n v="0"/>
    <n v="0"/>
    <n v="0"/>
    <n v="0"/>
    <n v="0.66666669999999995"/>
    <n v="0"/>
    <n v="0"/>
    <n v="0"/>
    <n v="0"/>
    <n v="0"/>
    <n v="0"/>
    <n v="0.1666667"/>
    <n v="0"/>
    <n v="1.0665549999999999"/>
    <n v="0"/>
    <n v="0"/>
    <n v="0"/>
    <n v="0"/>
    <n v="0"/>
    <n v="0"/>
    <n v="0"/>
    <n v="0"/>
    <n v="-2.2693040000000002E-3"/>
    <n v="0"/>
    <n v="0"/>
    <n v="0"/>
    <n v="1.174497E-2"/>
    <n v="0"/>
    <n v="0"/>
    <n v="0"/>
    <n v="0"/>
    <n v="2.5167779999999999E-3"/>
    <n v="8.389262E-4"/>
    <n v="0.89429530000000002"/>
    <n v="0"/>
    <n v="0"/>
    <n v="0"/>
    <n v="0.90352350000000003"/>
    <n v="0"/>
    <n v="1.6778520000000001E-3"/>
    <n v="1.6778520000000001E-3"/>
    <n v="0"/>
    <n v="0"/>
    <n v="9.1673729999999998E-5"/>
    <n v="6.7114089999999998E-3"/>
    <n v="0"/>
    <n v="0"/>
    <n v="1.029712"/>
    <n v="4.1946309999999999E-3"/>
    <n v="0"/>
    <n v="0"/>
    <n v="0"/>
    <n v="0"/>
    <n v="0"/>
    <n v="0"/>
    <n v="1.8570099999999999E-2"/>
    <n v="6.7114089999999998E-3"/>
    <n v="0"/>
    <n v="1.761745E-2"/>
    <n v="32780.89"/>
    <n v="32780.89"/>
    <n v="32068.18"/>
    <n v="37213.56"/>
    <n v="129600.8"/>
    <n v="42029.52"/>
    <n v="103039.8"/>
    <n v="129600.8"/>
    <n v="67299.600000000006"/>
    <n v="1652"/>
    <n v="20706"/>
    <n v="174"/>
    <n v="9641"/>
    <n v="38590"/>
    <n v="174"/>
    <n v="1651.037"/>
    <n v="4556"/>
    <n v="3.8194370000000002E-3"/>
    <n v="0"/>
    <n v="4.9964620000000002"/>
    <n v="0"/>
    <n v="435.98750000000001"/>
    <n v="2.2333680000000002E-2"/>
    <n v="3.0687730000000002"/>
    <n v="0"/>
    <n v="0"/>
    <n v="0"/>
    <n v="3.0687730000000002"/>
    <n v="0"/>
    <n v="294.011666666667"/>
    <n v="76.885720000000006"/>
    <n v="432.04680000000002"/>
    <n v="9.4242299999999997"/>
    <n v="15.457013"/>
    <n v="4.0135877500000001"/>
    <n v="860.11360000000002"/>
    <n v="127.09050000000001"/>
    <n v="462.36930000000001"/>
    <n v="4"/>
    <n v="-1"/>
    <x v="111"/>
    <n v="3.3659210000000002"/>
    <n v="30.6"/>
    <n v="28"/>
    <n v="25.3"/>
    <n v="23.7"/>
    <n v="21.6"/>
    <n v="19.5"/>
    <n v="18.5"/>
    <n v="17.3"/>
    <n v="15.2"/>
    <n v="14.5"/>
    <n v="14.3"/>
    <n v="16.899999999999999"/>
    <n v="19"/>
    <n v="22"/>
    <n v="24.9"/>
    <n v="25.6"/>
    <n v="26.1"/>
    <n v="26"/>
    <n v="25.4"/>
    <n v="24.5"/>
    <n v="22.9"/>
    <n v="20.9"/>
    <n v="18"/>
    <n v="14.4"/>
    <n v="10.5"/>
    <n v="7.9"/>
    <n v="7.3"/>
    <n v="7"/>
    <n v="7.2"/>
    <n v="6.3"/>
    <n v="5.7"/>
    <n v="4"/>
    <n v="1"/>
    <n v="34.200000000000003"/>
    <n v="31.6"/>
    <n v="28.5"/>
    <n v="26.8"/>
    <n v="24.6"/>
    <n v="22.5"/>
    <n v="21.4"/>
    <n v="20"/>
    <n v="17.7"/>
    <n v="16.899999999999999"/>
    <n v="16.5"/>
    <n v="19"/>
    <n v="20.5"/>
    <n v="23.3"/>
    <n v="26.1"/>
    <n v="26.8"/>
    <n v="27.2"/>
    <n v="27"/>
    <n v="26.4"/>
    <n v="25.4"/>
    <n v="23.7"/>
    <n v="21.5"/>
    <n v="18.7"/>
    <n v="15.3"/>
    <n v="12"/>
    <n v="10.6"/>
    <x v="46"/>
    <n v="10.5"/>
    <n v="10.7"/>
    <n v="7.1"/>
    <n v="6"/>
    <n v="4.3"/>
    <n v="1.2"/>
    <n v="37.4"/>
    <n v="35"/>
    <n v="32.200000000000003"/>
    <n v="30.6"/>
    <n v="28.6"/>
    <n v="26.8"/>
    <n v="25.5"/>
    <n v="24.5"/>
    <n v="22.3"/>
    <n v="21.2"/>
    <n v="20.9"/>
    <n v="22.3"/>
    <n v="23.5"/>
    <n v="25.5"/>
    <n v="27.6"/>
    <n v="28.3"/>
    <n v="28.5"/>
    <n v="28.4"/>
    <n v="27.8"/>
    <n v="26.7"/>
    <n v="24.9"/>
    <n v="22.8"/>
    <n v="20.2"/>
    <n v="17.7"/>
    <n v="16.100000000000001"/>
    <n v="16.2"/>
    <n v="17.899999999999999"/>
    <n v="18.399999999999999"/>
    <n v="18.899999999999999"/>
    <n v="10.4"/>
    <n v="7.4"/>
    <n v="5.4"/>
    <n v="1.7"/>
    <n v="32.799999999999997"/>
    <n v="33.700000000000003"/>
    <n v="36.700000000000003"/>
    <n v="41"/>
    <n v="42.500794114562801"/>
    <n v="32.799999999999997"/>
    <n v="33.299999999999997"/>
    <n v="33.299999999999997"/>
    <n v="34.1"/>
    <n v="35.799999999999997"/>
    <n v="38.200000000000003"/>
    <n v="36.200000000000003"/>
    <n v="35.4"/>
    <n v="35.5"/>
    <n v="36.799999999999997"/>
    <n v="36.4"/>
    <n v="44.2"/>
    <n v="37.6"/>
    <n v="37.299999999999997"/>
    <n v="46.7"/>
    <n v="38.6"/>
    <n v="44"/>
    <n v="37.200000000000003"/>
    <n v="35.5"/>
    <n v="35.1"/>
    <n v="33.9"/>
    <n v="33.200000000000003"/>
    <n v="33.5"/>
  </r>
  <r>
    <s v="OLYM001"/>
    <s v="Winter"/>
    <s v="CONUS"/>
    <x v="50"/>
    <s v="PARK"/>
    <n v="2010"/>
    <n v="1"/>
    <n v="753"/>
    <n v="47.865279999999998"/>
    <n v="-123.9151"/>
    <n v="198"/>
    <n v="4.5454072999999999"/>
    <n v="17"/>
    <n v="42"/>
    <n v="0.1666667"/>
    <n v="0"/>
    <n v="0"/>
    <n v="0"/>
    <n v="0"/>
    <n v="0"/>
    <n v="0"/>
    <n v="0.5"/>
    <n v="0"/>
    <n v="0"/>
    <n v="0"/>
    <n v="0"/>
    <n v="0.66666669999999995"/>
    <n v="0"/>
    <n v="0"/>
    <n v="0"/>
    <n v="0"/>
    <n v="0"/>
    <n v="0"/>
    <n v="0.1666667"/>
    <n v="0"/>
    <n v="1.0665549999999999"/>
    <n v="0"/>
    <n v="0"/>
    <n v="0"/>
    <n v="0"/>
    <n v="0"/>
    <n v="0"/>
    <n v="0"/>
    <n v="0"/>
    <n v="-2.2693040000000002E-3"/>
    <n v="0"/>
    <n v="0"/>
    <n v="0"/>
    <n v="1.174497E-2"/>
    <n v="0"/>
    <n v="0"/>
    <n v="0"/>
    <n v="0"/>
    <n v="2.5167779999999999E-3"/>
    <n v="8.389262E-4"/>
    <n v="0.89429530000000002"/>
    <n v="0"/>
    <n v="0"/>
    <n v="0"/>
    <n v="0.90352350000000003"/>
    <n v="0"/>
    <n v="1.6778520000000001E-3"/>
    <n v="1.6778520000000001E-3"/>
    <n v="0"/>
    <n v="0"/>
    <n v="9.1673729999999998E-5"/>
    <n v="6.7114089999999998E-3"/>
    <n v="0"/>
    <n v="0"/>
    <n v="1.029712"/>
    <n v="4.1946309999999999E-3"/>
    <n v="0"/>
    <n v="0"/>
    <n v="0"/>
    <n v="0"/>
    <n v="0"/>
    <n v="0"/>
    <n v="1.8570099999999999E-2"/>
    <n v="6.7114089999999998E-3"/>
    <n v="0"/>
    <n v="1.761745E-2"/>
    <n v="32780.89"/>
    <n v="32780.89"/>
    <n v="32068.18"/>
    <n v="37213.56"/>
    <n v="129600.8"/>
    <n v="42029.52"/>
    <n v="103039.8"/>
    <n v="129600.8"/>
    <n v="67299.600000000006"/>
    <n v="1652"/>
    <n v="20706"/>
    <n v="174"/>
    <n v="9641"/>
    <n v="38590"/>
    <n v="174"/>
    <n v="1651.037"/>
    <n v="4556"/>
    <n v="3.8194370000000002E-3"/>
    <n v="0"/>
    <n v="4.9964620000000002"/>
    <n v="0"/>
    <n v="435.98750000000001"/>
    <n v="2.2333680000000002E-2"/>
    <n v="3.0687730000000002"/>
    <n v="0"/>
    <n v="0"/>
    <n v="0"/>
    <n v="3.0687730000000002"/>
    <n v="0"/>
    <n v="294.011666666667"/>
    <n v="76.885720000000006"/>
    <n v="432.04680000000002"/>
    <n v="9.4242299999999997"/>
    <n v="15.457013"/>
    <n v="4.0135877500000001"/>
    <n v="860.11360000000002"/>
    <n v="127.09050000000001"/>
    <n v="462.36930000000001"/>
    <n v="4"/>
    <n v="-1"/>
    <x v="111"/>
    <n v="3.3659210000000002"/>
    <n v="32.9"/>
    <n v="28.6"/>
    <n v="24.2"/>
    <n v="23.2"/>
    <n v="21.6"/>
    <n v="19.8"/>
    <n v="19.399999999999999"/>
    <n v="19.2"/>
    <n v="17.7"/>
    <n v="16.2"/>
    <n v="16.2"/>
    <n v="16.7"/>
    <n v="19.8"/>
    <n v="23"/>
    <n v="25.1"/>
    <n v="25.9"/>
    <n v="26.5"/>
    <n v="26.7"/>
    <n v="26.4"/>
    <n v="25.8"/>
    <n v="24.3"/>
    <n v="22.2"/>
    <n v="19.399999999999999"/>
    <n v="15.8"/>
    <n v="11.4"/>
    <n v="7.8"/>
    <n v="6.6"/>
    <n v="6.4"/>
    <n v="7.2"/>
    <n v="5.8"/>
    <n v="4.4000000000000004"/>
    <n v="1.3"/>
    <n v="-0.6"/>
    <n v="36.5"/>
    <n v="32.200000000000003"/>
    <n v="27.2"/>
    <n v="25.8"/>
    <n v="24"/>
    <n v="22"/>
    <n v="21.4"/>
    <n v="21.1"/>
    <n v="19.5"/>
    <n v="17.7"/>
    <n v="17.5"/>
    <n v="18"/>
    <n v="20.8"/>
    <n v="23.9"/>
    <n v="25.9"/>
    <n v="26.6"/>
    <n v="27.2"/>
    <n v="27.3"/>
    <n v="27"/>
    <n v="26.3"/>
    <n v="24.9"/>
    <n v="22.6"/>
    <n v="19.8"/>
    <n v="16.2"/>
    <n v="12"/>
    <n v="9.4"/>
    <x v="157"/>
    <n v="9"/>
    <n v="11.4"/>
    <n v="7.2"/>
    <n v="5.0999999999999996"/>
    <n v="1.9"/>
    <n v="-0.4"/>
    <n v="39.700000000000003"/>
    <n v="35.9"/>
    <n v="30.6"/>
    <n v="29"/>
    <n v="27.4"/>
    <n v="25.4"/>
    <n v="24.4"/>
    <n v="24"/>
    <n v="21.8"/>
    <n v="20.100000000000001"/>
    <n v="19.600000000000001"/>
    <n v="20.100000000000001"/>
    <n v="22.6"/>
    <n v="25.4"/>
    <n v="27"/>
    <n v="27.8"/>
    <n v="28.5"/>
    <n v="28.3"/>
    <n v="27.8"/>
    <n v="27"/>
    <n v="25.5"/>
    <n v="23.3"/>
    <n v="20.399999999999999"/>
    <n v="17.3"/>
    <n v="14.8"/>
    <n v="15.7"/>
    <n v="17.100000000000001"/>
    <n v="18.600000000000001"/>
    <n v="22.4"/>
    <n v="13.3"/>
    <n v="7.6"/>
    <n v="4.2"/>
    <n v="0.4"/>
    <n v="34.1"/>
    <n v="34.5"/>
    <n v="35.9"/>
    <n v="41"/>
    <n v="45.371472740264302"/>
    <n v="39"/>
    <n v="39.299999999999997"/>
    <n v="38.9"/>
    <n v="39.1"/>
    <n v="38.4"/>
    <n v="38.299999999999997"/>
    <n v="38"/>
    <n v="38.700000000000003"/>
    <n v="38.700000000000003"/>
    <n v="38.5"/>
    <n v="38.1"/>
    <n v="37.5"/>
    <n v="48.3"/>
    <n v="38"/>
    <n v="37"/>
    <n v="37.799999999999997"/>
    <n v="38.299999999999997"/>
    <n v="37.299999999999997"/>
    <n v="37.799999999999997"/>
    <n v="38"/>
    <n v="40.4"/>
    <n v="38.5"/>
    <n v="38.799999999999997"/>
  </r>
  <r>
    <s v="OLYM002"/>
    <s v="Winter"/>
    <s v="CONUS"/>
    <x v="50"/>
    <s v="PARK"/>
    <n v="2010"/>
    <n v="1"/>
    <n v="776"/>
    <n v="47.88597"/>
    <n v="-124.59869999999999"/>
    <n v="77"/>
    <n v="1.5691193000000001"/>
    <n v="17"/>
    <n v="42"/>
    <n v="0"/>
    <n v="0"/>
    <n v="0"/>
    <n v="0"/>
    <n v="0"/>
    <n v="0"/>
    <n v="0"/>
    <n v="0.83333330000000005"/>
    <n v="0"/>
    <n v="0"/>
    <n v="9.2850509999999997E-4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0067110000000001E-2"/>
    <n v="3.435469E-2"/>
    <n v="0"/>
    <n v="0"/>
    <n v="8.3892619999999998E-3"/>
    <n v="6.7114089999999998E-3"/>
    <n v="1.9295300000000001E-2"/>
    <n v="0.35486580000000001"/>
    <n v="0.24976789999999999"/>
    <n v="9.2850509999999997E-4"/>
    <n v="2.414113E-2"/>
    <n v="0.37248320000000001"/>
    <n v="0.12720519999999999"/>
    <n v="1.258389E-2"/>
    <n v="2.0973151999999998E-2"/>
    <n v="0"/>
    <n v="0"/>
    <n v="1.4896979999999999E-4"/>
    <n v="1.0906040000000001E-2"/>
    <n v="0"/>
    <n v="0"/>
    <n v="0.24326829999999999"/>
    <n v="3.1879190000000002E-2"/>
    <n v="0"/>
    <n v="0.1225627"/>
    <n v="9.2850510000000008E-3"/>
    <n v="0"/>
    <n v="2.414113E-2"/>
    <n v="0"/>
    <n v="0.49210769999999998"/>
    <n v="0.42617450000000001"/>
    <n v="2.7855149999999999E-2"/>
    <n v="6.5436240000000007E-2"/>
    <n v="6181.2380000000003"/>
    <n v="6181.2380000000003"/>
    <n v="756.87"/>
    <n v="16747.02"/>
    <n v="179466.4"/>
    <n v="86582.99"/>
    <n v="108244.3"/>
    <n v="179466.4"/>
    <n v="99048.95"/>
    <n v="514"/>
    <n v="514"/>
    <n v="2078"/>
    <n v="2100"/>
    <n v="2100"/>
    <n v="2078"/>
    <n v="227.89019999999999"/>
    <n v="2558"/>
    <n v="0"/>
    <n v="0"/>
    <n v="1.216199"/>
    <n v="0"/>
    <n v="363.77859999999998"/>
    <n v="0.25983990000000001"/>
    <n v="26.189450000000001"/>
    <n v="0"/>
    <n v="10.52834"/>
    <n v="0"/>
    <n v="41.11591"/>
    <n v="0"/>
    <n v="213.550833333333"/>
    <n v="64.647989999999993"/>
    <n v="303.65410000000003"/>
    <n v="9.3498909999999995"/>
    <n v="14.0750455"/>
    <n v="5.0913205000000001"/>
    <n v="1099.856"/>
    <n v="279.8503"/>
    <n v="657.36869999999999"/>
    <n v="4"/>
    <n v="-2"/>
    <x v="112"/>
    <n v="3.2627969999999999"/>
    <n v="45"/>
    <n v="43.1"/>
    <n v="40"/>
    <n v="36.200000000000003"/>
    <n v="34.200000000000003"/>
    <n v="33.700000000000003"/>
    <n v="31.8"/>
    <n v="31.1"/>
    <n v="30.4"/>
    <n v="28.9"/>
    <n v="29.7"/>
    <n v="29.9"/>
    <n v="31.1"/>
    <n v="31.2"/>
    <n v="30.6"/>
    <n v="29.5"/>
    <n v="28.2"/>
    <n v="26.7"/>
    <n v="25.1"/>
    <n v="23.1"/>
    <n v="20.3"/>
    <n v="16.899999999999999"/>
    <n v="13.6"/>
    <n v="10.5"/>
    <n v="8.3000000000000007"/>
    <n v="7.2"/>
    <n v="6.9"/>
    <n v="6.5"/>
    <n v="6.4"/>
    <n v="5.9"/>
    <n v="4.5999999999999996"/>
    <n v="2.2999999999999998"/>
    <n v="0.5"/>
    <n v="48.6"/>
    <n v="46.3"/>
    <n v="43"/>
    <n v="39.1"/>
    <n v="36.700000000000003"/>
    <n v="36.200000000000003"/>
    <n v="34"/>
    <n v="33.4"/>
    <n v="32.5"/>
    <n v="30.9"/>
    <n v="31.4"/>
    <n v="31.6"/>
    <n v="32.6"/>
    <n v="32.799999999999997"/>
    <n v="32.200000000000003"/>
    <n v="31.2"/>
    <n v="29.9"/>
    <n v="28.8"/>
    <n v="27.3"/>
    <n v="25.6"/>
    <n v="22.9"/>
    <n v="19.600000000000001"/>
    <n v="15.8"/>
    <n v="12.9"/>
    <n v="10.7"/>
    <n v="9.3000000000000007"/>
    <x v="165"/>
    <n v="8.6999999999999993"/>
    <n v="8.8000000000000007"/>
    <n v="6.9"/>
    <n v="5.2"/>
    <n v="2.5"/>
    <n v="0.6"/>
    <n v="51.8"/>
    <n v="49.5"/>
    <n v="45.8"/>
    <n v="42.2"/>
    <n v="40.4"/>
    <n v="39.299999999999997"/>
    <n v="37.1"/>
    <n v="36.4"/>
    <n v="35.799999999999997"/>
    <n v="33.799999999999997"/>
    <n v="34.299999999999997"/>
    <n v="34.6"/>
    <n v="35.6"/>
    <n v="35.299999999999997"/>
    <n v="34.5"/>
    <n v="33.4"/>
    <n v="32.200000000000003"/>
    <n v="31.3"/>
    <n v="30.4"/>
    <n v="28.6"/>
    <n v="25.8"/>
    <n v="22.9"/>
    <n v="20.3"/>
    <n v="19.100000000000001"/>
    <n v="17.2"/>
    <n v="17"/>
    <n v="17.5"/>
    <n v="17"/>
    <n v="17.8"/>
    <n v="11.8"/>
    <n v="8.6"/>
    <n v="4.8"/>
    <n v="1.2"/>
    <n v="35"/>
    <n v="36.9"/>
    <n v="39.9"/>
    <n v="47"/>
    <n v="52.412507443464897"/>
    <n v="45.2"/>
    <n v="46.5"/>
    <n v="45.4"/>
    <n v="43.7"/>
    <n v="44.6"/>
    <n v="45"/>
    <n v="44.4"/>
    <n v="45.5"/>
    <n v="47.2"/>
    <n v="51.1"/>
    <n v="46.2"/>
    <n v="45.4"/>
    <n v="45.6"/>
    <n v="44.6"/>
    <n v="47"/>
    <n v="45.5"/>
    <n v="46.1"/>
    <n v="45.5"/>
    <n v="46.8"/>
    <n v="47.2"/>
    <n v="46.2"/>
    <n v="48.6"/>
    <n v="48.5"/>
  </r>
  <r>
    <s v="OLYM002"/>
    <s v="Summer"/>
    <s v="CONUS"/>
    <x v="50"/>
    <s v="PARK"/>
    <n v="2010"/>
    <n v="1"/>
    <n v="769"/>
    <n v="47.88597"/>
    <n v="-124.59869999999999"/>
    <n v="77"/>
    <n v="1.5691193000000001"/>
    <n v="17"/>
    <n v="42"/>
    <n v="0"/>
    <n v="0"/>
    <n v="0"/>
    <n v="0"/>
    <n v="0"/>
    <n v="0"/>
    <n v="0"/>
    <n v="0.83333330000000005"/>
    <n v="0"/>
    <n v="0"/>
    <n v="9.2850509999999997E-4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0067110000000001E-2"/>
    <n v="3.435469E-2"/>
    <n v="0"/>
    <n v="0"/>
    <n v="8.3892619999999998E-3"/>
    <n v="6.7114089999999998E-3"/>
    <n v="1.9295300000000001E-2"/>
    <n v="0.35486580000000001"/>
    <n v="0.24976789999999999"/>
    <n v="9.2850509999999997E-4"/>
    <n v="2.414113E-2"/>
    <n v="0.37248320000000001"/>
    <n v="0.12720519999999999"/>
    <n v="1.258389E-2"/>
    <n v="2.0973151999999998E-2"/>
    <n v="0"/>
    <n v="0"/>
    <n v="1.4896979999999999E-4"/>
    <n v="1.0906040000000001E-2"/>
    <n v="0"/>
    <n v="0"/>
    <n v="0.24326829999999999"/>
    <n v="3.1879190000000002E-2"/>
    <n v="0"/>
    <n v="0.1225627"/>
    <n v="9.2850510000000008E-3"/>
    <n v="0"/>
    <n v="2.414113E-2"/>
    <n v="0"/>
    <n v="0.49210769999999998"/>
    <n v="0.42617450000000001"/>
    <n v="2.7855149999999999E-2"/>
    <n v="6.5436240000000007E-2"/>
    <n v="6181.2380000000003"/>
    <n v="6181.2380000000003"/>
    <n v="756.87"/>
    <n v="16747.02"/>
    <n v="179466.4"/>
    <n v="86582.99"/>
    <n v="108244.3"/>
    <n v="179466.4"/>
    <n v="99048.95"/>
    <n v="514"/>
    <n v="514"/>
    <n v="2078"/>
    <n v="2100"/>
    <n v="2100"/>
    <n v="2078"/>
    <n v="227.89019999999999"/>
    <n v="2558"/>
    <n v="0"/>
    <n v="0"/>
    <n v="1.216199"/>
    <n v="0"/>
    <n v="363.77859999999998"/>
    <n v="0.25983990000000001"/>
    <n v="26.189450000000001"/>
    <n v="0"/>
    <n v="10.52834"/>
    <n v="0"/>
    <n v="41.11591"/>
    <n v="0"/>
    <n v="213.550833333333"/>
    <n v="64.647989999999993"/>
    <n v="303.65410000000003"/>
    <n v="9.3498909999999995"/>
    <n v="14.0750455"/>
    <n v="5.0913205000000001"/>
    <n v="1099.856"/>
    <n v="279.8503"/>
    <n v="657.36869999999999"/>
    <n v="4"/>
    <n v="-2"/>
    <x v="112"/>
    <n v="3.2627969999999999"/>
    <n v="35.1"/>
    <n v="34.299999999999997"/>
    <n v="31.4"/>
    <n v="28"/>
    <n v="25.2"/>
    <n v="24.1"/>
    <n v="24.4"/>
    <n v="22.4"/>
    <n v="22.2"/>
    <n v="20.8"/>
    <n v="20.3"/>
    <n v="21.4"/>
    <n v="22.2"/>
    <n v="22.2"/>
    <n v="22"/>
    <n v="21.3"/>
    <n v="20.100000000000001"/>
    <n v="18.600000000000001"/>
    <n v="17.399999999999999"/>
    <n v="15.3"/>
    <n v="13.3"/>
    <n v="10.9"/>
    <n v="9.1999999999999993"/>
    <n v="7.7"/>
    <n v="6.9"/>
    <n v="6.8"/>
    <n v="7"/>
    <n v="7.1"/>
    <n v="6.9"/>
    <n v="6.5"/>
    <n v="6"/>
    <n v="4.4000000000000004"/>
    <n v="1.3"/>
    <n v="39"/>
    <n v="37.799999999999997"/>
    <n v="34.700000000000003"/>
    <n v="31"/>
    <n v="27.9"/>
    <n v="27"/>
    <n v="27.4"/>
    <n v="25.4"/>
    <n v="25.2"/>
    <n v="23.5"/>
    <n v="22.9"/>
    <n v="23.9"/>
    <n v="24.6"/>
    <n v="24.9"/>
    <n v="24.6"/>
    <n v="23.9"/>
    <n v="22.7"/>
    <n v="21.7"/>
    <n v="20.399999999999999"/>
    <n v="18.600000000000001"/>
    <n v="16.399999999999999"/>
    <n v="14.5"/>
    <n v="12.1"/>
    <n v="10.3"/>
    <n v="10.4"/>
    <n v="13.2"/>
    <x v="137"/>
    <n v="13.6"/>
    <n v="11.5"/>
    <n v="7.5"/>
    <n v="6.8"/>
    <n v="4.8"/>
    <n v="1.5"/>
    <n v="43.1"/>
    <n v="41.8"/>
    <n v="38.799999999999997"/>
    <n v="34.700000000000003"/>
    <n v="31.6"/>
    <n v="31.5"/>
    <n v="32.1"/>
    <n v="30.1"/>
    <n v="30"/>
    <n v="28.8"/>
    <n v="28.4"/>
    <n v="28.8"/>
    <n v="29.2"/>
    <n v="28.7"/>
    <n v="28.2"/>
    <n v="27.4"/>
    <n v="26.6"/>
    <n v="25.1"/>
    <n v="24.2"/>
    <n v="23.4"/>
    <n v="21.8"/>
    <n v="20.3"/>
    <n v="18.399999999999999"/>
    <n v="17.7"/>
    <n v="19.5"/>
    <n v="25.2"/>
    <n v="28.2"/>
    <n v="27.6"/>
    <n v="22.9"/>
    <n v="11.8"/>
    <n v="11"/>
    <n v="8"/>
    <n v="3"/>
    <n v="28.4"/>
    <n v="32.700000000000003"/>
    <n v="40.1"/>
    <n v="42"/>
    <n v="44.804391151809497"/>
    <n v="30.5"/>
    <n v="31"/>
    <n v="35"/>
    <n v="35.4"/>
    <n v="36.5"/>
    <n v="41.7"/>
    <n v="42.4"/>
    <n v="42.1"/>
    <n v="40.1"/>
    <n v="41.7"/>
    <n v="41.7"/>
    <n v="46.2"/>
    <n v="45.1"/>
    <n v="41.3"/>
    <n v="43.3"/>
    <n v="42.1"/>
    <n v="40.299999999999997"/>
    <n v="39.4"/>
    <n v="39.299999999999997"/>
    <n v="39.799999999999997"/>
    <n v="36.200000000000003"/>
    <n v="36.9"/>
    <n v="34"/>
  </r>
  <r>
    <s v="OLYM003"/>
    <s v="Fall"/>
    <s v="CONUS"/>
    <x v="50"/>
    <s v="PARK"/>
    <n v="2010"/>
    <n v="1"/>
    <n v="720"/>
    <n v="47.970440000000004"/>
    <n v="-123.50109999999999"/>
    <n v="1585"/>
    <n v="13.964150399999999"/>
    <n v="17"/>
    <n v="42"/>
    <n v="0"/>
    <n v="0"/>
    <n v="0"/>
    <n v="0"/>
    <n v="0"/>
    <n v="0"/>
    <n v="0"/>
    <n v="0.66666669999999995"/>
    <n v="0"/>
    <n v="0"/>
    <n v="0"/>
    <n v="0"/>
    <n v="0.66666669999999995"/>
    <n v="0"/>
    <n v="0.1666667"/>
    <n v="0.1666667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426174E-2"/>
    <n v="0"/>
    <n v="0"/>
    <n v="0"/>
    <n v="0"/>
    <n v="8.389262E-4"/>
    <n v="1.6778520000000001E-3"/>
    <n v="0.82382549999999999"/>
    <n v="0"/>
    <n v="0"/>
    <n v="0"/>
    <n v="0.82466439999999996"/>
    <n v="0"/>
    <n v="3.52349E-2"/>
    <n v="3.52349E-2"/>
    <n v="0"/>
    <n v="0"/>
    <n v="0"/>
    <n v="0"/>
    <n v="0"/>
    <n v="0"/>
    <n v="1.0464249999999999"/>
    <n v="6.7953020000000003E-2"/>
    <n v="1.6778520000000001E-3"/>
    <n v="0"/>
    <n v="0"/>
    <n v="0"/>
    <n v="0"/>
    <n v="0"/>
    <n v="1.8570100000000001E-3"/>
    <n v="8.389262E-4"/>
    <n v="0"/>
    <n v="0"/>
    <n v="13971.76"/>
    <n v="14410.12"/>
    <n v="17191.95"/>
    <n v="13971.76"/>
    <n v="106643.9"/>
    <n v="16542.63"/>
    <n v="102105.7"/>
    <n v="106643.9"/>
    <n v="63458.93"/>
    <n v="60"/>
    <n v="9684"/>
    <n v="2820"/>
    <n v="4278"/>
    <n v="49151"/>
    <n v="2820"/>
    <n v="2099.165"/>
    <n v="7223"/>
    <n v="4.6360070000000003E-2"/>
    <n v="0"/>
    <n v="8.3627199999999995"/>
    <n v="0"/>
    <n v="311.73110000000003"/>
    <n v="0.1583397"/>
    <n v="24.582319999999999"/>
    <n v="1.491889"/>
    <n v="0"/>
    <n v="0"/>
    <n v="24.582319999999999"/>
    <n v="1.491889"/>
    <n v="151.41999999999999"/>
    <n v="29.247720000000001"/>
    <n v="239.3921"/>
    <n v="3.5438603500000001"/>
    <n v="10.638085"/>
    <n v="-2.1529951500000002"/>
    <n v="541.7355"/>
    <n v="-417.96100000000001"/>
    <n v="-32.021929999999998"/>
    <n v="1"/>
    <n v="26"/>
    <x v="113"/>
    <n v="3.393583"/>
    <n v="26.6"/>
    <n v="27.4"/>
    <n v="31.8"/>
    <n v="29.1"/>
    <n v="30.6"/>
    <n v="25.7"/>
    <n v="24.3"/>
    <n v="23.8"/>
    <n v="20"/>
    <n v="17.100000000000001"/>
    <n v="16.5"/>
    <n v="13.5"/>
    <n v="13.5"/>
    <n v="13"/>
    <n v="12.7"/>
    <n v="11.9"/>
    <n v="11.1"/>
    <n v="10"/>
    <n v="8.9"/>
    <n v="8"/>
    <n v="6.4"/>
    <n v="5.2"/>
    <n v="4.0999999999999996"/>
    <n v="3.5"/>
    <n v="3.6"/>
    <n v="4"/>
    <n v="4.5"/>
    <n v="5.0999999999999996"/>
    <n v="5.6"/>
    <n v="5.7"/>
    <n v="5.7"/>
    <n v="4.9000000000000004"/>
    <n v="3.8"/>
    <n v="31.5"/>
    <n v="32.5"/>
    <n v="35.4"/>
    <n v="34.9"/>
    <n v="35.1"/>
    <n v="31.6"/>
    <n v="30"/>
    <n v="29"/>
    <n v="25.1"/>
    <n v="22.1"/>
    <n v="20.2"/>
    <n v="18.100000000000001"/>
    <n v="17.7"/>
    <n v="17.399999999999999"/>
    <n v="16.8"/>
    <n v="16.5"/>
    <n v="15.9"/>
    <n v="15.2"/>
    <n v="14.4"/>
    <n v="13.9"/>
    <n v="12.5"/>
    <n v="10.8"/>
    <n v="9"/>
    <n v="7.3"/>
    <n v="5.8"/>
    <n v="5.2"/>
    <x v="106"/>
    <n v="5.7"/>
    <n v="6.2"/>
    <n v="6"/>
    <n v="6"/>
    <n v="5.0999999999999996"/>
    <n v="4"/>
    <n v="38.9"/>
    <n v="39.700000000000003"/>
    <n v="41.7"/>
    <n v="43"/>
    <n v="43.2"/>
    <n v="41.7"/>
    <n v="40.5"/>
    <n v="40"/>
    <n v="36.9"/>
    <n v="35.1"/>
    <n v="34"/>
    <n v="32"/>
    <n v="30.1"/>
    <n v="28.8"/>
    <n v="27.7"/>
    <n v="26.3"/>
    <n v="26"/>
    <n v="25.2"/>
    <n v="25.2"/>
    <n v="25.1"/>
    <n v="24.2"/>
    <n v="22.6"/>
    <n v="20.6"/>
    <n v="18.5"/>
    <n v="16"/>
    <n v="13.3"/>
    <n v="11.6"/>
    <n v="11"/>
    <n v="12.1"/>
    <n v="8.9"/>
    <n v="7.2"/>
    <n v="5.9"/>
    <n v="4.4000000000000004"/>
    <n v="21.1"/>
    <n v="25.9"/>
    <n v="36.4"/>
    <n v="40"/>
    <n v="43.6514650958038"/>
    <n v="37.5"/>
    <n v="38.200000000000003"/>
    <n v="37"/>
    <n v="36.4"/>
    <n v="35.9"/>
    <n v="34.799999999999997"/>
    <n v="35.299999999999997"/>
    <n v="35.9"/>
    <n v="38.6"/>
    <n v="39.700000000000003"/>
    <n v="40"/>
    <n v="41.9"/>
    <n v="40.700000000000003"/>
    <n v="43"/>
    <n v="41.1"/>
    <n v="40.200000000000003"/>
    <n v="37.299999999999997"/>
    <n v="38.4"/>
    <n v="36.6"/>
    <n v="36.4"/>
    <n v="37.5"/>
    <n v="37.700000000000003"/>
    <n v="37.700000000000003"/>
  </r>
  <r>
    <s v="OLYM003"/>
    <s v="Winter"/>
    <s v="CONUS"/>
    <x v="50"/>
    <s v="PARK"/>
    <n v="2010"/>
    <n v="1"/>
    <n v="909"/>
    <n v="47.970440000000004"/>
    <n v="-123.50109999999999"/>
    <n v="1585"/>
    <n v="13.964150399999999"/>
    <n v="17"/>
    <n v="42"/>
    <n v="0"/>
    <n v="0"/>
    <n v="0"/>
    <n v="0"/>
    <n v="0"/>
    <n v="0"/>
    <n v="0"/>
    <n v="0.66666669999999995"/>
    <n v="0"/>
    <n v="0"/>
    <n v="0"/>
    <n v="0"/>
    <n v="0.66666669999999995"/>
    <n v="0"/>
    <n v="0.1666667"/>
    <n v="0.1666667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426174E-2"/>
    <n v="0"/>
    <n v="0"/>
    <n v="0"/>
    <n v="0"/>
    <n v="8.389262E-4"/>
    <n v="1.6778520000000001E-3"/>
    <n v="0.82382549999999999"/>
    <n v="0"/>
    <n v="0"/>
    <n v="0"/>
    <n v="0.82466439999999996"/>
    <n v="0"/>
    <n v="3.52349E-2"/>
    <n v="3.52349E-2"/>
    <n v="0"/>
    <n v="0"/>
    <n v="0"/>
    <n v="0"/>
    <n v="0"/>
    <n v="0"/>
    <n v="1.0464249999999999"/>
    <n v="6.7953020000000003E-2"/>
    <n v="1.6778520000000001E-3"/>
    <n v="0"/>
    <n v="0"/>
    <n v="0"/>
    <n v="0"/>
    <n v="0"/>
    <n v="1.8570100000000001E-3"/>
    <n v="8.389262E-4"/>
    <n v="0"/>
    <n v="0"/>
    <n v="13971.76"/>
    <n v="14410.12"/>
    <n v="17191.95"/>
    <n v="13971.76"/>
    <n v="106643.9"/>
    <n v="16542.63"/>
    <n v="102105.7"/>
    <n v="106643.9"/>
    <n v="63458.93"/>
    <n v="9684"/>
    <n v="9684"/>
    <n v="2820"/>
    <n v="4278"/>
    <n v="49151"/>
    <n v="2820"/>
    <n v="2099.165"/>
    <n v="7223"/>
    <n v="4.6360070000000003E-2"/>
    <n v="0"/>
    <n v="8.3627199999999995"/>
    <n v="0"/>
    <n v="311.73110000000003"/>
    <n v="0.1583397"/>
    <n v="0"/>
    <n v="0"/>
    <n v="0"/>
    <n v="0"/>
    <n v="0"/>
    <n v="0"/>
    <n v="151.41999999999999"/>
    <n v="29.247720000000001"/>
    <n v="239.3921"/>
    <n v="3.5438603500000001"/>
    <n v="10.638085"/>
    <n v="-2.1529951500000002"/>
    <n v="541.7355"/>
    <n v="-417.96100000000001"/>
    <n v="-32.021929999999998"/>
    <n v="1"/>
    <n v="26"/>
    <x v="113"/>
    <n v="3.393583"/>
    <n v="26.8"/>
    <n v="25.6"/>
    <n v="24.1"/>
    <n v="22.2"/>
    <n v="20.9"/>
    <n v="18.600000000000001"/>
    <n v="17.100000000000001"/>
    <n v="15.1"/>
    <n v="13.3"/>
    <n v="12"/>
    <n v="12.6"/>
    <n v="13.4"/>
    <n v="13.6"/>
    <n v="13.6"/>
    <n v="13.9"/>
    <n v="13.4"/>
    <n v="12.7"/>
    <n v="11"/>
    <n v="8.6999999999999993"/>
    <n v="6.6"/>
    <n v="4.5999999999999996"/>
    <n v="3.8"/>
    <n v="3"/>
    <n v="2.9"/>
    <n v="3.3"/>
    <n v="3.8"/>
    <n v="4.5"/>
    <n v="5"/>
    <n v="5.3"/>
    <n v="4.9000000000000004"/>
    <n v="3.4"/>
    <n v="1"/>
    <n v="-0.7"/>
    <n v="31.7"/>
    <n v="29.9"/>
    <n v="28.1"/>
    <n v="26"/>
    <n v="24.3"/>
    <n v="22.2"/>
    <n v="20.3"/>
    <n v="18.399999999999999"/>
    <n v="16.399999999999999"/>
    <n v="14.8"/>
    <n v="15.4"/>
    <n v="15.7"/>
    <n v="16"/>
    <n v="16.2"/>
    <n v="16.3"/>
    <n v="16"/>
    <n v="15.3"/>
    <n v="14.3"/>
    <n v="12.5"/>
    <n v="11"/>
    <n v="8.6999999999999993"/>
    <n v="7.1"/>
    <n v="6.6"/>
    <n v="5.6"/>
    <n v="5.5"/>
    <n v="5.3"/>
    <x v="83"/>
    <n v="6"/>
    <n v="6.3"/>
    <n v="5.9"/>
    <n v="4.4000000000000004"/>
    <n v="1.8"/>
    <n v="-0.3"/>
    <n v="37.700000000000003"/>
    <n v="36.4"/>
    <n v="35.200000000000003"/>
    <n v="34.1"/>
    <n v="33.5"/>
    <n v="32.4"/>
    <n v="31.5"/>
    <n v="30"/>
    <n v="27.6"/>
    <n v="25.1"/>
    <n v="25"/>
    <n v="25.4"/>
    <n v="24"/>
    <n v="22.7"/>
    <n v="21.4"/>
    <n v="20.3"/>
    <n v="19.600000000000001"/>
    <n v="18.8"/>
    <n v="17.5"/>
    <n v="16.100000000000001"/>
    <n v="14.4"/>
    <n v="12.7"/>
    <n v="12.3"/>
    <n v="12.7"/>
    <n v="12"/>
    <n v="10.6"/>
    <n v="9.8000000000000007"/>
    <n v="9.9"/>
    <n v="9.6999999999999993"/>
    <n v="9.4"/>
    <n v="7.8"/>
    <n v="5.0999999999999996"/>
    <n v="1.6"/>
    <n v="20.2"/>
    <n v="23.1"/>
    <n v="29.7"/>
    <n v="40"/>
    <n v="43.208046136182801"/>
    <n v="36.9"/>
    <n v="35.9"/>
    <n v="33.5"/>
    <n v="32.6"/>
    <n v="31.8"/>
    <n v="33.1"/>
    <n v="32.4"/>
    <n v="31.1"/>
    <n v="33.700000000000003"/>
    <n v="44.3"/>
    <n v="37.1"/>
    <n v="36.4"/>
    <n v="44.2"/>
    <n v="37"/>
    <n v="35.9"/>
    <n v="36.1"/>
    <n v="37.799999999999997"/>
    <n v="41.7"/>
    <n v="44"/>
    <n v="43.2"/>
    <n v="43.1"/>
    <n v="40.299999999999997"/>
    <n v="39.6"/>
  </r>
  <r>
    <s v="OLYM004"/>
    <s v="Winter"/>
    <s v="CONUS"/>
    <x v="50"/>
    <s v="PARK"/>
    <n v="2010"/>
    <n v="1"/>
    <n v="582"/>
    <n v="48.069760000000002"/>
    <n v="-123.8407"/>
    <n v="411"/>
    <n v="31.8496761"/>
    <n v="17"/>
    <n v="42"/>
    <n v="0"/>
    <n v="0"/>
    <n v="0"/>
    <n v="0"/>
    <n v="0"/>
    <n v="0"/>
    <n v="0"/>
    <n v="0.83333330000000005"/>
    <n v="0"/>
    <n v="0"/>
    <n v="0"/>
    <n v="0"/>
    <n v="0.83333330000000005"/>
    <n v="-1.7229350000000001E-7"/>
    <n v="0"/>
    <n v="0"/>
    <n v="0"/>
    <n v="0"/>
    <n v="8.5714289999999999E-2"/>
    <n v="0"/>
    <n v="0"/>
    <n v="1.068082"/>
    <n v="0"/>
    <n v="0"/>
    <n v="0"/>
    <n v="0"/>
    <n v="0"/>
    <n v="0"/>
    <n v="0"/>
    <n v="0"/>
    <n v="-3.795929E-3"/>
    <n v="0"/>
    <n v="0"/>
    <n v="0"/>
    <n v="0"/>
    <n v="5.5710309999999997E-3"/>
    <n v="0"/>
    <n v="0"/>
    <n v="0"/>
    <n v="5.8724830000000004E-3"/>
    <n v="2.1812080000000001E-2"/>
    <n v="0.66778519999999997"/>
    <n v="0.32776230000000001"/>
    <n v="0"/>
    <n v="0"/>
    <n v="0.70218119999999995"/>
    <n v="0.25905289999999997"/>
    <n v="3.3557050000000001E-3"/>
    <n v="3.3557050000000001E-3"/>
    <n v="0"/>
    <n v="0"/>
    <n v="3.896134E-4"/>
    <n v="2.8523489999999999E-2"/>
    <n v="0"/>
    <n v="0"/>
    <n v="0.50696379999999996"/>
    <n v="3.3557049999999998E-2"/>
    <n v="0"/>
    <n v="6.870938E-2"/>
    <n v="5.5710309999999997E-3"/>
    <n v="0"/>
    <n v="0"/>
    <n v="0"/>
    <n v="0.20798510000000001"/>
    <n v="0.1854027"/>
    <n v="0"/>
    <n v="0"/>
    <n v="15082.72"/>
    <n v="15082.72"/>
    <n v="9360.4950000000008"/>
    <n v="26991.15"/>
    <n v="134169.1"/>
    <n v="26175"/>
    <n v="122339.8"/>
    <n v="125717.4"/>
    <n v="87654.88"/>
    <n v="301"/>
    <n v="1969"/>
    <n v="1272"/>
    <n v="8939"/>
    <n v="55599"/>
    <n v="1272"/>
    <n v="343.49959999999999"/>
    <n v="5983"/>
    <n v="1.3170470000000001E-4"/>
    <n v="0"/>
    <n v="5.9613930000000002"/>
    <n v="0"/>
    <n v="331.27260000000001"/>
    <n v="3.0902849999999999E-2"/>
    <n v="69.483829999999998"/>
    <n v="0.34251619999999999"/>
    <n v="19.503769999999999"/>
    <n v="0"/>
    <n v="97.58305"/>
    <n v="0.34251619999999999"/>
    <n v="170.291666666667"/>
    <n v="35.17221"/>
    <n v="248.4761"/>
    <n v="9.4950285000000001"/>
    <n v="15.601798"/>
    <n v="4.0130224999999999"/>
    <n v="894.76400000000001"/>
    <n v="46.889099999999999"/>
    <n v="400.8177"/>
    <n v="1"/>
    <n v="30"/>
    <x v="114"/>
    <n v="3.31318"/>
    <n v="26.8"/>
    <n v="27.9"/>
    <n v="28.5"/>
    <n v="28.8"/>
    <n v="27.5"/>
    <n v="26.9"/>
    <n v="27.3"/>
    <n v="28.9"/>
    <n v="28"/>
    <n v="25.8"/>
    <n v="26"/>
    <n v="26.1"/>
    <n v="26.8"/>
    <n v="27.5"/>
    <n v="27.4"/>
    <n v="26.8"/>
    <n v="26.6"/>
    <n v="26.2"/>
    <n v="25.3"/>
    <n v="22.9"/>
    <n v="18.399999999999999"/>
    <n v="13.2"/>
    <n v="7.4"/>
    <n v="4.0999999999999996"/>
    <n v="3.5"/>
    <n v="3.9"/>
    <n v="4.5999999999999996"/>
    <n v="5.2"/>
    <n v="5.7"/>
    <n v="5.5"/>
    <n v="4.4000000000000004"/>
    <n v="2.2000000000000002"/>
    <n v="0"/>
    <n v="31.4"/>
    <n v="32.1"/>
    <n v="32.4"/>
    <n v="32.6"/>
    <n v="30.7"/>
    <n v="30"/>
    <n v="30.8"/>
    <n v="34"/>
    <n v="32.9"/>
    <n v="29"/>
    <n v="29.4"/>
    <n v="29"/>
    <n v="29.5"/>
    <n v="30.1"/>
    <n v="29.5"/>
    <n v="28.7"/>
    <n v="28.7"/>
    <n v="28.3"/>
    <n v="27.3"/>
    <n v="24.7"/>
    <n v="20"/>
    <n v="14.6"/>
    <n v="8.6"/>
    <n v="4.8"/>
    <n v="4.3"/>
    <n v="4.8"/>
    <x v="106"/>
    <n v="5.7"/>
    <n v="6.8"/>
    <n v="5.8"/>
    <n v="4.5"/>
    <n v="2.2999999999999998"/>
    <n v="0.1"/>
    <n v="39.700000000000003"/>
    <n v="39.700000000000003"/>
    <n v="39"/>
    <n v="39.299999999999997"/>
    <n v="36.4"/>
    <n v="35.299999999999997"/>
    <n v="37.5"/>
    <n v="42.4"/>
    <n v="40.9"/>
    <n v="34.700000000000003"/>
    <n v="35.200000000000003"/>
    <n v="34.299999999999997"/>
    <n v="34.1"/>
    <n v="34.700000000000003"/>
    <n v="33.200000000000003"/>
    <n v="32"/>
    <n v="31.9"/>
    <n v="31.4"/>
    <n v="30"/>
    <n v="27.1"/>
    <n v="22.6"/>
    <n v="17.2"/>
    <n v="11.3"/>
    <n v="9.1999999999999993"/>
    <n v="10"/>
    <n v="10"/>
    <n v="9.9"/>
    <n v="11.4"/>
    <n v="16.600000000000001"/>
    <n v="9.8000000000000007"/>
    <n v="5.6"/>
    <n v="3.3"/>
    <n v="0.5"/>
    <n v="32.700000000000003"/>
    <n v="34.6"/>
    <n v="38.200000000000003"/>
    <n v="45"/>
    <n v="51.3002069915132"/>
    <n v="46.1"/>
    <n v="46.1"/>
    <n v="47"/>
    <n v="45.3"/>
    <n v="41.1"/>
    <n v="39.4"/>
    <n v="39.6"/>
    <n v="39.200000000000003"/>
    <n v="44.4"/>
    <n v="44.5"/>
    <n v="43.7"/>
    <n v="44.5"/>
    <n v="45.1"/>
    <n v="44.1"/>
    <n v="44.6"/>
    <n v="45.8"/>
    <n v="46.9"/>
    <n v="46.8"/>
    <n v="44.6"/>
    <n v="46"/>
    <n v="46.7"/>
    <n v="45.4"/>
    <n v="46.6"/>
  </r>
  <r>
    <s v="OLYM004"/>
    <s v="Summer"/>
    <s v="CONUS"/>
    <x v="50"/>
    <s v="PARK"/>
    <n v="2010"/>
    <n v="1"/>
    <n v="1138"/>
    <n v="48.069760000000002"/>
    <n v="-123.8407"/>
    <n v="411"/>
    <n v="31.8496761"/>
    <n v="18"/>
    <n v="42"/>
    <n v="0"/>
    <n v="0"/>
    <n v="0"/>
    <n v="0"/>
    <n v="0"/>
    <n v="0"/>
    <n v="0"/>
    <n v="0.83333330000000005"/>
    <n v="0"/>
    <n v="0"/>
    <n v="0"/>
    <n v="0"/>
    <n v="0.83333330000000005"/>
    <n v="-1.7229350000000001E-7"/>
    <n v="0"/>
    <n v="0"/>
    <n v="0"/>
    <n v="0"/>
    <n v="8.5714289999999999E-2"/>
    <n v="0"/>
    <n v="0"/>
    <n v="1.068082"/>
    <n v="0"/>
    <n v="0"/>
    <n v="0"/>
    <n v="0"/>
    <n v="0"/>
    <n v="0"/>
    <n v="0"/>
    <n v="0"/>
    <n v="-3.795929E-3"/>
    <n v="0"/>
    <n v="0"/>
    <n v="0"/>
    <n v="0"/>
    <n v="5.5710309999999997E-3"/>
    <n v="0"/>
    <n v="0"/>
    <n v="0"/>
    <n v="5.8724830000000004E-3"/>
    <n v="2.1812080000000001E-2"/>
    <n v="0.66778519999999997"/>
    <n v="0.32776230000000001"/>
    <n v="0"/>
    <n v="0"/>
    <n v="0.70218119999999995"/>
    <n v="0.25905289999999997"/>
    <n v="3.3557050000000001E-3"/>
    <n v="3.3557050000000001E-3"/>
    <n v="0"/>
    <n v="0"/>
    <n v="3.896134E-4"/>
    <n v="2.8523489999999999E-2"/>
    <n v="0"/>
    <n v="0"/>
    <n v="0.50696379999999996"/>
    <n v="3.3557049999999998E-2"/>
    <n v="0"/>
    <n v="6.870938E-2"/>
    <n v="5.5710309999999997E-3"/>
    <n v="0"/>
    <n v="0"/>
    <n v="0"/>
    <n v="0.20798510000000001"/>
    <n v="0.1854027"/>
    <n v="0"/>
    <n v="0"/>
    <n v="15082.72"/>
    <n v="15082.72"/>
    <n v="9360.4950000000008"/>
    <n v="26991.15"/>
    <n v="134169.1"/>
    <n v="26175"/>
    <n v="122339.8"/>
    <n v="125717.4"/>
    <n v="87654.88"/>
    <n v="301"/>
    <n v="1969"/>
    <n v="1272"/>
    <n v="8939"/>
    <n v="55599"/>
    <n v="1272"/>
    <n v="343.49959999999999"/>
    <n v="5983"/>
    <n v="1.3170470000000001E-4"/>
    <n v="0"/>
    <n v="5.9613930000000002"/>
    <n v="0"/>
    <n v="331.27260000000001"/>
    <n v="3.0902849999999999E-2"/>
    <n v="69.483829999999998"/>
    <n v="0.34251619999999999"/>
    <n v="19.503769999999999"/>
    <n v="0"/>
    <n v="97.58305"/>
    <n v="0.34251619999999999"/>
    <n v="170.291666666667"/>
    <n v="35.17221"/>
    <n v="248.4761"/>
    <n v="9.4950285000000001"/>
    <n v="15.601798"/>
    <n v="4.0130224999999999"/>
    <n v="894.76400000000001"/>
    <n v="46.889099999999999"/>
    <n v="400.8177"/>
    <n v="1"/>
    <n v="30"/>
    <x v="114"/>
    <n v="3.31318"/>
    <n v="26.5"/>
    <n v="27.5"/>
    <n v="27.8"/>
    <n v="28.2"/>
    <n v="28.7"/>
    <n v="28.4"/>
    <n v="26.9"/>
    <n v="27.6"/>
    <n v="28.2"/>
    <n v="24.3"/>
    <n v="24.2"/>
    <n v="24.7"/>
    <n v="25.9"/>
    <n v="25.5"/>
    <n v="24.3"/>
    <n v="23.6"/>
    <n v="21.2"/>
    <n v="20.9"/>
    <n v="19.8"/>
    <n v="17.5"/>
    <n v="14.2"/>
    <n v="11.5"/>
    <n v="9.6999999999999993"/>
    <n v="8.1999999999999993"/>
    <n v="7.2"/>
    <n v="6.5"/>
    <n v="6.4"/>
    <n v="6.5"/>
    <n v="6.8"/>
    <n v="6.6"/>
    <n v="6.3"/>
    <n v="4.8"/>
    <n v="1.4"/>
    <n v="32.1"/>
    <n v="32.6"/>
    <n v="32.6"/>
    <n v="33"/>
    <n v="33.200000000000003"/>
    <n v="32.700000000000003"/>
    <n v="31.3"/>
    <n v="33.299999999999997"/>
    <n v="33.9"/>
    <n v="28.8"/>
    <n v="28.8"/>
    <n v="28.8"/>
    <n v="29.3"/>
    <n v="28.8"/>
    <n v="27.5"/>
    <n v="25.9"/>
    <n v="23.8"/>
    <n v="23.5"/>
    <n v="22.2"/>
    <n v="19.5"/>
    <n v="15.7"/>
    <n v="12.7"/>
    <n v="10.6"/>
    <n v="9.1"/>
    <n v="8.1999999999999993"/>
    <n v="7.6"/>
    <x v="65"/>
    <n v="7.8"/>
    <n v="8.3000000000000007"/>
    <n v="7.3"/>
    <n v="6.7"/>
    <n v="5.0999999999999996"/>
    <n v="1.6"/>
    <n v="41.4"/>
    <n v="40"/>
    <n v="39.200000000000003"/>
    <n v="39.700000000000003"/>
    <n v="39.200000000000003"/>
    <n v="38.700000000000003"/>
    <n v="37.6"/>
    <n v="41.1"/>
    <n v="41.6"/>
    <n v="36"/>
    <n v="35.700000000000003"/>
    <n v="35.5"/>
    <n v="34.799999999999997"/>
    <n v="33.9"/>
    <n v="32.1"/>
    <n v="29.5"/>
    <n v="27.1"/>
    <n v="26.6"/>
    <n v="25.1"/>
    <n v="22.2"/>
    <n v="18"/>
    <n v="14.9"/>
    <n v="12.8"/>
    <n v="12"/>
    <n v="11.9"/>
    <n v="11.3"/>
    <n v="12"/>
    <n v="13.3"/>
    <n v="15"/>
    <n v="9.9"/>
    <n v="8"/>
    <n v="6.2"/>
    <n v="2.2999999999999998"/>
    <n v="28.7"/>
    <n v="31.3"/>
    <n v="35.299999999999997"/>
    <n v="41"/>
    <n v="41.461874903394701"/>
    <n v="30.8"/>
    <n v="30.3"/>
    <n v="29.7"/>
    <n v="31"/>
    <n v="31.6"/>
    <n v="31.7"/>
    <n v="33.9"/>
    <n v="36.9"/>
    <n v="39.4"/>
    <n v="37.700000000000003"/>
    <n v="43.4"/>
    <n v="46"/>
    <n v="40.9"/>
    <n v="41.5"/>
    <n v="44.4"/>
    <n v="39.1"/>
    <n v="37.5"/>
    <n v="37"/>
    <n v="38.9"/>
    <n v="35.1"/>
    <n v="36.9"/>
    <n v="36.5"/>
    <n v="35.200000000000003"/>
  </r>
  <r>
    <s v="OLYM005"/>
    <s v="Summer"/>
    <s v="CONUS"/>
    <x v="50"/>
    <s v="PARK"/>
    <n v="2010"/>
    <n v="1"/>
    <n v="837"/>
    <n v="48.115859999999998"/>
    <n v="-124.6506"/>
    <n v="50"/>
    <n v="7.1522554999999999"/>
    <n v="17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8705"/>
    <n v="0"/>
    <n v="0"/>
    <n v="0"/>
    <n v="0"/>
    <n v="0"/>
    <n v="0"/>
    <n v="0"/>
    <n v="0"/>
    <n v="-4.4196510000000001E-3"/>
    <n v="0"/>
    <n v="0"/>
    <n v="0"/>
    <n v="1.174497E-2"/>
    <n v="0"/>
    <n v="0"/>
    <n v="0"/>
    <n v="0"/>
    <n v="5.8724830000000004E-3"/>
    <n v="5.0335570000000001E-3"/>
    <n v="0.46476509999999999"/>
    <n v="0.20705660000000001"/>
    <n v="0"/>
    <n v="0"/>
    <n v="0.47399330000000001"/>
    <n v="7.4280409999999998E-3"/>
    <n v="1.174497E-2"/>
    <n v="1.174497E-2"/>
    <n v="0"/>
    <n v="0"/>
    <n v="4.5836869999999999E-5"/>
    <n v="3.3557050000000001E-3"/>
    <n v="0"/>
    <n v="0"/>
    <n v="0.39740019999999998"/>
    <n v="5.1174499999999998E-2"/>
    <n v="0"/>
    <n v="0.19962859999999999"/>
    <n v="0"/>
    <n v="0"/>
    <n v="0"/>
    <n v="0"/>
    <n v="0.39647169999999998"/>
    <n v="0.3372483"/>
    <n v="4.7353760000000002E-2"/>
    <n v="5.5369130000000003E-2"/>
    <n v="20793.12"/>
    <n v="20793.12"/>
    <n v="3221.21"/>
    <n v="26863.61"/>
    <n v="191206.5"/>
    <n v="86394.19"/>
    <n v="133886.6"/>
    <n v="174506.5"/>
    <n v="119867.9"/>
    <n v="2448"/>
    <n v="2563"/>
    <n v="1154"/>
    <n v="15811"/>
    <n v="21469"/>
    <n v="1154"/>
    <n v="271.8682"/>
    <n v="3452"/>
    <n v="0"/>
    <n v="0"/>
    <n v="1.3005169999999999"/>
    <n v="0"/>
    <n v="291.94139999999999"/>
    <n v="9.6365709999999993E-2"/>
    <n v="12.71218"/>
    <n v="0"/>
    <n v="6.8259299999999996"/>
    <n v="0"/>
    <n v="23.413019999999999"/>
    <n v="0"/>
    <n v="192.00749999999999"/>
    <n v="61.429479999999998"/>
    <n v="274.94850000000002"/>
    <n v="9.5254030000000007"/>
    <n v="14.274480000000001"/>
    <n v="5.2737590000000001"/>
    <n v="1106.204"/>
    <n v="309.29910000000001"/>
    <n v="679.6096"/>
    <n v="3"/>
    <n v="-10"/>
    <x v="115"/>
    <n v="3.365443"/>
    <n v="30.9"/>
    <n v="30.1"/>
    <n v="28.8"/>
    <n v="27.8"/>
    <n v="25.9"/>
    <n v="22.9"/>
    <n v="18"/>
    <n v="14.7"/>
    <n v="15.5"/>
    <n v="16.600000000000001"/>
    <n v="16.2"/>
    <n v="15.9"/>
    <n v="15.5"/>
    <n v="15.4"/>
    <n v="15.4"/>
    <n v="14.9"/>
    <n v="12.7"/>
    <n v="11.3"/>
    <n v="9.8000000000000007"/>
    <n v="8.4"/>
    <n v="6.4"/>
    <n v="5"/>
    <n v="4.4000000000000004"/>
    <n v="4.3"/>
    <n v="4.5"/>
    <n v="4.7"/>
    <n v="5.0999999999999996"/>
    <n v="5.6"/>
    <n v="6.1"/>
    <n v="5.8"/>
    <n v="5.3"/>
    <n v="3.7"/>
    <n v="0.9"/>
    <n v="34.6"/>
    <n v="33.299999999999997"/>
    <n v="32"/>
    <n v="30.7"/>
    <n v="28.9"/>
    <n v="25.7"/>
    <n v="20.9"/>
    <n v="17.5"/>
    <n v="18.600000000000001"/>
    <n v="20"/>
    <n v="19.399999999999999"/>
    <n v="19.2"/>
    <n v="18.8"/>
    <n v="18.899999999999999"/>
    <n v="18.7"/>
    <n v="18.3"/>
    <n v="16.899999999999999"/>
    <n v="15.5"/>
    <n v="13.4"/>
    <n v="11.5"/>
    <n v="9.6"/>
    <n v="8.4"/>
    <n v="7.3"/>
    <n v="6.8"/>
    <n v="6.8"/>
    <n v="6.5"/>
    <x v="12"/>
    <n v="6.9"/>
    <n v="7.9"/>
    <n v="6.5"/>
    <n v="5.7"/>
    <n v="3.9"/>
    <n v="1"/>
    <n v="38.299999999999997"/>
    <n v="36.9"/>
    <n v="35.799999999999997"/>
    <n v="34.799999999999997"/>
    <n v="32.9"/>
    <n v="29.9"/>
    <n v="25.6"/>
    <n v="23.4"/>
    <n v="25.1"/>
    <n v="26.5"/>
    <n v="25.3"/>
    <n v="24.3"/>
    <n v="23.5"/>
    <n v="23.5"/>
    <n v="23.1"/>
    <n v="22.7"/>
    <n v="22.1"/>
    <n v="21.2"/>
    <n v="19.600000000000001"/>
    <n v="17.8"/>
    <n v="15.8"/>
    <n v="14.5"/>
    <n v="13.3"/>
    <n v="12.1"/>
    <n v="11.8"/>
    <n v="11.8"/>
    <n v="11.5"/>
    <n v="12"/>
    <n v="13.5"/>
    <n v="9.5"/>
    <n v="7.1"/>
    <n v="5"/>
    <n v="1.5"/>
    <n v="21"/>
    <n v="24.4"/>
    <n v="30.5"/>
    <n v="42"/>
    <n v="40.927478955376202"/>
    <n v="32.4"/>
    <n v="31.5"/>
    <n v="30.1"/>
    <n v="30.2"/>
    <n v="28.7"/>
    <n v="28.9"/>
    <n v="30"/>
    <n v="31.8"/>
    <n v="34.700000000000003"/>
    <n v="38.700000000000003"/>
    <n v="41.7"/>
    <n v="37.1"/>
    <n v="43.6"/>
    <n v="49.7"/>
    <n v="44.1"/>
    <n v="34"/>
    <n v="34.299999999999997"/>
    <n v="32.299999999999997"/>
    <n v="38.700000000000003"/>
    <n v="30.1"/>
    <n v="28.9"/>
    <n v="27"/>
    <n v="33.200000000000003"/>
  </r>
  <r>
    <s v="OLYM005"/>
    <s v="Winter"/>
    <s v="CONUS"/>
    <x v="50"/>
    <s v="PARK"/>
    <n v="2010"/>
    <n v="1"/>
    <n v="813"/>
    <n v="48.115859999999998"/>
    <n v="-124.6506"/>
    <n v="50"/>
    <n v="7.1522554999999999"/>
    <n v="18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8705"/>
    <n v="0"/>
    <n v="0"/>
    <n v="0"/>
    <n v="0"/>
    <n v="0"/>
    <n v="0"/>
    <n v="0"/>
    <n v="0"/>
    <n v="-4.4196510000000001E-3"/>
    <n v="0"/>
    <n v="0"/>
    <n v="0"/>
    <n v="1.174497E-2"/>
    <n v="0"/>
    <n v="0"/>
    <n v="0"/>
    <n v="0"/>
    <n v="5.8724830000000004E-3"/>
    <n v="5.0335570000000001E-3"/>
    <n v="0.46476509999999999"/>
    <n v="0.20705660000000001"/>
    <n v="0"/>
    <n v="0"/>
    <n v="0.47399330000000001"/>
    <n v="7.4280409999999998E-3"/>
    <n v="1.174497E-2"/>
    <n v="1.174497E-2"/>
    <n v="0"/>
    <n v="0"/>
    <n v="4.5836869999999999E-5"/>
    <n v="3.3557050000000001E-3"/>
    <n v="0"/>
    <n v="0"/>
    <n v="0.39740019999999998"/>
    <n v="5.1174499999999998E-2"/>
    <n v="0"/>
    <n v="0.19962859999999999"/>
    <n v="0"/>
    <n v="0"/>
    <n v="0"/>
    <n v="0"/>
    <n v="0.39647169999999998"/>
    <n v="0.3372483"/>
    <n v="4.7353760000000002E-2"/>
    <n v="5.5369130000000003E-2"/>
    <n v="20793.12"/>
    <n v="20793.12"/>
    <n v="3221.21"/>
    <n v="26863.61"/>
    <n v="191206.5"/>
    <n v="86394.19"/>
    <n v="133886.6"/>
    <n v="174506.5"/>
    <n v="119867.9"/>
    <n v="2448"/>
    <n v="2563"/>
    <n v="1154"/>
    <n v="15811"/>
    <n v="21469"/>
    <n v="1154"/>
    <n v="271.8682"/>
    <n v="3452"/>
    <n v="0"/>
    <n v="0"/>
    <n v="1.3005169999999999"/>
    <n v="0"/>
    <n v="291.94139999999999"/>
    <n v="9.6365709999999993E-2"/>
    <n v="12.71218"/>
    <n v="0"/>
    <n v="6.8259299999999996"/>
    <n v="0"/>
    <n v="23.413019999999999"/>
    <n v="0"/>
    <n v="192.00749999999999"/>
    <n v="61.429479999999998"/>
    <n v="274.94850000000002"/>
    <n v="9.5254030000000007"/>
    <n v="14.274480000000001"/>
    <n v="5.2737590000000001"/>
    <n v="1106.204"/>
    <n v="309.29910000000001"/>
    <n v="679.6096"/>
    <n v="3"/>
    <n v="-10"/>
    <x v="115"/>
    <n v="3.365443"/>
    <n v="34.799999999999997"/>
    <n v="34"/>
    <n v="34"/>
    <n v="34.4"/>
    <n v="35.200000000000003"/>
    <n v="35.5"/>
    <n v="32.799999999999997"/>
    <n v="29.7"/>
    <n v="25.6"/>
    <n v="23.6"/>
    <n v="23.1"/>
    <n v="24.9"/>
    <n v="24.8"/>
    <n v="24.2"/>
    <n v="23.5"/>
    <n v="22.8"/>
    <n v="21.8"/>
    <n v="20.100000000000001"/>
    <n v="17.8"/>
    <n v="15.4"/>
    <n v="12.8"/>
    <n v="11.5"/>
    <n v="10.5"/>
    <n v="9.1"/>
    <n v="7.7"/>
    <n v="6.7"/>
    <n v="6.7"/>
    <n v="6.5"/>
    <n v="6.6"/>
    <n v="6.4"/>
    <n v="5.8"/>
    <n v="4.2"/>
    <n v="2.2999999999999998"/>
    <n v="38.4"/>
    <n v="37.299999999999997"/>
    <n v="37.1"/>
    <n v="37.299999999999997"/>
    <n v="38.1"/>
    <n v="38"/>
    <n v="35.4"/>
    <n v="32.4"/>
    <n v="28.1"/>
    <n v="25.9"/>
    <n v="25.8"/>
    <n v="27.5"/>
    <n v="27.5"/>
    <n v="26.5"/>
    <n v="26.2"/>
    <n v="25.1"/>
    <n v="24.2"/>
    <n v="23"/>
    <n v="20.9"/>
    <n v="18.600000000000001"/>
    <n v="16.600000000000001"/>
    <n v="15.5"/>
    <n v="14.5"/>
    <n v="13.1"/>
    <n v="11"/>
    <n v="9.9"/>
    <x v="157"/>
    <n v="8.4"/>
    <n v="7.9"/>
    <n v="7"/>
    <n v="6.1"/>
    <n v="4.5999999999999996"/>
    <n v="2.6"/>
    <n v="41.9"/>
    <n v="40.700000000000003"/>
    <n v="40.5"/>
    <n v="40.5"/>
    <n v="40.799999999999997"/>
    <n v="40.9"/>
    <n v="38.4"/>
    <n v="35.4"/>
    <n v="31.5"/>
    <n v="29.7"/>
    <n v="29.9"/>
    <n v="31.5"/>
    <n v="30.9"/>
    <n v="29.8"/>
    <n v="29"/>
    <n v="28.4"/>
    <n v="28"/>
    <n v="26.3"/>
    <n v="24.8"/>
    <n v="23.2"/>
    <n v="22.1"/>
    <n v="21.1"/>
    <n v="20.100000000000001"/>
    <n v="18.600000000000001"/>
    <n v="17"/>
    <n v="15"/>
    <n v="14.6"/>
    <n v="13"/>
    <n v="13.3"/>
    <n v="10.199999999999999"/>
    <n v="8.6"/>
    <n v="6.1"/>
    <n v="3.3"/>
    <n v="29.4"/>
    <n v="32.200000000000003"/>
    <n v="35.799999999999997"/>
    <n v="48"/>
    <n v="52.181587232895403"/>
    <n v="46.1"/>
    <n v="43.9"/>
    <n v="44"/>
    <n v="41.7"/>
    <n v="42.1"/>
    <n v="41.8"/>
    <n v="45.1"/>
    <n v="46.2"/>
    <n v="48"/>
    <n v="47.6"/>
    <n v="48.7"/>
    <n v="50.9"/>
    <n v="48.1"/>
    <n v="47.1"/>
    <n v="45.9"/>
    <n v="44.9"/>
    <n v="44.5"/>
    <n v="46.1"/>
    <n v="49.1"/>
    <n v="51.3"/>
    <n v="51.6"/>
    <n v="51.2"/>
    <n v="48.1"/>
  </r>
  <r>
    <s v="OLYM006"/>
    <s v="Fall"/>
    <s v="CONUS"/>
    <x v="50"/>
    <s v="PARK"/>
    <n v="2010"/>
    <n v="1"/>
    <n v="532"/>
    <n v="47.906329999999997"/>
    <n v="-123.72750000000001"/>
    <n v="1538"/>
    <n v="22.422637900000002"/>
    <n v="17"/>
    <n v="4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4.5302009999999997E-2"/>
    <n v="0"/>
    <n v="0"/>
    <n v="0"/>
    <n v="0"/>
    <n v="4.1946309999999999E-3"/>
    <n v="0"/>
    <n v="0.66778519999999997"/>
    <n v="0"/>
    <n v="0"/>
    <n v="0"/>
    <n v="0.67533560000000004"/>
    <n v="0"/>
    <n v="2.8523489999999999E-2"/>
    <n v="2.8523489999999999E-2"/>
    <n v="0"/>
    <n v="0"/>
    <n v="4.5836869999999999E-5"/>
    <n v="3.3557050000000001E-3"/>
    <n v="0"/>
    <n v="0"/>
    <n v="1.03714"/>
    <n v="0.18288589999999999"/>
    <n v="9.228188E-3"/>
    <n v="0"/>
    <n v="0"/>
    <n v="0"/>
    <n v="0"/>
    <n v="0"/>
    <n v="1.1142060000000001E-2"/>
    <n v="4.1946309999999999E-3"/>
    <n v="0"/>
    <n v="8.389262E-4"/>
    <n v="22041.919999999998"/>
    <n v="22041.919999999998"/>
    <n v="26660.03"/>
    <n v="27866.45"/>
    <n v="118270.3"/>
    <n v="29143.61"/>
    <n v="110779.2"/>
    <n v="118270.3"/>
    <n v="68521.919999999998"/>
    <n v="8341"/>
    <n v="16799"/>
    <n v="2616"/>
    <n v="12232"/>
    <n v="40683"/>
    <n v="2616"/>
    <n v="679.02340000000004"/>
    <n v="5947"/>
    <n v="1.7253319999999999E-2"/>
    <n v="0"/>
    <n v="6.6975360000000004"/>
    <n v="0"/>
    <n v="355.34370000000001"/>
    <n v="3.0902849999999999E-2"/>
    <n v="0"/>
    <n v="0"/>
    <n v="0"/>
    <n v="0"/>
    <n v="0"/>
    <n v="0"/>
    <n v="359.743333333333"/>
    <n v="89.088999999999999"/>
    <n v="547.92729999999995"/>
    <n v="3.7313380500000002"/>
    <n v="10.965533499999999"/>
    <n v="-1.7447109999999999"/>
    <n v="593.20669999999996"/>
    <n v="-366.58269999999999"/>
    <n v="61.416620000000002"/>
    <n v="1"/>
    <n v="69"/>
    <x v="116"/>
    <n v="3.4050349999999998"/>
    <n v="35.200000000000003"/>
    <n v="33.5"/>
    <n v="32.4"/>
    <n v="31.2"/>
    <n v="30.3"/>
    <n v="30.2"/>
    <n v="28.8"/>
    <n v="27.1"/>
    <n v="25.1"/>
    <n v="24.6"/>
    <n v="23.3"/>
    <n v="24.3"/>
    <n v="25.5"/>
    <n v="27"/>
    <n v="25.8"/>
    <n v="24"/>
    <n v="23.4"/>
    <n v="21.7"/>
    <n v="19.899999999999999"/>
    <n v="17"/>
    <n v="13.3"/>
    <n v="9.6"/>
    <n v="6.6"/>
    <n v="4.7"/>
    <n v="4.5"/>
    <n v="4.7"/>
    <n v="5.2"/>
    <n v="5.6"/>
    <n v="6"/>
    <n v="6.2"/>
    <n v="6.2"/>
    <n v="4.9000000000000004"/>
    <n v="1.4"/>
    <n v="42.3"/>
    <n v="39.9"/>
    <n v="38.1"/>
    <n v="36.5"/>
    <n v="35"/>
    <n v="34.1"/>
    <n v="32.299999999999997"/>
    <n v="30.4"/>
    <n v="27.7"/>
    <n v="26.7"/>
    <n v="25.3"/>
    <n v="26.2"/>
    <n v="27"/>
    <n v="28.3"/>
    <n v="27"/>
    <n v="25.3"/>
    <n v="24.6"/>
    <n v="22.9"/>
    <n v="21.3"/>
    <n v="18.600000000000001"/>
    <n v="14.8"/>
    <n v="11.6"/>
    <n v="9.4"/>
    <n v="8.4"/>
    <n v="7.8"/>
    <n v="7.5"/>
    <x v="43"/>
    <n v="7.9"/>
    <n v="7.8"/>
    <n v="7.7"/>
    <n v="7.4"/>
    <n v="6.1"/>
    <n v="2.2000000000000002"/>
    <n v="51.5"/>
    <n v="49"/>
    <n v="46.6"/>
    <n v="44.5"/>
    <n v="43.2"/>
    <n v="42.2"/>
    <n v="40.6"/>
    <n v="39.5"/>
    <n v="37.200000000000003"/>
    <n v="34.1"/>
    <n v="32.299999999999997"/>
    <n v="31.2"/>
    <n v="30.6"/>
    <n v="30.4"/>
    <n v="28.6"/>
    <n v="26.9"/>
    <n v="26.3"/>
    <n v="25.1"/>
    <n v="23.9"/>
    <n v="21.5"/>
    <n v="18.600000000000001"/>
    <n v="17.5"/>
    <n v="16"/>
    <n v="15.1"/>
    <n v="14.5"/>
    <n v="13.8"/>
    <n v="13.8"/>
    <n v="13.5"/>
    <n v="13.1"/>
    <n v="11.7"/>
    <n v="10.7"/>
    <n v="8.9"/>
    <n v="4.8"/>
    <n v="29.1"/>
    <n v="30.1"/>
    <n v="34.6"/>
    <n v="42"/>
    <n v="48.870562803362397"/>
    <n v="42.2"/>
    <n v="41.4"/>
    <n v="42.6"/>
    <n v="44.4"/>
    <n v="43.8"/>
    <n v="42.3"/>
    <n v="42"/>
    <n v="42.6"/>
    <n v="42.6"/>
    <n v="41.9"/>
    <n v="42.6"/>
    <n v="43.5"/>
    <n v="43.6"/>
    <n v="42.3"/>
    <n v="41.5"/>
    <n v="41.7"/>
    <n v="40.700000000000003"/>
    <n v="39.799999999999997"/>
    <n v="40.6"/>
    <n v="41.1"/>
    <n v="43.1"/>
    <n v="42.1"/>
    <n v="41"/>
  </r>
  <r>
    <s v="ORPI001"/>
    <s v="Summer"/>
    <s v="CONUS"/>
    <x v="51"/>
    <s v="PARK"/>
    <n v="2009"/>
    <n v="1"/>
    <n v="905"/>
    <n v="32.131570000000004"/>
    <n v="-113.0849"/>
    <n v="336"/>
    <n v="0.27144170000000001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82819999999999"/>
    <n v="0.9463087"/>
    <n v="0"/>
    <n v="0"/>
    <n v="0"/>
    <n v="0"/>
    <n v="0"/>
    <n v="0"/>
    <n v="0"/>
    <n v="0"/>
    <n v="0"/>
    <n v="0"/>
    <n v="41429.43"/>
    <n v="41429.43"/>
    <n v="379055.3"/>
    <n v="136638.20000000001"/>
    <n v="176352.5"/>
    <n v="176352.5"/>
    <n v="22125.360000000001"/>
    <n v="176352.5"/>
    <n v="34272.160000000003"/>
    <n v="30"/>
    <n v="16590"/>
    <n v="2629"/>
    <n v="4259"/>
    <n v="5094"/>
    <n v="2629"/>
    <n v="5128.5529999999999"/>
    <n v="184"/>
    <n v="7.6127520000000004E-2"/>
    <n v="0"/>
    <n v="0.46003339999999998"/>
    <n v="0"/>
    <n v="189.8349"/>
    <n v="2.3383890000000001E-2"/>
    <n v="17.069410000000001"/>
    <n v="1.016186"/>
    <n v="0"/>
    <n v="0"/>
    <n v="17.069410000000001"/>
    <n v="1.016186"/>
    <n v="12.5283333333333"/>
    <n v="18.328489999999999"/>
    <n v="16.26896"/>
    <n v="22.531545000000001"/>
    <n v="32.446444999999997"/>
    <n v="12.7430115"/>
    <n v="1110.4090000000001"/>
    <n v="-78.519099999999995"/>
    <n v="400.33240000000001"/>
    <n v="4"/>
    <n v="0"/>
    <x v="117"/>
    <n v="3.5237340000000001"/>
    <n v="42"/>
    <n v="39.4"/>
    <n v="37.1"/>
    <n v="34.4"/>
    <n v="31.3"/>
    <n v="29.5"/>
    <n v="27.5"/>
    <n v="26.7"/>
    <n v="25.4"/>
    <n v="22.2"/>
    <n v="21.1"/>
    <n v="20.100000000000001"/>
    <n v="20.6"/>
    <n v="19.8"/>
    <n v="17.2"/>
    <n v="20"/>
    <n v="19.600000000000001"/>
    <n v="15.5"/>
    <n v="14.7"/>
    <n v="15"/>
    <n v="13.8"/>
    <n v="11.7"/>
    <n v="9.6999999999999993"/>
    <n v="8.4"/>
    <n v="8"/>
    <n v="8"/>
    <n v="8.6999999999999993"/>
    <n v="9.4"/>
    <n v="9.4"/>
    <n v="9.1999999999999993"/>
    <n v="7.1"/>
    <n v="5.0999999999999996"/>
    <n v="3.3"/>
    <n v="58"/>
    <n v="55.2"/>
    <n v="52.2"/>
    <n v="49.1"/>
    <n v="46.2"/>
    <n v="43.8"/>
    <n v="42.3"/>
    <n v="38.799999999999997"/>
    <n v="37.799999999999997"/>
    <n v="36.9"/>
    <n v="36.299999999999997"/>
    <n v="33.5"/>
    <n v="30.2"/>
    <n v="28.8"/>
    <n v="26.6"/>
    <n v="25.9"/>
    <n v="25.6"/>
    <n v="22.9"/>
    <n v="21.3"/>
    <n v="20"/>
    <n v="19.2"/>
    <n v="16.600000000000001"/>
    <n v="14.1"/>
    <n v="12.2"/>
    <n v="11.3"/>
    <n v="10.7"/>
    <x v="44"/>
    <n v="11.7"/>
    <n v="11.4"/>
    <n v="11.1"/>
    <n v="8.8000000000000007"/>
    <n v="6.6"/>
    <n v="4.8"/>
    <n v="67.5"/>
    <n v="65.3"/>
    <n v="62.9"/>
    <n v="60.1"/>
    <n v="57.5"/>
    <n v="54.7"/>
    <n v="52.8"/>
    <n v="49.8"/>
    <n v="47.6"/>
    <n v="46.5"/>
    <n v="45.7"/>
    <n v="43"/>
    <n v="39"/>
    <n v="37.1"/>
    <n v="35.700000000000003"/>
    <n v="34.200000000000003"/>
    <n v="32.299999999999997"/>
    <n v="30.9"/>
    <n v="30.1"/>
    <n v="28.8"/>
    <n v="27.2"/>
    <n v="24.7"/>
    <n v="22.3"/>
    <n v="20.8"/>
    <n v="18.899999999999999"/>
    <n v="16.899999999999999"/>
    <n v="16.2"/>
    <n v="16.8"/>
    <n v="15.9"/>
    <n v="15.3"/>
    <n v="12.2"/>
    <n v="9.3000000000000007"/>
    <n v="7.4"/>
    <n v="26.3"/>
    <n v="33"/>
    <n v="42.3"/>
    <n v="47"/>
    <n v="48.046697631310103"/>
    <n v="38.200000000000003"/>
    <n v="39.9"/>
    <n v="39.299999999999997"/>
    <n v="38.799999999999997"/>
    <n v="38.5"/>
    <n v="38.700000000000003"/>
    <n v="39.200000000000003"/>
    <n v="40.700000000000003"/>
    <n v="49.5"/>
    <n v="47.6"/>
    <n v="45.6"/>
    <n v="46"/>
    <n v="48.3"/>
    <n v="49.1"/>
    <n v="48.6"/>
    <n v="47.2"/>
    <n v="46.2"/>
    <n v="48.3"/>
    <n v="47.3"/>
    <n v="42.4"/>
    <n v="40.200000000000003"/>
    <n v="42.5"/>
    <n v="42"/>
  </r>
  <r>
    <s v="ORPI003"/>
    <s v="Summer"/>
    <s v="CONUS"/>
    <x v="51"/>
    <s v="PARK"/>
    <n v="2009"/>
    <n v="1"/>
    <n v="829"/>
    <n v="32.200890000000001"/>
    <n v="-112.9859"/>
    <n v="678"/>
    <n v="18.6711597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7855150000000001E-3"/>
    <n v="0"/>
    <n v="0"/>
    <n v="0"/>
    <n v="2.7855150000000001E-3"/>
    <n v="0"/>
    <n v="0"/>
    <n v="0"/>
    <n v="0"/>
    <n v="0"/>
    <n v="0"/>
    <n v="0"/>
    <n v="0"/>
    <n v="1.0454969999999999"/>
    <n v="0.9463087"/>
    <n v="0"/>
    <n v="0"/>
    <n v="0"/>
    <n v="0"/>
    <n v="0"/>
    <n v="0"/>
    <n v="0"/>
    <n v="0"/>
    <n v="0"/>
    <n v="0"/>
    <n v="30358.16"/>
    <n v="30358.16"/>
    <n v="387104.8"/>
    <n v="124663"/>
    <n v="164770.29999999999"/>
    <n v="164770.29999999999"/>
    <n v="10190.69"/>
    <n v="164770.29999999999"/>
    <n v="22657.31"/>
    <n v="3361"/>
    <n v="19110"/>
    <n v="2990"/>
    <n v="4753"/>
    <n v="4753"/>
    <n v="2990"/>
    <n v="7463.7809999999999"/>
    <n v="55"/>
    <n v="5.8599039999999998E-2"/>
    <n v="0"/>
    <n v="0.50372479999999997"/>
    <n v="0"/>
    <n v="253.21029999999999"/>
    <n v="2.3383890000000001E-2"/>
    <n v="6.80593"/>
    <n v="0"/>
    <n v="0"/>
    <n v="0"/>
    <n v="6.80593"/>
    <n v="0"/>
    <n v="15.5066666666667"/>
    <n v="24.162579999999998"/>
    <n v="18.866790000000002"/>
    <n v="22.697645000000001"/>
    <n v="31.802344999999999"/>
    <n v="13.240603999999999"/>
    <n v="1197.076"/>
    <n v="168.78200000000001"/>
    <n v="636.56740000000002"/>
    <n v="1"/>
    <n v="39"/>
    <x v="118"/>
    <n v="3.5330409999999999"/>
    <n v="37"/>
    <n v="34.4"/>
    <n v="32.1"/>
    <n v="29.6"/>
    <n v="27.3"/>
    <n v="25"/>
    <n v="23.4"/>
    <n v="22.2"/>
    <n v="20.399999999999999"/>
    <n v="18.899999999999999"/>
    <n v="17.7"/>
    <n v="16.899999999999999"/>
    <n v="15.7"/>
    <n v="13.6"/>
    <n v="11.7"/>
    <n v="12.3"/>
    <n v="10.7"/>
    <n v="9.5"/>
    <n v="8.1999999999999993"/>
    <n v="7.4"/>
    <n v="5.8"/>
    <n v="4.0999999999999996"/>
    <n v="3.3"/>
    <n v="3.1"/>
    <n v="3.5"/>
    <n v="4.2"/>
    <n v="4.9000000000000004"/>
    <n v="5.3"/>
    <n v="5.7"/>
    <n v="5.7"/>
    <n v="4.8"/>
    <n v="1.7"/>
    <n v="0.3"/>
    <n v="53.2"/>
    <n v="50"/>
    <n v="46.9"/>
    <n v="44"/>
    <n v="41.2"/>
    <n v="38.4"/>
    <n v="36.299999999999997"/>
    <n v="34.200000000000003"/>
    <n v="31.9"/>
    <n v="29.9"/>
    <n v="28.3"/>
    <n v="26.6"/>
    <n v="24.8"/>
    <n v="23.2"/>
    <n v="20.9"/>
    <n v="19.3"/>
    <n v="17.7"/>
    <n v="16.2"/>
    <n v="14.4"/>
    <n v="12.5"/>
    <n v="10.7"/>
    <n v="7.9"/>
    <n v="6"/>
    <n v="4.9000000000000004"/>
    <n v="4.5999999999999996"/>
    <n v="5"/>
    <x v="83"/>
    <n v="6"/>
    <n v="6.3"/>
    <n v="6.3"/>
    <n v="5.4"/>
    <n v="2.5"/>
    <n v="1.3"/>
    <n v="65.2"/>
    <n v="62.9"/>
    <n v="60.5"/>
    <n v="57.5"/>
    <n v="54.5"/>
    <n v="51.7"/>
    <n v="49.3"/>
    <n v="47"/>
    <n v="44.5"/>
    <n v="42.3"/>
    <n v="40.700000000000003"/>
    <n v="38.799999999999997"/>
    <n v="35.9"/>
    <n v="33.200000000000003"/>
    <n v="31.4"/>
    <n v="29.8"/>
    <n v="26.4"/>
    <n v="24.5"/>
    <n v="23.2"/>
    <n v="21.8"/>
    <n v="19.5"/>
    <n v="16.5"/>
    <n v="13.6"/>
    <n v="11.2"/>
    <n v="9.3000000000000007"/>
    <n v="8.1"/>
    <n v="8.3000000000000007"/>
    <n v="8.6"/>
    <n v="8.4"/>
    <n v="8.6"/>
    <n v="7.6"/>
    <n v="4.8"/>
    <n v="4.4000000000000004"/>
    <n v="19.7"/>
    <n v="26.4"/>
    <n v="36.9"/>
    <n v="46"/>
    <n v="44.428065973455901"/>
    <n v="28"/>
    <n v="34.1"/>
    <n v="33.1"/>
    <n v="25.3"/>
    <n v="35.700000000000003"/>
    <n v="29.6"/>
    <n v="31.9"/>
    <n v="30.6"/>
    <n v="45.6"/>
    <n v="34.700000000000003"/>
    <n v="46.2"/>
    <n v="40.700000000000003"/>
    <n v="43.1"/>
    <n v="52.3"/>
    <n v="42.4"/>
    <n v="45.3"/>
    <n v="42.9"/>
    <n v="46.4"/>
    <n v="45.4"/>
    <n v="40.9"/>
    <n v="35.9"/>
    <n v="40.4"/>
    <n v="38.5"/>
  </r>
  <r>
    <s v="OZAR001"/>
    <s v="Summer"/>
    <s v="CONUS"/>
    <x v="52"/>
    <s v="PARK"/>
    <n v="2010"/>
    <n v="1"/>
    <n v="731"/>
    <n v="37.30509"/>
    <n v="-91.413480000000007"/>
    <n v="237"/>
    <n v="1.6064204"/>
    <n v="17"/>
    <n v="21"/>
    <n v="0.1666667"/>
    <n v="0.12820580000000001"/>
    <n v="0"/>
    <n v="0"/>
    <n v="0"/>
    <n v="0.5"/>
    <n v="0"/>
    <n v="0"/>
    <n v="0.1582228"/>
    <n v="0"/>
    <n v="9.2850510000000008E-3"/>
    <n v="0"/>
    <n v="0.5"/>
    <n v="2.0925880000000001E-4"/>
    <n v="0"/>
    <n v="0"/>
    <n v="0"/>
    <n v="0"/>
    <n v="0"/>
    <n v="0"/>
    <n v="0"/>
    <n v="0.76828549999999995"/>
    <n v="0"/>
    <n v="0"/>
    <n v="0"/>
    <n v="0.1614787"/>
    <n v="0.12721270000000001"/>
    <n v="0"/>
    <n v="0"/>
    <n v="0"/>
    <n v="7.0995529999999998E-3"/>
    <n v="0"/>
    <n v="0"/>
    <n v="0.1666667"/>
    <n v="8.389262E-4"/>
    <n v="1.5784590000000001E-2"/>
    <n v="0"/>
    <n v="0"/>
    <n v="2.0134229999999999E-2"/>
    <n v="0.77265099999999998"/>
    <n v="3.4395969999999998E-2"/>
    <n v="2.4328860000000001E-2"/>
    <n v="0.56731659999999995"/>
    <n v="9.2850510000000008E-3"/>
    <n v="0"/>
    <n v="0.86661080000000001"/>
    <n v="5.5710309999999997E-3"/>
    <n v="9.228188E-3"/>
    <n v="2.9362418000000001E-2"/>
    <n v="0"/>
    <n v="0"/>
    <n v="9.5111499999999999E-4"/>
    <n v="6.9630880000000006E-2"/>
    <n v="0"/>
    <n v="0"/>
    <n v="0.44661099999999998"/>
    <n v="0"/>
    <n v="0"/>
    <n v="0.56174559999999996"/>
    <n v="6.4995360000000002E-3"/>
    <n v="0"/>
    <n v="0"/>
    <n v="9.2850509999999997E-4"/>
    <n v="9.2850510000000008E-3"/>
    <n v="1.6778520000000001E-3"/>
    <n v="8.3565459999999994E-3"/>
    <n v="1.342282E-2"/>
    <n v="3877.319"/>
    <n v="3877.319"/>
    <n v="781626.3"/>
    <n v="40180.339999999997"/>
    <n v="185432.4"/>
    <n v="80396.149999999994"/>
    <n v="13783.82"/>
    <n v="173664.7"/>
    <n v="41710.800000000003"/>
    <n v="42"/>
    <n v="42"/>
    <n v="212"/>
    <n v="210"/>
    <n v="210"/>
    <n v="210"/>
    <n v="2612.1889999999999"/>
    <n v="18739"/>
    <n v="4.9652700000000001E-2"/>
    <n v="0"/>
    <n v="6.0772539999999999"/>
    <n v="0"/>
    <n v="1154.8420000000001"/>
    <n v="6.4746090000000006E-2"/>
    <n v="73.234679999999997"/>
    <n v="1.9897480000000001"/>
    <n v="35.100450000000002"/>
    <n v="1.9897480000000001"/>
    <n v="106.8565"/>
    <n v="4.2198390000000003"/>
    <n v="99.6933333333333"/>
    <n v="100.14830000000001"/>
    <n v="73.758269999999996"/>
    <n v="12.826248"/>
    <n v="23.914739999999998"/>
    <n v="0.7497895"/>
    <n v="1845.9369999999999"/>
    <n v="-487.08069999999998"/>
    <n v="679.00160000000005"/>
    <n v="5"/>
    <n v="-15"/>
    <x v="0"/>
    <n v="4.4963879999999996"/>
    <n v="29.9"/>
    <n v="31.2"/>
    <n v="31"/>
    <n v="30.6"/>
    <n v="29.5"/>
    <n v="29.3"/>
    <n v="28.5"/>
    <n v="27.4"/>
    <n v="26.6"/>
    <n v="24.3"/>
    <n v="20.5"/>
    <n v="17.399999999999999"/>
    <n v="17.100000000000001"/>
    <n v="18.600000000000001"/>
    <n v="22.5"/>
    <n v="26.4"/>
    <n v="28.4"/>
    <n v="28.7"/>
    <n v="27.5"/>
    <n v="26.1"/>
    <n v="27.4"/>
    <n v="26.1"/>
    <n v="24.9"/>
    <n v="24.3"/>
    <n v="24.9"/>
    <n v="25.6"/>
    <n v="29.3"/>
    <n v="35.799999999999997"/>
    <n v="45.2"/>
    <n v="29.2"/>
    <n v="23.2"/>
    <n v="21.9"/>
    <n v="10.5"/>
    <n v="34.6"/>
    <n v="35.700000000000003"/>
    <n v="35.700000000000003"/>
    <n v="36.1"/>
    <n v="36.1"/>
    <n v="37"/>
    <n v="36.799999999999997"/>
    <n v="35.9"/>
    <n v="35.299999999999997"/>
    <n v="32.9"/>
    <n v="29.5"/>
    <n v="25.9"/>
    <n v="22.9"/>
    <n v="22.9"/>
    <n v="25.5"/>
    <n v="28.5"/>
    <n v="30.3"/>
    <n v="30.4"/>
    <n v="29.5"/>
    <n v="27.7"/>
    <n v="28.9"/>
    <n v="27.7"/>
    <n v="26.7"/>
    <n v="27.7"/>
    <n v="33.299999999999997"/>
    <n v="36.9"/>
    <x v="166"/>
    <n v="45.9"/>
    <n v="50.1"/>
    <n v="34.6"/>
    <n v="28.3"/>
    <n v="27"/>
    <n v="15.7"/>
    <n v="41.4"/>
    <n v="42.8"/>
    <n v="42.9"/>
    <n v="44.2"/>
    <n v="45"/>
    <n v="46.6"/>
    <n v="47.4"/>
    <n v="47.6"/>
    <n v="47.4"/>
    <n v="45.5"/>
    <n v="41.6"/>
    <n v="37.200000000000003"/>
    <n v="32.200000000000003"/>
    <n v="31.8"/>
    <n v="33.5"/>
    <n v="35.299999999999997"/>
    <n v="36.6"/>
    <n v="37.200000000000003"/>
    <n v="37.4"/>
    <n v="36.6"/>
    <n v="35.5"/>
    <n v="33.5"/>
    <n v="31.7"/>
    <n v="34.299999999999997"/>
    <n v="41.5"/>
    <n v="45.8"/>
    <n v="48.3"/>
    <n v="52.9"/>
    <n v="54.3"/>
    <n v="40.299999999999997"/>
    <n v="35.5"/>
    <n v="32.299999999999997"/>
    <n v="21.5"/>
    <n v="50"/>
    <n v="54.4"/>
    <n v="58.3"/>
    <n v="58"/>
    <n v="62.9219208683879"/>
    <n v="54"/>
    <n v="54.1"/>
    <n v="53.7"/>
    <n v="54.1"/>
    <n v="56.4"/>
    <n v="58.5"/>
    <n v="58.2"/>
    <n v="58"/>
    <n v="60.2"/>
    <n v="61.1"/>
    <n v="59.9"/>
    <n v="57.3"/>
    <n v="54.3"/>
    <n v="52.5"/>
    <n v="53.5"/>
    <n v="56.8"/>
    <n v="55.7"/>
    <n v="55.7"/>
    <n v="59.9"/>
    <n v="65.2"/>
    <n v="63.3"/>
    <n v="55.2"/>
    <n v="55"/>
  </r>
  <r>
    <s v="OZAR003"/>
    <s v="Summer"/>
    <s v="CONUS"/>
    <x v="52"/>
    <s v="PARK"/>
    <n v="2010"/>
    <n v="1"/>
    <n v="900"/>
    <n v="37.032879999999999"/>
    <n v="-91.05583"/>
    <n v="154"/>
    <n v="9.7210263999999995"/>
    <n v="17"/>
    <n v="41"/>
    <n v="0"/>
    <n v="5.8102680000000004E-3"/>
    <n v="0"/>
    <n v="0"/>
    <n v="0"/>
    <n v="0.83333330000000005"/>
    <n v="0"/>
    <n v="0"/>
    <n v="1.5621879999999999E-2"/>
    <n v="-1.1206870000000001E-2"/>
    <n v="0.11142059999999999"/>
    <n v="0"/>
    <n v="0.83333330000000005"/>
    <n v="1.7863739999999999E-2"/>
    <n v="0"/>
    <n v="0"/>
    <n v="0"/>
    <n v="0"/>
    <n v="0.05"/>
    <n v="0"/>
    <n v="0"/>
    <n v="0.95132839999999996"/>
    <n v="0"/>
    <n v="0"/>
    <n v="0"/>
    <n v="-1.613521E-4"/>
    <n v="0"/>
    <n v="0"/>
    <n v="0"/>
    <n v="0"/>
    <n v="0.1064618"/>
    <n v="0"/>
    <n v="0"/>
    <n v="0"/>
    <n v="0"/>
    <n v="0.187558"/>
    <n v="0"/>
    <n v="0"/>
    <n v="5.7046979999999997E-2"/>
    <n v="0.74664430000000004"/>
    <n v="4.9496640000000001E-2"/>
    <n v="1.9295300000000001E-2"/>
    <n v="0.60167130000000002"/>
    <n v="0.11142059999999999"/>
    <n v="6.4066849999999995E-2"/>
    <n v="0.79194629999999999"/>
    <n v="7.5208919999999999E-2"/>
    <n v="1.8456380000000001E-2"/>
    <n v="7.5503360000000005E-2"/>
    <n v="0"/>
    <n v="2.7855150000000001E-3"/>
    <n v="3.5523569999999999E-4"/>
    <n v="2.6006709999999999E-2"/>
    <n v="0"/>
    <n v="0"/>
    <n v="0.24791089999999999"/>
    <n v="8.389262E-4"/>
    <n v="0"/>
    <n v="0.5264624"/>
    <n v="0"/>
    <n v="0"/>
    <n v="6.4066849999999995E-2"/>
    <n v="0"/>
    <n v="8.3565459999999994E-3"/>
    <n v="1.174497E-2"/>
    <n v="2.7855150000000001E-3"/>
    <n v="1.6778520000000002E-2"/>
    <n v="5035.1760000000004"/>
    <n v="5035.1760000000004"/>
    <n v="740212.4"/>
    <n v="62180.04"/>
    <n v="201321.5"/>
    <n v="124039.9"/>
    <n v="19087.64"/>
    <n v="201321.5"/>
    <n v="30769.599999999999"/>
    <n v="67"/>
    <n v="5623"/>
    <n v="108"/>
    <n v="134"/>
    <n v="134"/>
    <n v="108"/>
    <n v="2561.34"/>
    <n v="15397"/>
    <n v="8.5871500000000003E-2"/>
    <n v="0"/>
    <n v="4.7308310000000002"/>
    <n v="0"/>
    <n v="883.4606"/>
    <n v="0.2402271"/>
    <n v="126.839"/>
    <n v="0.96832689999999999"/>
    <n v="9.6265129999999992"/>
    <n v="0"/>
    <n v="127.51990000000001"/>
    <n v="0.96832689999999999"/>
    <n v="103.706666666667"/>
    <n v="94.310379999999995"/>
    <n v="89.20223"/>
    <n v="13.774922"/>
    <n v="24.797215000000001"/>
    <n v="1.6942685"/>
    <n v="1926.6959999999999"/>
    <n v="-322.83390000000003"/>
    <n v="811.9479"/>
    <n v="3"/>
    <n v="-5"/>
    <x v="0"/>
    <n v="4.3929739999999997"/>
    <n v="29.5"/>
    <n v="29.7"/>
    <n v="29"/>
    <n v="27.5"/>
    <n v="26.4"/>
    <n v="24.6"/>
    <n v="23.5"/>
    <n v="22.5"/>
    <n v="20.9"/>
    <n v="18.5"/>
    <n v="16.5"/>
    <n v="15"/>
    <n v="14.3"/>
    <n v="14.9"/>
    <n v="14.7"/>
    <n v="14.7"/>
    <n v="14.6"/>
    <n v="13.6"/>
    <n v="12.5"/>
    <n v="12.4"/>
    <n v="12.9"/>
    <n v="14.2"/>
    <n v="16"/>
    <n v="17.8"/>
    <n v="19.2"/>
    <n v="19.600000000000001"/>
    <n v="22.6"/>
    <n v="30.1"/>
    <n v="33.1"/>
    <n v="18.5"/>
    <n v="14.1"/>
    <n v="12.6"/>
    <n v="3.6"/>
    <n v="33.299999999999997"/>
    <n v="33.200000000000003"/>
    <n v="32.5"/>
    <n v="31.2"/>
    <n v="30.4"/>
    <n v="29.6"/>
    <n v="28.9"/>
    <n v="28.5"/>
    <n v="27.3"/>
    <n v="24.5"/>
    <n v="22.4"/>
    <n v="21.2"/>
    <n v="19.8"/>
    <n v="20.100000000000001"/>
    <n v="19.899999999999999"/>
    <n v="19.7"/>
    <n v="19.899999999999999"/>
    <n v="19.399999999999999"/>
    <n v="18.3"/>
    <n v="17.8"/>
    <n v="17.7"/>
    <n v="19"/>
    <n v="21.5"/>
    <n v="24.4"/>
    <n v="27.3"/>
    <n v="29.1"/>
    <x v="108"/>
    <n v="40.700000000000003"/>
    <n v="39.9"/>
    <n v="24.9"/>
    <n v="22.1"/>
    <n v="17.899999999999999"/>
    <n v="8.1999999999999993"/>
    <n v="37.6"/>
    <n v="37.5"/>
    <n v="37.200000000000003"/>
    <n v="37.1"/>
    <n v="37.1"/>
    <n v="37.299999999999997"/>
    <n v="37.5"/>
    <n v="37.9"/>
    <n v="38.6"/>
    <n v="35.9"/>
    <n v="34.1"/>
    <n v="34.9"/>
    <n v="30.4"/>
    <n v="31.9"/>
    <n v="32.4"/>
    <n v="32.5"/>
    <n v="33.6"/>
    <n v="31.8"/>
    <n v="30.3"/>
    <n v="28.8"/>
    <n v="28.6"/>
    <n v="27.5"/>
    <n v="28.7"/>
    <n v="32.200000000000003"/>
    <n v="36.799999999999997"/>
    <n v="39.799999999999997"/>
    <n v="42.4"/>
    <n v="48.7"/>
    <n v="46.5"/>
    <n v="33.200000000000003"/>
    <n v="29.4"/>
    <n v="24.3"/>
    <n v="14.4"/>
    <n v="41.3"/>
    <n v="46.8"/>
    <n v="53"/>
    <n v="58"/>
    <n v="61.837078885328303"/>
    <n v="52"/>
    <n v="51.8"/>
    <n v="51.4"/>
    <n v="51.7"/>
    <n v="52.1"/>
    <n v="54.4"/>
    <n v="52.2"/>
    <n v="53"/>
    <n v="55.6"/>
    <n v="56.9"/>
    <n v="58.1"/>
    <n v="52.7"/>
    <n v="52.7"/>
    <n v="54.7"/>
    <n v="51.7"/>
    <n v="53.7"/>
    <n v="56.4"/>
    <n v="57.3"/>
    <n v="65.599999999999994"/>
    <n v="69.900000000000006"/>
    <n v="65.599999999999994"/>
    <n v="53.8"/>
    <n v="52.9"/>
  </r>
  <r>
    <s v="PEFO001"/>
    <s v="Fall"/>
    <s v="CONUS"/>
    <x v="53"/>
    <s v="PARK"/>
    <n v="2004"/>
    <n v="1"/>
    <n v="306"/>
    <n v="35.105260000000001"/>
    <n v="-109.7915"/>
    <n v="1672"/>
    <n v="1.5602437"/>
    <n v="18"/>
    <n v="52"/>
    <n v="0"/>
    <n v="0"/>
    <n v="0"/>
    <n v="0"/>
    <n v="0"/>
    <n v="0"/>
    <n v="0"/>
    <n v="0"/>
    <n v="0"/>
    <n v="0"/>
    <n v="1.8570100000000001E-3"/>
    <n v="0"/>
    <n v="0"/>
    <n v="0"/>
    <n v="0.3333333"/>
    <n v="0.3333333"/>
    <n v="0"/>
    <n v="0"/>
    <n v="0"/>
    <n v="0"/>
    <n v="0"/>
    <n v="0.74342730000000001"/>
    <n v="0.5"/>
    <n v="0"/>
    <n v="0"/>
    <n v="0"/>
    <n v="0"/>
    <n v="0"/>
    <n v="0"/>
    <n v="0"/>
    <n v="0.32085849999999999"/>
    <n v="0"/>
    <n v="0"/>
    <n v="0"/>
    <n v="2.5167779999999999E-3"/>
    <n v="4.6425260000000001E-3"/>
    <n v="0"/>
    <n v="0"/>
    <n v="0"/>
    <n v="0"/>
    <n v="1.510067E-2"/>
    <n v="0"/>
    <n v="1.2070569999999999E-2"/>
    <n v="1.8570100000000001E-3"/>
    <n v="0"/>
    <n v="0"/>
    <n v="1.2070569999999999E-2"/>
    <n v="0.13842280000000001"/>
    <n v="0.13842280000000001"/>
    <n v="0"/>
    <n v="0"/>
    <n v="0"/>
    <n v="0"/>
    <n v="0"/>
    <n v="0"/>
    <n v="1.0157849999999999"/>
    <n v="0.79026850000000004"/>
    <n v="0"/>
    <n v="0"/>
    <n v="2.7855150000000001E-3"/>
    <n v="0"/>
    <n v="0"/>
    <n v="0"/>
    <n v="1.5784590000000001E-2"/>
    <n v="0"/>
    <n v="0"/>
    <n v="0"/>
    <n v="36466.89"/>
    <n v="36466.89"/>
    <n v="724611.9"/>
    <n v="102951"/>
    <n v="275799.8"/>
    <n v="169811.8"/>
    <n v="15141.41"/>
    <n v="275799.8"/>
    <n v="11114.18"/>
    <n v="2107"/>
    <n v="2457"/>
    <n v="30"/>
    <n v="11373"/>
    <n v="11373"/>
    <n v="30"/>
    <n v="3427.098"/>
    <n v="27231"/>
    <n v="1.5092120000000001E-2"/>
    <n v="0"/>
    <n v="1.634331"/>
    <n v="0"/>
    <n v="1201.623"/>
    <n v="5.35968E-2"/>
    <n v="26.861260000000001"/>
    <n v="0"/>
    <n v="26.835249999999998"/>
    <n v="0"/>
    <n v="84.092219999999998"/>
    <n v="0"/>
    <n v="18.184166666666702"/>
    <n v="24.237439999999999"/>
    <n v="19.88758"/>
    <n v="12.837764"/>
    <n v="23.574625000000001"/>
    <n v="2.244583"/>
    <n v="481.19690000000003"/>
    <n v="-719.38160000000005"/>
    <n v="-234.07640000000001"/>
    <n v="4"/>
    <n v="-6"/>
    <x v="119"/>
    <n v="4.0758640000000002"/>
    <n v="30.8"/>
    <n v="29.9"/>
    <n v="29.5"/>
    <n v="28"/>
    <n v="26.4"/>
    <n v="25.6"/>
    <n v="24.8"/>
    <n v="23.5"/>
    <n v="26.2"/>
    <n v="22.8"/>
    <n v="20"/>
    <n v="18.399999999999999"/>
    <n v="15"/>
    <n v="12.4"/>
    <n v="11"/>
    <n v="9.5"/>
    <n v="9.6999999999999993"/>
    <n v="8.5"/>
    <n v="5"/>
    <n v="2.9"/>
    <n v="2.2999999999999998"/>
    <n v="2.6"/>
    <n v="3"/>
    <n v="3.6"/>
    <n v="4.3"/>
    <n v="4.8"/>
    <n v="5.3"/>
    <n v="5.7"/>
    <n v="5.5"/>
    <n v="6"/>
    <n v="5.6"/>
    <n v="5.2"/>
    <n v="4.5999999999999996"/>
    <n v="36.1"/>
    <n v="34.5"/>
    <n v="33.9"/>
    <n v="32"/>
    <n v="30.6"/>
    <n v="30.1"/>
    <n v="29.1"/>
    <n v="28.3"/>
    <n v="29.4"/>
    <n v="26.5"/>
    <n v="24.1"/>
    <n v="24.2"/>
    <n v="24.1"/>
    <n v="21.6"/>
    <n v="17.399999999999999"/>
    <n v="15"/>
    <n v="14.1"/>
    <n v="12"/>
    <n v="8.3000000000000007"/>
    <n v="4.8"/>
    <n v="3.8"/>
    <n v="3.3"/>
    <n v="3.4"/>
    <n v="4"/>
    <n v="4.5999999999999996"/>
    <n v="5.2"/>
    <x v="85"/>
    <n v="5.9"/>
    <n v="5.8"/>
    <n v="6.2"/>
    <n v="5.9"/>
    <n v="5.5"/>
    <n v="4.9000000000000004"/>
    <n v="45.6"/>
    <n v="42.7"/>
    <n v="40.700000000000003"/>
    <n v="38.5"/>
    <n v="37.1"/>
    <n v="36.6"/>
    <n v="35.700000000000003"/>
    <n v="34.799999999999997"/>
    <n v="34.6"/>
    <n v="33.1"/>
    <n v="32.200000000000003"/>
    <n v="31.7"/>
    <n v="30.2"/>
    <n v="30.8"/>
    <n v="30.4"/>
    <n v="27.5"/>
    <n v="23.8"/>
    <n v="21.1"/>
    <n v="17.5"/>
    <n v="12.4"/>
    <n v="9.6999999999999993"/>
    <n v="7.9"/>
    <n v="6.7"/>
    <n v="6.5"/>
    <n v="6.6"/>
    <n v="6.9"/>
    <n v="7"/>
    <n v="7.1"/>
    <n v="7"/>
    <n v="6.9"/>
    <n v="6.6"/>
    <n v="6.2"/>
    <n v="5.3"/>
    <n v="19.8"/>
    <n v="23.6"/>
    <n v="31.5"/>
    <n v="35"/>
    <n v="35.379035945883302"/>
    <n v="26.2"/>
    <n v="25.4"/>
    <n v="25.7"/>
    <n v="24.5"/>
    <n v="28.5"/>
    <n v="27.2"/>
    <n v="29.9"/>
    <n v="32.1"/>
    <n v="31.9"/>
    <n v="35.4"/>
    <n v="33.9"/>
    <n v="36.6"/>
    <n v="39.1"/>
    <n v="36"/>
    <n v="34"/>
    <n v="34.1"/>
    <n v="33.6"/>
    <n v="32"/>
    <n v="32.299999999999997"/>
    <n v="27.9"/>
    <n v="29.6"/>
    <n v="29.5"/>
    <n v="26.7"/>
  </r>
  <r>
    <s v="PETR001"/>
    <s v="Spring"/>
    <s v="CONUS"/>
    <x v="54"/>
    <s v="PARK"/>
    <n v="2012"/>
    <n v="1"/>
    <n v="597"/>
    <n v="35.127519999999997"/>
    <n v="-106.74939999999999"/>
    <n v="1676"/>
    <n v="4.4599608999999996"/>
    <n v="17"/>
    <n v="52"/>
    <n v="0"/>
    <n v="0"/>
    <n v="0"/>
    <n v="0"/>
    <n v="0"/>
    <n v="0"/>
    <n v="0"/>
    <n v="0"/>
    <n v="0"/>
    <n v="0"/>
    <n v="9.2850509999999997E-4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3.3557050000000001E-3"/>
    <n v="0.50324979999999997"/>
    <n v="1.5784590000000001E-2"/>
    <n v="0"/>
    <n v="8.389262E-4"/>
    <n v="0"/>
    <n v="0.24161070000000001"/>
    <n v="0"/>
    <n v="0.20519960000000001"/>
    <n v="9.2850509999999997E-4"/>
    <n v="1.949861E-2"/>
    <n v="0"/>
    <n v="0.20519960000000001"/>
    <n v="3.1040269999999998E-2"/>
    <n v="3.1879196200000001E-2"/>
    <n v="9.2850509999999997E-4"/>
    <n v="0.1652739"/>
    <n v="0"/>
    <n v="0"/>
    <n v="1.392758E-2"/>
    <n v="0"/>
    <n v="0.31847720000000002"/>
    <n v="0.66946309999999998"/>
    <n v="0"/>
    <n v="0"/>
    <n v="6.2209840000000002E-2"/>
    <n v="6.4995360000000002E-3"/>
    <n v="1.949861E-2"/>
    <n v="0"/>
    <n v="7.4280409999999998E-3"/>
    <n v="0"/>
    <n v="0"/>
    <n v="0"/>
    <n v="4646.1270000000004"/>
    <n v="4646.1270000000004"/>
    <n v="989923.3"/>
    <n v="7309.4179999999997"/>
    <n v="15911.94"/>
    <n v="15911.94"/>
    <n v="30870"/>
    <n v="15911.94"/>
    <n v="9819.9030000000002"/>
    <n v="1842"/>
    <n v="1939"/>
    <n v="4360"/>
    <n v="5138"/>
    <n v="5138"/>
    <n v="4360"/>
    <n v="2933.5419999999999"/>
    <n v="39019"/>
    <n v="4.4384489999999999E-2"/>
    <n v="0"/>
    <n v="108.1627"/>
    <n v="0"/>
    <n v="1950.604"/>
    <n v="0.79962659999999997"/>
    <n v="324.78989999999999"/>
    <n v="0"/>
    <n v="254.66980000000001"/>
    <n v="0"/>
    <n v="456.20069999999998"/>
    <n v="0"/>
    <n v="22.269166666666699"/>
    <n v="31.943180000000002"/>
    <n v="17.669640000000001"/>
    <n v="13.4773365"/>
    <n v="24.431854999999999"/>
    <n v="2.6759105000000001"/>
    <n v="684.31460000000004"/>
    <n v="-717.68880000000001"/>
    <n v="-118.863"/>
    <n v="4"/>
    <n v="1"/>
    <x v="0"/>
    <n v="4.2611990000000004"/>
    <n v="42.2"/>
    <n v="41.2"/>
    <n v="40.1"/>
    <n v="38.700000000000003"/>
    <n v="38.200000000000003"/>
    <n v="37.4"/>
    <n v="36.6"/>
    <n v="36"/>
    <n v="35.6"/>
    <n v="33.299999999999997"/>
    <n v="32.200000000000003"/>
    <n v="28.4"/>
    <n v="25.8"/>
    <n v="23.3"/>
    <n v="19.600000000000001"/>
    <n v="17.2"/>
    <n v="15.6"/>
    <n v="12.2"/>
    <n v="7.7"/>
    <n v="2.6"/>
    <n v="0.1"/>
    <n v="0.1"/>
    <n v="0.8"/>
    <n v="1.6"/>
    <n v="2.5"/>
    <n v="3.4"/>
    <n v="4.2"/>
    <n v="4.9000000000000004"/>
    <n v="5.5"/>
    <n v="5.9"/>
    <n v="5.3"/>
    <n v="2.4"/>
    <n v="0"/>
    <n v="52.5"/>
    <n v="50.2"/>
    <n v="48.1"/>
    <n v="46.8"/>
    <n v="46.1"/>
    <n v="45"/>
    <n v="43.2"/>
    <n v="41.7"/>
    <n v="41.1"/>
    <n v="38.299999999999997"/>
    <n v="37.200000000000003"/>
    <n v="33.799999999999997"/>
    <n v="31.2"/>
    <n v="28.6"/>
    <n v="25.5"/>
    <n v="22.7"/>
    <n v="20"/>
    <n v="16.100000000000001"/>
    <n v="12.3"/>
    <n v="6.7"/>
    <n v="2.2000000000000002"/>
    <n v="1"/>
    <n v="1.5"/>
    <n v="2.2000000000000002"/>
    <n v="3"/>
    <n v="3.8"/>
    <x v="84"/>
    <n v="5.2"/>
    <n v="5.9"/>
    <n v="6.3"/>
    <n v="5.7"/>
    <n v="3.5"/>
    <n v="1.4"/>
    <n v="62.4"/>
    <n v="60"/>
    <n v="57.1"/>
    <n v="54.6"/>
    <n v="52.8"/>
    <n v="52.4"/>
    <n v="52"/>
    <n v="51.3"/>
    <n v="50"/>
    <n v="47.1"/>
    <n v="45.5"/>
    <n v="43.1"/>
    <n v="39.700000000000003"/>
    <n v="37.5"/>
    <n v="34.5"/>
    <n v="31.8"/>
    <n v="28.6"/>
    <n v="23.9"/>
    <n v="19.7"/>
    <n v="14.9"/>
    <n v="11"/>
    <n v="7.7"/>
    <n v="7"/>
    <n v="6.8"/>
    <n v="6"/>
    <n v="5.8"/>
    <n v="5.9"/>
    <n v="6.6"/>
    <n v="7.3"/>
    <n v="7.9"/>
    <n v="7.5"/>
    <n v="5.6"/>
    <n v="4.0999999999999996"/>
    <n v="26.1"/>
    <n v="31.1"/>
    <n v="39.799999999999997"/>
    <n v="42"/>
    <n v="44.149464608949501"/>
    <n v="36.200000000000003"/>
    <n v="35"/>
    <n v="33.799999999999997"/>
    <n v="31.7"/>
    <n v="33.1"/>
    <n v="35.5"/>
    <n v="41.2"/>
    <n v="41.2"/>
    <n v="41.8"/>
    <n v="41.3"/>
    <n v="41"/>
    <n v="41.5"/>
    <n v="43"/>
    <n v="41.3"/>
    <n v="44.3"/>
    <n v="42.6"/>
    <n v="41.1"/>
    <n v="43"/>
    <n v="43.6"/>
    <n v="40.1"/>
    <n v="40.799999999999997"/>
    <n v="40.1"/>
    <n v="37.4"/>
  </r>
  <r>
    <s v="PETR002"/>
    <s v="Spring"/>
    <s v="CONUS"/>
    <x v="54"/>
    <s v="PARK"/>
    <n v="2012"/>
    <n v="1"/>
    <n v="595"/>
    <n v="35.160209999999999"/>
    <n v="-106.76300000000001"/>
    <n v="1721"/>
    <n v="2.9340362999999998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4.1946309999999999E-3"/>
    <n v="0.52831939999999999"/>
    <n v="5.5710309999999997E-3"/>
    <n v="0"/>
    <n v="0"/>
    <n v="0"/>
    <n v="0.1350671"/>
    <n v="0"/>
    <n v="0.18384400000000001"/>
    <n v="0"/>
    <n v="2.414113E-2"/>
    <n v="0"/>
    <n v="0.18384400000000001"/>
    <n v="6.2919459999999997E-2"/>
    <n v="6.2919459999999997E-2"/>
    <n v="9.2850509999999997E-4"/>
    <n v="0.3305478"/>
    <n v="0"/>
    <n v="0"/>
    <n v="9.2850509999999997E-4"/>
    <n v="0"/>
    <n v="0.3333333"/>
    <n v="0.74412750000000005"/>
    <n v="0"/>
    <n v="0"/>
    <n v="6.870938E-2"/>
    <n v="9.2850509999999997E-4"/>
    <n v="2.414113E-2"/>
    <n v="0"/>
    <n v="1.8570100000000001E-3"/>
    <n v="0"/>
    <n v="0"/>
    <n v="0"/>
    <n v="3427.098"/>
    <n v="3427.098"/>
    <n v="989550.1"/>
    <n v="5667.1419999999998"/>
    <n v="19244.22"/>
    <n v="19244.22"/>
    <n v="31787.33"/>
    <n v="19244.22"/>
    <n v="11962.22"/>
    <n v="134"/>
    <n v="4146"/>
    <n v="2117"/>
    <n v="7223"/>
    <n v="7223"/>
    <n v="2117"/>
    <n v="4414.5079999999998"/>
    <n v="39629"/>
    <n v="6.6241499999999995E-2"/>
    <n v="0"/>
    <n v="107.32769999999999"/>
    <n v="0"/>
    <n v="1934.575"/>
    <n v="0.79962659999999997"/>
    <n v="186.90379999999999"/>
    <n v="1.418104"/>
    <n v="19.323930000000001"/>
    <n v="0"/>
    <n v="195.48099999999999"/>
    <n v="1.418104"/>
    <n v="22.9783333333333"/>
    <n v="33.103070000000002"/>
    <n v="18.43563"/>
    <n v="13.0796285"/>
    <n v="24.031735000000001"/>
    <n v="2.3186499999999999"/>
    <n v="682.07079999999996"/>
    <n v="-721.31320000000005"/>
    <n v="-120.2295"/>
    <n v="4"/>
    <n v="1"/>
    <x v="0"/>
    <n v="4.2655519999999996"/>
    <n v="41.8"/>
    <n v="40.5"/>
    <n v="39.4"/>
    <n v="37.799999999999997"/>
    <n v="36.700000000000003"/>
    <n v="35.6"/>
    <n v="34.4"/>
    <n v="33.6"/>
    <n v="32.700000000000003"/>
    <n v="30.3"/>
    <n v="28.3"/>
    <n v="25.5"/>
    <n v="22.8"/>
    <n v="20.5"/>
    <n v="15.9"/>
    <n v="13.2"/>
    <n v="11.2"/>
    <n v="8.1"/>
    <n v="5"/>
    <n v="1.9"/>
    <n v="0.5"/>
    <n v="0.6"/>
    <n v="1.2"/>
    <n v="1.9"/>
    <n v="2.7"/>
    <n v="3.5"/>
    <n v="4.2"/>
    <n v="4.8"/>
    <n v="5.2"/>
    <n v="5.4"/>
    <n v="5.2"/>
    <n v="3.4"/>
    <n v="0.2"/>
    <n v="53.6"/>
    <n v="50.8"/>
    <n v="48.6"/>
    <n v="46"/>
    <n v="44.4"/>
    <n v="43"/>
    <n v="41.5"/>
    <n v="40.200000000000003"/>
    <n v="39.200000000000003"/>
    <n v="36.700000000000003"/>
    <n v="35.200000000000003"/>
    <n v="33.299999999999997"/>
    <n v="31.4"/>
    <n v="28.7"/>
    <n v="24.8"/>
    <n v="21.8"/>
    <n v="17.7"/>
    <n v="14"/>
    <n v="10.8"/>
    <n v="6.8"/>
    <n v="3.3"/>
    <n v="2"/>
    <n v="2"/>
    <n v="2.4"/>
    <n v="3.1"/>
    <n v="3.8"/>
    <x v="84"/>
    <n v="5"/>
    <n v="5.4"/>
    <n v="5.7"/>
    <n v="5.5"/>
    <n v="3.8"/>
    <n v="0.8"/>
    <n v="63.4"/>
    <n v="61"/>
    <n v="58.9"/>
    <n v="55.7"/>
    <n v="52.8"/>
    <n v="50.5"/>
    <n v="48.8"/>
    <n v="48.3"/>
    <n v="47.9"/>
    <n v="45.9"/>
    <n v="44.3"/>
    <n v="42.3"/>
    <n v="40.9"/>
    <n v="39.5"/>
    <n v="35.9"/>
    <n v="33.200000000000003"/>
    <n v="29.7"/>
    <n v="25.6"/>
    <n v="21.2"/>
    <n v="17.2"/>
    <n v="13.1"/>
    <n v="9.8000000000000007"/>
    <n v="8.9"/>
    <n v="7.4"/>
    <n v="6"/>
    <n v="5.0999999999999996"/>
    <n v="5.0999999999999996"/>
    <n v="5.5"/>
    <n v="5.8"/>
    <n v="6.1"/>
    <n v="6"/>
    <n v="4.7"/>
    <n v="3.4"/>
    <n v="23.5"/>
    <n v="30.5"/>
    <n v="40.5"/>
    <n v="45"/>
    <n v="43.914935748467798"/>
    <n v="31.9"/>
    <n v="27.1"/>
    <n v="29.9"/>
    <n v="29.3"/>
    <n v="31.9"/>
    <n v="34.4"/>
    <n v="38.1"/>
    <n v="41.5"/>
    <n v="42.6"/>
    <n v="42.8"/>
    <n v="50.8"/>
    <n v="44.3"/>
    <n v="46.8"/>
    <n v="43.1"/>
    <n v="43"/>
    <n v="43"/>
    <n v="43.2"/>
    <n v="41.8"/>
    <n v="39.4"/>
    <n v="38.5"/>
    <n v="38.1"/>
    <n v="38.299999999999997"/>
    <n v="36"/>
  </r>
  <r>
    <s v="PIPE001"/>
    <s v="Summer"/>
    <s v="CONUS"/>
    <x v="55"/>
    <s v="PARK"/>
    <n v="2013"/>
    <n v="1"/>
    <n v="784"/>
    <n v="44.017789999999998"/>
    <n v="-96.324719999999999"/>
    <n v="509"/>
    <n v="2.1359496"/>
    <n v="19.100000000000001"/>
    <n v="71"/>
    <n v="0"/>
    <n v="0"/>
    <n v="0"/>
    <n v="0"/>
    <n v="0.1666667"/>
    <n v="0"/>
    <n v="0"/>
    <n v="0"/>
    <n v="0"/>
    <n v="0"/>
    <n v="1.021356E-2"/>
    <n v="0"/>
    <n v="0"/>
    <n v="0"/>
    <n v="0.5"/>
    <n v="0.66666669999999995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1666667"/>
    <n v="0"/>
    <n v="0.1439183"/>
    <n v="1.1142060000000001E-2"/>
    <n v="0.87279479999999998"/>
    <n v="0.72567110000000001"/>
    <n v="2.5167779999999999E-3"/>
    <n v="0.1308725"/>
    <n v="0"/>
    <n v="0.87372329999999998"/>
    <n v="1.021356E-2"/>
    <n v="3.9925719999999998E-2"/>
    <n v="2.5167779999999999E-3"/>
    <n v="9.2850509999999997E-4"/>
    <n v="7.718121E-2"/>
    <n v="0.80285231000000001"/>
    <n v="2.7855150000000001E-3"/>
    <n v="1.299907E-2"/>
    <n v="0"/>
    <n v="0"/>
    <n v="2.7855150000000001E-3"/>
    <n v="0"/>
    <n v="2.0427109999999998E-2"/>
    <n v="0"/>
    <n v="0"/>
    <n v="0"/>
    <n v="2.5069640000000001E-2"/>
    <n v="9.2850509999999997E-4"/>
    <n v="3.9925719999999998E-2"/>
    <n v="0"/>
    <n v="2.7855150000000001E-3"/>
    <n v="5.0335570000000001E-3"/>
    <n v="3.7140200000000002E-3"/>
    <n v="5.0335570000000001E-3"/>
    <n v="4387.9040000000005"/>
    <n v="4387.9040000000005"/>
    <n v="1589783"/>
    <n v="21766.79"/>
    <n v="264396.5"/>
    <n v="59021.68"/>
    <n v="87061.45"/>
    <n v="59021.68"/>
    <n v="1786.4490000000001"/>
    <n v="450"/>
    <n v="1053"/>
    <n v="276"/>
    <n v="6143"/>
    <n v="18709"/>
    <n v="276"/>
    <n v="364.94470000000001"/>
    <n v="14082"/>
    <n v="5.148353E-2"/>
    <n v="193.76840000000001"/>
    <n v="8.9153009999999995"/>
    <n v="690"/>
    <n v="1037.248"/>
    <n v="12.57084"/>
    <n v="158.03370000000001"/>
    <n v="3.698782"/>
    <n v="96.714780000000005"/>
    <n v="0"/>
    <n v="230.0093"/>
    <n v="3.698782"/>
    <n v="59.594999999999999"/>
    <n v="91.577709999999996"/>
    <n v="16.74456"/>
    <n v="6.9106955000000001"/>
    <n v="20.805879999999998"/>
    <n v="-8.6323299999999996"/>
    <n v="1530.0889999999999"/>
    <n v="-1064.885"/>
    <n v="222.56100000000001"/>
    <n v="4"/>
    <n v="-1"/>
    <x v="0"/>
    <n v="5.4135759999999999"/>
    <n v="47.3"/>
    <n v="45.3"/>
    <n v="43.3"/>
    <n v="42.1"/>
    <n v="40.5"/>
    <n v="38.799999999999997"/>
    <n v="37.5"/>
    <n v="36.700000000000003"/>
    <n v="35.1"/>
    <n v="32.9"/>
    <n v="30.4"/>
    <n v="26.7"/>
    <n v="24.8"/>
    <n v="24.8"/>
    <n v="25.6"/>
    <n v="26.4"/>
    <n v="26.4"/>
    <n v="26.6"/>
    <n v="26.4"/>
    <n v="25.9"/>
    <n v="24.3"/>
    <n v="22.6"/>
    <n v="20.9"/>
    <n v="19.399999999999999"/>
    <n v="18.3"/>
    <n v="17.100000000000001"/>
    <n v="15.2"/>
    <n v="12.4"/>
    <n v="10.8"/>
    <n v="9.6999999999999993"/>
    <n v="8.6999999999999993"/>
    <n v="7"/>
    <n v="3.9"/>
    <n v="56.2"/>
    <n v="54.1"/>
    <n v="51"/>
    <n v="48.1"/>
    <n v="45.9"/>
    <n v="43.9"/>
    <n v="41.9"/>
    <n v="41.1"/>
    <n v="39.700000000000003"/>
    <n v="37.200000000000003"/>
    <n v="34.700000000000003"/>
    <n v="30.7"/>
    <n v="28.9"/>
    <n v="28.9"/>
    <n v="29.5"/>
    <n v="29.8"/>
    <n v="29.9"/>
    <n v="29.7"/>
    <n v="29.4"/>
    <n v="28.8"/>
    <n v="27.3"/>
    <n v="25.6"/>
    <n v="24.2"/>
    <n v="22.9"/>
    <n v="23"/>
    <n v="22.7"/>
    <x v="111"/>
    <n v="18.2"/>
    <n v="16.2"/>
    <n v="14.1"/>
    <n v="13"/>
    <n v="11.2"/>
    <n v="7.2"/>
    <n v="64"/>
    <n v="62"/>
    <n v="59.7"/>
    <n v="56.6"/>
    <n v="53.3"/>
    <n v="50.3"/>
    <n v="48"/>
    <n v="46.6"/>
    <n v="45.1"/>
    <n v="42.5"/>
    <n v="40.299999999999997"/>
    <n v="36.5"/>
    <n v="34.4"/>
    <n v="34"/>
    <n v="34.5"/>
    <n v="34.5"/>
    <n v="34.5"/>
    <n v="33.799999999999997"/>
    <n v="33.4"/>
    <n v="33.1"/>
    <n v="32.4"/>
    <n v="30.7"/>
    <n v="30"/>
    <n v="29.8"/>
    <n v="31"/>
    <n v="31"/>
    <n v="29.6"/>
    <n v="26.7"/>
    <n v="25"/>
    <n v="21.4"/>
    <n v="19.5"/>
    <n v="17.399999999999999"/>
    <n v="12.5"/>
    <n v="35.9"/>
    <n v="39.299999999999997"/>
    <n v="45.2"/>
    <n v="48"/>
    <n v="51.719180877894097"/>
    <n v="43.6"/>
    <n v="42.7"/>
    <n v="45.1"/>
    <n v="44.2"/>
    <n v="41.9"/>
    <n v="46.4"/>
    <n v="47.3"/>
    <n v="48"/>
    <n v="49"/>
    <n v="50.6"/>
    <n v="47.2"/>
    <n v="48.3"/>
    <n v="46.7"/>
    <n v="46.7"/>
    <n v="44.8"/>
    <n v="49.1"/>
    <n v="46.5"/>
    <n v="46.8"/>
    <n v="46.9"/>
    <n v="46"/>
    <n v="45.8"/>
    <n v="45.8"/>
    <n v="45.7"/>
  </r>
  <r>
    <s v="PIRO001"/>
    <s v="Summer"/>
    <s v="CONUS"/>
    <x v="56"/>
    <s v="PARK"/>
    <n v="2012"/>
    <n v="1"/>
    <n v="923"/>
    <n v="46.488250000000001"/>
    <n v="-86.556229999999999"/>
    <n v="240"/>
    <n v="5.1946792999999998"/>
    <n v="17"/>
    <n v="41"/>
    <n v="0"/>
    <n v="0"/>
    <n v="0"/>
    <n v="0"/>
    <n v="0"/>
    <n v="0.66666669999999995"/>
    <n v="0"/>
    <n v="0"/>
    <n v="0"/>
    <n v="0"/>
    <n v="0"/>
    <n v="0"/>
    <n v="0.66666669999999995"/>
    <n v="0"/>
    <n v="0"/>
    <n v="0"/>
    <n v="0"/>
    <n v="0"/>
    <n v="0"/>
    <n v="0"/>
    <n v="0"/>
    <n v="1.056786"/>
    <n v="0"/>
    <n v="0"/>
    <n v="0"/>
    <n v="0"/>
    <n v="0"/>
    <n v="0"/>
    <n v="0"/>
    <n v="0"/>
    <n v="7.4999999999999997E-3"/>
    <n v="0.1666667"/>
    <n v="0"/>
    <n v="0"/>
    <n v="1.6778520000000001E-3"/>
    <n v="3.7140200000000002E-3"/>
    <n v="0"/>
    <n v="0"/>
    <n v="0"/>
    <n v="0.37248320000000001"/>
    <n v="3.3557050000000001E-3"/>
    <n v="9.228188E-3"/>
    <n v="9.3779009999999996E-2"/>
    <n v="0"/>
    <n v="3.7140200000000002E-3"/>
    <n v="0.39177849999999997"/>
    <n v="0"/>
    <n v="0"/>
    <n v="0"/>
    <n v="0"/>
    <n v="0"/>
    <n v="1.3751059999999999E-4"/>
    <n v="1.0067110000000001E-2"/>
    <n v="0"/>
    <n v="0"/>
    <n v="0.4271123"/>
    <n v="0"/>
    <n v="0"/>
    <n v="9.3779009999999996E-2"/>
    <n v="0"/>
    <n v="0"/>
    <n v="3.7140200000000002E-3"/>
    <n v="2.7855150000000001E-3"/>
    <n v="0.51253479999999996"/>
    <n v="0.46895969999999998"/>
    <n v="8.3565459999999994E-3"/>
    <n v="8.0536910000000003E-2"/>
    <n v="15717.82"/>
    <n v="15717.82"/>
    <n v="1138680"/>
    <n v="163934.29999999999"/>
    <n v="408225.2"/>
    <n v="94613.759999999995"/>
    <n v="5009.3710000000001"/>
    <n v="254407.5"/>
    <n v="12710.41"/>
    <n v="180"/>
    <n v="7577"/>
    <n v="975"/>
    <n v="21436"/>
    <n v="56521"/>
    <n v="975"/>
    <n v="209.715"/>
    <n v="3694"/>
    <n v="0.1183719"/>
    <n v="0"/>
    <n v="6.4389979999999998"/>
    <n v="0"/>
    <n v="306.31630000000001"/>
    <n v="8.740386E-2"/>
    <n v="17.286280000000001"/>
    <n v="2.0178340000000001"/>
    <n v="0"/>
    <n v="0"/>
    <n v="17.286280000000001"/>
    <n v="2.0178340000000001"/>
    <n v="75.722499999999997"/>
    <n v="75.667050000000003"/>
    <n v="65.773870000000002"/>
    <n v="5.7993290000000002"/>
    <n v="17.151305000000001"/>
    <n v="-6.1203260000000004"/>
    <n v="1278.8"/>
    <n v="-913.23360000000002"/>
    <n v="173.464"/>
    <n v="2"/>
    <n v="16"/>
    <x v="120"/>
    <n v="4.0747549999999997"/>
    <n v="32.700000000000003"/>
    <n v="32.5"/>
    <n v="32.5"/>
    <n v="33.1"/>
    <n v="33.4"/>
    <n v="33.299999999999997"/>
    <n v="32.700000000000003"/>
    <n v="31.3"/>
    <n v="30.3"/>
    <n v="27.1"/>
    <n v="24.1"/>
    <n v="22.9"/>
    <n v="23"/>
    <n v="23.5"/>
    <n v="24"/>
    <n v="23.9"/>
    <n v="24.1"/>
    <n v="23.7"/>
    <n v="23"/>
    <n v="22.6"/>
    <n v="22.2"/>
    <n v="21.4"/>
    <n v="21.4"/>
    <n v="21.1"/>
    <n v="20.3"/>
    <n v="19.2"/>
    <n v="18.2"/>
    <n v="16.600000000000001"/>
    <n v="14.5"/>
    <n v="11.9"/>
    <n v="8.8000000000000007"/>
    <n v="4.4000000000000004"/>
    <n v="0.6"/>
    <n v="36.9"/>
    <n v="36.299999999999997"/>
    <n v="36.1"/>
    <n v="36.5"/>
    <n v="36.9"/>
    <n v="36.6"/>
    <n v="35.799999999999997"/>
    <n v="34.700000000000003"/>
    <n v="34.6"/>
    <n v="30.6"/>
    <n v="27.7"/>
    <n v="26.7"/>
    <n v="26.3"/>
    <n v="27.1"/>
    <n v="27.1"/>
    <n v="27.1"/>
    <n v="27.2"/>
    <n v="27"/>
    <n v="26.5"/>
    <n v="25.7"/>
    <n v="25.3"/>
    <n v="24.8"/>
    <n v="24.9"/>
    <n v="24.6"/>
    <n v="24.1"/>
    <n v="23.5"/>
    <x v="164"/>
    <n v="21.3"/>
    <n v="19.600000000000001"/>
    <n v="16.899999999999999"/>
    <n v="13.1"/>
    <n v="7.6"/>
    <n v="1.7"/>
    <n v="41.6"/>
    <n v="40.5"/>
    <n v="40.1"/>
    <n v="40.799999999999997"/>
    <n v="41.2"/>
    <n v="41"/>
    <n v="40.4"/>
    <n v="39.700000000000003"/>
    <n v="43.4"/>
    <n v="36.1"/>
    <n v="33.700000000000003"/>
    <n v="32.299999999999997"/>
    <n v="30.2"/>
    <n v="30.3"/>
    <n v="30.4"/>
    <n v="30.2"/>
    <n v="30.2"/>
    <n v="30"/>
    <n v="29.6"/>
    <n v="29"/>
    <n v="29"/>
    <n v="28"/>
    <n v="28.1"/>
    <n v="28.4"/>
    <n v="28.2"/>
    <n v="27.8"/>
    <n v="27.5"/>
    <n v="26.4"/>
    <n v="25.4"/>
    <n v="22.4"/>
    <n v="18.7"/>
    <n v="12.8"/>
    <n v="4.8"/>
    <n v="33.5"/>
    <n v="36.700000000000003"/>
    <n v="39.9"/>
    <n v="51"/>
    <n v="55.208982349639598"/>
    <n v="47.7"/>
    <n v="47.6"/>
    <n v="49.1"/>
    <n v="50.6"/>
    <n v="49.3"/>
    <n v="47.9"/>
    <n v="49.7"/>
    <n v="49.5"/>
    <n v="49.3"/>
    <n v="50.8"/>
    <n v="52.5"/>
    <n v="52.9"/>
    <n v="51.6"/>
    <n v="50.5"/>
    <n v="51.4"/>
    <n v="49.4"/>
    <n v="47.5"/>
    <n v="51.6"/>
    <n v="49.9"/>
    <n v="47.5"/>
    <n v="46.7"/>
    <n v="44.8"/>
    <n v="43.8"/>
  </r>
  <r>
    <s v="PIRO002"/>
    <s v="Summer"/>
    <s v="CONUS"/>
    <x v="56"/>
    <s v="PARK"/>
    <n v="2012"/>
    <n v="1"/>
    <n v="685"/>
    <n v="46.568150000000003"/>
    <n v="-86.368319999999997"/>
    <n v="196"/>
    <n v="2.0042105000000001"/>
    <n v="18"/>
    <n v="42"/>
    <n v="0"/>
    <n v="0"/>
    <n v="0"/>
    <n v="0"/>
    <n v="0"/>
    <n v="0"/>
    <n v="0"/>
    <n v="0.66666669999999995"/>
    <n v="0"/>
    <n v="0"/>
    <n v="0"/>
    <n v="0"/>
    <n v="0.83333330000000005"/>
    <n v="0"/>
    <n v="0"/>
    <n v="0"/>
    <n v="0"/>
    <n v="0"/>
    <n v="7.1428569999999997E-2"/>
    <n v="0.1666667"/>
    <n v="0"/>
    <n v="1.0642860000000001"/>
    <n v="0"/>
    <n v="0"/>
    <n v="0"/>
    <n v="0"/>
    <n v="0"/>
    <n v="0"/>
    <n v="0"/>
    <n v="0"/>
    <n v="0"/>
    <n v="0"/>
    <n v="0"/>
    <n v="0"/>
    <n v="2.5167779999999999E-3"/>
    <n v="0"/>
    <n v="0"/>
    <n v="0"/>
    <n v="0"/>
    <n v="0.33473150000000002"/>
    <n v="8.389262E-4"/>
    <n v="6.2919459999999997E-2"/>
    <n v="6.4995360000000002E-3"/>
    <n v="0"/>
    <n v="0"/>
    <n v="0.41107379999999999"/>
    <n v="0"/>
    <n v="1.6778520000000001E-3"/>
    <n v="1.6778520000000001E-3"/>
    <n v="0"/>
    <n v="0"/>
    <n v="1.833475E-4"/>
    <n v="1.342282E-2"/>
    <n v="0"/>
    <n v="0"/>
    <n v="0.53017639999999999"/>
    <n v="0"/>
    <n v="0"/>
    <n v="6.4995360000000002E-3"/>
    <n v="0"/>
    <n v="0"/>
    <n v="0"/>
    <n v="4.6425260000000003E-2"/>
    <n v="0.46518110000000001"/>
    <n v="0.46644289999999999"/>
    <n v="0"/>
    <n v="6.3758389999999998E-2"/>
    <n v="30752.62"/>
    <n v="30752.62"/>
    <n v="1133949"/>
    <n v="162981.4"/>
    <n v="415862.4"/>
    <n v="109341.8"/>
    <n v="254.55840000000001"/>
    <n v="269356.79999999999"/>
    <n v="24779.439999999999"/>
    <n v="1142"/>
    <n v="4997"/>
    <n v="797"/>
    <n v="38064"/>
    <n v="59729"/>
    <n v="797"/>
    <n v="317.74340000000001"/>
    <n v="3648"/>
    <n v="0.1185359"/>
    <n v="0"/>
    <n v="5.8959659999999996"/>
    <n v="0"/>
    <n v="228.33170000000001"/>
    <n v="8.740386E-2"/>
    <n v="19.115680000000001"/>
    <n v="0"/>
    <n v="0"/>
    <n v="0"/>
    <n v="19.115680000000001"/>
    <n v="0"/>
    <n v="68.467500000000001"/>
    <n v="72.190359999999998"/>
    <n v="54.88091"/>
    <n v="5.7029458499999999"/>
    <n v="16.86637"/>
    <n v="-6.1200045000000003"/>
    <n v="1255.491"/>
    <n v="-902.14279999999997"/>
    <n v="161.80240000000001"/>
    <n v="4"/>
    <n v="2"/>
    <x v="121"/>
    <n v="4.0641679999999996"/>
    <n v="30.9"/>
    <n v="30.1"/>
    <n v="30.7"/>
    <n v="30"/>
    <n v="31.4"/>
    <n v="31.5"/>
    <n v="32.1"/>
    <n v="31.8"/>
    <n v="30.1"/>
    <n v="26.5"/>
    <n v="22.4"/>
    <n v="20.3"/>
    <n v="20.8"/>
    <n v="23.1"/>
    <n v="26"/>
    <n v="28.3"/>
    <n v="29.6"/>
    <n v="29.7"/>
    <n v="29.2"/>
    <n v="28.4"/>
    <n v="27.1"/>
    <n v="25.4"/>
    <n v="23.4"/>
    <n v="20.9"/>
    <n v="17.8"/>
    <n v="14.3"/>
    <n v="11.5"/>
    <n v="9.6999999999999993"/>
    <n v="7.7"/>
    <n v="6.5"/>
    <n v="5.7"/>
    <n v="3.7"/>
    <n v="0.2"/>
    <n v="34.700000000000003"/>
    <n v="33.6"/>
    <n v="34.200000000000003"/>
    <n v="33.200000000000003"/>
    <n v="34.4"/>
    <n v="34.5"/>
    <n v="34.799999999999997"/>
    <n v="34.200000000000003"/>
    <n v="32.4"/>
    <n v="28.8"/>
    <n v="24.7"/>
    <n v="22.6"/>
    <n v="22.9"/>
    <n v="25.5"/>
    <n v="28.3"/>
    <n v="30.4"/>
    <n v="31.6"/>
    <n v="31.9"/>
    <n v="31.4"/>
    <n v="30.4"/>
    <n v="29.1"/>
    <n v="27.3"/>
    <n v="25.2"/>
    <n v="22.7"/>
    <n v="19.600000000000001"/>
    <n v="16.3"/>
    <x v="16"/>
    <n v="14.1"/>
    <n v="12"/>
    <n v="8.6"/>
    <n v="6.8"/>
    <n v="4.5"/>
    <n v="0.6"/>
    <n v="39.700000000000003"/>
    <n v="37.799999999999997"/>
    <n v="38.1"/>
    <n v="36.9"/>
    <n v="37.9"/>
    <n v="37.9"/>
    <n v="37.6"/>
    <n v="36.799999999999997"/>
    <n v="35"/>
    <n v="31.5"/>
    <n v="27.8"/>
    <n v="26.5"/>
    <n v="26.2"/>
    <n v="28.2"/>
    <n v="30.9"/>
    <n v="33.1"/>
    <n v="34.299999999999997"/>
    <n v="34.299999999999997"/>
    <n v="33.700000000000003"/>
    <n v="32.700000000000003"/>
    <n v="31.5"/>
    <n v="29.7"/>
    <n v="27.5"/>
    <n v="25"/>
    <n v="22.2"/>
    <n v="19.600000000000001"/>
    <n v="22.3"/>
    <n v="25.3"/>
    <n v="25"/>
    <n v="18.899999999999999"/>
    <n v="13.7"/>
    <n v="8.9"/>
    <n v="2.9"/>
    <n v="37.1"/>
    <n v="39.200000000000003"/>
    <n v="43.1"/>
    <n v="52"/>
    <n v="57.594145784785603"/>
    <n v="50.7"/>
    <n v="50.7"/>
    <n v="51.1"/>
    <n v="51.6"/>
    <n v="51.7"/>
    <n v="51.4"/>
    <n v="51.9"/>
    <n v="52.5"/>
    <n v="52.3"/>
    <n v="51.9"/>
    <n v="51.7"/>
    <n v="51.3"/>
    <n v="51.1"/>
    <n v="50.8"/>
    <n v="50.8"/>
    <n v="50.8"/>
    <n v="50.8"/>
    <n v="54.6"/>
    <n v="50.3"/>
    <n v="50.3"/>
    <n v="50.2"/>
    <n v="50.2"/>
    <n v="50.4"/>
  </r>
  <r>
    <s v="ROCR001"/>
    <s v="Winter"/>
    <s v="CONUS"/>
    <x v="57"/>
    <s v="PARK"/>
    <n v="2013"/>
    <n v="1"/>
    <n v="741"/>
    <n v="38.975020000000001"/>
    <n v="-77.047790000000006"/>
    <n v="71"/>
    <n v="6.1478571999999998"/>
    <n v="18"/>
    <n v="41"/>
    <n v="0"/>
    <n v="0"/>
    <n v="0"/>
    <n v="0"/>
    <n v="0"/>
    <n v="0.83333330000000005"/>
    <n v="0"/>
    <n v="0"/>
    <n v="0"/>
    <n v="0"/>
    <n v="0"/>
    <n v="0"/>
    <n v="0.83333330000000005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"/>
    <n v="0"/>
    <n v="0.85701020000000006"/>
    <n v="1.392758E-2"/>
    <n v="0"/>
    <n v="1.6778520000000001E-3"/>
    <n v="0.1468121"/>
    <n v="0.78523489999999996"/>
    <n v="8.389262E-4"/>
    <n v="1.8570100000000001E-3"/>
    <n v="0"/>
    <n v="2.692665E-2"/>
    <n v="0.15016779999999999"/>
    <n v="1.8570100000000001E-3"/>
    <n v="0"/>
    <n v="1.6778520000000001E-3"/>
    <n v="9.2850509999999997E-4"/>
    <n v="0.10120709999999999"/>
    <n v="3.4377649999999998E-5"/>
    <n v="2.5167779999999999E-3"/>
    <n v="0.18384400000000001"/>
    <n v="0"/>
    <n v="0"/>
    <n v="2.5167779999999999E-3"/>
    <n v="0"/>
    <n v="0"/>
    <n v="3.0640669999999998E-2"/>
    <n v="0.15134629999999999"/>
    <n v="2.692665E-2"/>
    <n v="0"/>
    <n v="3.7140200000000002E-3"/>
    <n v="0"/>
    <n v="1.8570100000000001E-3"/>
    <n v="6.7114089999999998E-3"/>
    <n v="1654.63"/>
    <n v="10719.45"/>
    <n v="44794.33"/>
    <n v="1654.63"/>
    <n v="13774.71"/>
    <n v="13774.71"/>
    <n v="53231.71"/>
    <n v="13774.71"/>
    <n v="2299.848"/>
    <n v="430"/>
    <n v="510"/>
    <n v="456"/>
    <n v="7658"/>
    <n v="7658"/>
    <n v="456"/>
    <n v="2109.0880000000002"/>
    <n v="158142"/>
    <n v="0.34427279999999999"/>
    <n v="461.9667"/>
    <n v="735.93079999999998"/>
    <n v="1441"/>
    <n v="1680.1179999999999"/>
    <n v="33.598439999999997"/>
    <n v="1011.045"/>
    <n v="3.644768"/>
    <n v="995.88699999999994"/>
    <n v="3.644768"/>
    <n v="1396.3869999999999"/>
    <n v="5.9819639999999996"/>
    <n v="94.998333333333306"/>
    <n v="107.6452"/>
    <n v="72.696749999999994"/>
    <n v="13.383772499999999"/>
    <n v="24.332315000000001"/>
    <n v="2.0208154999999999"/>
    <n v="1797.15"/>
    <n v="-423.5061"/>
    <n v="704.12789999999995"/>
    <n v="3"/>
    <n v="0"/>
    <x v="0"/>
    <n v="4.0837190000000003"/>
    <n v="44.4"/>
    <n v="45.6"/>
    <n v="46.1"/>
    <n v="47.4"/>
    <n v="48.5"/>
    <n v="48.5"/>
    <n v="48.3"/>
    <n v="47.8"/>
    <n v="45.3"/>
    <n v="41.6"/>
    <n v="38.1"/>
    <n v="34"/>
    <n v="33.200000000000003"/>
    <n v="33.200000000000003"/>
    <n v="32"/>
    <n v="30.3"/>
    <n v="28.3"/>
    <n v="26.2"/>
    <n v="24.7"/>
    <n v="22.3"/>
    <n v="18.3"/>
    <n v="14.8"/>
    <n v="11.3"/>
    <n v="9.9"/>
    <n v="9"/>
    <n v="9.1"/>
    <n v="9.1999999999999993"/>
    <n v="8.6999999999999993"/>
    <n v="8.1999999999999993"/>
    <n v="7.3"/>
    <n v="6.2"/>
    <n v="4.3"/>
    <n v="1.2"/>
    <n v="48"/>
    <n v="48.8"/>
    <n v="49.1"/>
    <n v="50.4"/>
    <n v="51.1"/>
    <n v="51.1"/>
    <n v="50.6"/>
    <n v="50.1"/>
    <n v="47.5"/>
    <n v="44"/>
    <n v="40.9"/>
    <n v="37.5"/>
    <n v="36.5"/>
    <n v="36.4"/>
    <n v="35.200000000000003"/>
    <n v="33.5"/>
    <n v="31"/>
    <n v="28.7"/>
    <n v="27.1"/>
    <n v="24.5"/>
    <n v="20.8"/>
    <n v="17.5"/>
    <n v="15.5"/>
    <n v="14.4"/>
    <n v="14.7"/>
    <n v="14.6"/>
    <x v="16"/>
    <n v="13.8"/>
    <n v="12.4"/>
    <n v="10.6"/>
    <n v="8.6999999999999993"/>
    <n v="6.4"/>
    <n v="2.5"/>
    <n v="51.7"/>
    <n v="52.2"/>
    <n v="52.7"/>
    <n v="53.6"/>
    <n v="54.2"/>
    <n v="54.2"/>
    <n v="53.9"/>
    <n v="53.2"/>
    <n v="50.7"/>
    <n v="47.4"/>
    <n v="45.6"/>
    <n v="43.1"/>
    <n v="42.8"/>
    <n v="42.8"/>
    <n v="41.1"/>
    <n v="39"/>
    <n v="36.4"/>
    <n v="33.299999999999997"/>
    <n v="30.8"/>
    <n v="28.3"/>
    <n v="25.2"/>
    <n v="23.1"/>
    <n v="21.7"/>
    <n v="21.9"/>
    <n v="21.8"/>
    <n v="21.8"/>
    <n v="22.3"/>
    <n v="21.6"/>
    <n v="21"/>
    <n v="18.600000000000001"/>
    <n v="16.8"/>
    <n v="14.2"/>
    <n v="8.5"/>
    <n v="36.6"/>
    <n v="38.799999999999997"/>
    <n v="44.1"/>
    <n v="49"/>
    <n v="53.628574859063797"/>
    <n v="49.2"/>
    <n v="47.3"/>
    <n v="46.1"/>
    <n v="40.1"/>
    <n v="46.5"/>
    <n v="48.1"/>
    <n v="46.1"/>
    <n v="44.6"/>
    <n v="45.3"/>
    <n v="47.1"/>
    <n v="51.5"/>
    <n v="56.2"/>
    <n v="45.1"/>
    <n v="47"/>
    <n v="48.3"/>
    <n v="45.5"/>
    <n v="46.2"/>
    <n v="45.7"/>
    <n v="46.4"/>
    <n v="49.8"/>
    <n v="49.8"/>
    <n v="47.7"/>
    <n v="47.3"/>
  </r>
  <r>
    <s v="ROMO015"/>
    <s v="Winter"/>
    <s v="CONUS"/>
    <x v="58"/>
    <s v="PARK"/>
    <n v="2012"/>
    <n v="2"/>
    <n v="1411"/>
    <n v="40.4133"/>
    <n v="-105.66030000000001"/>
    <n v="2640"/>
    <n v="8.2398243000000004"/>
    <n v="17"/>
    <n v="4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1666667"/>
    <n v="9.4798649999999998E-2"/>
    <n v="9.2850510000000008E-3"/>
    <n v="0"/>
    <n v="0"/>
    <n v="0"/>
    <n v="7.550335E-3"/>
    <n v="3.52349E-2"/>
    <n v="0.55536909999999995"/>
    <n v="0"/>
    <n v="0"/>
    <n v="0"/>
    <n v="0.56291939999999996"/>
    <n v="0"/>
    <n v="0.18791949999999999"/>
    <n v="0.18791949999999999"/>
    <n v="0"/>
    <n v="0"/>
    <n v="0"/>
    <n v="0"/>
    <n v="0"/>
    <n v="0"/>
    <n v="1.035283"/>
    <n v="5.0335570000000001E-3"/>
    <n v="4.4463089999999997E-2"/>
    <n v="0"/>
    <n v="9.2850510000000008E-3"/>
    <n v="0"/>
    <n v="0"/>
    <n v="0"/>
    <n v="3.7140200000000002E-3"/>
    <n v="2.5167779999999999E-3"/>
    <n v="0"/>
    <n v="1.342282E-2"/>
    <n v="13000.56"/>
    <n v="24502.49"/>
    <n v="1311099"/>
    <n v="13000.56"/>
    <n v="103736.6"/>
    <n v="54640.68"/>
    <n v="49644.85"/>
    <n v="103736.6"/>
    <n v="42234.94"/>
    <n v="0"/>
    <n v="1358"/>
    <n v="120"/>
    <n v="10348"/>
    <n v="35056"/>
    <n v="120"/>
    <n v="217.9991"/>
    <n v="30766"/>
    <n v="0"/>
    <n v="0"/>
    <n v="21.90063"/>
    <n v="0"/>
    <n v="813.60260000000005"/>
    <n v="1.1800079999999999E-2"/>
    <n v="37.799779999999998"/>
    <n v="1.7693129999999999"/>
    <n v="27.09206"/>
    <n v="0"/>
    <n v="88.524969999999996"/>
    <n v="1.7693129999999999"/>
    <n v="59.067500000000003"/>
    <n v="49.544339999999998"/>
    <n v="59.457439999999998"/>
    <n v="3.471435"/>
    <n v="13.5662995"/>
    <n v="-5.9008642499999997"/>
    <n v="52.091239999999999"/>
    <n v="-1285.509"/>
    <n v="-662.48569999999995"/>
    <n v="6"/>
    <n v="-32"/>
    <x v="122"/>
    <n v="5.1673999999999998"/>
    <n v="33.799999999999997"/>
    <n v="32.700000000000003"/>
    <n v="31.5"/>
    <n v="30.5"/>
    <n v="29.4"/>
    <n v="28.2"/>
    <n v="26.9"/>
    <n v="24.7"/>
    <n v="21.8"/>
    <n v="21.8"/>
    <n v="23.2"/>
    <n v="23.7"/>
    <n v="24.5"/>
    <n v="26.3"/>
    <n v="27.2"/>
    <n v="26.5"/>
    <n v="27.3"/>
    <n v="27.3"/>
    <n v="26.5"/>
    <n v="24.9"/>
    <n v="22.4"/>
    <n v="19"/>
    <n v="14.8"/>
    <n v="10.3"/>
    <n v="6.3"/>
    <n v="4.9000000000000004"/>
    <n v="5.0999999999999996"/>
    <n v="5.6"/>
    <n v="6.3"/>
    <n v="6.4"/>
    <n v="5.6"/>
    <n v="3.8"/>
    <n v="1.7"/>
    <n v="38.299999999999997"/>
    <n v="36.799999999999997"/>
    <n v="35.200000000000003"/>
    <n v="34"/>
    <n v="32.799999999999997"/>
    <n v="31.8"/>
    <n v="30.4"/>
    <n v="28.2"/>
    <n v="25.5"/>
    <n v="25.9"/>
    <n v="27.5"/>
    <n v="27.7"/>
    <n v="28.2"/>
    <n v="29.8"/>
    <n v="30.3"/>
    <n v="30.1"/>
    <n v="31.1"/>
    <n v="31.7"/>
    <n v="31.5"/>
    <n v="30.3"/>
    <n v="28.4"/>
    <n v="25.5"/>
    <n v="22"/>
    <n v="17.8"/>
    <n v="13.9"/>
    <n v="10"/>
    <x v="43"/>
    <n v="7.5"/>
    <n v="7.6"/>
    <n v="7.3"/>
    <n v="6.5"/>
    <n v="4.5"/>
    <n v="2.1"/>
    <n v="44.2"/>
    <n v="42.1"/>
    <n v="40.4"/>
    <n v="39.299999999999997"/>
    <n v="38.299999999999997"/>
    <n v="37.200000000000003"/>
    <n v="36"/>
    <n v="33.9"/>
    <n v="32.5"/>
    <n v="34.700000000000003"/>
    <n v="36.9"/>
    <n v="36.1"/>
    <n v="34.700000000000003"/>
    <n v="35.200000000000003"/>
    <n v="34.799999999999997"/>
    <n v="34.5"/>
    <n v="35.4"/>
    <n v="36.200000000000003"/>
    <n v="36.9"/>
    <n v="36.700000000000003"/>
    <n v="35.5"/>
    <n v="33.4"/>
    <n v="30.6"/>
    <n v="27.4"/>
    <n v="24"/>
    <n v="20.399999999999999"/>
    <n v="16.899999999999999"/>
    <n v="15"/>
    <n v="14.4"/>
    <n v="11.9"/>
    <n v="10.7"/>
    <n v="8.3000000000000007"/>
    <n v="5"/>
    <n v="33.4"/>
    <n v="38.200000000000003"/>
    <n v="44.4"/>
    <n v="49"/>
    <n v="55.788208303376003"/>
    <n v="49.9"/>
    <n v="49.8"/>
    <n v="49.6"/>
    <n v="48.8"/>
    <n v="48.9"/>
    <n v="47.9"/>
    <n v="48"/>
    <n v="48.1"/>
    <n v="47.8"/>
    <n v="49"/>
    <n v="49"/>
    <n v="50"/>
    <n v="49.5"/>
    <n v="49.2"/>
    <n v="48"/>
    <n v="47.1"/>
    <n v="47.2"/>
    <n v="48.9"/>
    <n v="49.2"/>
    <n v="49.3"/>
    <n v="50.2"/>
    <n v="50.7"/>
    <n v="51"/>
  </r>
  <r>
    <s v="ROMO016"/>
    <s v="Winter"/>
    <s v="CONUS"/>
    <x v="58"/>
    <s v="PARK"/>
    <n v="2012"/>
    <n v="2"/>
    <n v="1408"/>
    <n v="40.393880000000003"/>
    <n v="-105.6609"/>
    <n v="2933"/>
    <n v="19.097511300000001"/>
    <n v="17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3.3557049999999998E-2"/>
    <n v="9.2850510000000008E-3"/>
    <n v="0"/>
    <n v="0"/>
    <n v="0"/>
    <n v="6.7114089999999998E-3"/>
    <n v="3.3557049999999998E-2"/>
    <n v="0.65520129999999999"/>
    <n v="0"/>
    <n v="0"/>
    <n v="0"/>
    <n v="0.66191270000000002"/>
    <n v="0"/>
    <n v="0.16694629999999999"/>
    <n v="0.16694629999999999"/>
    <n v="0"/>
    <n v="0"/>
    <n v="0"/>
    <n v="0"/>
    <n v="0"/>
    <n v="0"/>
    <n v="1.0380689999999999"/>
    <n v="1.5939600000000002E-2"/>
    <n v="1.9295300000000001E-2"/>
    <n v="0"/>
    <n v="9.2850510000000008E-3"/>
    <n v="0"/>
    <n v="0"/>
    <n v="0"/>
    <n v="9.2850509999999997E-4"/>
    <n v="0"/>
    <n v="0"/>
    <n v="1.510067E-2"/>
    <n v="12439.88"/>
    <n v="23101.27"/>
    <n v="1309856"/>
    <n v="12439.88"/>
    <n v="102503.8"/>
    <n v="54910.62"/>
    <n v="51505.25"/>
    <n v="102503.8"/>
    <n v="40289.86"/>
    <n v="331"/>
    <n v="778"/>
    <n v="1997"/>
    <n v="9011"/>
    <n v="36919"/>
    <n v="1997"/>
    <n v="1997.875"/>
    <n v="30766"/>
    <n v="0"/>
    <n v="0"/>
    <n v="21.239450000000001"/>
    <n v="0"/>
    <n v="828.3646"/>
    <n v="1.1800079999999999E-2"/>
    <n v="38.090969999999999"/>
    <n v="0.26567679999999999"/>
    <n v="28.136810000000001"/>
    <n v="0"/>
    <n v="88.699969999999993"/>
    <n v="0.26567679999999999"/>
    <n v="66.564999999999998"/>
    <n v="50.609639999999999"/>
    <n v="70.700019999999995"/>
    <n v="2.8381485"/>
    <n v="12.481161"/>
    <n v="-6.4018744999999999"/>
    <n v="-52.256340000000002"/>
    <n v="-1423.402"/>
    <n v="-803.2645"/>
    <n v="3"/>
    <n v="-14"/>
    <x v="123"/>
    <n v="5.1628340000000001"/>
    <n v="35"/>
    <n v="33.6"/>
    <n v="32.5"/>
    <n v="31.1"/>
    <n v="29.5"/>
    <n v="27.9"/>
    <n v="25.9"/>
    <n v="23.7"/>
    <n v="22.2"/>
    <n v="21.9"/>
    <n v="23.3"/>
    <n v="24.6"/>
    <n v="25.6"/>
    <n v="25.3"/>
    <n v="25.4"/>
    <n v="25.5"/>
    <n v="25.6"/>
    <n v="25.3"/>
    <n v="24.2"/>
    <n v="22.6"/>
    <n v="20.399999999999999"/>
    <n v="17.3"/>
    <n v="14"/>
    <n v="10.9"/>
    <n v="7.7"/>
    <n v="5.5"/>
    <n v="4.7"/>
    <n v="4.5999999999999996"/>
    <n v="4.7"/>
    <n v="4.4000000000000004"/>
    <n v="3"/>
    <n v="0"/>
    <n v="-1.7"/>
    <n v="39.799999999999997"/>
    <n v="38.200000000000003"/>
    <n v="36.700000000000003"/>
    <n v="35.299999999999997"/>
    <n v="33.5"/>
    <n v="31.5"/>
    <n v="29.5"/>
    <n v="27.1"/>
    <n v="25.6"/>
    <n v="25.5"/>
    <n v="26.9"/>
    <n v="28.7"/>
    <n v="29.5"/>
    <n v="29.2"/>
    <n v="29.3"/>
    <n v="29.7"/>
    <n v="29.9"/>
    <n v="29.9"/>
    <n v="29.4"/>
    <n v="28.3"/>
    <n v="26.4"/>
    <n v="23.8"/>
    <n v="20.6"/>
    <n v="17.100000000000001"/>
    <n v="13.3"/>
    <n v="10"/>
    <x v="48"/>
    <n v="7.1"/>
    <n v="6.5"/>
    <n v="5.6"/>
    <n v="4.0999999999999996"/>
    <n v="0.8"/>
    <n v="-1.4"/>
    <n v="47.2"/>
    <n v="44.8"/>
    <n v="42.7"/>
    <n v="40.9"/>
    <n v="39"/>
    <n v="37.1"/>
    <n v="35.200000000000003"/>
    <n v="32.799999999999997"/>
    <n v="32"/>
    <n v="33.9"/>
    <n v="36.200000000000003"/>
    <n v="36.799999999999997"/>
    <n v="36.200000000000003"/>
    <n v="35.700000000000003"/>
    <n v="35.1"/>
    <n v="34.799999999999997"/>
    <n v="35.200000000000003"/>
    <n v="35.6"/>
    <n v="35.799999999999997"/>
    <n v="35.5"/>
    <n v="34.6"/>
    <n v="32.799999999999997"/>
    <n v="30.4"/>
    <n v="27.4"/>
    <n v="24.2"/>
    <n v="20.8"/>
    <n v="18"/>
    <n v="15.8"/>
    <n v="15.1"/>
    <n v="11.4"/>
    <n v="9"/>
    <n v="5.5"/>
    <n v="0.9"/>
    <n v="31.6"/>
    <n v="36.700000000000003"/>
    <n v="43.7"/>
    <n v="48"/>
    <n v="56.220601589284897"/>
    <n v="50.9"/>
    <n v="50.6"/>
    <n v="50.2"/>
    <n v="49.3"/>
    <n v="48.6"/>
    <n v="48.1"/>
    <n v="48.8"/>
    <n v="48.8"/>
    <n v="49.3"/>
    <n v="48.5"/>
    <n v="48.8"/>
    <n v="50.3"/>
    <n v="48.6"/>
    <n v="47.8"/>
    <n v="47.2"/>
    <n v="47.3"/>
    <n v="46.7"/>
    <n v="47.7"/>
    <n v="48.3"/>
    <n v="49.5"/>
    <n v="50.7"/>
    <n v="50.9"/>
    <n v="51.1"/>
  </r>
  <r>
    <s v="ROMO018"/>
    <s v="Winter"/>
    <s v="CONUS"/>
    <x v="58"/>
    <s v="PARK"/>
    <n v="2012"/>
    <n v="2"/>
    <n v="1406"/>
    <n v="40.309719999999999"/>
    <n v="-105.6527"/>
    <n v="2958"/>
    <n v="4.9588127000000002"/>
    <n v="17"/>
    <n v="71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285709999999999"/>
    <n v="0"/>
    <n v="0"/>
    <n v="0"/>
    <n v="0"/>
    <n v="0"/>
    <n v="0"/>
    <n v="0"/>
    <n v="0"/>
    <n v="3.5714290000000003E-2"/>
    <n v="0"/>
    <n v="0"/>
    <n v="0"/>
    <n v="0.22147649999999999"/>
    <n v="0"/>
    <n v="0"/>
    <n v="0"/>
    <n v="0"/>
    <n v="8.3892619999999998E-3"/>
    <n v="0"/>
    <n v="0.51761749999999995"/>
    <n v="0"/>
    <n v="0"/>
    <n v="0"/>
    <n v="0.52768459999999995"/>
    <n v="0"/>
    <n v="9.4798649999999998E-2"/>
    <n v="9.4798649999999998E-2"/>
    <n v="0"/>
    <n v="0"/>
    <n v="2.2918429999999999E-5"/>
    <n v="1.6778520000000001E-3"/>
    <n v="0"/>
    <n v="0"/>
    <n v="1.0417829999999999"/>
    <n v="1.174497E-2"/>
    <n v="8.0536910000000003E-2"/>
    <n v="0"/>
    <n v="0"/>
    <n v="0"/>
    <n v="0"/>
    <n v="0"/>
    <n v="6.4995360000000002E-3"/>
    <n v="3.3557050000000001E-3"/>
    <n v="0"/>
    <n v="6.7114089999999998E-3"/>
    <n v="13446.19"/>
    <n v="17951.560000000001"/>
    <n v="1305256"/>
    <n v="13446.19"/>
    <n v="96768.08"/>
    <n v="56165.91"/>
    <n v="59397.61"/>
    <n v="96768.08"/>
    <n v="32726.6"/>
    <n v="537"/>
    <n v="8257"/>
    <n v="270"/>
    <n v="8076"/>
    <n v="41979"/>
    <n v="270"/>
    <n v="28.464369999999999"/>
    <n v="32532"/>
    <n v="0"/>
    <n v="0"/>
    <n v="36.763190000000002"/>
    <n v="0"/>
    <n v="899.73649999999998"/>
    <n v="1.1800079999999999E-2"/>
    <n v="21.61299"/>
    <n v="0.61141310000000004"/>
    <n v="0"/>
    <n v="0"/>
    <n v="21.61299"/>
    <n v="0.61141310000000004"/>
    <n v="72.015833333333305"/>
    <n v="50.161380000000001"/>
    <n v="75.606719999999996"/>
    <n v="3.2043884999999999"/>
    <n v="12.8566365"/>
    <n v="-6.1918139999999999"/>
    <n v="-18.191289999999999"/>
    <n v="-1367.914"/>
    <n v="-803.24810000000002"/>
    <n v="4"/>
    <n v="-7"/>
    <x v="124"/>
    <n v="5.1377329999999999"/>
    <n v="36.5"/>
    <n v="35.5"/>
    <n v="34.200000000000003"/>
    <n v="32.5"/>
    <n v="30.6"/>
    <n v="28.8"/>
    <n v="26.6"/>
    <n v="24.4"/>
    <n v="22.1"/>
    <n v="21.7"/>
    <n v="22.5"/>
    <n v="23.8"/>
    <n v="24.1"/>
    <n v="24.8"/>
    <n v="24.3"/>
    <n v="24.1"/>
    <n v="23.8"/>
    <n v="23.2"/>
    <n v="22"/>
    <n v="20.5"/>
    <n v="18.399999999999999"/>
    <n v="15.6"/>
    <n v="11.8"/>
    <n v="7.8"/>
    <n v="5.0999999999999996"/>
    <n v="4.4000000000000004"/>
    <n v="4.8"/>
    <n v="5.4"/>
    <n v="5.9"/>
    <n v="5.9"/>
    <n v="5"/>
    <n v="2.8"/>
    <n v="0.2"/>
    <n v="42.7"/>
    <n v="40.799999999999997"/>
    <n v="38.799999999999997"/>
    <n v="36.6"/>
    <n v="34.700000000000003"/>
    <n v="32.799999999999997"/>
    <n v="30.4"/>
    <n v="27.8"/>
    <n v="25.3"/>
    <n v="24.7"/>
    <n v="25.7"/>
    <n v="26.8"/>
    <n v="27.1"/>
    <n v="27.6"/>
    <n v="27.4"/>
    <n v="27.5"/>
    <n v="27.4"/>
    <n v="27.2"/>
    <n v="26.2"/>
    <n v="25.1"/>
    <n v="23.2"/>
    <n v="20.399999999999999"/>
    <n v="17.3"/>
    <n v="15.3"/>
    <n v="10.1"/>
    <n v="7.9"/>
    <x v="79"/>
    <n v="7.5"/>
    <n v="7.2"/>
    <n v="7.1"/>
    <n v="6.1"/>
    <n v="3.9"/>
    <n v="0.9"/>
    <n v="53.6"/>
    <n v="50.8"/>
    <n v="48.1"/>
    <n v="45.1"/>
    <n v="42.3"/>
    <n v="39.6"/>
    <n v="36.9"/>
    <n v="34.1"/>
    <n v="32"/>
    <n v="31.9"/>
    <n v="32.6"/>
    <n v="33.1"/>
    <n v="32.299999999999997"/>
    <n v="32.299999999999997"/>
    <n v="31.9"/>
    <n v="32"/>
    <n v="32.299999999999997"/>
    <n v="32.5"/>
    <n v="32.200000000000003"/>
    <n v="31.4"/>
    <n v="30"/>
    <n v="27.6"/>
    <n v="24.9"/>
    <n v="24.6"/>
    <n v="19.100000000000001"/>
    <n v="15.8"/>
    <n v="15"/>
    <n v="14.6"/>
    <n v="13.2"/>
    <n v="12.4"/>
    <n v="10.8"/>
    <n v="8.5"/>
    <n v="4.0999999999999996"/>
    <n v="30"/>
    <n v="33.9"/>
    <n v="39.799999999999997"/>
    <n v="46"/>
    <n v="53.674663568184002"/>
    <n v="46.5"/>
    <n v="47.5"/>
    <n v="47.5"/>
    <n v="47.7"/>
    <n v="47.5"/>
    <n v="48"/>
    <n v="48"/>
    <n v="47.3"/>
    <n v="47.1"/>
    <n v="46.6"/>
    <n v="45.5"/>
    <n v="46.1"/>
    <n v="44.8"/>
    <n v="44.7"/>
    <n v="44.2"/>
    <n v="43.5"/>
    <n v="44.7"/>
    <n v="46"/>
    <n v="46"/>
    <n v="45.9"/>
    <n v="47.3"/>
    <n v="47.5"/>
    <n v="47.3"/>
  </r>
  <r>
    <s v="ROMO101"/>
    <s v="Summer"/>
    <s v="CONUS"/>
    <x v="58"/>
    <s v="PARK"/>
    <n v="2012"/>
    <n v="1"/>
    <n v="887"/>
    <n v="40.218620000000001"/>
    <n v="-105.5759"/>
    <n v="2942"/>
    <n v="17.074932100000002"/>
    <n v="17"/>
    <n v="42"/>
    <n v="0"/>
    <n v="0"/>
    <n v="0"/>
    <n v="0"/>
    <n v="0"/>
    <n v="0"/>
    <n v="0"/>
    <n v="0.83333330000000005"/>
    <n v="0"/>
    <n v="0"/>
    <n v="4.9210770000000001E-2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9.8993289999999998E-2"/>
    <n v="0.11142059999999999"/>
    <n v="0"/>
    <n v="0"/>
    <n v="0"/>
    <n v="1.761745E-2"/>
    <n v="1.0067110000000001E-2"/>
    <n v="0.6786913"/>
    <n v="2.7855149999999999E-2"/>
    <n v="4.9210770000000001E-2"/>
    <n v="5.38533E-2"/>
    <n v="0.69714770000000004"/>
    <n v="1.949861E-2"/>
    <n v="9.4798649999999998E-2"/>
    <n v="9.4798649999999998E-2"/>
    <n v="0"/>
    <n v="0"/>
    <n v="1.145922E-5"/>
    <n v="8.389262E-4"/>
    <n v="0"/>
    <n v="0"/>
    <n v="0.90622100000000005"/>
    <n v="1.426174E-2"/>
    <n v="2.2651009999999999E-2"/>
    <n v="8.3565459999999994E-3"/>
    <n v="4.6425260000000001E-3"/>
    <n v="0"/>
    <n v="5.38533E-2"/>
    <n v="9.2850509999999997E-4"/>
    <n v="1.8570100000000001E-3"/>
    <n v="2.5167779999999999E-3"/>
    <n v="0"/>
    <n v="5.8724830000000004E-3"/>
    <n v="11811.96"/>
    <n v="11811.96"/>
    <n v="1305150"/>
    <n v="17882.84"/>
    <n v="86145.42"/>
    <n v="54148.15"/>
    <n v="66427.38"/>
    <n v="86145.42"/>
    <n v="29070.97"/>
    <n v="1396"/>
    <n v="3960"/>
    <n v="1489"/>
    <n v="9600"/>
    <n v="40522"/>
    <n v="1489"/>
    <n v="475.57499999999999"/>
    <n v="33138"/>
    <n v="0"/>
    <n v="0"/>
    <n v="55.529620000000001"/>
    <n v="0"/>
    <n v="986.60979999999995"/>
    <n v="9.4673690000000005E-2"/>
    <n v="41.19979"/>
    <n v="0"/>
    <n v="25.131710000000002"/>
    <n v="0"/>
    <n v="57.782510000000002"/>
    <n v="0"/>
    <n v="64.082499999999996"/>
    <n v="54.907470000000004"/>
    <n v="63.553890000000003"/>
    <n v="2.6267695"/>
    <n v="12.412905"/>
    <n v="-6.3982824999999997"/>
    <n v="-74.293220000000005"/>
    <n v="-1405.1669999999999"/>
    <n v="-760.6771"/>
    <n v="3"/>
    <n v="-6"/>
    <x v="125"/>
    <n v="5.0752579999999998"/>
    <n v="30.2"/>
    <n v="30.7"/>
    <n v="31"/>
    <n v="30.7"/>
    <n v="29.7"/>
    <n v="27.2"/>
    <n v="23.8"/>
    <n v="23.2"/>
    <n v="22.2"/>
    <n v="20.2"/>
    <n v="18.600000000000001"/>
    <n v="16.3"/>
    <n v="17.2"/>
    <n v="19.899999999999999"/>
    <n v="21.3"/>
    <n v="21.4"/>
    <n v="20.6"/>
    <n v="19.2"/>
    <n v="17.3"/>
    <n v="15"/>
    <n v="12.4"/>
    <n v="9.6999999999999993"/>
    <n v="7"/>
    <n v="5.3"/>
    <n v="4.7"/>
    <n v="4.5999999999999996"/>
    <n v="4.8"/>
    <n v="5"/>
    <n v="5.2"/>
    <n v="5.5"/>
    <n v="5.7"/>
    <n v="4.5999999999999996"/>
    <n v="1.8"/>
    <n v="34.5"/>
    <n v="34.4"/>
    <n v="34.299999999999997"/>
    <n v="33.700000000000003"/>
    <n v="32.4"/>
    <n v="29.9"/>
    <n v="26.9"/>
    <n v="26.5"/>
    <n v="25.4"/>
    <n v="23.6"/>
    <n v="22"/>
    <n v="19.8"/>
    <n v="20.7"/>
    <n v="23.2"/>
    <n v="24.6"/>
    <n v="24.6"/>
    <n v="24.3"/>
    <n v="22.9"/>
    <n v="20.9"/>
    <n v="18.8"/>
    <n v="16.600000000000001"/>
    <n v="13.6"/>
    <n v="10.5"/>
    <n v="8.3000000000000007"/>
    <n v="7.3"/>
    <n v="6.2"/>
    <x v="85"/>
    <n v="5.5"/>
    <n v="5.6"/>
    <n v="5.8"/>
    <n v="6"/>
    <n v="4.9000000000000004"/>
    <n v="2"/>
    <n v="41"/>
    <n v="39.200000000000003"/>
    <n v="38.299999999999997"/>
    <n v="37.5"/>
    <n v="36.5"/>
    <n v="35.299999999999997"/>
    <n v="34"/>
    <n v="32.9"/>
    <n v="31.7"/>
    <n v="30.1"/>
    <n v="30.4"/>
    <n v="30.6"/>
    <n v="29.7"/>
    <n v="29.7"/>
    <n v="29.8"/>
    <n v="30"/>
    <n v="29.7"/>
    <n v="28.6"/>
    <n v="27.2"/>
    <n v="25.4"/>
    <n v="23.3"/>
    <n v="20.9"/>
    <n v="18.600000000000001"/>
    <n v="16.899999999999999"/>
    <n v="17.399999999999999"/>
    <n v="16.3"/>
    <n v="14.3"/>
    <n v="10.1"/>
    <n v="8.8000000000000007"/>
    <n v="8"/>
    <n v="7.8"/>
    <n v="6.4"/>
    <n v="3.1"/>
    <n v="25.9"/>
    <n v="29.7"/>
    <n v="36.5"/>
    <n v="49"/>
    <n v="52.487319224152102"/>
    <n v="47.6"/>
    <n v="44.8"/>
    <n v="42.5"/>
    <n v="41.7"/>
    <n v="45.1"/>
    <n v="47.4"/>
    <n v="45.9"/>
    <n v="45"/>
    <n v="46.8"/>
    <n v="52.2"/>
    <n v="47.4"/>
    <n v="48.6"/>
    <n v="51.5"/>
    <n v="49"/>
    <n v="48.7"/>
    <n v="51.7"/>
    <n v="48.8"/>
    <n v="42.6"/>
    <n v="51.2"/>
    <n v="45.6"/>
    <n v="42.8"/>
    <n v="44.6"/>
    <n v="44.1"/>
  </r>
  <r>
    <s v="SAAN001"/>
    <s v="Summer"/>
    <s v="CONUS"/>
    <x v="59"/>
    <s v="PARK"/>
    <n v="2008"/>
    <n v="1"/>
    <n v="611"/>
    <n v="29.333310000000001"/>
    <n v="-98.454279999999997"/>
    <n v="162"/>
    <n v="1.0416493"/>
    <n v="17"/>
    <n v="21"/>
    <n v="0"/>
    <n v="1.0130269999999999"/>
    <n v="0"/>
    <n v="0"/>
    <n v="0"/>
    <n v="0"/>
    <n v="0.66666669999999995"/>
    <n v="0"/>
    <n v="7.1428569999999999E-3"/>
    <n v="0"/>
    <n v="0.1086351"/>
    <n v="0.16939460000000001"/>
    <n v="0"/>
    <n v="4.2069860000000002E-3"/>
    <n v="0"/>
    <n v="0"/>
    <n v="0"/>
    <n v="0.79263249999999996"/>
    <n v="0"/>
    <n v="0"/>
    <n v="5.1481520000000003E-2"/>
    <n v="0"/>
    <n v="0"/>
    <n v="0"/>
    <n v="2.8122239999999999E-3"/>
    <n v="0"/>
    <n v="4.1065240000000003E-2"/>
    <n v="0"/>
    <n v="2.6925320000000001E-3"/>
    <n v="0"/>
    <n v="0"/>
    <n v="0"/>
    <n v="0"/>
    <n v="0.1666667"/>
    <n v="8.389262E-4"/>
    <n v="0.88300840000000003"/>
    <n v="6.870938E-2"/>
    <n v="1.671309E-2"/>
    <n v="8.3892620000000001E-2"/>
    <n v="2.936242E-2"/>
    <n v="0.5218121"/>
    <n v="3.1040269999999998E-2"/>
    <n v="8.3565459999999994E-2"/>
    <n v="0.1086351"/>
    <n v="0.20612810000000001"/>
    <n v="6.7953020000000003E-2"/>
    <n v="6.5923860000000001E-2"/>
    <n v="1.258389E-2"/>
    <n v="9.6476510000000001E-2"/>
    <n v="5.5710309999999997E-3"/>
    <n v="0.1402043"/>
    <n v="1.03133E-4"/>
    <n v="7.550335E-3"/>
    <n v="3.6211699999999999E-2"/>
    <n v="9.2850509999999997E-4"/>
    <n v="1.8570100000000001E-3"/>
    <n v="0.18204699999999999"/>
    <n v="0"/>
    <n v="0"/>
    <n v="4.9210770000000001E-2"/>
    <n v="1.392758E-2"/>
    <n v="0.20612810000000001"/>
    <n v="2.7855150000000001E-3"/>
    <n v="1.1142060000000001E-2"/>
    <n v="7.550335E-3"/>
    <n v="2.9712160000000001E-2"/>
    <n v="6.9630880000000006E-2"/>
    <n v="1768.2190000000001"/>
    <n v="1768.2190000000001"/>
    <n v="179523.20000000001"/>
    <n v="3092.9110000000001"/>
    <n v="22252.03"/>
    <n v="22252.03"/>
    <n v="24664.11"/>
    <n v="22252.03"/>
    <n v="90"/>
    <n v="30"/>
    <n v="134"/>
    <n v="400"/>
    <n v="3481"/>
    <n v="8188"/>
    <n v="400"/>
    <n v="512.02689999999996"/>
    <n v="26120"/>
    <n v="2.9854599999999998E-2"/>
    <n v="89.935640000000006"/>
    <n v="245.76150000000001"/>
    <n v="838"/>
    <n v="1989.22"/>
    <n v="20.309850000000001"/>
    <n v="495.29939999999999"/>
    <n v="5.2395459999999998"/>
    <n v="390.30900000000003"/>
    <n v="5.2395459999999998"/>
    <n v="765.69479999999999"/>
    <n v="8.1205540000000003"/>
    <n v="66.213333333333296"/>
    <n v="82.432010000000005"/>
    <n v="40.416809999999998"/>
    <n v="21.105599999999999"/>
    <n v="29.019044999999998"/>
    <n v="12.1259085"/>
    <n v="2089.9879999999998"/>
    <n v="468.79520000000002"/>
    <n v="1348.173"/>
    <n v="4"/>
    <n v="1"/>
    <x v="0"/>
    <n v="4.486917"/>
    <n v="44.6"/>
    <n v="44.7"/>
    <n v="44.8"/>
    <n v="44.9"/>
    <n v="44.7"/>
    <n v="44.4"/>
    <n v="44.5"/>
    <n v="45.7"/>
    <n v="46.3"/>
    <n v="44.5"/>
    <n v="42.9"/>
    <n v="39.799999999999997"/>
    <n v="37"/>
    <n v="34.5"/>
    <n v="33.4"/>
    <n v="34"/>
    <n v="35.6"/>
    <n v="36.6"/>
    <n v="36.6"/>
    <n v="35.200000000000003"/>
    <n v="32.200000000000003"/>
    <n v="28.6"/>
    <n v="25.6"/>
    <n v="23.8"/>
    <n v="22.2"/>
    <n v="20.5"/>
    <n v="19.100000000000001"/>
    <n v="20.3"/>
    <n v="33.4"/>
    <n v="35.6"/>
    <n v="19.2"/>
    <n v="20.3"/>
    <n v="21.3"/>
    <n v="49"/>
    <n v="48.7"/>
    <n v="48.6"/>
    <n v="48.3"/>
    <n v="47.9"/>
    <n v="47.9"/>
    <n v="47.9"/>
    <n v="49.7"/>
    <n v="51.2"/>
    <n v="48.2"/>
    <n v="46.2"/>
    <n v="44"/>
    <n v="40.6"/>
    <n v="38.6"/>
    <n v="37.6"/>
    <n v="37.9"/>
    <n v="39.299999999999997"/>
    <n v="39.799999999999997"/>
    <n v="39.700000000000003"/>
    <n v="38.5"/>
    <n v="35.299999999999997"/>
    <n v="32"/>
    <n v="29.3"/>
    <n v="28.5"/>
    <n v="27.4"/>
    <n v="26.3"/>
    <x v="167"/>
    <n v="25.2"/>
    <n v="36.799999999999997"/>
    <n v="38.299999999999997"/>
    <n v="20.5"/>
    <n v="21.3"/>
    <n v="21.6"/>
    <n v="54.8"/>
    <n v="53.7"/>
    <n v="53.3"/>
    <n v="52.7"/>
    <n v="52.5"/>
    <n v="52.8"/>
    <n v="53.8"/>
    <n v="57.1"/>
    <n v="60.9"/>
    <n v="54.4"/>
    <n v="52.2"/>
    <n v="52.1"/>
    <n v="48.1"/>
    <n v="47.7"/>
    <n v="46.1"/>
    <n v="45.4"/>
    <n v="45.2"/>
    <n v="45.3"/>
    <n v="45.5"/>
    <n v="44.3"/>
    <n v="41.7"/>
    <n v="39.200000000000003"/>
    <n v="37.700000000000003"/>
    <n v="37.299999999999997"/>
    <n v="36.200000000000003"/>
    <n v="35"/>
    <n v="33"/>
    <n v="32.4"/>
    <n v="40.4"/>
    <n v="41.2"/>
    <n v="25"/>
    <n v="24.8"/>
    <n v="22.4"/>
    <n v="46.7"/>
    <n v="49.1"/>
    <n v="54.8"/>
    <n v="56"/>
    <n v="61.532544306600997"/>
    <n v="61.8"/>
    <n v="51.5"/>
    <n v="52.8"/>
    <n v="51"/>
    <n v="50.6"/>
    <n v="52.2"/>
    <n v="52.5"/>
    <n v="52.9"/>
    <n v="54.8"/>
    <n v="57.1"/>
    <n v="57.3"/>
    <n v="56.9"/>
    <n v="59.6"/>
    <n v="55.8"/>
    <n v="54.8"/>
    <n v="55.1"/>
    <n v="55.6"/>
    <n v="56.1"/>
    <n v="56.6"/>
    <n v="57.2"/>
    <n v="55.8"/>
    <n v="53.3"/>
    <n v="52.5"/>
  </r>
  <r>
    <s v="SACN001"/>
    <s v="Summer"/>
    <s v="CONUS"/>
    <x v="60"/>
    <s v="PARK"/>
    <n v="2011"/>
    <n v="2"/>
    <n v="1841"/>
    <n v="45.259340000000002"/>
    <n v="-92.753720000000001"/>
    <n v="210"/>
    <n v="2.4868193000000001"/>
    <n v="19.100000000000001"/>
    <n v="11"/>
    <n v="0"/>
    <n v="0"/>
    <n v="0"/>
    <n v="0"/>
    <n v="0"/>
    <n v="0.5"/>
    <n v="0"/>
    <n v="0"/>
    <n v="0"/>
    <n v="0"/>
    <n v="0.32869080000000001"/>
    <n v="0"/>
    <n v="0.5"/>
    <n v="0"/>
    <n v="0"/>
    <n v="0"/>
    <n v="0"/>
    <n v="0"/>
    <n v="0"/>
    <n v="0"/>
    <n v="0"/>
    <n v="0.6443643"/>
    <n v="0"/>
    <n v="0"/>
    <n v="0"/>
    <n v="-4.2592020000000003E-5"/>
    <n v="0"/>
    <n v="0"/>
    <n v="0"/>
    <n v="0"/>
    <n v="0.3193105"/>
    <n v="0.1666667"/>
    <n v="0.10065350000000001"/>
    <n v="0.1666667"/>
    <n v="0"/>
    <n v="0.4308264"/>
    <n v="0"/>
    <n v="0.1903435"/>
    <n v="0.36577179999999998"/>
    <n v="0.36577179999999998"/>
    <n v="4.278523E-2"/>
    <n v="1.510067E-2"/>
    <n v="0.35654599999999997"/>
    <n v="0.32869080000000001"/>
    <n v="9.1922009999999998E-2"/>
    <n v="0.38171139999999998"/>
    <n v="0"/>
    <n v="5.3691280000000001E-2"/>
    <n v="0.41946307999999999"/>
    <n v="0"/>
    <n v="2.7855150000000001E-3"/>
    <n v="1.145922E-5"/>
    <n v="8.389262E-4"/>
    <n v="0"/>
    <n v="2.2284120000000001E-2"/>
    <n v="0.18105850000000001"/>
    <n v="4.1946309999999999E-3"/>
    <n v="0"/>
    <n v="0.1439183"/>
    <n v="6.4995360000000002E-3"/>
    <n v="0"/>
    <n v="9.1922009999999998E-2"/>
    <n v="0"/>
    <n v="5.6638809999999998E-2"/>
    <n v="3.8590600000000003E-2"/>
    <n v="2.3212630000000001E-2"/>
    <n v="5.956376E-2"/>
    <n v="7421.59"/>
    <n v="7421.59"/>
    <n v="1478683"/>
    <n v="8464.3080000000009"/>
    <n v="55877.32"/>
    <n v="55877.32"/>
    <n v="21690.19"/>
    <n v="55877.32"/>
    <n v="900"/>
    <n v="914"/>
    <n v="1380"/>
    <n v="690"/>
    <n v="674"/>
    <n v="674"/>
    <n v="674"/>
    <n v="284.13630000000001"/>
    <n v="28668"/>
    <n v="0.18892249999999999"/>
    <n v="0"/>
    <n v="192.13990000000001"/>
    <n v="0"/>
    <n v="1588.2159999999999"/>
    <n v="1.6102050000000001"/>
    <n v="125.9042"/>
    <n v="0"/>
    <n v="48.309289999999997"/>
    <n v="0"/>
    <n v="161.19139999999999"/>
    <n v="0.35966690000000001"/>
    <n v="68.397499999999994"/>
    <n v="106.2068"/>
    <n v="22.64696"/>
    <n v="7.3399815000000004"/>
    <n v="20.875834999999999"/>
    <n v="-7.9882454999999997"/>
    <n v="1524.2660000000001"/>
    <n v="-1132.646"/>
    <n v="223.0018"/>
    <n v="5"/>
    <n v="-12"/>
    <x v="0"/>
    <n v="4.9567259999999997"/>
    <n v="33.4"/>
    <n v="34"/>
    <n v="33.200000000000003"/>
    <n v="33.4"/>
    <n v="33.5"/>
    <n v="33.700000000000003"/>
    <n v="33.700000000000003"/>
    <n v="33.799999999999997"/>
    <n v="32.700000000000003"/>
    <n v="29.9"/>
    <n v="26.7"/>
    <n v="23.4"/>
    <n v="21.1"/>
    <n v="19.899999999999999"/>
    <n v="20"/>
    <n v="19.100000000000001"/>
    <n v="18.3"/>
    <n v="17.8"/>
    <n v="17.8"/>
    <n v="16.899999999999999"/>
    <n v="16.2"/>
    <n v="15.3"/>
    <n v="15"/>
    <n v="16.600000000000001"/>
    <n v="18.5"/>
    <n v="18.3"/>
    <n v="17.399999999999999"/>
    <n v="14.9"/>
    <n v="11.5"/>
    <n v="8.4"/>
    <n v="7.5"/>
    <n v="6.1"/>
    <n v="4"/>
    <n v="37.5"/>
    <n v="37.700000000000003"/>
    <n v="36.799999999999997"/>
    <n v="36.700000000000003"/>
    <n v="36.9"/>
    <n v="36.9"/>
    <n v="36.799999999999997"/>
    <n v="37.4"/>
    <n v="36.6"/>
    <n v="33.700000000000003"/>
    <n v="30.3"/>
    <n v="27.4"/>
    <n v="25.1"/>
    <n v="24"/>
    <n v="23.6"/>
    <n v="22.5"/>
    <n v="21.5"/>
    <n v="20.9"/>
    <n v="20.7"/>
    <n v="19.7"/>
    <n v="18.899999999999999"/>
    <n v="18.2"/>
    <n v="18.7"/>
    <n v="21.9"/>
    <n v="24.8"/>
    <n v="25"/>
    <x v="96"/>
    <n v="22.2"/>
    <n v="17.899999999999999"/>
    <n v="12.4"/>
    <n v="10.1"/>
    <n v="7.6"/>
    <n v="4.4000000000000004"/>
    <n v="42.6"/>
    <n v="42.6"/>
    <n v="41.7"/>
    <n v="41.5"/>
    <n v="41.6"/>
    <n v="41.7"/>
    <n v="41.8"/>
    <n v="43.1"/>
    <n v="42.7"/>
    <n v="39.700000000000003"/>
    <n v="36.9"/>
    <n v="35.299999999999997"/>
    <n v="33.200000000000003"/>
    <n v="31.9"/>
    <n v="30.6"/>
    <n v="29.3"/>
    <n v="28.1"/>
    <n v="26.6"/>
    <n v="25.6"/>
    <n v="24.4"/>
    <n v="23.9"/>
    <n v="23.6"/>
    <n v="25.5"/>
    <n v="29.8"/>
    <n v="34.200000000000003"/>
    <n v="35.200000000000003"/>
    <n v="34.299999999999997"/>
    <n v="32.299999999999997"/>
    <n v="27.4"/>
    <n v="19.899999999999999"/>
    <n v="17.399999999999999"/>
    <n v="14.6"/>
    <n v="7.8"/>
    <n v="31.8"/>
    <n v="36.5"/>
    <n v="45.2"/>
    <n v="49"/>
    <n v="54.346964686887702"/>
    <n v="45.7"/>
    <n v="41.4"/>
    <n v="40.9"/>
    <n v="42.4"/>
    <n v="46.2"/>
    <n v="54.5"/>
    <n v="49.6"/>
    <n v="49.2"/>
    <n v="48.3"/>
    <n v="49.9"/>
    <n v="50.1"/>
    <n v="49.7"/>
    <n v="50.2"/>
    <n v="48.8"/>
    <n v="48"/>
    <n v="47.6"/>
    <n v="47.5"/>
    <n v="47.1"/>
    <n v="47"/>
    <n v="47.5"/>
    <n v="49"/>
    <n v="45.8"/>
    <n v="42.8"/>
  </r>
  <r>
    <s v="SAGU001"/>
    <s v="Summer"/>
    <s v="CONUS"/>
    <x v="61"/>
    <s v="PARK"/>
    <n v="2011"/>
    <n v="2"/>
    <n v="960"/>
    <n v="32.325629999999997"/>
    <n v="-111.1409"/>
    <n v="758"/>
    <n v="4.0938907000000002"/>
    <n v="17"/>
    <n v="52"/>
    <n v="0"/>
    <n v="0"/>
    <n v="0"/>
    <n v="0"/>
    <n v="0"/>
    <n v="0"/>
    <n v="0.1666667"/>
    <n v="0"/>
    <n v="0"/>
    <n v="0"/>
    <n v="9.0064989999999998E-2"/>
    <n v="0"/>
    <n v="0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2.5167779999999999E-3"/>
    <n v="0.3779016"/>
    <n v="5.5710309999999997E-3"/>
    <n v="0"/>
    <n v="8.389262E-4"/>
    <n v="0"/>
    <n v="0.12667790000000001"/>
    <n v="0"/>
    <n v="0.2395543"/>
    <n v="9.0064989999999998E-2"/>
    <n v="0.15970290000000001"/>
    <n v="0"/>
    <n v="0.2395543"/>
    <n v="0"/>
    <n v="8.389262E-4"/>
    <n v="0"/>
    <n v="2.7855150000000001E-3"/>
    <n v="0"/>
    <n v="0"/>
    <n v="0"/>
    <n v="0"/>
    <n v="0.4243268"/>
    <n v="0.81627519999999998"/>
    <n v="0"/>
    <n v="0"/>
    <n v="0"/>
    <n v="0"/>
    <n v="0.15970290000000001"/>
    <n v="0"/>
    <n v="6.4995360000000002E-3"/>
    <n v="0"/>
    <n v="0"/>
    <n v="0"/>
    <n v="6480"/>
    <n v="11923.56"/>
    <n v="557478.1"/>
    <n v="6480"/>
    <n v="29906.15"/>
    <n v="29906.15"/>
    <n v="35680.089999999997"/>
    <n v="29906.15"/>
    <n v="6240.5770000000002"/>
    <n v="60"/>
    <n v="60"/>
    <n v="2501"/>
    <n v="4935"/>
    <n v="4935"/>
    <n v="2501"/>
    <n v="5116.509"/>
    <n v="11174"/>
    <n v="0.20037869999999999"/>
    <n v="0"/>
    <n v="119.8201"/>
    <n v="0"/>
    <n v="1970.1"/>
    <n v="3.070608"/>
    <n v="186.88659999999999"/>
    <n v="1.0841799999999999"/>
    <n v="75.751300000000001"/>
    <n v="1.0841799999999999"/>
    <n v="223.70599999999999"/>
    <n v="3.2525400000000002"/>
    <n v="23.050833333333301"/>
    <n v="45.030090000000001"/>
    <n v="21.97532"/>
    <n v="21.379194999999999"/>
    <n v="30.501854999999999"/>
    <n v="11.964620500000001"/>
    <n v="962.98130000000003"/>
    <n v="-103.7861"/>
    <n v="245.65379999999999"/>
    <n v="5"/>
    <n v="-8"/>
    <x v="126"/>
    <n v="3.78016"/>
    <n v="30.6"/>
    <n v="29.6"/>
    <n v="28.9"/>
    <n v="26.6"/>
    <n v="25.3"/>
    <n v="23.9"/>
    <n v="22.1"/>
    <n v="20.6"/>
    <n v="19.3"/>
    <n v="16.8"/>
    <n v="14.2"/>
    <n v="10.4"/>
    <n v="11.1"/>
    <n v="9.1"/>
    <n v="7.2"/>
    <n v="9.1"/>
    <n v="8.8000000000000007"/>
    <n v="8.5"/>
    <n v="8.1"/>
    <n v="7.8"/>
    <n v="7.5"/>
    <n v="6.7"/>
    <n v="6.2"/>
    <n v="6"/>
    <n v="5.5"/>
    <n v="5.4"/>
    <n v="6.2"/>
    <n v="5.8"/>
    <n v="5.6"/>
    <n v="5.5"/>
    <n v="4.4000000000000004"/>
    <n v="1.2"/>
    <n v="-0.7"/>
    <n v="37.700000000000003"/>
    <n v="36"/>
    <n v="34.9"/>
    <n v="32.6"/>
    <n v="31.1"/>
    <n v="29.6"/>
    <n v="27.9"/>
    <n v="26.1"/>
    <n v="24.8"/>
    <n v="22.4"/>
    <n v="19.399999999999999"/>
    <n v="15.2"/>
    <n v="14.6"/>
    <n v="12.7"/>
    <n v="10.7"/>
    <n v="12.1"/>
    <n v="12.2"/>
    <n v="11.8"/>
    <n v="10.7"/>
    <n v="10.199999999999999"/>
    <n v="9.5"/>
    <n v="9.1"/>
    <n v="9.1999999999999993"/>
    <n v="9.4"/>
    <n v="9"/>
    <n v="8.6"/>
    <x v="11"/>
    <n v="8.6999999999999993"/>
    <n v="7.7"/>
    <n v="7.1"/>
    <n v="5.5"/>
    <n v="2"/>
    <n v="-0.3"/>
    <n v="49.2"/>
    <n v="46.7"/>
    <n v="44.9"/>
    <n v="42.8"/>
    <n v="41.5"/>
    <n v="40.200000000000003"/>
    <n v="39"/>
    <n v="37.6"/>
    <n v="36.4"/>
    <n v="34.4"/>
    <n v="32.1"/>
    <n v="30.1"/>
    <n v="28.1"/>
    <n v="25.3"/>
    <n v="22.7"/>
    <n v="20.8"/>
    <n v="22.5"/>
    <n v="23.7"/>
    <n v="17.8"/>
    <n v="15"/>
    <n v="14.6"/>
    <n v="15.9"/>
    <n v="19.8"/>
    <n v="21"/>
    <n v="21.3"/>
    <n v="20.7"/>
    <n v="20.2"/>
    <n v="18.8"/>
    <n v="17.3"/>
    <n v="14.2"/>
    <n v="10.3"/>
    <n v="6.1"/>
    <n v="2.4"/>
    <n v="20.8"/>
    <n v="25.6"/>
    <n v="36.5"/>
    <n v="50"/>
    <n v="52.881963792001599"/>
    <n v="46.3"/>
    <n v="44.5"/>
    <n v="44.3"/>
    <n v="43.2"/>
    <n v="42.8"/>
    <n v="49.3"/>
    <n v="39.6"/>
    <n v="43.2"/>
    <n v="54.7"/>
    <n v="53.7"/>
    <n v="49.2"/>
    <n v="40.4"/>
    <n v="50.9"/>
    <n v="50.9"/>
    <n v="48.3"/>
    <n v="49.7"/>
    <n v="52.1"/>
    <n v="43.4"/>
    <n v="46"/>
    <n v="48.8"/>
    <n v="50.8"/>
    <n v="47.3"/>
    <n v="46.3"/>
  </r>
  <r>
    <s v="SAND001"/>
    <s v="Summer"/>
    <s v="CONUS"/>
    <x v="62"/>
    <s v="PARK"/>
    <n v="2009"/>
    <n v="2"/>
    <n v="967"/>
    <n v="38.552639999999997"/>
    <n v="-102.5044"/>
    <n v="1209"/>
    <n v="3.3916399999999999E-2"/>
    <n v="17"/>
    <n v="71"/>
    <n v="0"/>
    <n v="0"/>
    <n v="0"/>
    <n v="0"/>
    <n v="0"/>
    <n v="0"/>
    <n v="0"/>
    <n v="0"/>
    <n v="0"/>
    <n v="0"/>
    <n v="0"/>
    <n v="0"/>
    <n v="0"/>
    <n v="0"/>
    <n v="0.66666669999999995"/>
    <n v="0.66666669999999995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6.7114089999999998E-3"/>
    <n v="0"/>
    <n v="0"/>
    <n v="0.2367688"/>
    <n v="0.28607379999999999"/>
    <n v="0"/>
    <n v="1.342282E-2"/>
    <n v="0"/>
    <n v="0.49489319999999998"/>
    <n v="0"/>
    <n v="0"/>
    <n v="0"/>
    <n v="0.25812439999999998"/>
    <n v="0.53271809999999997"/>
    <n v="0.81879190000000002"/>
    <n v="0"/>
    <n v="0"/>
    <n v="0"/>
    <n v="0"/>
    <n v="0"/>
    <n v="0"/>
    <n v="0.55246059999999997"/>
    <n v="0.102349"/>
    <n v="0"/>
    <n v="0"/>
    <n v="0"/>
    <n v="0"/>
    <n v="0"/>
    <n v="0"/>
    <n v="9.2850509999999997E-4"/>
    <n v="0"/>
    <n v="0"/>
    <n v="5.0335570000000001E-3"/>
    <n v="6300.643"/>
    <n v="6300.643"/>
    <n v="1186388"/>
    <n v="54724.88"/>
    <n v="236581.9"/>
    <n v="169408.3"/>
    <n v="5214.5659999999998"/>
    <n v="191479.6"/>
    <n v="12104.58"/>
    <n v="780"/>
    <n v="5810"/>
    <n v="180"/>
    <n v="150"/>
    <n v="150"/>
    <n v="150"/>
    <n v="517.01199999999994"/>
    <n v="29112"/>
    <n v="3.5955389999999997E-2"/>
    <n v="0.1680778"/>
    <n v="0.5122968"/>
    <n v="755"/>
    <n v="720.24009999999998"/>
    <n v="1.211256E-2"/>
    <n v="53.202120000000001"/>
    <n v="0.1155607"/>
    <n v="1.0100899999999999"/>
    <n v="0"/>
    <n v="55.222299999999997"/>
    <n v="0.1155607"/>
    <n v="31.142499999999998"/>
    <n v="62.125210000000003"/>
    <n v="8.3415890000000008"/>
    <n v="11.4772585"/>
    <n v="23.66377"/>
    <n v="-0.61857300000000004"/>
    <n v="1188.702"/>
    <n v="-849.13559999999995"/>
    <n v="118.1144"/>
    <n v="4"/>
    <n v="1"/>
    <x v="0"/>
    <n v="5.4973669999999997"/>
    <n v="38"/>
    <n v="36.6"/>
    <n v="35.299999999999997"/>
    <n v="34"/>
    <n v="33"/>
    <n v="30.7"/>
    <n v="30.2"/>
    <n v="27.9"/>
    <n v="25.8"/>
    <n v="22.3"/>
    <n v="18.8"/>
    <n v="16.3"/>
    <n v="11.5"/>
    <n v="9.1999999999999993"/>
    <n v="8.3000000000000007"/>
    <n v="7.9"/>
    <n v="10.8"/>
    <n v="9.1999999999999993"/>
    <n v="8.6999999999999993"/>
    <n v="8.5"/>
    <n v="9"/>
    <n v="10.4"/>
    <n v="12.7"/>
    <n v="15.4"/>
    <n v="19"/>
    <n v="20.3"/>
    <n v="25.8"/>
    <n v="20.6"/>
    <n v="14.7"/>
    <n v="13.7"/>
    <n v="12.6"/>
    <n v="11"/>
    <n v="7.4"/>
    <n v="50.2"/>
    <n v="47.1"/>
    <n v="43.9"/>
    <n v="41.3"/>
    <n v="39.700000000000003"/>
    <n v="36.9"/>
    <n v="35.799999999999997"/>
    <n v="33"/>
    <n v="30.9"/>
    <n v="28.3"/>
    <n v="25.8"/>
    <n v="24.3"/>
    <n v="22.3"/>
    <n v="20.3"/>
    <n v="16.5"/>
    <n v="15.1"/>
    <n v="17.899999999999999"/>
    <n v="15.6"/>
    <n v="14.9"/>
    <n v="14.6"/>
    <n v="14.7"/>
    <n v="15.4"/>
    <n v="17.100000000000001"/>
    <n v="19.399999999999999"/>
    <n v="23.3"/>
    <n v="24.9"/>
    <x v="168"/>
    <n v="26.4"/>
    <n v="18.399999999999999"/>
    <n v="17.7"/>
    <n v="16.899999999999999"/>
    <n v="15.9"/>
    <n v="11.8"/>
    <n v="61.4"/>
    <n v="59"/>
    <n v="55.8"/>
    <n v="52.4"/>
    <n v="49.3"/>
    <n v="45.8"/>
    <n v="43.8"/>
    <n v="40.700000000000003"/>
    <n v="38.5"/>
    <n v="36.9"/>
    <n v="35.9"/>
    <n v="34.4"/>
    <n v="31.9"/>
    <n v="31.3"/>
    <n v="29.3"/>
    <n v="26.3"/>
    <n v="25.8"/>
    <n v="22"/>
    <n v="21.1"/>
    <n v="20.6"/>
    <n v="20.3"/>
    <n v="21.2"/>
    <n v="22.8"/>
    <n v="24.1"/>
    <n v="29.5"/>
    <n v="34.5"/>
    <n v="40.799999999999997"/>
    <n v="36.6"/>
    <n v="27.8"/>
    <n v="22.7"/>
    <n v="21.6"/>
    <n v="20.8"/>
    <n v="16.7"/>
    <n v="34.5"/>
    <n v="38.799999999999997"/>
    <n v="46.4"/>
    <n v="62"/>
    <n v="59.278373797547097"/>
    <n v="45.1"/>
    <n v="43.1"/>
    <n v="37.1"/>
    <n v="43.7"/>
    <n v="36.6"/>
    <n v="39.1"/>
    <n v="42.5"/>
    <n v="41"/>
    <n v="44.8"/>
    <n v="55.6"/>
    <n v="70.5"/>
    <n v="56.3"/>
    <n v="55.8"/>
    <n v="63.6"/>
    <n v="64"/>
    <n v="58.4"/>
    <n v="51.5"/>
    <n v="53"/>
    <n v="50.5"/>
    <n v="49.3"/>
    <n v="50.2"/>
    <n v="42.7"/>
    <n v="44.7"/>
  </r>
  <r>
    <s v="SAND001"/>
    <s v="Winter"/>
    <s v="CONUS"/>
    <x v="62"/>
    <s v="PARK"/>
    <n v="2009"/>
    <n v="2"/>
    <n v="659"/>
    <n v="38.552639999999997"/>
    <n v="-102.5044"/>
    <n v="1209"/>
    <n v="3.3916399999999999E-2"/>
    <n v="17"/>
    <n v="71"/>
    <n v="0"/>
    <n v="0"/>
    <n v="0"/>
    <n v="0"/>
    <n v="0"/>
    <n v="0"/>
    <n v="0"/>
    <n v="0"/>
    <n v="0"/>
    <n v="0"/>
    <n v="0"/>
    <n v="0"/>
    <n v="0"/>
    <n v="0"/>
    <n v="0.66666669999999995"/>
    <n v="0.66666669999999995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6.7114089999999998E-3"/>
    <n v="0"/>
    <n v="0"/>
    <n v="0.2367688"/>
    <n v="0.28607379999999999"/>
    <n v="0"/>
    <n v="1.342282E-2"/>
    <n v="0"/>
    <n v="0.49489319999999998"/>
    <n v="0"/>
    <n v="0"/>
    <n v="0"/>
    <n v="0.25812439999999998"/>
    <n v="0.53271809999999997"/>
    <n v="0.81879190000000002"/>
    <n v="0"/>
    <n v="0"/>
    <n v="0"/>
    <n v="0"/>
    <n v="0"/>
    <n v="0"/>
    <n v="0.55246059999999997"/>
    <n v="0.102349"/>
    <n v="0"/>
    <n v="0"/>
    <n v="0"/>
    <n v="0"/>
    <n v="0"/>
    <n v="0"/>
    <n v="9.2850509999999997E-4"/>
    <n v="0"/>
    <n v="0"/>
    <n v="5.0335570000000001E-3"/>
    <n v="6300.643"/>
    <n v="6300.643"/>
    <n v="1186388"/>
    <n v="54724.88"/>
    <n v="236581.9"/>
    <n v="169408.3"/>
    <n v="5214.5659999999998"/>
    <n v="191479.6"/>
    <n v="12104.58"/>
    <n v="780"/>
    <n v="5810"/>
    <n v="180"/>
    <n v="150"/>
    <n v="150"/>
    <n v="150"/>
    <n v="517.01199999999994"/>
    <n v="29112"/>
    <n v="3.5955389999999997E-2"/>
    <n v="0.1680778"/>
    <n v="0.5122968"/>
    <n v="755"/>
    <n v="720.24009999999998"/>
    <n v="1.211256E-2"/>
    <n v="53.202120000000001"/>
    <n v="0.1155607"/>
    <n v="1.0100899999999999"/>
    <n v="0"/>
    <n v="55.222299999999997"/>
    <n v="0.1155607"/>
    <n v="31.142499999999998"/>
    <n v="62.125210000000003"/>
    <n v="8.3415890000000008"/>
    <n v="11.4772585"/>
    <n v="23.66377"/>
    <n v="-0.61857300000000004"/>
    <n v="1188.702"/>
    <n v="-849.13559999999995"/>
    <n v="118.1144"/>
    <n v="4"/>
    <n v="1"/>
    <x v="0"/>
    <n v="5.4973669999999997"/>
    <n v="38.200000000000003"/>
    <n v="36.799999999999997"/>
    <n v="36.299999999999997"/>
    <n v="34.299999999999997"/>
    <n v="32.700000000000003"/>
    <n v="30.5"/>
    <n v="28.8"/>
    <n v="26.4"/>
    <n v="23.9"/>
    <n v="19.7"/>
    <n v="16.3"/>
    <n v="13.1"/>
    <n v="9.5"/>
    <n v="6.4"/>
    <n v="4.5999999999999996"/>
    <n v="3.4"/>
    <n v="2.4"/>
    <n v="1.3"/>
    <n v="0.8"/>
    <n v="0.4"/>
    <n v="0.6"/>
    <n v="1.1000000000000001"/>
    <n v="1.9"/>
    <n v="2.7"/>
    <n v="3.5"/>
    <n v="4.4000000000000004"/>
    <n v="5.2"/>
    <n v="5.8"/>
    <n v="6.3"/>
    <n v="6.6"/>
    <n v="6.3"/>
    <n v="4.9000000000000004"/>
    <n v="2.2000000000000002"/>
    <n v="48"/>
    <n v="45"/>
    <n v="42.5"/>
    <n v="40"/>
    <n v="38.5"/>
    <n v="35.799999999999997"/>
    <n v="34.1"/>
    <n v="31.7"/>
    <n v="29.5"/>
    <n v="26.2"/>
    <n v="23.5"/>
    <n v="22.1"/>
    <n v="20"/>
    <n v="15.6"/>
    <n v="11.1"/>
    <n v="9.4"/>
    <n v="7.7"/>
    <n v="6.2"/>
    <n v="5.4"/>
    <n v="3.2"/>
    <n v="2.1"/>
    <n v="2.1"/>
    <n v="2.7"/>
    <n v="3.4"/>
    <n v="4.0999999999999996"/>
    <n v="4.9000000000000004"/>
    <x v="85"/>
    <n v="6.2"/>
    <n v="6.7"/>
    <n v="6.9"/>
    <n v="6.7"/>
    <n v="5.4"/>
    <n v="2.7"/>
    <n v="57.7"/>
    <n v="54.8"/>
    <n v="51.3"/>
    <n v="48.1"/>
    <n v="45.3"/>
    <n v="42.6"/>
    <n v="40"/>
    <n v="38.200000000000003"/>
    <n v="36.4"/>
    <n v="35.6"/>
    <n v="35.700000000000003"/>
    <n v="35.299999999999997"/>
    <n v="32.6"/>
    <n v="29.2"/>
    <n v="26"/>
    <n v="21.7"/>
    <n v="17.8"/>
    <n v="15.2"/>
    <n v="12.6"/>
    <n v="9.6999999999999993"/>
    <n v="6.9"/>
    <n v="5.7"/>
    <n v="5.5"/>
    <n v="5.6"/>
    <n v="5.8"/>
    <n v="6.6"/>
    <n v="7.3"/>
    <n v="7.7"/>
    <n v="8.3000000000000007"/>
    <n v="8.6"/>
    <n v="8.1"/>
    <n v="6.8"/>
    <n v="4.0999999999999996"/>
    <n v="17"/>
    <n v="20.8"/>
    <n v="30.4"/>
    <n v="34"/>
    <n v="36.634478913796301"/>
    <n v="30.7"/>
    <n v="27.6"/>
    <n v="25.2"/>
    <n v="26.4"/>
    <n v="25.5"/>
    <n v="26.9"/>
    <n v="32.1"/>
    <n v="31.2"/>
    <n v="33.799999999999997"/>
    <n v="33.6"/>
    <n v="32.700000000000003"/>
    <n v="32.5"/>
    <n v="35.200000000000003"/>
    <n v="34.1"/>
    <n v="34.200000000000003"/>
    <n v="33.1"/>
    <n v="36.1"/>
    <n v="33.4"/>
    <n v="33.700000000000003"/>
    <n v="33.5"/>
    <n v="33.299999999999997"/>
    <n v="32.299999999999997"/>
    <n v="32"/>
  </r>
  <r>
    <s v="SEKI001"/>
    <s v="Winter"/>
    <s v="CONUS"/>
    <x v="63"/>
    <s v="PARK"/>
    <n v="2005"/>
    <n v="1"/>
    <n v="761"/>
    <n v="36.521599999999999"/>
    <n v="-118.75749999999999"/>
    <n v="964"/>
    <n v="11.484917599999999"/>
    <n v="17"/>
    <n v="42"/>
    <n v="0"/>
    <n v="0"/>
    <n v="0"/>
    <n v="0"/>
    <n v="0"/>
    <n v="0"/>
    <n v="0"/>
    <n v="0.1666667"/>
    <n v="0"/>
    <n v="0"/>
    <n v="0"/>
    <n v="0"/>
    <n v="0.1666667"/>
    <n v="0"/>
    <n v="0.1666667"/>
    <n v="0.1666667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5.0335570000000001E-3"/>
    <n v="1.2070569999999999E-2"/>
    <n v="0"/>
    <n v="0"/>
    <n v="0"/>
    <n v="2.0973160000000001E-2"/>
    <n v="2.0134229999999999E-2"/>
    <n v="0.47651009999999999"/>
    <n v="0"/>
    <n v="0"/>
    <n v="0"/>
    <n v="0.52516779999999996"/>
    <n v="0"/>
    <n v="7.550335E-3"/>
    <n v="7.550335E-3"/>
    <n v="0"/>
    <n v="0"/>
    <n v="3.7815420000000003E-4"/>
    <n v="2.768456E-2"/>
    <n v="0"/>
    <n v="0"/>
    <n v="1.0362119999999999"/>
    <n v="0.38422820000000002"/>
    <n v="0"/>
    <n v="0"/>
    <n v="1.2070569999999999E-2"/>
    <n v="0"/>
    <n v="0"/>
    <n v="0"/>
    <n v="0"/>
    <n v="4.1946309999999999E-3"/>
    <n v="0"/>
    <n v="0"/>
    <n v="7472.1679999999997"/>
    <n v="34002.85"/>
    <n v="226053"/>
    <n v="7472.1679999999997"/>
    <n v="262221.2"/>
    <n v="89804.04"/>
    <n v="24558.13"/>
    <n v="89804.04"/>
    <n v="40525.589999999997"/>
    <n v="30"/>
    <n v="1194"/>
    <n v="212"/>
    <n v="182"/>
    <n v="8709"/>
    <n v="182"/>
    <n v="3530.1089999999999"/>
    <n v="6263"/>
    <n v="0.1470958"/>
    <n v="0"/>
    <n v="13.884230000000001"/>
    <n v="0"/>
    <n v="548.33299999999997"/>
    <n v="2.0124900000000001E-2"/>
    <n v="30.50705"/>
    <n v="0.74486220000000003"/>
    <n v="22.86786"/>
    <n v="0"/>
    <n v="71.716160000000002"/>
    <n v="0.74486220000000003"/>
    <n v="70.048333333333304"/>
    <n v="3.3388770000000001"/>
    <n v="138.9111"/>
    <n v="14.8539555"/>
    <n v="24.086860000000001"/>
    <n v="6.8147675000000003"/>
    <n v="422.4606"/>
    <n v="-296.56990000000002"/>
    <n v="39.297190000000001"/>
    <n v="3"/>
    <n v="7"/>
    <x v="127"/>
    <n v="3.745069"/>
    <n v="38.4"/>
    <n v="37.4"/>
    <n v="37.200000000000003"/>
    <n v="36.6"/>
    <n v="35"/>
    <n v="36"/>
    <n v="33.9"/>
    <n v="32.200000000000003"/>
    <n v="29.7"/>
    <n v="28"/>
    <n v="26.6"/>
    <n v="26.3"/>
    <n v="26.2"/>
    <n v="27.2"/>
    <n v="28.7"/>
    <n v="30.6"/>
    <n v="31.4"/>
    <n v="31.7"/>
    <n v="31.3"/>
    <n v="30.3"/>
    <n v="29.3"/>
    <n v="27.9"/>
    <n v="26.4"/>
    <n v="23.9"/>
    <n v="21.2"/>
    <n v="18.7"/>
    <n v="16"/>
    <n v="13.5"/>
    <n v="11.6"/>
    <n v="11.2"/>
    <n v="11"/>
    <n v="10.9"/>
    <n v="8.6"/>
    <n v="46.4"/>
    <n v="43.4"/>
    <n v="41.5"/>
    <n v="40.299999999999997"/>
    <n v="37.9"/>
    <n v="38.200000000000003"/>
    <n v="35.9"/>
    <n v="34"/>
    <n v="31.4"/>
    <n v="29.7"/>
    <n v="28.3"/>
    <n v="28.3"/>
    <n v="28"/>
    <n v="28.9"/>
    <n v="30.2"/>
    <n v="32"/>
    <n v="32.700000000000003"/>
    <n v="32.799999999999997"/>
    <n v="32.299999999999997"/>
    <n v="31.2"/>
    <n v="30.2"/>
    <n v="28.8"/>
    <n v="27.4"/>
    <n v="24.8"/>
    <n v="22"/>
    <n v="19.399999999999999"/>
    <x v="169"/>
    <n v="15.1"/>
    <n v="14"/>
    <n v="14.8"/>
    <n v="14.2"/>
    <n v="13.9"/>
    <n v="11"/>
    <n v="55.3"/>
    <n v="52.3"/>
    <n v="49.1"/>
    <n v="46"/>
    <n v="44.3"/>
    <n v="43.5"/>
    <n v="42.1"/>
    <n v="40.5"/>
    <n v="39"/>
    <n v="38.200000000000003"/>
    <n v="38.799999999999997"/>
    <n v="39.6"/>
    <n v="38.799999999999997"/>
    <n v="36.5"/>
    <n v="34.799999999999997"/>
    <n v="34.700000000000003"/>
    <n v="34.700000000000003"/>
    <n v="34.5"/>
    <n v="33.9"/>
    <n v="33.1"/>
    <n v="31.6"/>
    <n v="30.1"/>
    <n v="28.8"/>
    <n v="26.3"/>
    <n v="24"/>
    <n v="22.3"/>
    <n v="22.4"/>
    <n v="22.1"/>
    <n v="21.4"/>
    <n v="21.7"/>
    <n v="20.9"/>
    <n v="18.399999999999999"/>
    <n v="14.1"/>
    <n v="39.200000000000003"/>
    <n v="40.1"/>
    <n v="42.9"/>
    <n v="55"/>
    <n v="61.418380070746402"/>
    <n v="54"/>
    <n v="55.1"/>
    <n v="54.6"/>
    <n v="55"/>
    <n v="55.7"/>
    <n v="55.7"/>
    <n v="55.8"/>
    <n v="56.5"/>
    <n v="56.3"/>
    <n v="56.6"/>
    <n v="57.3"/>
    <n v="55.5"/>
    <n v="54.1"/>
    <n v="54"/>
    <n v="54.1"/>
    <n v="55.6"/>
    <n v="54.6"/>
    <n v="53.8"/>
    <n v="54.6"/>
    <n v="54.1"/>
    <n v="54.1"/>
    <n v="53.8"/>
    <n v="54.3"/>
  </r>
  <r>
    <s v="SEKI001"/>
    <s v="Summer"/>
    <s v="CONUS"/>
    <x v="63"/>
    <s v="PARK"/>
    <n v="2006"/>
    <n v="1"/>
    <n v="655"/>
    <n v="36.521599999999999"/>
    <n v="-118.75749999999999"/>
    <n v="964"/>
    <n v="11.484917599999999"/>
    <n v="17"/>
    <n v="42"/>
    <n v="0"/>
    <n v="0"/>
    <n v="0"/>
    <n v="0"/>
    <n v="0"/>
    <n v="0"/>
    <n v="0"/>
    <n v="0.1666667"/>
    <n v="0"/>
    <n v="0"/>
    <n v="0"/>
    <n v="0"/>
    <n v="0.1666667"/>
    <n v="0"/>
    <n v="0.1666667"/>
    <n v="0.1666667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5.0335570000000001E-3"/>
    <n v="1.2070569999999999E-2"/>
    <n v="0"/>
    <n v="0"/>
    <n v="0"/>
    <n v="2.0973160000000001E-2"/>
    <n v="2.0134229999999999E-2"/>
    <n v="0.47651009999999999"/>
    <n v="0"/>
    <n v="0"/>
    <n v="0"/>
    <n v="0.52516779999999996"/>
    <n v="0"/>
    <n v="7.550335E-3"/>
    <n v="7.550335E-3"/>
    <n v="0"/>
    <n v="0"/>
    <n v="3.7815420000000003E-4"/>
    <n v="2.768456E-2"/>
    <n v="0"/>
    <n v="0"/>
    <n v="1.0362119999999999"/>
    <n v="0.38422820000000002"/>
    <n v="0"/>
    <n v="0"/>
    <n v="1.2070569999999999E-2"/>
    <n v="0"/>
    <n v="0"/>
    <n v="0"/>
    <n v="0"/>
    <n v="4.1946309999999999E-3"/>
    <n v="0"/>
    <n v="0"/>
    <n v="7472.1679999999997"/>
    <n v="34002.85"/>
    <n v="226053"/>
    <n v="7472.1679999999997"/>
    <n v="262221.2"/>
    <n v="89804.04"/>
    <n v="24558.13"/>
    <n v="89804.04"/>
    <n v="40525.589999999997"/>
    <n v="30"/>
    <n v="1194"/>
    <n v="212"/>
    <n v="182"/>
    <n v="8709"/>
    <n v="182"/>
    <n v="3530.1089999999999"/>
    <n v="6263"/>
    <n v="0.1470958"/>
    <n v="0"/>
    <n v="13.884230000000001"/>
    <n v="0"/>
    <n v="548.33299999999997"/>
    <n v="2.0124900000000001E-2"/>
    <n v="30.50705"/>
    <n v="0.74486220000000003"/>
    <n v="22.86786"/>
    <n v="0"/>
    <n v="71.716160000000002"/>
    <n v="0.74486220000000003"/>
    <n v="70.048333333333304"/>
    <n v="3.3388770000000001"/>
    <n v="138.9111"/>
    <n v="14.8539555"/>
    <n v="24.086860000000001"/>
    <n v="6.8147675000000003"/>
    <n v="422.4606"/>
    <n v="-296.56990000000002"/>
    <n v="39.297190000000001"/>
    <n v="3"/>
    <n v="7"/>
    <x v="127"/>
    <n v="3.745069"/>
    <n v="44.1"/>
    <n v="44.2"/>
    <n v="44.7"/>
    <n v="45"/>
    <n v="44"/>
    <n v="44.5"/>
    <n v="43.4"/>
    <n v="41.2"/>
    <n v="39.299999999999997"/>
    <n v="37.299999999999997"/>
    <n v="35.200000000000003"/>
    <n v="33.9"/>
    <n v="33.4"/>
    <n v="34.1"/>
    <n v="35.200000000000003"/>
    <n v="36.799999999999997"/>
    <n v="38.1"/>
    <n v="38.700000000000003"/>
    <n v="39"/>
    <n v="38.9"/>
    <n v="38.200000000000003"/>
    <n v="37.200000000000003"/>
    <n v="35.700000000000003"/>
    <n v="33.799999999999997"/>
    <n v="31.4"/>
    <n v="28.5"/>
    <n v="25.4"/>
    <n v="21.6"/>
    <n v="17"/>
    <n v="13.6"/>
    <n v="12.6"/>
    <n v="13.4"/>
    <n v="15.1"/>
    <n v="48.1"/>
    <n v="47.7"/>
    <n v="47.6"/>
    <n v="47.5"/>
    <n v="46.2"/>
    <n v="46.4"/>
    <n v="45.2"/>
    <n v="42.7"/>
    <n v="40.799999999999997"/>
    <n v="38.6"/>
    <n v="36.4"/>
    <n v="35.1"/>
    <n v="34.700000000000003"/>
    <n v="35.299999999999997"/>
    <n v="36.299999999999997"/>
    <n v="38"/>
    <n v="39.200000000000003"/>
    <n v="39.700000000000003"/>
    <n v="39.799999999999997"/>
    <n v="39.6"/>
    <n v="38.9"/>
    <n v="37.799999999999997"/>
    <n v="36.200000000000003"/>
    <n v="34.299999999999997"/>
    <n v="31.8"/>
    <n v="29"/>
    <x v="170"/>
    <n v="22.2"/>
    <n v="18.100000000000001"/>
    <n v="15.3"/>
    <n v="13.8"/>
    <n v="14.1"/>
    <n v="15.5"/>
    <n v="52.5"/>
    <n v="51.4"/>
    <n v="50.6"/>
    <n v="50"/>
    <n v="48.3"/>
    <n v="48.2"/>
    <n v="46.9"/>
    <n v="44.3"/>
    <n v="42.5"/>
    <n v="40.299999999999997"/>
    <n v="38.1"/>
    <n v="37"/>
    <n v="36.5"/>
    <n v="36.9"/>
    <n v="37.9"/>
    <n v="39.299999999999997"/>
    <n v="40.4"/>
    <n v="40.799999999999997"/>
    <n v="40.799999999999997"/>
    <n v="40.4"/>
    <n v="39.6"/>
    <n v="38.4"/>
    <n v="36.799999999999997"/>
    <n v="34.799999999999997"/>
    <n v="32.4"/>
    <n v="29.8"/>
    <n v="26.9"/>
    <n v="24.3"/>
    <n v="21.1"/>
    <n v="18.7"/>
    <n v="17.2"/>
    <n v="16.3"/>
    <n v="16.600000000000001"/>
    <n v="47.2"/>
    <n v="47.8"/>
    <n v="48.6"/>
    <n v="49"/>
    <n v="55.500306940589802"/>
    <n v="49.4"/>
    <n v="49.5"/>
    <n v="49.6"/>
    <n v="49.4"/>
    <n v="48.8"/>
    <n v="48.7"/>
    <n v="48.6"/>
    <n v="48.4"/>
    <n v="48.3"/>
    <n v="48.4"/>
    <n v="48.3"/>
    <n v="48.1"/>
    <n v="47.8"/>
    <n v="48.5"/>
    <n v="48.3"/>
    <n v="50.8"/>
    <n v="48.7"/>
    <n v="48.7"/>
    <n v="48.6"/>
    <n v="48.5"/>
    <n v="48.8"/>
    <n v="48.9"/>
    <n v="49.1"/>
  </r>
  <r>
    <s v="SEKI003"/>
    <s v="Summer"/>
    <s v="CONUS"/>
    <x v="63"/>
    <s v="PARK"/>
    <n v="2006"/>
    <n v="1"/>
    <n v="442"/>
    <n v="36.794930000000001"/>
    <n v="-118.58750000000001"/>
    <n v="1530"/>
    <n v="10.606925"/>
    <n v="17"/>
    <n v="52"/>
    <n v="0"/>
    <n v="0.1924901"/>
    <n v="0"/>
    <n v="0"/>
    <n v="0"/>
    <n v="0"/>
    <n v="0.3333333"/>
    <n v="0.1666667"/>
    <n v="0"/>
    <n v="0"/>
    <n v="0"/>
    <n v="0"/>
    <n v="0.1666667"/>
    <n v="0"/>
    <n v="0"/>
    <n v="0"/>
    <n v="0"/>
    <n v="0"/>
    <n v="0"/>
    <n v="0"/>
    <n v="0"/>
    <n v="0.87377229999999995"/>
    <n v="0.3333333"/>
    <n v="0"/>
    <n v="0"/>
    <n v="0"/>
    <n v="0.1905135"/>
    <n v="0"/>
    <n v="0"/>
    <n v="0"/>
    <n v="0"/>
    <n v="0"/>
    <n v="0"/>
    <n v="0"/>
    <n v="3.9429529999999997E-2"/>
    <n v="3.7140200000000002E-3"/>
    <n v="0"/>
    <n v="0"/>
    <n v="0"/>
    <n v="8.389262E-4"/>
    <n v="8.3892619999999998E-3"/>
    <n v="0.47147650000000002"/>
    <n v="0"/>
    <n v="0"/>
    <n v="0"/>
    <n v="0.47315439999999998"/>
    <n v="0"/>
    <n v="1.426174E-2"/>
    <n v="1.426174E-2"/>
    <n v="0"/>
    <n v="0"/>
    <n v="1.145922E-5"/>
    <n v="8.389262E-4"/>
    <n v="0"/>
    <n v="0"/>
    <n v="1.0436399999999999"/>
    <n v="0.41107379999999999"/>
    <n v="0"/>
    <n v="0"/>
    <n v="3.7140200000000002E-3"/>
    <n v="0"/>
    <n v="0"/>
    <n v="0"/>
    <n v="9.2850509999999997E-4"/>
    <n v="0"/>
    <n v="0"/>
    <n v="0"/>
    <n v="33853.040000000001"/>
    <n v="33853.040000000001"/>
    <n v="255649.7"/>
    <n v="40051.620000000003"/>
    <n v="291094.8"/>
    <n v="95491.06"/>
    <n v="42783.34"/>
    <n v="100040.7"/>
    <n v="71232.31"/>
    <n v="60"/>
    <n v="60"/>
    <n v="234"/>
    <n v="212"/>
    <n v="212"/>
    <n v="212"/>
    <n v="3661.1439999999998"/>
    <n v="5259"/>
    <n v="0.25068570000000001"/>
    <n v="0"/>
    <n v="1.0794889999999999"/>
    <n v="0"/>
    <n v="314.93169999999998"/>
    <n v="2.8425510000000001E-2"/>
    <n v="8.6138510000000004"/>
    <n v="0.68825930000000002"/>
    <n v="8.6138510000000004"/>
    <n v="0.68825930000000002"/>
    <n v="21.143249999999998"/>
    <n v="2.064778"/>
    <n v="81.984999999999999"/>
    <n v="7.7542900000000001"/>
    <n v="178.2679"/>
    <n v="10.655025"/>
    <n v="19.759485000000002"/>
    <n v="3.1701595"/>
    <n v="512.91600000000005"/>
    <n v="-600.178"/>
    <n v="-65.365459999999999"/>
    <n v="6"/>
    <n v="-26"/>
    <x v="128"/>
    <n v="4.0815200000000003"/>
    <n v="36.6"/>
    <n v="35.799999999999997"/>
    <n v="35.700000000000003"/>
    <n v="35"/>
    <n v="35.700000000000003"/>
    <n v="36.4"/>
    <n v="36.200000000000003"/>
    <n v="36.5"/>
    <n v="36.799999999999997"/>
    <n v="33.700000000000003"/>
    <n v="32"/>
    <n v="32.799999999999997"/>
    <n v="31.6"/>
    <n v="32.5"/>
    <n v="32.6"/>
    <n v="34.200000000000003"/>
    <n v="34.4"/>
    <n v="34.299999999999997"/>
    <n v="34.200000000000003"/>
    <n v="33.9"/>
    <n v="32.9"/>
    <n v="31.6"/>
    <n v="29.8"/>
    <n v="27.3"/>
    <n v="23.9"/>
    <n v="19.399999999999999"/>
    <n v="14.8"/>
    <n v="11.5"/>
    <n v="10.5"/>
    <n v="10.9"/>
    <n v="11.8"/>
    <n v="12.8"/>
    <n v="13.3"/>
    <n v="41.5"/>
    <n v="40.1"/>
    <n v="39.299999999999997"/>
    <n v="38.4"/>
    <n v="38.799999999999997"/>
    <n v="38.9"/>
    <n v="38.4"/>
    <n v="38.5"/>
    <n v="38.5"/>
    <n v="35.4"/>
    <n v="33.6"/>
    <n v="34.200000000000003"/>
    <n v="33"/>
    <n v="33.799999999999997"/>
    <n v="34.1"/>
    <n v="35.5"/>
    <n v="35.700000000000003"/>
    <n v="35.5"/>
    <n v="35.200000000000003"/>
    <n v="34.6"/>
    <n v="33.799999999999997"/>
    <n v="32.299999999999997"/>
    <n v="30.5"/>
    <n v="28"/>
    <n v="24.7"/>
    <n v="20.5"/>
    <x v="139"/>
    <n v="13"/>
    <n v="11.7"/>
    <n v="12.3"/>
    <n v="12.7"/>
    <n v="13.2"/>
    <n v="13.5"/>
    <n v="50"/>
    <n v="47.7"/>
    <n v="45.3"/>
    <n v="43.4"/>
    <n v="42.9"/>
    <n v="42.9"/>
    <n v="41.9"/>
    <n v="41.6"/>
    <n v="40.799999999999997"/>
    <n v="37.9"/>
    <n v="35.9"/>
    <n v="35.9"/>
    <n v="34.4"/>
    <n v="35.6"/>
    <n v="35.700000000000003"/>
    <n v="37.1"/>
    <n v="37"/>
    <n v="37"/>
    <n v="36.700000000000003"/>
    <n v="36"/>
    <n v="34.9"/>
    <n v="33.4"/>
    <n v="31.7"/>
    <n v="29.4"/>
    <n v="26.8"/>
    <n v="23"/>
    <n v="20"/>
    <n v="18.2"/>
    <n v="17.5"/>
    <n v="18.7"/>
    <n v="16.5"/>
    <n v="15.3"/>
    <n v="14.7"/>
    <n v="42.4"/>
    <n v="43.3"/>
    <n v="44.9"/>
    <n v="45"/>
    <n v="51.239049947250201"/>
    <n v="44.6"/>
    <n v="44.9"/>
    <n v="45.1"/>
    <n v="46.3"/>
    <n v="44.4"/>
    <n v="44.2"/>
    <n v="45.4"/>
    <n v="43.9"/>
    <n v="42.9"/>
    <n v="42.7"/>
    <n v="42.6"/>
    <n v="44"/>
    <n v="45.2"/>
    <n v="45.6"/>
    <n v="46.2"/>
    <n v="47.3"/>
    <n v="46.1"/>
    <n v="44.8"/>
    <n v="43.9"/>
    <n v="43.6"/>
    <n v="43.2"/>
    <n v="43.6"/>
    <n v="44"/>
  </r>
  <r>
    <s v="SEKI004"/>
    <s v="Summer"/>
    <s v="CONUS"/>
    <x v="63"/>
    <s v="PARK"/>
    <n v="2006"/>
    <n v="1"/>
    <n v="786"/>
    <n v="36.69876"/>
    <n v="-118.9191"/>
    <n v="1945"/>
    <n v="16.0591297"/>
    <n v="19.100000000000001"/>
    <n v="42"/>
    <n v="0"/>
    <n v="0"/>
    <n v="0"/>
    <n v="0"/>
    <n v="0"/>
    <n v="0"/>
    <n v="0"/>
    <n v="0.66666669999999995"/>
    <n v="0"/>
    <n v="0"/>
    <n v="0"/>
    <n v="0"/>
    <n v="0.83333330000000005"/>
    <n v="0"/>
    <n v="0"/>
    <n v="0"/>
    <n v="0"/>
    <n v="0"/>
    <n v="0.05"/>
    <n v="0.1666667"/>
    <n v="0"/>
    <n v="1.0642860000000001"/>
    <n v="0"/>
    <n v="0"/>
    <n v="0"/>
    <n v="0"/>
    <n v="0"/>
    <n v="0"/>
    <n v="0"/>
    <n v="0"/>
    <n v="0"/>
    <n v="0"/>
    <n v="0"/>
    <n v="0"/>
    <n v="2.5167779999999999E-3"/>
    <n v="1.021356E-2"/>
    <n v="0"/>
    <n v="0"/>
    <n v="0"/>
    <n v="5.8724830000000004E-3"/>
    <n v="2.1812080000000001E-2"/>
    <n v="0.80620809999999998"/>
    <n v="0.61002780000000001"/>
    <n v="0"/>
    <n v="9.2850509999999997E-4"/>
    <n v="0.81711409999999995"/>
    <n v="0.58310119999999999"/>
    <n v="8.389262E-4"/>
    <n v="8.389262E-4"/>
    <n v="0"/>
    <n v="0"/>
    <n v="6.8755299999999995E-5"/>
    <n v="5.0335570000000001E-3"/>
    <n v="0"/>
    <n v="0"/>
    <n v="0.4280409"/>
    <n v="0.1040268"/>
    <n v="0"/>
    <n v="2.692665E-2"/>
    <n v="8.3565459999999994E-3"/>
    <n v="0"/>
    <n v="9.2850509999999997E-4"/>
    <n v="0"/>
    <n v="0"/>
    <n v="0"/>
    <n v="0"/>
    <n v="0"/>
    <n v="19477.05"/>
    <n v="19477.05"/>
    <n v="225743.4"/>
    <n v="23917.83"/>
    <n v="275557"/>
    <n v="71284.66"/>
    <n v="26881.09"/>
    <n v="71284.66"/>
    <n v="43026.02"/>
    <n v="1087"/>
    <n v="1982"/>
    <n v="1181"/>
    <n v="15098"/>
    <n v="15098"/>
    <n v="1181"/>
    <n v="1612.288"/>
    <n v="9674"/>
    <n v="0.33829510000000002"/>
    <n v="0"/>
    <n v="16.74738"/>
    <n v="0"/>
    <n v="661.74289999999996"/>
    <n v="9.8603099999999999E-2"/>
    <n v="72.111909999999995"/>
    <n v="0"/>
    <n v="29.87443"/>
    <n v="0"/>
    <n v="112.0241"/>
    <n v="0"/>
    <n v="85.682500000000005"/>
    <n v="3.600374"/>
    <n v="174.3724"/>
    <n v="8.6523605000000003"/>
    <n v="17.408979500000001"/>
    <n v="1.0545804999999999"/>
    <n v="198.40799999999999"/>
    <n v="-1009.24"/>
    <n v="-395.93790000000001"/>
    <n v="1"/>
    <n v="37"/>
    <x v="129"/>
    <n v="3.6480250000000001"/>
    <n v="29.5"/>
    <n v="28.3"/>
    <n v="27.1"/>
    <n v="25.8"/>
    <n v="24"/>
    <n v="21.9"/>
    <n v="19.7"/>
    <n v="17.399999999999999"/>
    <n v="15"/>
    <n v="13"/>
    <n v="11.8"/>
    <n v="12.6"/>
    <n v="14.2"/>
    <n v="15.1"/>
    <n v="15.6"/>
    <n v="16.2"/>
    <n v="15"/>
    <n v="14.3"/>
    <n v="13"/>
    <n v="12.4"/>
    <n v="11.5"/>
    <n v="10"/>
    <n v="8.3000000000000007"/>
    <n v="7.1"/>
    <n v="6.8"/>
    <n v="6.9"/>
    <n v="7.1"/>
    <n v="7.7"/>
    <n v="8.6"/>
    <n v="9.5"/>
    <n v="10.8"/>
    <n v="12"/>
    <n v="12.7"/>
    <n v="34.1"/>
    <n v="32.4"/>
    <n v="31.1"/>
    <n v="29.6"/>
    <n v="27.7"/>
    <n v="25.5"/>
    <n v="23.3"/>
    <n v="21.3"/>
    <n v="19.100000000000001"/>
    <n v="16.399999999999999"/>
    <n v="15.1"/>
    <n v="15.3"/>
    <n v="16.3"/>
    <n v="16.899999999999999"/>
    <n v="17.3"/>
    <n v="17.600000000000001"/>
    <n v="16.600000000000001"/>
    <n v="15.7"/>
    <n v="14.2"/>
    <n v="13.3"/>
    <n v="12.3"/>
    <n v="10.9"/>
    <n v="9.5"/>
    <n v="8.9"/>
    <n v="8.8000000000000007"/>
    <n v="8.8000000000000007"/>
    <x v="57"/>
    <n v="8.1999999999999993"/>
    <n v="8.9"/>
    <n v="9.6999999999999993"/>
    <n v="10.9"/>
    <n v="12.1"/>
    <n v="12.8"/>
    <n v="40.700000000000003"/>
    <n v="38.1"/>
    <n v="36.1"/>
    <n v="34.799999999999997"/>
    <n v="33.4"/>
    <n v="32.200000000000003"/>
    <n v="30.8"/>
    <n v="30.1"/>
    <n v="28.5"/>
    <n v="26.9"/>
    <n v="25.4"/>
    <n v="24.5"/>
    <n v="22.6"/>
    <n v="21.9"/>
    <n v="21.4"/>
    <n v="20.9"/>
    <n v="19.5"/>
    <n v="18.399999999999999"/>
    <n v="17"/>
    <n v="15.5"/>
    <n v="14.6"/>
    <n v="13.6"/>
    <n v="13.1"/>
    <n v="15.1"/>
    <n v="15.9"/>
    <n v="15.8"/>
    <n v="14.5"/>
    <n v="13.4"/>
    <n v="12"/>
    <n v="10.199999999999999"/>
    <n v="11.3"/>
    <n v="12.4"/>
    <n v="13"/>
    <n v="23.4"/>
    <n v="25.1"/>
    <n v="30.9"/>
    <n v="36"/>
    <n v="38.677438208799202"/>
    <n v="27.7"/>
    <n v="23"/>
    <n v="24.2"/>
    <n v="22.7"/>
    <n v="24.3"/>
    <n v="36.700000000000003"/>
    <n v="34.200000000000003"/>
    <n v="34.799999999999997"/>
    <n v="34.6"/>
    <n v="34.9"/>
    <n v="37"/>
    <n v="35.9"/>
    <n v="36.5"/>
    <n v="34.9"/>
    <n v="35.9"/>
    <n v="35.700000000000003"/>
    <n v="37.9"/>
    <n v="40.299999999999997"/>
    <n v="34.4"/>
    <n v="35.6"/>
    <n v="34"/>
    <n v="31.3"/>
    <n v="33"/>
  </r>
  <r>
    <s v="SEKI006"/>
    <s v="Fall"/>
    <s v="CONUS"/>
    <x v="63"/>
    <s v="PARK"/>
    <n v="2006"/>
    <n v="1"/>
    <n v="587"/>
    <n v="36.563450000000003"/>
    <n v="-118.3445"/>
    <n v="3325"/>
    <n v="12.3648062"/>
    <n v="18"/>
    <n v="52"/>
    <n v="0.3333333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303"/>
    <n v="0.3333333"/>
    <n v="0"/>
    <n v="0"/>
    <n v="0"/>
    <n v="0"/>
    <n v="0"/>
    <n v="0"/>
    <n v="0"/>
    <n v="-1.6964289999999999E-5"/>
    <n v="0"/>
    <n v="0"/>
    <n v="0"/>
    <n v="0.44379200000000002"/>
    <n v="0"/>
    <n v="0"/>
    <n v="0"/>
    <n v="0"/>
    <n v="0"/>
    <n v="0"/>
    <n v="0.27852349999999998"/>
    <n v="0"/>
    <n v="0"/>
    <n v="0"/>
    <n v="0.27852349999999998"/>
    <n v="0"/>
    <n v="5.4530200000000001E-2"/>
    <n v="5.4530200000000001E-2"/>
    <n v="0"/>
    <n v="0"/>
    <n v="0"/>
    <n v="0"/>
    <n v="0"/>
    <n v="0"/>
    <n v="1.031569"/>
    <n v="0.15520129999999999"/>
    <n v="0"/>
    <n v="0"/>
    <n v="0"/>
    <n v="0"/>
    <n v="0"/>
    <n v="0"/>
    <n v="1.671309E-2"/>
    <n v="1.258389E-2"/>
    <n v="0"/>
    <n v="1.6778520000000001E-3"/>
    <n v="26222.3"/>
    <n v="26222.3"/>
    <n v="260087.7"/>
    <n v="44193.94"/>
    <n v="264451.8"/>
    <n v="111217"/>
    <n v="34847.550000000003"/>
    <n v="124014.8"/>
    <n v="75245.7"/>
    <n v="9337"/>
    <n v="9337"/>
    <n v="349"/>
    <n v="5020"/>
    <n v="5372"/>
    <n v="349"/>
    <n v="245.93190000000001"/>
    <n v="2900"/>
    <n v="8.1315520000000002E-2"/>
    <n v="0"/>
    <n v="0.51715420000000001"/>
    <n v="0"/>
    <n v="209.4126"/>
    <n v="1.2429539999999999E-2"/>
    <n v="0"/>
    <n v="0"/>
    <n v="0"/>
    <n v="0"/>
    <n v="0"/>
    <n v="0"/>
    <n v="56.7708333333333"/>
    <n v="2.8286989999999999"/>
    <n v="115.78489999999999"/>
    <n v="1.5086165"/>
    <n v="10.483618"/>
    <n v="-6.0527642999999998"/>
    <n v="-440.30290000000002"/>
    <n v="-1544.4570000000001"/>
    <n v="-1006.474"/>
    <n v="3"/>
    <n v="6"/>
    <x v="130"/>
    <n v="4.1789610000000001"/>
    <n v="27.1"/>
    <n v="25.8"/>
    <n v="25.2"/>
    <n v="24.1"/>
    <n v="23"/>
    <n v="22.1"/>
    <n v="21.1"/>
    <n v="20.5"/>
    <n v="20.399999999999999"/>
    <n v="19.899999999999999"/>
    <n v="18.399999999999999"/>
    <n v="16"/>
    <n v="14.9"/>
    <n v="15.4"/>
    <n v="16.100000000000001"/>
    <n v="17.100000000000001"/>
    <n v="17.899999999999999"/>
    <n v="17.7"/>
    <n v="17.100000000000001"/>
    <n v="16"/>
    <n v="14.2"/>
    <n v="11.5"/>
    <n v="8.3000000000000007"/>
    <n v="6.2"/>
    <n v="6.1"/>
    <n v="6.3"/>
    <n v="6.5"/>
    <n v="7"/>
    <n v="7.5"/>
    <n v="8.1"/>
    <n v="8.6999999999999993"/>
    <n v="9.1"/>
    <n v="8.5"/>
    <n v="35.6"/>
    <n v="33"/>
    <n v="30.8"/>
    <n v="29"/>
    <n v="27.6"/>
    <n v="26.3"/>
    <n v="25.1"/>
    <n v="24.1"/>
    <n v="23.5"/>
    <n v="22.9"/>
    <n v="21.7"/>
    <n v="20.100000000000001"/>
    <n v="19.8"/>
    <n v="20.8"/>
    <n v="21"/>
    <n v="21.1"/>
    <n v="21.1"/>
    <n v="20.6"/>
    <n v="20.100000000000001"/>
    <n v="18.899999999999999"/>
    <n v="16.899999999999999"/>
    <n v="14.4"/>
    <n v="11.1"/>
    <n v="8.1"/>
    <n v="6.7"/>
    <n v="6.6"/>
    <x v="13"/>
    <n v="7.3"/>
    <n v="7.7"/>
    <n v="8.3000000000000007"/>
    <n v="8.9"/>
    <n v="9.3000000000000007"/>
    <n v="8.6999999999999993"/>
    <n v="50"/>
    <n v="46.6"/>
    <n v="43.5"/>
    <n v="41.1"/>
    <n v="38.5"/>
    <n v="36.700000000000003"/>
    <n v="35.200000000000003"/>
    <n v="34.6"/>
    <n v="32.4"/>
    <n v="31.3"/>
    <n v="30.1"/>
    <n v="28.7"/>
    <n v="28.8"/>
    <n v="29.8"/>
    <n v="29.7"/>
    <n v="29.2"/>
    <n v="28.8"/>
    <n v="27.3"/>
    <n v="25.5"/>
    <n v="23.6"/>
    <n v="21.4"/>
    <n v="18.899999999999999"/>
    <n v="15.9"/>
    <n v="12.3"/>
    <n v="9.5"/>
    <n v="8.5"/>
    <n v="7.9"/>
    <n v="8.8000000000000007"/>
    <n v="8.8000000000000007"/>
    <n v="8.9"/>
    <n v="9.3000000000000007"/>
    <n v="9.6"/>
    <n v="9"/>
    <n v="25.2"/>
    <n v="27.8"/>
    <n v="36.299999999999997"/>
    <n v="43"/>
    <n v="41.7545379416161"/>
    <n v="29.2"/>
    <n v="29"/>
    <n v="28.6"/>
    <n v="28.5"/>
    <n v="28.3"/>
    <n v="28.5"/>
    <n v="29.3"/>
    <n v="28.9"/>
    <n v="42.3"/>
    <n v="39.700000000000003"/>
    <n v="44.9"/>
    <n v="43.8"/>
    <n v="44.6"/>
    <n v="43.4"/>
    <n v="43.8"/>
    <n v="43"/>
    <n v="43"/>
    <n v="41.3"/>
    <n v="37.200000000000003"/>
    <n v="42.3"/>
    <n v="41.7"/>
    <n v="37"/>
    <n v="36.6"/>
  </r>
  <r>
    <s v="SEKI006"/>
    <s v="Summer"/>
    <s v="CONUS"/>
    <x v="63"/>
    <s v="PARK"/>
    <n v="2006"/>
    <n v="1"/>
    <n v="808"/>
    <n v="36.563450000000003"/>
    <n v="-118.3445"/>
    <n v="3325"/>
    <n v="12.3648062"/>
    <n v="18"/>
    <n v="52"/>
    <n v="0.3333333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303"/>
    <n v="0.3333333"/>
    <n v="0"/>
    <n v="0"/>
    <n v="0"/>
    <n v="0"/>
    <n v="0"/>
    <n v="0"/>
    <n v="0"/>
    <n v="-1.6964289999999999E-5"/>
    <n v="0"/>
    <n v="0"/>
    <n v="0"/>
    <n v="0.44379200000000002"/>
    <n v="0"/>
    <n v="0"/>
    <n v="0"/>
    <n v="0"/>
    <n v="0"/>
    <n v="0"/>
    <n v="0.27852349999999998"/>
    <n v="0"/>
    <n v="0"/>
    <n v="0"/>
    <n v="0.27852349999999998"/>
    <n v="0"/>
    <n v="5.4530200000000001E-2"/>
    <n v="5.4530200000000001E-2"/>
    <n v="0"/>
    <n v="0"/>
    <n v="0"/>
    <n v="0"/>
    <n v="0"/>
    <n v="0"/>
    <n v="1.031569"/>
    <n v="0.15520129999999999"/>
    <n v="0"/>
    <n v="0"/>
    <n v="0"/>
    <n v="0"/>
    <n v="0"/>
    <n v="0"/>
    <n v="1.671309E-2"/>
    <n v="1.258389E-2"/>
    <n v="0"/>
    <n v="1.6778520000000001E-3"/>
    <n v="26222.3"/>
    <n v="26222.3"/>
    <n v="260087.7"/>
    <n v="44193.94"/>
    <n v="264451.8"/>
    <n v="111217"/>
    <n v="34847.550000000003"/>
    <n v="124014.8"/>
    <n v="75245.7"/>
    <n v="9337"/>
    <n v="9337"/>
    <n v="349"/>
    <n v="5020"/>
    <n v="5372"/>
    <n v="349"/>
    <n v="245.93190000000001"/>
    <n v="2900"/>
    <n v="8.1315520000000002E-2"/>
    <n v="0"/>
    <n v="0.51715420000000001"/>
    <n v="0"/>
    <n v="209.4126"/>
    <n v="1.2429539999999999E-2"/>
    <n v="0"/>
    <n v="0"/>
    <n v="0"/>
    <n v="0"/>
    <n v="0"/>
    <n v="0"/>
    <n v="56.7708333333333"/>
    <n v="2.8286989999999999"/>
    <n v="115.78489999999999"/>
    <n v="1.5086165"/>
    <n v="10.483618"/>
    <n v="-6.0527642999999998"/>
    <n v="-440.30290000000002"/>
    <n v="-1544.4570000000001"/>
    <n v="-1006.474"/>
    <n v="3"/>
    <n v="6"/>
    <x v="130"/>
    <n v="4.1789610000000001"/>
    <n v="26.8"/>
    <n v="26.5"/>
    <n v="26.1"/>
    <n v="25.7"/>
    <n v="25.2"/>
    <n v="24.8"/>
    <n v="24.8"/>
    <n v="24.1"/>
    <n v="24.3"/>
    <n v="24.3"/>
    <n v="22.8"/>
    <n v="20.6"/>
    <n v="18.7"/>
    <n v="18.5"/>
    <n v="19.2"/>
    <n v="20.399999999999999"/>
    <n v="21"/>
    <n v="21.1"/>
    <n v="20.7"/>
    <n v="19.8"/>
    <n v="18.100000000000001"/>
    <n v="15.3"/>
    <n v="11.6"/>
    <n v="7.9"/>
    <n v="6.4"/>
    <n v="6.3"/>
    <n v="6.6"/>
    <n v="7.1"/>
    <n v="7.5"/>
    <n v="8.1"/>
    <n v="8.6999999999999993"/>
    <n v="9.1"/>
    <n v="8.6"/>
    <n v="33.299999999999997"/>
    <n v="31.6"/>
    <n v="30.2"/>
    <n v="29.5"/>
    <n v="28.6"/>
    <n v="28.2"/>
    <n v="27.7"/>
    <n v="26.9"/>
    <n v="26.9"/>
    <n v="26.7"/>
    <n v="25.3"/>
    <n v="23.2"/>
    <n v="22"/>
    <n v="21.6"/>
    <n v="22.1"/>
    <n v="23"/>
    <n v="23.5"/>
    <n v="23.6"/>
    <n v="22.9"/>
    <n v="22"/>
    <n v="20.3"/>
    <n v="17.7"/>
    <n v="13.8"/>
    <n v="9.9"/>
    <n v="7.4"/>
    <n v="6.8"/>
    <x v="68"/>
    <n v="7.4"/>
    <n v="7.8"/>
    <n v="8.3000000000000007"/>
    <n v="8.8000000000000007"/>
    <n v="9.3000000000000007"/>
    <n v="8.8000000000000007"/>
    <n v="46.6"/>
    <n v="43.5"/>
    <n v="41.1"/>
    <n v="39.200000000000003"/>
    <n v="36.799999999999997"/>
    <n v="34.799999999999997"/>
    <n v="33.9"/>
    <n v="32.700000000000003"/>
    <n v="31.9"/>
    <n v="31.4"/>
    <n v="30.1"/>
    <n v="28.4"/>
    <n v="27.7"/>
    <n v="28.5"/>
    <n v="28.2"/>
    <n v="28.2"/>
    <n v="28.1"/>
    <n v="27.3"/>
    <n v="26.4"/>
    <n v="25.2"/>
    <n v="23.7"/>
    <n v="21.5"/>
    <n v="18.2"/>
    <n v="15"/>
    <n v="12.8"/>
    <n v="11.2"/>
    <n v="9.6999999999999993"/>
    <n v="9.1999999999999993"/>
    <n v="9.1999999999999993"/>
    <n v="9.3000000000000007"/>
    <n v="9.5"/>
    <n v="9.6999999999999993"/>
    <n v="9.1"/>
    <n v="28.2"/>
    <n v="30.7"/>
    <n v="36.1"/>
    <n v="48"/>
    <n v="46.5730422201243"/>
    <n v="34.200000000000003"/>
    <n v="34.9"/>
    <n v="34.200000000000003"/>
    <n v="33.799999999999997"/>
    <n v="34.1"/>
    <n v="35.4"/>
    <n v="38.1"/>
    <n v="36.6"/>
    <n v="41.4"/>
    <n v="44.9"/>
    <n v="45.8"/>
    <n v="44"/>
    <n v="49.4"/>
    <n v="43.3"/>
    <n v="45.1"/>
    <n v="51.5"/>
    <n v="52.8"/>
    <n v="51.1"/>
    <n v="39.799999999999997"/>
    <n v="37.4"/>
    <n v="41.1"/>
    <n v="37.700000000000003"/>
    <n v="39.200000000000003"/>
  </r>
  <r>
    <s v="SEKI007"/>
    <s v="Summer"/>
    <s v="CONUS"/>
    <x v="63"/>
    <s v="PARK"/>
    <n v="2006"/>
    <n v="1"/>
    <n v="667"/>
    <n v="36.567230000000002"/>
    <n v="-118.7779"/>
    <n v="1935"/>
    <n v="17.0428429"/>
    <n v="18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5062"/>
    <n v="0"/>
    <n v="0"/>
    <n v="0"/>
    <n v="0"/>
    <n v="-7.7663350000000005E-4"/>
    <n v="0"/>
    <n v="0"/>
    <n v="0"/>
    <n v="0"/>
    <n v="0"/>
    <n v="0"/>
    <n v="0"/>
    <n v="3.3557050000000001E-3"/>
    <n v="1.4856080000000001E-2"/>
    <n v="0"/>
    <n v="0"/>
    <n v="0"/>
    <n v="1.0067110000000001E-2"/>
    <n v="2.1812080000000001E-2"/>
    <n v="0.69211409999999995"/>
    <n v="0"/>
    <n v="0"/>
    <n v="0"/>
    <n v="0.72147649999999997"/>
    <n v="0"/>
    <n v="3.3557050000000001E-3"/>
    <n v="3.3557050000000001E-3"/>
    <n v="0"/>
    <n v="0"/>
    <n v="2.6356200000000001E-4"/>
    <n v="1.9295300000000001E-2"/>
    <n v="0"/>
    <n v="0"/>
    <n v="1.033426"/>
    <n v="0.1963087"/>
    <n v="0"/>
    <n v="0"/>
    <n v="1.4856080000000001E-2"/>
    <n v="0"/>
    <n v="0"/>
    <n v="0"/>
    <n v="0"/>
    <n v="0"/>
    <n v="0"/>
    <n v="0"/>
    <n v="9484.2240000000002"/>
    <n v="34837.32"/>
    <n v="227290.4"/>
    <n v="9484.2240000000002"/>
    <n v="267542.40000000002"/>
    <n v="86547.72"/>
    <n v="25960.75"/>
    <n v="86547.72"/>
    <n v="41787.919999999998"/>
    <n v="404"/>
    <n v="404"/>
    <n v="1025"/>
    <n v="5074"/>
    <n v="11293"/>
    <n v="1025"/>
    <n v="706.43610000000001"/>
    <n v="6863"/>
    <n v="0.22507279999999999"/>
    <n v="0"/>
    <n v="13.36816"/>
    <n v="0"/>
    <n v="537.18740000000003"/>
    <n v="2.0124900000000001E-2"/>
    <n v="51.728230000000003"/>
    <n v="0"/>
    <n v="36.322139999999997"/>
    <n v="0"/>
    <n v="109.8318"/>
    <n v="0"/>
    <n v="91.883333333333297"/>
    <n v="5.3282410000000002"/>
    <n v="184.7662"/>
    <n v="8.8430929999999996"/>
    <n v="17.765090000000001"/>
    <n v="0.96888549999999996"/>
    <n v="212.80680000000001"/>
    <n v="-916.42079999999999"/>
    <n v="-352.15769999999998"/>
    <n v="1"/>
    <n v="43"/>
    <x v="131"/>
    <n v="3.7137699999999998"/>
    <n v="37.200000000000003"/>
    <n v="34.799999999999997"/>
    <n v="33.799999999999997"/>
    <n v="32.4"/>
    <n v="30.9"/>
    <n v="30.2"/>
    <n v="28.9"/>
    <n v="28.2"/>
    <n v="27.1"/>
    <n v="25.7"/>
    <n v="25"/>
    <n v="24"/>
    <n v="23.1"/>
    <n v="22.2"/>
    <n v="22.5"/>
    <n v="22.5"/>
    <n v="21.4"/>
    <n v="20.3"/>
    <n v="18.600000000000001"/>
    <n v="17.100000000000001"/>
    <n v="15.5"/>
    <n v="13.5"/>
    <n v="11.5"/>
    <n v="10.3"/>
    <n v="9.6999999999999993"/>
    <n v="9.4"/>
    <n v="9.4"/>
    <n v="9.6999999999999993"/>
    <n v="10"/>
    <n v="9.6"/>
    <n v="8.4"/>
    <n v="6.6"/>
    <n v="5.0999999999999996"/>
    <n v="43.4"/>
    <n v="40.5"/>
    <n v="38.4"/>
    <n v="36.299999999999997"/>
    <n v="34.299999999999997"/>
    <n v="33.1"/>
    <n v="31.5"/>
    <n v="30.7"/>
    <n v="29.6"/>
    <n v="28.1"/>
    <n v="27.1"/>
    <n v="25.8"/>
    <n v="24.6"/>
    <n v="23.8"/>
    <n v="24.1"/>
    <n v="24.3"/>
    <n v="23.2"/>
    <n v="21.9"/>
    <n v="20.100000000000001"/>
    <n v="18.5"/>
    <n v="16.600000000000001"/>
    <n v="14.6"/>
    <n v="13.1"/>
    <n v="13.4"/>
    <n v="13.7"/>
    <n v="13.2"/>
    <x v="148"/>
    <n v="11.8"/>
    <n v="11.9"/>
    <n v="10.7"/>
    <n v="9"/>
    <n v="6.9"/>
    <n v="5.3"/>
    <n v="50.6"/>
    <n v="47.7"/>
    <n v="45.2"/>
    <n v="42.2"/>
    <n v="40"/>
    <n v="38.799999999999997"/>
    <n v="36.9"/>
    <n v="36.299999999999997"/>
    <n v="35.9"/>
    <n v="34.700000000000003"/>
    <n v="33"/>
    <n v="30.5"/>
    <n v="28.2"/>
    <n v="27.4"/>
    <n v="27.1"/>
    <n v="27.3"/>
    <n v="26.4"/>
    <n v="24.8"/>
    <n v="22.5"/>
    <n v="20.399999999999999"/>
    <n v="18.7"/>
    <n v="17"/>
    <n v="18"/>
    <n v="20.399999999999999"/>
    <n v="22.4"/>
    <n v="21"/>
    <n v="21.3"/>
    <n v="17.399999999999999"/>
    <n v="16.600000000000001"/>
    <n v="13.7"/>
    <n v="10.7"/>
    <n v="7.9"/>
    <n v="5.6"/>
    <n v="28.4"/>
    <n v="30.4"/>
    <n v="36.799999999999997"/>
    <n v="41"/>
    <n v="43.129193718783398"/>
    <n v="33.799999999999997"/>
    <n v="33.5"/>
    <n v="34.4"/>
    <n v="35"/>
    <n v="34.9"/>
    <n v="39"/>
    <n v="37.6"/>
    <n v="34.6"/>
    <n v="41.9"/>
    <n v="39.200000000000003"/>
    <n v="39.799999999999997"/>
    <n v="40.200000000000003"/>
    <n v="40.700000000000003"/>
    <n v="44"/>
    <n v="43.4"/>
    <n v="41.4"/>
    <n v="40.299999999999997"/>
    <n v="41.1"/>
    <n v="41.7"/>
    <n v="37.4"/>
    <n v="33.5"/>
    <n v="34"/>
    <n v="34.1"/>
  </r>
  <r>
    <s v="THRO001"/>
    <s v="Fall"/>
    <s v="CONUS"/>
    <x v="64"/>
    <s v="PARK"/>
    <n v="2012"/>
    <n v="1"/>
    <n v="416"/>
    <n v="47.243319999999997"/>
    <n v="-103.62350000000001"/>
    <n v="649"/>
    <n v="1.2615613000000001"/>
    <n v="18"/>
    <n v="71"/>
    <n v="0"/>
    <n v="0"/>
    <n v="0"/>
    <n v="0"/>
    <n v="0"/>
    <n v="0.3333333"/>
    <n v="0"/>
    <n v="0"/>
    <n v="7.1385270000000001E-2"/>
    <n v="0"/>
    <n v="0"/>
    <n v="0"/>
    <n v="0.3333333"/>
    <n v="7.1385270000000001E-2"/>
    <n v="0.1666667"/>
    <n v="0.1666667"/>
    <n v="0"/>
    <n v="0"/>
    <n v="5.7142859999999997E-2"/>
    <n v="0"/>
    <n v="0"/>
    <n v="0.89341029999999999"/>
    <n v="0"/>
    <n v="0"/>
    <n v="0"/>
    <n v="0"/>
    <n v="0"/>
    <n v="0"/>
    <n v="0"/>
    <n v="0"/>
    <n v="9.9490179999999998E-2"/>
    <n v="0.1666667"/>
    <n v="0"/>
    <n v="0.1666667"/>
    <n v="5.2852349999999999E-2"/>
    <n v="0"/>
    <n v="0"/>
    <n v="0"/>
    <n v="2.1812080000000001E-2"/>
    <n v="0.1115772"/>
    <n v="0"/>
    <n v="4.1107379999999999E-2"/>
    <n v="0.98978639999999996"/>
    <n v="0"/>
    <n v="0"/>
    <n v="0.1686242"/>
    <n v="0.98978639999999996"/>
    <n v="0.55033560000000004"/>
    <n v="0.57214768000000005"/>
    <n v="0"/>
    <n v="0"/>
    <n v="2.177251E-4"/>
    <n v="1.5939600000000002E-2"/>
    <n v="0"/>
    <n v="0"/>
    <n v="1.2070569999999999E-2"/>
    <n v="9.563758E-2"/>
    <n v="0"/>
    <n v="0"/>
    <n v="0"/>
    <n v="0"/>
    <n v="0"/>
    <n v="0"/>
    <n v="9.2850510000000008E-3"/>
    <n v="9.228188E-3"/>
    <n v="3.714021E-2"/>
    <n v="4.781879E-2"/>
    <n v="44649.52"/>
    <n v="44649.52"/>
    <n v="1401981"/>
    <n v="153068.79999999999"/>
    <n v="827471.5"/>
    <n v="67052.899999999994"/>
    <n v="18636.09"/>
    <n v="357953.3"/>
    <n v="35199.32"/>
    <n v="661"/>
    <n v="22584"/>
    <n v="182"/>
    <n v="180"/>
    <n v="180"/>
    <n v="180"/>
    <n v="2697.616"/>
    <n v="5123"/>
    <n v="4.0929409999999999E-2"/>
    <n v="0"/>
    <n v="0.48396149999999999"/>
    <n v="0"/>
    <n v="887.75559999999996"/>
    <n v="1.910628E-2"/>
    <n v="70.858220000000003"/>
    <n v="0.34907919999999998"/>
    <n v="0"/>
    <n v="0"/>
    <n v="70.858220000000003"/>
    <n v="0.34907919999999998"/>
    <n v="31.86"/>
    <n v="54.251040000000003"/>
    <n v="10.032159999999999"/>
    <n v="6.45407055"/>
    <n v="20.201350000000001"/>
    <n v="-8.0433485000000005"/>
    <n v="1053.8599999999999"/>
    <n v="-1192.789"/>
    <n v="-88.55301"/>
    <n v="4"/>
    <n v="-2"/>
    <x v="0"/>
    <n v="4.887893"/>
    <n v="29.3"/>
    <n v="27.9"/>
    <n v="27.9"/>
    <n v="27.3"/>
    <n v="26.8"/>
    <n v="25"/>
    <n v="22.8"/>
    <n v="20.2"/>
    <n v="16.600000000000001"/>
    <n v="12.8"/>
    <n v="10.3"/>
    <n v="9.4"/>
    <n v="9.8000000000000007"/>
    <n v="11.4"/>
    <n v="12.8"/>
    <n v="13.3"/>
    <n v="13.1"/>
    <n v="12.5"/>
    <n v="11.7"/>
    <n v="10.9"/>
    <n v="10.5"/>
    <n v="9.9"/>
    <n v="9.4"/>
    <n v="8.6"/>
    <n v="8.5"/>
    <n v="10.199999999999999"/>
    <n v="11.4"/>
    <n v="8.8000000000000007"/>
    <n v="17.399999999999999"/>
    <n v="8.3000000000000007"/>
    <n v="7.1"/>
    <n v="6.6"/>
    <n v="2.9"/>
    <n v="33.799999999999997"/>
    <n v="32.1"/>
    <n v="31.6"/>
    <n v="30.9"/>
    <n v="30.2"/>
    <n v="28.4"/>
    <n v="26.3"/>
    <n v="23.8"/>
    <n v="20.8"/>
    <n v="16.8"/>
    <n v="14.6"/>
    <n v="13.8"/>
    <n v="14.7"/>
    <n v="16.7"/>
    <n v="18.100000000000001"/>
    <n v="18.600000000000001"/>
    <n v="18.899999999999999"/>
    <n v="18.3"/>
    <n v="17.2"/>
    <n v="16.2"/>
    <n v="15.4"/>
    <n v="14.8"/>
    <n v="14"/>
    <n v="13.3"/>
    <n v="12.6"/>
    <n v="15"/>
    <x v="92"/>
    <n v="12.4"/>
    <n v="25.2"/>
    <n v="11.7"/>
    <n v="9"/>
    <n v="10"/>
    <n v="4"/>
    <n v="41"/>
    <n v="38.5"/>
    <n v="36.700000000000003"/>
    <n v="35.5"/>
    <n v="35"/>
    <n v="32.9"/>
    <n v="31.1"/>
    <n v="29.1"/>
    <n v="26.5"/>
    <n v="23.2"/>
    <n v="21.4"/>
    <n v="21.1"/>
    <n v="21.7"/>
    <n v="23.1"/>
    <n v="23.5"/>
    <n v="23.9"/>
    <n v="24.3"/>
    <n v="23.8"/>
    <n v="22.9"/>
    <n v="21.6"/>
    <n v="20.399999999999999"/>
    <n v="19.600000000000001"/>
    <n v="18.600000000000001"/>
    <n v="17.899999999999999"/>
    <n v="18.2"/>
    <n v="22.3"/>
    <n v="19.2"/>
    <n v="18"/>
    <n v="31.7"/>
    <n v="17.899999999999999"/>
    <n v="13.4"/>
    <n v="15"/>
    <n v="7.7"/>
    <n v="28.6"/>
    <n v="32.799999999999997"/>
    <n v="37.4"/>
    <n v="37"/>
    <n v="39.894703742354203"/>
    <n v="32.299999999999997"/>
    <n v="33.5"/>
    <n v="35.4"/>
    <n v="33.5"/>
    <n v="31.7"/>
    <n v="28.1"/>
    <n v="28"/>
    <n v="28"/>
    <n v="29.4"/>
    <n v="32.799999999999997"/>
    <n v="37.299999999999997"/>
    <n v="38.700000000000003"/>
    <n v="39.5"/>
    <n v="40.200000000000003"/>
    <n v="40.4"/>
    <n v="39.4"/>
    <n v="38.4"/>
    <n v="34.799999999999997"/>
    <n v="31.3"/>
    <n v="32.700000000000003"/>
    <n v="35.5"/>
    <n v="32.700000000000003"/>
    <n v="34.4"/>
  </r>
  <r>
    <s v="THRO002"/>
    <s v="Fall"/>
    <s v="CONUS"/>
    <x v="64"/>
    <s v="PARK"/>
    <n v="2012"/>
    <n v="1"/>
    <n v="720"/>
    <n v="47.233530000000002"/>
    <n v="-103.6223"/>
    <n v="647"/>
    <n v="0.58118809999999999"/>
    <n v="18"/>
    <n v="41"/>
    <n v="0"/>
    <n v="0"/>
    <n v="0"/>
    <n v="0"/>
    <n v="0"/>
    <n v="0.3333333"/>
    <n v="0"/>
    <n v="0"/>
    <n v="0.33908129999999997"/>
    <n v="0"/>
    <n v="0"/>
    <n v="0"/>
    <n v="0.3333333"/>
    <n v="0.33908129999999997"/>
    <n v="0.5"/>
    <n v="0.5"/>
    <n v="0"/>
    <n v="0"/>
    <n v="0"/>
    <n v="0"/>
    <n v="0"/>
    <n v="0.56038350000000003"/>
    <n v="0"/>
    <n v="0"/>
    <n v="0"/>
    <n v="0"/>
    <n v="0"/>
    <n v="0"/>
    <n v="0"/>
    <n v="0"/>
    <n v="0.15068790000000001"/>
    <n v="0"/>
    <n v="1.4133039999999999E-2"/>
    <n v="0"/>
    <n v="5.4530200000000001E-2"/>
    <n v="0"/>
    <n v="0"/>
    <n v="0"/>
    <n v="2.1812080000000001E-2"/>
    <n v="0.102349"/>
    <n v="0"/>
    <n v="3.3557049999999998E-2"/>
    <n v="0.99071500000000001"/>
    <n v="0"/>
    <n v="0"/>
    <n v="0.14932889999999999"/>
    <n v="0.99071500000000001"/>
    <n v="0.56459729999999997"/>
    <n v="0.58640937999999998"/>
    <n v="0"/>
    <n v="0"/>
    <n v="1.833475E-4"/>
    <n v="1.342282E-2"/>
    <n v="0"/>
    <n v="0"/>
    <n v="1.2070569999999999E-2"/>
    <n v="9.9832210000000005E-2"/>
    <n v="0"/>
    <n v="0"/>
    <n v="0"/>
    <n v="0"/>
    <n v="0"/>
    <n v="0"/>
    <n v="8.3565459999999994E-3"/>
    <n v="8.3892619999999998E-3"/>
    <n v="3.714021E-2"/>
    <n v="4.781879E-2"/>
    <n v="43861.04"/>
    <n v="43861.04"/>
    <n v="1402236"/>
    <n v="153040.29999999999"/>
    <n v="826410.6"/>
    <n v="67935.7"/>
    <n v="17669.59"/>
    <n v="356874.4"/>
    <n v="34119.620000000003"/>
    <n v="365"/>
    <n v="22764"/>
    <n v="120"/>
    <n v="123"/>
    <n v="123"/>
    <n v="120"/>
    <n v="1704.069"/>
    <n v="5123"/>
    <n v="3.9899740000000003E-2"/>
    <n v="0"/>
    <n v="0.49310229999999999"/>
    <n v="0"/>
    <n v="884.04629999999997"/>
    <n v="1.910628E-2"/>
    <n v="75.05462"/>
    <n v="0.87748899999999996"/>
    <n v="0"/>
    <n v="0"/>
    <n v="75.05462"/>
    <n v="0.87748899999999996"/>
    <n v="31.928333333333299"/>
    <n v="54.224379999999996"/>
    <n v="10.095179999999999"/>
    <n v="6.4720928999999998"/>
    <n v="20.21977"/>
    <n v="-8.0310860000000002"/>
    <n v="1058.807"/>
    <n v="-1192.213"/>
    <n v="-84.874629999999996"/>
    <n v="4"/>
    <n v="0"/>
    <x v="0"/>
    <n v="4.8883340000000004"/>
    <n v="31.7"/>
    <n v="30.5"/>
    <n v="31.1"/>
    <n v="32.1"/>
    <n v="30.4"/>
    <n v="29.1"/>
    <n v="26.6"/>
    <n v="23.6"/>
    <n v="19.3"/>
    <n v="14.9"/>
    <n v="13.4"/>
    <n v="12.9"/>
    <n v="13.2"/>
    <n v="14"/>
    <n v="14.5"/>
    <n v="13.4"/>
    <n v="12.4"/>
    <n v="11.5"/>
    <n v="10.9"/>
    <n v="10.4"/>
    <n v="10"/>
    <n v="9.6999999999999993"/>
    <n v="9.6999999999999993"/>
    <n v="10.199999999999999"/>
    <n v="9.1999999999999993"/>
    <n v="11.4"/>
    <n v="13.6"/>
    <n v="11.8"/>
    <n v="18.5"/>
    <n v="10.4"/>
    <n v="7.1"/>
    <n v="4.8"/>
    <n v="0.1"/>
    <n v="36.1"/>
    <n v="34.4"/>
    <n v="34.6"/>
    <n v="35.200000000000003"/>
    <n v="33.4"/>
    <n v="32.1"/>
    <n v="29.8"/>
    <n v="26.9"/>
    <n v="23.3"/>
    <n v="20"/>
    <n v="18.399999999999999"/>
    <n v="18.3"/>
    <n v="18.8"/>
    <n v="19.5"/>
    <n v="19.600000000000001"/>
    <n v="18.600000000000001"/>
    <n v="18.2"/>
    <n v="17.399999999999999"/>
    <n v="16.399999999999999"/>
    <n v="15.7"/>
    <n v="14.9"/>
    <n v="14.3"/>
    <n v="14.7"/>
    <n v="15.1"/>
    <n v="14"/>
    <n v="15.7"/>
    <x v="70"/>
    <n v="17.2"/>
    <n v="23.7"/>
    <n v="16.3"/>
    <n v="11.6"/>
    <n v="9.6999999999999993"/>
    <n v="2.2000000000000002"/>
    <n v="42.6"/>
    <n v="40.9"/>
    <n v="39.5"/>
    <n v="39"/>
    <n v="37.6"/>
    <n v="35.9"/>
    <n v="34.1"/>
    <n v="31.4"/>
    <n v="28.6"/>
    <n v="26.3"/>
    <n v="26.4"/>
    <n v="26.5"/>
    <n v="25.9"/>
    <n v="26.3"/>
    <n v="25.9"/>
    <n v="25"/>
    <n v="24.8"/>
    <n v="24.3"/>
    <n v="23.4"/>
    <n v="22.1"/>
    <n v="20.9"/>
    <n v="20.5"/>
    <n v="20.6"/>
    <n v="21.1"/>
    <n v="20.9"/>
    <n v="22"/>
    <n v="24.2"/>
    <n v="24.6"/>
    <n v="31"/>
    <n v="23.6"/>
    <n v="19.5"/>
    <n v="17"/>
    <n v="8.6"/>
    <n v="26.9"/>
    <n v="31.1"/>
    <n v="36.5"/>
    <n v="39"/>
    <n v="41.594696634699197"/>
    <n v="31.9"/>
    <n v="36"/>
    <n v="38.6"/>
    <n v="35.4"/>
    <n v="32.4"/>
    <n v="29.5"/>
    <n v="28.4"/>
    <n v="30.2"/>
    <n v="32"/>
    <n v="34.799999999999997"/>
    <n v="37.6"/>
    <n v="39.700000000000003"/>
    <n v="44.6"/>
    <n v="40.799999999999997"/>
    <n v="40.5"/>
    <n v="40.1"/>
    <n v="39.799999999999997"/>
    <n v="38.6"/>
    <n v="35.4"/>
    <n v="32.4"/>
    <n v="33.5"/>
    <n v="34.1"/>
    <n v="34.700000000000003"/>
  </r>
  <r>
    <s v="THRO003"/>
    <s v="Fall"/>
    <s v="CONUS"/>
    <x v="64"/>
    <s v="PARK"/>
    <n v="2013"/>
    <n v="1"/>
    <n v="580"/>
    <n v="47.233530000000002"/>
    <n v="-103.6223"/>
    <n v="647"/>
    <n v="0.58118809999999999"/>
    <n v="19.100000000000001"/>
    <n v="41"/>
    <n v="0"/>
    <n v="0"/>
    <n v="0"/>
    <n v="0"/>
    <n v="0"/>
    <n v="0.3333333"/>
    <n v="0"/>
    <n v="0"/>
    <n v="0.33908129999999997"/>
    <n v="0"/>
    <n v="0"/>
    <n v="0"/>
    <n v="0.3333333"/>
    <n v="0.33908129999999997"/>
    <n v="0.5"/>
    <n v="0.5"/>
    <n v="0"/>
    <n v="0"/>
    <n v="0"/>
    <n v="0"/>
    <n v="0"/>
    <n v="0.56038350000000003"/>
    <n v="0"/>
    <n v="0"/>
    <n v="0"/>
    <n v="0"/>
    <n v="0"/>
    <n v="0"/>
    <n v="0"/>
    <n v="0"/>
    <n v="0.15068790000000001"/>
    <n v="0"/>
    <n v="1.4133039999999999E-2"/>
    <n v="0"/>
    <n v="5.4530200000000001E-2"/>
    <n v="0"/>
    <n v="0"/>
    <n v="0"/>
    <n v="2.1812080000000001E-2"/>
    <n v="0.102349"/>
    <n v="0"/>
    <n v="3.3557049999999998E-2"/>
    <n v="0.99071500000000001"/>
    <n v="0"/>
    <n v="0"/>
    <n v="0.14932889999999999"/>
    <n v="0.99071500000000001"/>
    <n v="0.56459729999999997"/>
    <n v="0.58640937999999998"/>
    <n v="0"/>
    <n v="0"/>
    <n v="1.833475E-4"/>
    <n v="1.342282E-2"/>
    <n v="0"/>
    <n v="0"/>
    <n v="1.2070569999999999E-2"/>
    <n v="9.9832210000000005E-2"/>
    <n v="0"/>
    <n v="0"/>
    <n v="0"/>
    <n v="0"/>
    <n v="0"/>
    <n v="0"/>
    <n v="8.3565459999999994E-3"/>
    <n v="8.3892619999999998E-3"/>
    <n v="3.714021E-2"/>
    <n v="4.781879E-2"/>
    <n v="43861.04"/>
    <n v="43861.04"/>
    <n v="1402236"/>
    <n v="153040.29999999999"/>
    <n v="826410.6"/>
    <n v="67935.7"/>
    <n v="17669.59"/>
    <n v="356874.4"/>
    <n v="34119.620000000003"/>
    <n v="365"/>
    <n v="22764"/>
    <n v="120"/>
    <n v="123"/>
    <n v="123"/>
    <n v="120"/>
    <n v="1704.069"/>
    <n v="5123"/>
    <n v="3.9899740000000003E-2"/>
    <n v="0"/>
    <n v="0.49310229999999999"/>
    <n v="0"/>
    <n v="884.04629999999997"/>
    <n v="1.910628E-2"/>
    <n v="75.05462"/>
    <n v="0.87748899999999996"/>
    <n v="0"/>
    <n v="0"/>
    <n v="75.05462"/>
    <n v="0.87748899999999996"/>
    <n v="31.928333333333299"/>
    <n v="54.224379999999996"/>
    <n v="10.095179999999999"/>
    <n v="6.4720928999999998"/>
    <n v="20.21977"/>
    <n v="-8.0310860000000002"/>
    <n v="1058.807"/>
    <n v="-1192.213"/>
    <n v="-84.874629999999996"/>
    <n v="4"/>
    <n v="0"/>
    <x v="0"/>
    <n v="4.8883340000000004"/>
    <n v="33.200000000000003"/>
    <n v="32.4"/>
    <n v="33.1"/>
    <n v="34"/>
    <n v="31.8"/>
    <n v="30.4"/>
    <n v="28.3"/>
    <n v="25.3"/>
    <n v="21.1"/>
    <n v="17.100000000000001"/>
    <n v="14.3"/>
    <n v="13.7"/>
    <n v="13.7"/>
    <n v="14.5"/>
    <n v="14.6"/>
    <n v="13.6"/>
    <n v="12.3"/>
    <n v="11.9"/>
    <n v="12.1"/>
    <n v="12.1"/>
    <n v="12.2"/>
    <n v="12.8"/>
    <n v="15.9"/>
    <n v="15.3"/>
    <n v="13.3"/>
    <n v="16.399999999999999"/>
    <n v="14.7"/>
    <n v="13.4"/>
    <n v="20.399999999999999"/>
    <n v="12.7"/>
    <n v="8.4"/>
    <n v="6.9"/>
    <n v="2.2999999999999998"/>
    <n v="38.200000000000003"/>
    <n v="36.799999999999997"/>
    <n v="36.799999999999997"/>
    <n v="37.299999999999997"/>
    <n v="35"/>
    <n v="33.299999999999997"/>
    <n v="31.3"/>
    <n v="28.5"/>
    <n v="24.4"/>
    <n v="20.9"/>
    <n v="18.899999999999999"/>
    <n v="18.899999999999999"/>
    <n v="19.100000000000001"/>
    <n v="19.600000000000001"/>
    <n v="20"/>
    <n v="18.5"/>
    <n v="17"/>
    <n v="16.899999999999999"/>
    <n v="16.899999999999999"/>
    <n v="16.899999999999999"/>
    <n v="17.100000000000001"/>
    <n v="17.100000000000001"/>
    <n v="20.399999999999999"/>
    <n v="20"/>
    <n v="17.899999999999999"/>
    <n v="20.8"/>
    <x v="171"/>
    <n v="18.600000000000001"/>
    <n v="26.1"/>
    <n v="17.8"/>
    <n v="12.3"/>
    <n v="10.7"/>
    <n v="4.8"/>
    <n v="43.9"/>
    <n v="42.9"/>
    <n v="41.5"/>
    <n v="41.7"/>
    <n v="39.5"/>
    <n v="37.5"/>
    <n v="35.200000000000003"/>
    <n v="32.799999999999997"/>
    <n v="29.2"/>
    <n v="27.4"/>
    <n v="27.1"/>
    <n v="27.2"/>
    <n v="26.4"/>
    <n v="26.3"/>
    <n v="26.6"/>
    <n v="24.5"/>
    <n v="23.8"/>
    <n v="23.5"/>
    <n v="22.8"/>
    <n v="22.6"/>
    <n v="22.3"/>
    <n v="22"/>
    <n v="25.3"/>
    <n v="25.3"/>
    <n v="23.5"/>
    <n v="26.7"/>
    <n v="25.2"/>
    <n v="25.9"/>
    <n v="30"/>
    <n v="23.8"/>
    <n v="19.8"/>
    <n v="16.7"/>
    <n v="10.9"/>
    <n v="30.8"/>
    <n v="33.700000000000003"/>
    <n v="37.700000000000003"/>
    <n v="42"/>
    <n v="48.905640151895298"/>
    <n v="42.5"/>
    <n v="44.6"/>
    <n v="42.5"/>
    <n v="41.9"/>
    <n v="41.5"/>
    <n v="37.299999999999997"/>
    <n v="33.200000000000003"/>
    <n v="33.9"/>
    <n v="36.1"/>
    <n v="37.5"/>
    <n v="38"/>
    <n v="38.4"/>
    <n v="39.1"/>
    <n v="39.700000000000003"/>
    <n v="40.6"/>
    <n v="50.9"/>
    <n v="42"/>
    <n v="39.5"/>
    <n v="38.5"/>
    <n v="44.5"/>
    <n v="46.2"/>
    <n v="45.2"/>
    <n v="44.4"/>
  </r>
  <r>
    <s v="THRO003"/>
    <s v="Winter"/>
    <s v="CONUS"/>
    <x v="64"/>
    <s v="PARK"/>
    <n v="2013"/>
    <n v="1"/>
    <n v="433"/>
    <n v="47.233530000000002"/>
    <n v="-103.6223"/>
    <n v="647"/>
    <n v="0.58118809999999999"/>
    <n v="18"/>
    <n v="41"/>
    <n v="0"/>
    <n v="0"/>
    <n v="0"/>
    <n v="0"/>
    <n v="0"/>
    <n v="0.3333333"/>
    <n v="0"/>
    <n v="0"/>
    <n v="0.33908129999999997"/>
    <n v="0"/>
    <n v="0"/>
    <n v="0"/>
    <n v="0.3333333"/>
    <n v="0.33908129999999997"/>
    <n v="0.5"/>
    <n v="0.5"/>
    <n v="0"/>
    <n v="0"/>
    <n v="0"/>
    <n v="0"/>
    <n v="0"/>
    <n v="0.56038350000000003"/>
    <n v="0"/>
    <n v="0"/>
    <n v="0"/>
    <n v="0"/>
    <n v="0"/>
    <n v="0"/>
    <n v="0"/>
    <n v="0"/>
    <n v="0.15068790000000001"/>
    <n v="0"/>
    <n v="1.4133039999999999E-2"/>
    <n v="0"/>
    <n v="5.4530200000000001E-2"/>
    <n v="0"/>
    <n v="0"/>
    <n v="0"/>
    <n v="2.1812080000000001E-2"/>
    <n v="0.102349"/>
    <n v="0"/>
    <n v="3.3557049999999998E-2"/>
    <n v="0.99071500000000001"/>
    <n v="0"/>
    <n v="0"/>
    <n v="0.14932889999999999"/>
    <n v="0.99071500000000001"/>
    <n v="0.56459729999999997"/>
    <n v="0.58640937999999998"/>
    <n v="0"/>
    <n v="0"/>
    <n v="1.833475E-4"/>
    <n v="1.342282E-2"/>
    <n v="0"/>
    <n v="0"/>
    <n v="1.2070569999999999E-2"/>
    <n v="9.9832210000000005E-2"/>
    <n v="0"/>
    <n v="0"/>
    <n v="0"/>
    <n v="0"/>
    <n v="0"/>
    <n v="0"/>
    <n v="8.3565459999999994E-3"/>
    <n v="8.3892619999999998E-3"/>
    <n v="3.714021E-2"/>
    <n v="4.781879E-2"/>
    <n v="43861.04"/>
    <n v="43861.04"/>
    <n v="1402236"/>
    <n v="153040.29999999999"/>
    <n v="826410.6"/>
    <n v="67935.7"/>
    <n v="17669.59"/>
    <n v="356874.4"/>
    <n v="34119.620000000003"/>
    <n v="365"/>
    <n v="22764"/>
    <n v="120"/>
    <n v="123"/>
    <n v="123"/>
    <n v="120"/>
    <n v="1704.069"/>
    <n v="5123"/>
    <n v="3.9899740000000003E-2"/>
    <n v="0"/>
    <n v="0.49310229999999999"/>
    <n v="0"/>
    <n v="884.04629999999997"/>
    <n v="1.910628E-2"/>
    <n v="75.05462"/>
    <n v="0.87748899999999996"/>
    <n v="0"/>
    <n v="0"/>
    <n v="75.05462"/>
    <n v="0.87748899999999996"/>
    <n v="31.928333333333299"/>
    <n v="54.224379999999996"/>
    <n v="10.095179999999999"/>
    <n v="6.4720928999999998"/>
    <n v="20.21977"/>
    <n v="-8.0310860000000002"/>
    <n v="1058.807"/>
    <n v="-1192.213"/>
    <n v="-84.874629999999996"/>
    <n v="4"/>
    <n v="0"/>
    <x v="0"/>
    <n v="4.8883340000000004"/>
    <n v="36.1"/>
    <n v="34"/>
    <n v="33.9"/>
    <n v="33.9"/>
    <n v="32"/>
    <n v="30.2"/>
    <n v="27.7"/>
    <n v="24.9"/>
    <n v="21.3"/>
    <n v="18.3"/>
    <n v="15.9"/>
    <n v="14.8"/>
    <n v="14.8"/>
    <n v="16.100000000000001"/>
    <n v="16.5"/>
    <n v="15.8"/>
    <n v="14.7"/>
    <n v="13.9"/>
    <n v="13.2"/>
    <n v="12.2"/>
    <n v="11.3"/>
    <n v="10.9"/>
    <n v="12.9"/>
    <n v="11.2"/>
    <n v="11.2"/>
    <n v="10"/>
    <n v="10.3"/>
    <n v="11.1"/>
    <n v="12.5"/>
    <n v="9.6999999999999993"/>
    <n v="8.4"/>
    <n v="5.9"/>
    <n v="2.2000000000000002"/>
    <n v="42.2"/>
    <n v="40.6"/>
    <n v="39.299999999999997"/>
    <n v="38.5"/>
    <n v="36.9"/>
    <n v="34.200000000000003"/>
    <n v="31.6"/>
    <n v="28.8"/>
    <n v="25.5"/>
    <n v="23.4"/>
    <n v="22"/>
    <n v="21.2"/>
    <n v="21.6"/>
    <n v="21.6"/>
    <n v="21.6"/>
    <n v="20.7"/>
    <n v="19.600000000000001"/>
    <n v="18.7"/>
    <n v="18.100000000000001"/>
    <n v="16.899999999999999"/>
    <n v="16.399999999999999"/>
    <n v="15.9"/>
    <n v="18.2"/>
    <n v="16.3"/>
    <n v="16"/>
    <n v="16"/>
    <x v="172"/>
    <n v="17.5"/>
    <n v="17.7"/>
    <n v="15.7"/>
    <n v="14.3"/>
    <n v="11.4"/>
    <n v="6.4"/>
    <n v="55.5"/>
    <n v="51.9"/>
    <n v="48.5"/>
    <n v="46.4"/>
    <n v="43.9"/>
    <n v="41"/>
    <n v="38.200000000000003"/>
    <n v="35.700000000000003"/>
    <n v="33"/>
    <n v="32.299999999999997"/>
    <n v="31.7"/>
    <n v="30.7"/>
    <n v="29.7"/>
    <n v="29"/>
    <n v="28.8"/>
    <n v="26.5"/>
    <n v="26.3"/>
    <n v="25.4"/>
    <n v="24.4"/>
    <n v="23.3"/>
    <n v="23.1"/>
    <n v="22.4"/>
    <n v="23.2"/>
    <n v="22.1"/>
    <n v="22"/>
    <n v="22.8"/>
    <n v="24.4"/>
    <n v="25.9"/>
    <n v="25.4"/>
    <n v="24.2"/>
    <n v="23.8"/>
    <n v="20.6"/>
    <n v="15"/>
    <n v="26.1"/>
    <n v="30.5"/>
    <n v="37"/>
    <n v="41"/>
    <n v="43.160024405148498"/>
    <n v="36.9"/>
    <n v="32.5"/>
    <n v="32.299999999999997"/>
    <n v="34.299999999999997"/>
    <n v="36.700000000000003"/>
    <n v="37.200000000000003"/>
    <n v="36.5"/>
    <n v="45"/>
    <n v="40.4"/>
    <n v="39.299999999999997"/>
    <n v="40.6"/>
    <n v="41.8"/>
    <n v="41.6"/>
    <n v="41.3"/>
    <n v="42.3"/>
    <n v="41.1"/>
    <n v="40.9"/>
    <n v="40.6"/>
    <n v="40.200000000000003"/>
    <n v="38.200000000000003"/>
    <n v="37"/>
    <n v="35.799999999999997"/>
    <n v="34.700000000000003"/>
  </r>
  <r>
    <s v="THRO004"/>
    <s v="Winter"/>
    <s v="CONUS"/>
    <x v="64"/>
    <s v="PARK"/>
    <n v="2013"/>
    <n v="1"/>
    <n v="336"/>
    <n v="46.983580000000003"/>
    <n v="-103.5365"/>
    <n v="809"/>
    <n v="19.9438438"/>
    <n v="17"/>
    <n v="41"/>
    <n v="0"/>
    <n v="0"/>
    <n v="0"/>
    <n v="0"/>
    <n v="0"/>
    <n v="0.3333333"/>
    <n v="0"/>
    <n v="0"/>
    <n v="0"/>
    <n v="0"/>
    <n v="0"/>
    <n v="0"/>
    <n v="0.3333333"/>
    <n v="0"/>
    <n v="0.5"/>
    <n v="0.5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2.6006709999999999E-2"/>
    <n v="0"/>
    <n v="0"/>
    <n v="0"/>
    <n v="2.5167779999999999E-3"/>
    <n v="0.1199664"/>
    <n v="1.258389E-2"/>
    <n v="4.697987E-2"/>
    <n v="0.17363049999999999"/>
    <n v="0"/>
    <n v="0"/>
    <n v="0.18372479999999999"/>
    <n v="0.17363049999999999"/>
    <n v="0.58473149999999996"/>
    <n v="0.58724827800000001"/>
    <n v="0"/>
    <n v="0"/>
    <n v="2.291843E-4"/>
    <n v="1.6778520000000002E-2"/>
    <n v="0"/>
    <n v="0"/>
    <n v="0.86165270000000005"/>
    <n v="8.7248329999999999E-2"/>
    <n v="0"/>
    <n v="0"/>
    <n v="0"/>
    <n v="0"/>
    <n v="0"/>
    <n v="0"/>
    <n v="9.2850510000000008E-3"/>
    <n v="1.426174E-2"/>
    <n v="3.7140200000000002E-3"/>
    <n v="3.52349E-2"/>
    <n v="32862.699999999997"/>
    <n v="32862.699999999997"/>
    <n v="1413336"/>
    <n v="150696.5"/>
    <n v="799692.2"/>
    <n v="59811.08"/>
    <n v="9297.9189999999999"/>
    <n v="328638"/>
    <n v="6243.8209999999999"/>
    <n v="190"/>
    <n v="3340"/>
    <n v="1830"/>
    <n v="2222"/>
    <n v="2222"/>
    <n v="1830"/>
    <n v="3821.9110000000001"/>
    <n v="6458"/>
    <n v="8.8226299999999994E-2"/>
    <n v="0"/>
    <n v="0.64605400000000002"/>
    <n v="0"/>
    <n v="804.35440000000006"/>
    <n v="1.910628E-2"/>
    <n v="58.483640000000001"/>
    <n v="2.1556389999999999"/>
    <n v="22.131450000000001"/>
    <n v="0"/>
    <n v="86.452200000000005"/>
    <n v="2.1556389999999999"/>
    <n v="31.327500000000001"/>
    <n v="51.164110000000001"/>
    <n v="9.7868820000000003"/>
    <n v="6.4491553499999998"/>
    <n v="20.04297"/>
    <n v="-7.6061540000000001"/>
    <n v="1038.2370000000001"/>
    <n v="-1137.6990000000001"/>
    <n v="-79.931340000000006"/>
    <n v="3"/>
    <n v="6"/>
    <x v="132"/>
    <n v="4.8925869999999998"/>
    <n v="45.6"/>
    <n v="44.3"/>
    <n v="42"/>
    <n v="40.1"/>
    <n v="39.6"/>
    <n v="36.299999999999997"/>
    <n v="34.9"/>
    <n v="30.7"/>
    <n v="27.9"/>
    <n v="24.4"/>
    <n v="22"/>
    <n v="22.2"/>
    <n v="22.1"/>
    <n v="21.9"/>
    <n v="21.8"/>
    <n v="21.5"/>
    <n v="20.3"/>
    <n v="18.899999999999999"/>
    <n v="18.100000000000001"/>
    <n v="16.899999999999999"/>
    <n v="16.3"/>
    <n v="16.100000000000001"/>
    <n v="17.2"/>
    <n v="16.600000000000001"/>
    <n v="17.899999999999999"/>
    <n v="17.8"/>
    <n v="17.100000000000001"/>
    <n v="19.3"/>
    <n v="20.2"/>
    <n v="17.100000000000001"/>
    <n v="15.9"/>
    <n v="12.8"/>
    <n v="9.5"/>
    <n v="59.9"/>
    <n v="58.8"/>
    <n v="57.9"/>
    <n v="56.5"/>
    <n v="54.5"/>
    <n v="52.6"/>
    <n v="50.7"/>
    <n v="47"/>
    <n v="43.6"/>
    <n v="40.200000000000003"/>
    <n v="37.799999999999997"/>
    <n v="34.799999999999997"/>
    <n v="31.2"/>
    <n v="29.3"/>
    <n v="28.4"/>
    <n v="27.7"/>
    <n v="26.8"/>
    <n v="25.6"/>
    <n v="24.8"/>
    <n v="24.1"/>
    <n v="23"/>
    <n v="22.7"/>
    <n v="22.9"/>
    <n v="21.8"/>
    <n v="24.1"/>
    <n v="23.8"/>
    <x v="96"/>
    <n v="25.2"/>
    <n v="25.4"/>
    <n v="24.5"/>
    <n v="23.5"/>
    <n v="20.9"/>
    <n v="15.4"/>
    <n v="69.599999999999994"/>
    <n v="68.8"/>
    <n v="68.099999999999994"/>
    <n v="67.3"/>
    <n v="66.400000000000006"/>
    <n v="65.2"/>
    <n v="63.7"/>
    <n v="61.9"/>
    <n v="60.3"/>
    <n v="58.3"/>
    <n v="55.2"/>
    <n v="51.4"/>
    <n v="48.7"/>
    <n v="45.9"/>
    <n v="41.9"/>
    <n v="37.9"/>
    <n v="35.4"/>
    <n v="33.799999999999997"/>
    <n v="32.6"/>
    <n v="31.5"/>
    <n v="30.1"/>
    <n v="29.5"/>
    <n v="30.7"/>
    <n v="29.9"/>
    <n v="31.8"/>
    <n v="31.2"/>
    <n v="32"/>
    <n v="33.299999999999997"/>
    <n v="33.200000000000003"/>
    <n v="32.9"/>
    <n v="32"/>
    <n v="29.6"/>
    <n v="25.2"/>
    <n v="35.1"/>
    <n v="40.799999999999997"/>
    <n v="51"/>
    <n v="73"/>
    <n v="79.412454883667095"/>
    <n v="70.599999999999994"/>
    <n v="68.900000000000006"/>
    <n v="71.5"/>
    <n v="75.7"/>
    <n v="75.900000000000006"/>
    <n v="75.2"/>
    <n v="75.599999999999994"/>
    <n v="74.8"/>
    <n v="74.900000000000006"/>
    <n v="75.400000000000006"/>
    <n v="73"/>
    <n v="73.2"/>
    <n v="75.099999999999994"/>
    <n v="72.599999999999994"/>
    <n v="73.3"/>
    <n v="71.599999999999994"/>
    <n v="69.400000000000006"/>
    <n v="70.400000000000006"/>
    <n v="66.400000000000006"/>
    <n v="60.4"/>
    <n v="57.6"/>
    <n v="57.8"/>
    <n v="57.8"/>
  </r>
  <r>
    <s v="THRO004"/>
    <s v="Fall"/>
    <s v="CONUS"/>
    <x v="64"/>
    <s v="PARK"/>
    <n v="2013"/>
    <n v="1"/>
    <n v="576"/>
    <n v="46.983580000000003"/>
    <n v="-103.5365"/>
    <n v="809"/>
    <n v="19.9438438"/>
    <n v="17"/>
    <n v="41"/>
    <n v="0"/>
    <n v="0"/>
    <n v="0"/>
    <n v="0"/>
    <n v="0"/>
    <n v="0.3333333"/>
    <n v="0"/>
    <n v="0"/>
    <n v="0"/>
    <n v="0"/>
    <n v="0"/>
    <n v="0"/>
    <n v="0.3333333"/>
    <n v="0"/>
    <n v="0.5"/>
    <n v="0.5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2.6006709999999999E-2"/>
    <n v="0"/>
    <n v="0"/>
    <n v="0"/>
    <n v="2.5167779999999999E-3"/>
    <n v="0.1199664"/>
    <n v="1.258389E-2"/>
    <n v="4.697987E-2"/>
    <n v="0.17363049999999999"/>
    <n v="0"/>
    <n v="0"/>
    <n v="0.18372479999999999"/>
    <n v="0.17363049999999999"/>
    <n v="0.58473149999999996"/>
    <n v="0.58724827800000001"/>
    <n v="0"/>
    <n v="0"/>
    <n v="2.291843E-4"/>
    <n v="1.6778520000000002E-2"/>
    <n v="0"/>
    <n v="0"/>
    <n v="0.86165270000000005"/>
    <n v="8.7248329999999999E-2"/>
    <n v="0"/>
    <n v="0"/>
    <n v="0"/>
    <n v="0"/>
    <n v="0"/>
    <n v="0"/>
    <n v="9.2850510000000008E-3"/>
    <n v="1.426174E-2"/>
    <n v="3.7140200000000002E-3"/>
    <n v="3.52349E-2"/>
    <n v="32862.699999999997"/>
    <n v="32862.699999999997"/>
    <n v="1413336"/>
    <n v="150696.5"/>
    <n v="799692.2"/>
    <n v="59811.08"/>
    <n v="9297.9189999999999"/>
    <n v="328638"/>
    <n v="6243.8209999999999"/>
    <n v="190"/>
    <n v="3340"/>
    <n v="1830"/>
    <n v="2222"/>
    <n v="2222"/>
    <n v="1830"/>
    <n v="3821.9110000000001"/>
    <n v="6458"/>
    <n v="8.8226299999999994E-2"/>
    <n v="0"/>
    <n v="0.64605400000000002"/>
    <n v="0"/>
    <n v="804.35440000000006"/>
    <n v="1.910628E-2"/>
    <n v="58.483640000000001"/>
    <n v="2.1556389999999999"/>
    <n v="22.131450000000001"/>
    <n v="0"/>
    <n v="86.452200000000005"/>
    <n v="2.1556389999999999"/>
    <n v="31.327500000000001"/>
    <n v="51.164110000000001"/>
    <n v="9.7868820000000003"/>
    <n v="6.4491553499999998"/>
    <n v="20.04297"/>
    <n v="-7.6061540000000001"/>
    <n v="1038.2370000000001"/>
    <n v="-1137.6990000000001"/>
    <n v="-79.931340000000006"/>
    <n v="3"/>
    <n v="6"/>
    <x v="132"/>
    <n v="4.8925869999999998"/>
    <n v="32.6"/>
    <n v="32.299999999999997"/>
    <n v="32.1"/>
    <n v="32.5"/>
    <n v="32.9"/>
    <n v="31.6"/>
    <n v="31.6"/>
    <n v="29"/>
    <n v="27.3"/>
    <n v="23.7"/>
    <n v="19.8"/>
    <n v="17.8"/>
    <n v="16.399999999999999"/>
    <n v="15.8"/>
    <n v="15.4"/>
    <n v="14.7"/>
    <n v="13"/>
    <n v="11.3"/>
    <n v="10.5"/>
    <n v="10"/>
    <n v="9.8000000000000007"/>
    <n v="9.8000000000000007"/>
    <n v="14.8"/>
    <n v="14.7"/>
    <n v="17.8"/>
    <n v="21.8"/>
    <n v="18.100000000000001"/>
    <n v="17"/>
    <n v="24.4"/>
    <n v="19.8"/>
    <n v="19.8"/>
    <n v="15.6"/>
    <n v="8.5"/>
    <n v="41.7"/>
    <n v="39.1"/>
    <n v="37.9"/>
    <n v="37.4"/>
    <n v="37.4"/>
    <n v="36.299999999999997"/>
    <n v="36.5"/>
    <n v="33.1"/>
    <n v="31.7"/>
    <n v="29"/>
    <n v="26.6"/>
    <n v="25.2"/>
    <n v="22.9"/>
    <n v="22.2"/>
    <n v="21.7"/>
    <n v="21.4"/>
    <n v="20.3"/>
    <n v="18.7"/>
    <n v="17.399999999999999"/>
    <n v="16.600000000000001"/>
    <n v="16.2"/>
    <n v="16.2"/>
    <n v="20.5"/>
    <n v="21.1"/>
    <n v="25.2"/>
    <n v="30"/>
    <x v="110"/>
    <n v="22.4"/>
    <n v="27.2"/>
    <n v="24.9"/>
    <n v="27.3"/>
    <n v="22.5"/>
    <n v="14.7"/>
    <n v="54.4"/>
    <n v="50.9"/>
    <n v="47.8"/>
    <n v="45.7"/>
    <n v="43.6"/>
    <n v="41.8"/>
    <n v="42.2"/>
    <n v="38.1"/>
    <n v="37.1"/>
    <n v="35"/>
    <n v="35"/>
    <n v="35.5"/>
    <n v="33.1"/>
    <n v="31.8"/>
    <n v="30"/>
    <n v="28.9"/>
    <n v="27.6"/>
    <n v="26.5"/>
    <n v="25.1"/>
    <n v="23.8"/>
    <n v="22.8"/>
    <n v="23"/>
    <n v="26.2"/>
    <n v="27.1"/>
    <n v="32.799999999999997"/>
    <n v="36.299999999999997"/>
    <n v="30.2"/>
    <n v="28"/>
    <n v="30.2"/>
    <n v="29.5"/>
    <n v="32.6"/>
    <n v="27.8"/>
    <n v="20.5"/>
    <n v="35.700000000000003"/>
    <n v="41.2"/>
    <n v="46.7"/>
    <n v="56"/>
    <n v="69.347510292052306"/>
    <n v="59.6"/>
    <n v="49.3"/>
    <n v="58.4"/>
    <n v="56.4"/>
    <n v="44.7"/>
    <n v="44"/>
    <n v="47.1"/>
    <n v="41.8"/>
    <n v="42.5"/>
    <n v="45.1"/>
    <n v="48.3"/>
    <n v="50.1"/>
    <n v="60.1"/>
    <n v="57"/>
    <n v="57"/>
    <n v="60.8"/>
    <n v="60.1"/>
    <n v="54.3"/>
    <n v="49.6"/>
    <n v="52.2"/>
    <n v="52.5"/>
    <n v="56.7"/>
    <n v="71.3"/>
  </r>
  <r>
    <s v="THRO005"/>
    <s v="Fall"/>
    <s v="CONUS"/>
    <x v="64"/>
    <s v="PARK"/>
    <n v="2013"/>
    <n v="1"/>
    <n v="652"/>
    <n v="47.6008"/>
    <n v="-103.4508"/>
    <n v="750"/>
    <n v="10.5151787"/>
    <n v="17"/>
    <n v="71"/>
    <n v="0.1666667"/>
    <n v="0"/>
    <n v="0"/>
    <n v="0"/>
    <n v="0"/>
    <n v="0.1666667"/>
    <n v="0"/>
    <n v="0"/>
    <n v="0"/>
    <n v="0"/>
    <n v="0"/>
    <n v="0"/>
    <n v="0.1666667"/>
    <n v="0"/>
    <n v="0.3333333"/>
    <n v="0.3333333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7.5503360000000005E-2"/>
    <n v="0"/>
    <n v="0"/>
    <n v="0.12627669999999999"/>
    <n v="0.1258389"/>
    <n v="5.956376E-2"/>
    <n v="4.1946309999999999E-3"/>
    <n v="4.5302009999999997E-2"/>
    <n v="0.57103060000000005"/>
    <n v="0"/>
    <n v="0"/>
    <n v="0.1199664"/>
    <n v="0.44475389999999998"/>
    <n v="0.48741610000000002"/>
    <n v="0.61325499999999999"/>
    <n v="0"/>
    <n v="0"/>
    <n v="2.062659E-4"/>
    <n v="1.510067E-2"/>
    <n v="0"/>
    <n v="0"/>
    <n v="0.46239550000000001"/>
    <n v="8.3053689999999999E-2"/>
    <n v="0"/>
    <n v="0"/>
    <n v="0"/>
    <n v="0"/>
    <n v="0"/>
    <n v="0"/>
    <n v="1.299907E-2"/>
    <n v="1.0067110000000001E-2"/>
    <n v="1.8570100000000001E-3"/>
    <n v="4.0268449999999997E-2"/>
    <n v="18968.45"/>
    <n v="18968.45"/>
    <n v="1409256"/>
    <n v="143377.9"/>
    <n v="845600.8"/>
    <n v="57438.41"/>
    <n v="46070.51"/>
    <n v="395910.2"/>
    <n v="52386.26"/>
    <n v="598"/>
    <n v="13719"/>
    <n v="1298"/>
    <n v="1279"/>
    <n v="1279"/>
    <n v="1279"/>
    <n v="1364.7539999999999"/>
    <n v="2454"/>
    <n v="5.2255780000000002E-2"/>
    <n v="0"/>
    <n v="0.76692899999999997"/>
    <n v="0"/>
    <n v="1072.953"/>
    <n v="3.13704E-2"/>
    <n v="43.441339999999997"/>
    <n v="0.33479989999999998"/>
    <n v="0"/>
    <n v="0"/>
    <n v="43.441339999999997"/>
    <n v="0.33479989999999998"/>
    <n v="32.695"/>
    <n v="57.170090000000002"/>
    <n v="10.766209999999999"/>
    <n v="6.0644859999999996"/>
    <n v="19.692920000000001"/>
    <n v="-8.2844820000000006"/>
    <n v="1040.6130000000001"/>
    <n v="-1175.55"/>
    <n v="-91.300880000000006"/>
    <n v="3"/>
    <n v="-7"/>
    <x v="133"/>
    <n v="4.8834569999999999"/>
    <n v="38.799999999999997"/>
    <n v="35"/>
    <n v="36.9"/>
    <n v="35.4"/>
    <n v="35.9"/>
    <n v="32.4"/>
    <n v="31.2"/>
    <n v="30"/>
    <n v="27.3"/>
    <n v="25"/>
    <n v="23.4"/>
    <n v="22.1"/>
    <n v="21.4"/>
    <n v="23.1"/>
    <n v="21"/>
    <n v="19.899999999999999"/>
    <n v="18.600000000000001"/>
    <n v="16"/>
    <n v="15.2"/>
    <n v="13.5"/>
    <n v="12.1"/>
    <n v="11.8"/>
    <n v="17"/>
    <n v="16.3"/>
    <n v="15.2"/>
    <n v="17.899999999999999"/>
    <n v="15.6"/>
    <n v="15.3"/>
    <n v="19.2"/>
    <n v="15.3"/>
    <n v="11.2"/>
    <n v="6.6"/>
    <n v="1"/>
    <n v="43.7"/>
    <n v="39.6"/>
    <n v="41.3"/>
    <n v="39.299999999999997"/>
    <n v="40.4"/>
    <n v="35.9"/>
    <n v="34.6"/>
    <n v="33.799999999999997"/>
    <n v="31.3"/>
    <n v="29.6"/>
    <n v="27.7"/>
    <n v="27"/>
    <n v="25.8"/>
    <n v="27.3"/>
    <n v="25.2"/>
    <n v="24.3"/>
    <n v="23.7"/>
    <n v="21.6"/>
    <n v="20.6"/>
    <n v="18.8"/>
    <n v="17.2"/>
    <n v="17.3"/>
    <n v="22.7"/>
    <n v="21.7"/>
    <n v="21.5"/>
    <n v="24.5"/>
    <x v="173"/>
    <n v="21.1"/>
    <n v="24.2"/>
    <n v="21.3"/>
    <n v="18.399999999999999"/>
    <n v="13.6"/>
    <n v="6"/>
    <n v="49.5"/>
    <n v="45.8"/>
    <n v="46.2"/>
    <n v="44.6"/>
    <n v="46.4"/>
    <n v="41"/>
    <n v="39.799999999999997"/>
    <n v="38.4"/>
    <n v="36"/>
    <n v="35"/>
    <n v="33.6"/>
    <n v="33.1"/>
    <n v="31.6"/>
    <n v="33"/>
    <n v="30.6"/>
    <n v="30.1"/>
    <n v="29.4"/>
    <n v="27.4"/>
    <n v="26.5"/>
    <n v="25"/>
    <n v="24.3"/>
    <n v="24"/>
    <n v="28.3"/>
    <n v="27.9"/>
    <n v="28.4"/>
    <n v="31.5"/>
    <n v="29.3"/>
    <n v="28.5"/>
    <n v="30"/>
    <n v="28.8"/>
    <n v="27.1"/>
    <n v="22.6"/>
    <n v="14.5"/>
    <n v="32.5"/>
    <n v="36.799999999999997"/>
    <n v="42.1"/>
    <n v="45"/>
    <n v="53.250275405340503"/>
    <n v="49.4"/>
    <n v="48.2"/>
    <n v="45.7"/>
    <n v="45.2"/>
    <n v="43"/>
    <n v="40.1"/>
    <n v="38.799999999999997"/>
    <n v="47.8"/>
    <n v="42.9"/>
    <n v="42.8"/>
    <n v="43.4"/>
    <n v="43.8"/>
    <n v="45.1"/>
    <n v="45.7"/>
    <n v="44.8"/>
    <n v="48.1"/>
    <n v="46.2"/>
    <n v="42.9"/>
    <n v="43.3"/>
    <n v="49.1"/>
    <n v="53.2"/>
    <n v="49.4"/>
    <n v="49.7"/>
  </r>
  <r>
    <s v="THRO006"/>
    <s v="Fall"/>
    <s v="CONUS"/>
    <x v="64"/>
    <s v="PARK"/>
    <n v="2013"/>
    <n v="1"/>
    <n v="543"/>
    <n v="47.602539999999998"/>
    <n v="-103.27930000000001"/>
    <n v="603"/>
    <n v="11.4039927"/>
    <n v="19.100000000000001"/>
    <n v="71"/>
    <n v="0"/>
    <n v="0"/>
    <n v="0"/>
    <n v="0"/>
    <n v="0"/>
    <n v="0"/>
    <n v="0"/>
    <n v="0"/>
    <n v="0"/>
    <n v="0"/>
    <n v="0"/>
    <n v="0"/>
    <n v="0"/>
    <n v="-3.7949519999999999E-3"/>
    <n v="0.66666669999999995"/>
    <n v="0.66666669999999995"/>
    <n v="0"/>
    <n v="0"/>
    <n v="0"/>
    <n v="0"/>
    <n v="0"/>
    <n v="1.0680730000000001"/>
    <n v="0.1666667"/>
    <n v="0"/>
    <n v="0"/>
    <n v="0"/>
    <n v="0"/>
    <n v="0"/>
    <n v="0"/>
    <n v="0"/>
    <n v="7.2723769999999996E-6"/>
    <n v="0"/>
    <n v="0"/>
    <n v="0"/>
    <n v="6.459732E-2"/>
    <n v="1.8570100000000001E-3"/>
    <n v="0"/>
    <n v="5.1996290000000001E-2"/>
    <n v="7.2986579999999995E-2"/>
    <n v="0.1040268"/>
    <n v="1.9295300000000001E-2"/>
    <n v="3.9429529999999997E-2"/>
    <n v="0.6675951"/>
    <n v="0"/>
    <n v="0"/>
    <n v="0.16442950000000001"/>
    <n v="0.61559889999999995"/>
    <n v="0.47315439999999998"/>
    <n v="0.54614098"/>
    <n v="0"/>
    <n v="0"/>
    <n v="2.8648040000000001E-4"/>
    <n v="2.0973160000000001E-2"/>
    <n v="0"/>
    <n v="0"/>
    <n v="0.35468889999999997"/>
    <n v="0.1006711"/>
    <n v="0"/>
    <n v="0"/>
    <n v="1.8570100000000001E-3"/>
    <n v="0"/>
    <n v="0"/>
    <n v="0"/>
    <n v="1.2070569999999999E-2"/>
    <n v="1.6778520000000002E-2"/>
    <n v="1.2070569999999999E-2"/>
    <n v="3.4395969999999998E-2"/>
    <n v="21499.45"/>
    <n v="21499.45"/>
    <n v="1422103"/>
    <n v="130806.9"/>
    <n v="833310.6"/>
    <n v="69161.350000000006"/>
    <n v="39261.57"/>
    <n v="395300.9"/>
    <n v="63730.3"/>
    <n v="30"/>
    <n v="1358"/>
    <n v="488"/>
    <n v="466"/>
    <n v="466"/>
    <n v="466"/>
    <n v="1257.248"/>
    <n v="2610"/>
    <n v="5.444384E-2"/>
    <n v="0"/>
    <n v="0.81134399999999995"/>
    <n v="0"/>
    <n v="1090.0170000000001"/>
    <n v="3.13704E-2"/>
    <n v="55.976469999999999"/>
    <n v="0.99790509999999999"/>
    <n v="18.738430000000001"/>
    <n v="0"/>
    <n v="75.456050000000005"/>
    <n v="0.99790509999999999"/>
    <n v="32.902500000000003"/>
    <n v="56.885069999999999"/>
    <n v="10.17479"/>
    <n v="6.2782638500000001"/>
    <n v="20.084865000000001"/>
    <n v="-8.3041879999999999"/>
    <n v="1048.4100000000001"/>
    <n v="-1208.2059999999999"/>
    <n v="-94.622069999999994"/>
    <n v="6"/>
    <n v="-20"/>
    <x v="133"/>
    <n v="4.8942920000000001"/>
    <n v="34.5"/>
    <n v="33.4"/>
    <n v="32.9"/>
    <n v="31.8"/>
    <n v="34.200000000000003"/>
    <n v="31.6"/>
    <n v="31.1"/>
    <n v="31.2"/>
    <n v="30.4"/>
    <n v="27.7"/>
    <n v="25.1"/>
    <n v="21.8"/>
    <n v="19.7"/>
    <n v="19.5"/>
    <n v="20.8"/>
    <n v="21.1"/>
    <n v="20.7"/>
    <n v="20.100000000000001"/>
    <n v="19.899999999999999"/>
    <n v="17.5"/>
    <n v="14.5"/>
    <n v="11.2"/>
    <n v="10.1"/>
    <n v="11.3"/>
    <n v="13.7"/>
    <n v="10.5"/>
    <n v="9.1"/>
    <n v="10"/>
    <n v="14.5"/>
    <n v="9.9"/>
    <n v="9"/>
    <n v="7.7"/>
    <n v="4"/>
    <n v="46.6"/>
    <n v="43.7"/>
    <n v="41.3"/>
    <n v="40.5"/>
    <n v="40.9"/>
    <n v="38.200000000000003"/>
    <n v="37.200000000000003"/>
    <n v="37.1"/>
    <n v="36.6"/>
    <n v="33.6"/>
    <n v="31.1"/>
    <n v="27.8"/>
    <n v="25.2"/>
    <n v="24.7"/>
    <n v="26.6"/>
    <n v="26.7"/>
    <n v="26.2"/>
    <n v="25.4"/>
    <n v="24.8"/>
    <n v="22.3"/>
    <n v="19"/>
    <n v="15.7"/>
    <n v="15.5"/>
    <n v="17.100000000000001"/>
    <n v="21.3"/>
    <n v="17.600000000000001"/>
    <x v="28"/>
    <n v="15"/>
    <n v="19.3"/>
    <n v="15.5"/>
    <n v="14.3"/>
    <n v="12.9"/>
    <n v="7.9"/>
    <n v="62.6"/>
    <n v="60.3"/>
    <n v="57.7"/>
    <n v="55.2"/>
    <n v="53.1"/>
    <n v="50.2"/>
    <n v="47.4"/>
    <n v="47.6"/>
    <n v="46.4"/>
    <n v="43"/>
    <n v="40.700000000000003"/>
    <n v="38.299999999999997"/>
    <n v="35.299999999999997"/>
    <n v="33.1"/>
    <n v="34.299999999999997"/>
    <n v="33.700000000000003"/>
    <n v="33.1"/>
    <n v="32"/>
    <n v="31.3"/>
    <n v="29.3"/>
    <n v="26.9"/>
    <n v="24"/>
    <n v="23.5"/>
    <n v="24.7"/>
    <n v="28.8"/>
    <n v="25.2"/>
    <n v="20.2"/>
    <n v="22.1"/>
    <n v="24.2"/>
    <n v="22"/>
    <n v="22"/>
    <n v="20.7"/>
    <n v="15.2"/>
    <n v="31.5"/>
    <n v="36.799999999999997"/>
    <n v="43.4"/>
    <n v="55"/>
    <n v="79.079453233031103"/>
    <n v="65.7"/>
    <n v="81.400000000000006"/>
    <n v="74.5"/>
    <n v="71.2"/>
    <n v="68.8"/>
    <n v="59.9"/>
    <n v="53.1"/>
    <n v="52.8"/>
    <n v="58.8"/>
    <n v="55.9"/>
    <n v="53.7"/>
    <n v="53.1"/>
    <n v="54.4"/>
    <n v="56.2"/>
    <n v="57.9"/>
    <n v="55.8"/>
    <n v="55.2"/>
    <n v="53.7"/>
    <n v="48.3"/>
    <n v="53.4"/>
    <n v="51.6"/>
    <n v="49.8"/>
    <n v="48.9"/>
  </r>
  <r>
    <s v="THRO006"/>
    <s v="Winter"/>
    <s v="CONUS"/>
    <x v="64"/>
    <s v="PARK"/>
    <n v="2013"/>
    <n v="1"/>
    <n v="472"/>
    <n v="47.602539999999998"/>
    <n v="-103.27930000000001"/>
    <n v="603"/>
    <n v="11.4039927"/>
    <n v="18"/>
    <n v="71"/>
    <n v="0"/>
    <n v="0"/>
    <n v="0"/>
    <n v="0"/>
    <n v="0"/>
    <n v="0"/>
    <n v="0"/>
    <n v="0"/>
    <n v="0"/>
    <n v="0"/>
    <n v="0"/>
    <n v="0"/>
    <n v="0"/>
    <n v="-3.7949519999999999E-3"/>
    <n v="0.66666669999999995"/>
    <n v="0.66666669999999995"/>
    <n v="0"/>
    <n v="0"/>
    <n v="0"/>
    <n v="0"/>
    <n v="0"/>
    <n v="1.0680730000000001"/>
    <n v="0.1666667"/>
    <n v="0"/>
    <n v="0"/>
    <n v="0"/>
    <n v="0"/>
    <n v="0"/>
    <n v="0"/>
    <n v="0"/>
    <n v="7.2723769999999996E-6"/>
    <n v="0"/>
    <n v="0"/>
    <n v="0"/>
    <n v="6.459732E-2"/>
    <n v="1.8570100000000001E-3"/>
    <n v="0"/>
    <n v="5.1996290000000001E-2"/>
    <n v="7.2986579999999995E-2"/>
    <n v="0.1040268"/>
    <n v="1.9295300000000001E-2"/>
    <n v="3.9429529999999997E-2"/>
    <n v="0.6675951"/>
    <n v="0"/>
    <n v="0"/>
    <n v="0.16442950000000001"/>
    <n v="0.61559889999999995"/>
    <n v="0.47315439999999998"/>
    <n v="0.54614098"/>
    <n v="0"/>
    <n v="0"/>
    <n v="2.8648040000000001E-4"/>
    <n v="2.0973160000000001E-2"/>
    <n v="0"/>
    <n v="0"/>
    <n v="0.35468889999999997"/>
    <n v="0.1006711"/>
    <n v="0"/>
    <n v="0"/>
    <n v="1.8570100000000001E-3"/>
    <n v="0"/>
    <n v="0"/>
    <n v="0"/>
    <n v="1.2070569999999999E-2"/>
    <n v="1.6778520000000002E-2"/>
    <n v="1.2070569999999999E-2"/>
    <n v="3.4395969999999998E-2"/>
    <n v="21499.45"/>
    <n v="21499.45"/>
    <n v="1422103"/>
    <n v="130806.9"/>
    <n v="833310.6"/>
    <n v="69161.350000000006"/>
    <n v="39261.57"/>
    <n v="395300.9"/>
    <n v="63730.3"/>
    <n v="30"/>
    <n v="1358"/>
    <n v="488"/>
    <n v="466"/>
    <n v="466"/>
    <n v="466"/>
    <n v="1257.248"/>
    <n v="2610"/>
    <n v="5.444384E-2"/>
    <n v="0"/>
    <n v="0.81134399999999995"/>
    <n v="0"/>
    <n v="1090.0170000000001"/>
    <n v="3.13704E-2"/>
    <n v="55.976469999999999"/>
    <n v="0.99790509999999999"/>
    <n v="18.738430000000001"/>
    <n v="0"/>
    <n v="75.456050000000005"/>
    <n v="0.99790509999999999"/>
    <n v="32.902500000000003"/>
    <n v="56.885069999999999"/>
    <n v="10.17479"/>
    <n v="6.2782638500000001"/>
    <n v="20.084865000000001"/>
    <n v="-8.3041879999999999"/>
    <n v="1048.4100000000001"/>
    <n v="-1208.2059999999999"/>
    <n v="-94.622069999999994"/>
    <n v="6"/>
    <n v="-20"/>
    <x v="133"/>
    <n v="4.8942920000000001"/>
    <n v="34.299999999999997"/>
    <n v="33.200000000000003"/>
    <n v="32"/>
    <n v="31.6"/>
    <n v="33"/>
    <n v="30.8"/>
    <n v="29.9"/>
    <n v="30.1"/>
    <n v="29"/>
    <n v="26.6"/>
    <n v="24.2"/>
    <n v="20.8"/>
    <n v="20.2"/>
    <n v="20.8"/>
    <n v="22.4"/>
    <n v="23.2"/>
    <n v="22.8"/>
    <n v="22.1"/>
    <n v="21.4"/>
    <n v="18.8"/>
    <n v="15.4"/>
    <n v="12.2"/>
    <n v="10.6"/>
    <n v="10.8"/>
    <n v="10.199999999999999"/>
    <n v="9.1999999999999993"/>
    <n v="9.5"/>
    <n v="10.1"/>
    <n v="10.5"/>
    <n v="9.5"/>
    <n v="9.1999999999999993"/>
    <n v="7.3"/>
    <n v="3.4"/>
    <n v="43.8"/>
    <n v="41.5"/>
    <n v="39.299999999999997"/>
    <n v="37.700000000000003"/>
    <n v="38.9"/>
    <n v="36.1"/>
    <n v="35.1"/>
    <n v="35.1"/>
    <n v="34.200000000000003"/>
    <n v="31.3"/>
    <n v="29.2"/>
    <n v="26.4"/>
    <n v="25.4"/>
    <n v="25.9"/>
    <n v="27.8"/>
    <n v="28.6"/>
    <n v="28.5"/>
    <n v="27.5"/>
    <n v="26.3"/>
    <n v="23.4"/>
    <n v="20.2"/>
    <n v="16.899999999999999"/>
    <n v="16.5"/>
    <n v="17.5"/>
    <n v="16.899999999999999"/>
    <n v="15.8"/>
    <x v="174"/>
    <n v="17.2"/>
    <n v="17.2"/>
    <n v="16.7"/>
    <n v="16.5"/>
    <n v="15.3"/>
    <n v="10.199999999999999"/>
    <n v="59"/>
    <n v="56"/>
    <n v="52.2"/>
    <n v="49.1"/>
    <n v="46.8"/>
    <n v="44.2"/>
    <n v="42.8"/>
    <n v="43.2"/>
    <n v="42.1"/>
    <n v="39.1"/>
    <n v="37.200000000000003"/>
    <n v="35.4"/>
    <n v="33.6"/>
    <n v="32.9"/>
    <n v="34.200000000000003"/>
    <n v="34.5"/>
    <n v="33.9"/>
    <n v="33"/>
    <n v="31.6"/>
    <n v="29.6"/>
    <n v="26.7"/>
    <n v="23.4"/>
    <n v="23.6"/>
    <n v="24.8"/>
    <n v="24.9"/>
    <n v="24.3"/>
    <n v="25.1"/>
    <n v="25.7"/>
    <n v="25.9"/>
    <n v="26"/>
    <n v="25.7"/>
    <n v="24.4"/>
    <n v="19.100000000000001"/>
    <n v="30.8"/>
    <n v="35.6"/>
    <n v="41.4"/>
    <n v="42"/>
    <n v="46.634797640598201"/>
    <n v="38.4"/>
    <n v="40.5"/>
    <n v="39.5"/>
    <n v="38.200000000000003"/>
    <n v="39"/>
    <n v="41.7"/>
    <n v="42.2"/>
    <n v="41.9"/>
    <n v="42"/>
    <n v="41.6"/>
    <n v="41"/>
    <n v="41.4"/>
    <n v="42.9"/>
    <n v="42.2"/>
    <n v="42.4"/>
    <n v="43.3"/>
    <n v="42.2"/>
    <n v="42.5"/>
    <n v="42.3"/>
    <n v="41.1"/>
    <n v="41.2"/>
    <n v="38.700000000000003"/>
    <n v="37.4"/>
  </r>
  <r>
    <s v="TUZI001"/>
    <s v="Summer"/>
    <s v="CONUS"/>
    <x v="65"/>
    <s v="PARK"/>
    <n v="2012"/>
    <n v="1"/>
    <n v="396"/>
    <n v="34.775410000000001"/>
    <n v="-112.0235"/>
    <n v="1017"/>
    <n v="5.6055231000000001"/>
    <n v="17"/>
    <n v="52"/>
    <n v="0"/>
    <n v="0"/>
    <n v="0"/>
    <n v="0"/>
    <n v="0.1666667"/>
    <n v="0"/>
    <n v="0"/>
    <n v="0"/>
    <n v="0"/>
    <n v="0"/>
    <n v="3.7140200000000002E-3"/>
    <n v="0"/>
    <n v="0"/>
    <n v="0"/>
    <n v="0"/>
    <n v="0.1666667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7.550335E-3"/>
    <n v="0.3370474"/>
    <n v="2.414113E-2"/>
    <n v="0"/>
    <n v="3.3557050000000001E-3"/>
    <n v="0"/>
    <n v="0.14848990000000001"/>
    <n v="0"/>
    <n v="0.58867219999999998"/>
    <n v="3.7140200000000002E-3"/>
    <n v="0.1142061"/>
    <n v="0"/>
    <n v="0.58867219999999998"/>
    <n v="0"/>
    <n v="3.3557050000000001E-3"/>
    <n v="0"/>
    <n v="6.9637879999999999E-2"/>
    <n v="0"/>
    <n v="0"/>
    <n v="1.8570100000000001E-3"/>
    <n v="0"/>
    <n v="9.6564529999999996E-2"/>
    <n v="0.76677850000000003"/>
    <n v="0"/>
    <n v="0"/>
    <n v="1.021356E-2"/>
    <n v="0"/>
    <n v="0.1142061"/>
    <n v="0"/>
    <n v="1.8570099999999999E-2"/>
    <n v="8.389262E-4"/>
    <n v="5.5710309999999997E-3"/>
    <n v="1.9295300000000001E-2"/>
    <n v="4724.7860000000001"/>
    <n v="5247.857"/>
    <n v="520600.1"/>
    <n v="4724.7860000000001"/>
    <n v="149913.1"/>
    <n v="38479.61"/>
    <n v="70027.289999999994"/>
    <n v="149913.1"/>
    <n v="2991.739"/>
    <n v="323"/>
    <n v="2138"/>
    <n v="900"/>
    <n v="1081"/>
    <n v="1081"/>
    <n v="900"/>
    <n v="43.391440000000003"/>
    <n v="31254"/>
    <n v="0.43790050000000003"/>
    <n v="0"/>
    <n v="23.888919999999999"/>
    <n v="0"/>
    <n v="1573.3489999999999"/>
    <n v="0.13783409999999999"/>
    <n v="206.32210000000001"/>
    <n v="0"/>
    <n v="118.32559999999999"/>
    <n v="0"/>
    <n v="240.36330000000001"/>
    <n v="0"/>
    <n v="23.912500000000001"/>
    <n v="31.018709999999999"/>
    <n v="29.51107"/>
    <n v="17.637848999999999"/>
    <n v="27.698080000000001"/>
    <n v="7.8504445199999999"/>
    <n v="572.94380000000001"/>
    <n v="-566.15250000000003"/>
    <n v="-106.209"/>
    <n v="3"/>
    <n v="-2"/>
    <x v="134"/>
    <n v="3.9888509999999999"/>
    <n v="38.700000000000003"/>
    <n v="38.299999999999997"/>
    <n v="35.799999999999997"/>
    <n v="35"/>
    <n v="34.799999999999997"/>
    <n v="34.200000000000003"/>
    <n v="33.6"/>
    <n v="33.5"/>
    <n v="32.9"/>
    <n v="31"/>
    <n v="29"/>
    <n v="25.3"/>
    <n v="23.1"/>
    <n v="21"/>
    <n v="18.7"/>
    <n v="17.600000000000001"/>
    <n v="17"/>
    <n v="14.6"/>
    <n v="12.5"/>
    <n v="10.199999999999999"/>
    <n v="8"/>
    <n v="5.6"/>
    <n v="4.5"/>
    <n v="4.3"/>
    <n v="4.4000000000000004"/>
    <n v="4.8"/>
    <n v="4.9000000000000004"/>
    <n v="5.7"/>
    <n v="5.6"/>
    <n v="5.7"/>
    <n v="5"/>
    <n v="2.8"/>
    <n v="0.4"/>
    <n v="52.9"/>
    <n v="49.7"/>
    <n v="45.4"/>
    <n v="42.8"/>
    <n v="41"/>
    <n v="40.200000000000003"/>
    <n v="38.9"/>
    <n v="38.5"/>
    <n v="38.299999999999997"/>
    <n v="36.1"/>
    <n v="34.5"/>
    <n v="31.3"/>
    <n v="28.5"/>
    <n v="26.7"/>
    <n v="25.1"/>
    <n v="23"/>
    <n v="21.5"/>
    <n v="18.2"/>
    <n v="15.9"/>
    <n v="13.4"/>
    <n v="10.7"/>
    <n v="8.5"/>
    <n v="7.3"/>
    <n v="7.2"/>
    <n v="7.2"/>
    <n v="7"/>
    <x v="9"/>
    <n v="6.8"/>
    <n v="6.1"/>
    <n v="6.2"/>
    <n v="5.5"/>
    <n v="3.5"/>
    <n v="1.3"/>
    <n v="63.8"/>
    <n v="61.8"/>
    <n v="59.3"/>
    <n v="55.9"/>
    <n v="52.3"/>
    <n v="49.2"/>
    <n v="46.1"/>
    <n v="46.5"/>
    <n v="46.5"/>
    <n v="43.7"/>
    <n v="42.5"/>
    <n v="40"/>
    <n v="37.200000000000003"/>
    <n v="36.9"/>
    <n v="34.799999999999997"/>
    <n v="33.4"/>
    <n v="30.3"/>
    <n v="26.8"/>
    <n v="23.9"/>
    <n v="20.8"/>
    <n v="17"/>
    <n v="15.3"/>
    <n v="15.2"/>
    <n v="15"/>
    <n v="15.2"/>
    <n v="13.9"/>
    <n v="10.9"/>
    <n v="9.5"/>
    <n v="7.9"/>
    <n v="7.8"/>
    <n v="7.1"/>
    <n v="5.4"/>
    <n v="4.4000000000000004"/>
    <n v="25.6"/>
    <n v="30.2"/>
    <n v="39.6"/>
    <n v="40"/>
    <n v="40.229178913014003"/>
    <n v="33.4"/>
    <n v="29.8"/>
    <n v="26.7"/>
    <n v="31.3"/>
    <n v="26.5"/>
    <n v="33.9"/>
    <n v="33.5"/>
    <n v="38.6"/>
    <n v="40.299999999999997"/>
    <n v="39.5"/>
    <n v="40.9"/>
    <n v="41.9"/>
    <n v="42"/>
    <n v="39.299999999999997"/>
    <n v="39.799999999999997"/>
    <n v="42.6"/>
    <n v="39.1"/>
    <n v="39.799999999999997"/>
    <n v="35.9"/>
    <n v="32.799999999999997"/>
    <n v="32"/>
    <n v="31"/>
    <n v="31.6"/>
  </r>
  <r>
    <s v="TUZI001"/>
    <s v="Spring"/>
    <s v="CONUS"/>
    <x v="65"/>
    <s v="PARK"/>
    <n v="2012"/>
    <n v="1"/>
    <n v="555"/>
    <n v="34.775410000000001"/>
    <n v="-112.0235"/>
    <n v="1017"/>
    <n v="5.6055231000000001"/>
    <n v="17"/>
    <n v="52"/>
    <n v="0"/>
    <n v="0"/>
    <n v="0"/>
    <n v="0"/>
    <n v="0.1666667"/>
    <n v="0"/>
    <n v="0"/>
    <n v="0"/>
    <n v="0"/>
    <n v="0"/>
    <n v="3.7140200000000002E-3"/>
    <n v="0"/>
    <n v="0"/>
    <n v="0"/>
    <n v="0"/>
    <n v="0.1666667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7.550335E-3"/>
    <n v="0.3370474"/>
    <n v="2.414113E-2"/>
    <n v="0"/>
    <n v="3.3557050000000001E-3"/>
    <n v="0"/>
    <n v="0.14848990000000001"/>
    <n v="0"/>
    <n v="0.58867219999999998"/>
    <n v="3.7140200000000002E-3"/>
    <n v="0.1142061"/>
    <n v="0"/>
    <n v="0.58867219999999998"/>
    <n v="0"/>
    <n v="3.3557050000000001E-3"/>
    <n v="0"/>
    <n v="6.9637879999999999E-2"/>
    <n v="0"/>
    <n v="0"/>
    <n v="1.8570100000000001E-3"/>
    <n v="0"/>
    <n v="9.6564529999999996E-2"/>
    <n v="0.76677850000000003"/>
    <n v="0"/>
    <n v="0"/>
    <n v="1.021356E-2"/>
    <n v="0"/>
    <n v="0.1142061"/>
    <n v="0"/>
    <n v="1.8570099999999999E-2"/>
    <n v="8.389262E-4"/>
    <n v="5.5710309999999997E-3"/>
    <n v="1.9295300000000001E-2"/>
    <n v="4724.7860000000001"/>
    <n v="5247.857"/>
    <n v="520600.1"/>
    <n v="4724.7860000000001"/>
    <n v="149913.1"/>
    <n v="38479.61"/>
    <n v="70027.289999999994"/>
    <n v="149913.1"/>
    <n v="2991.739"/>
    <n v="323"/>
    <n v="2138"/>
    <n v="900"/>
    <n v="1081"/>
    <n v="1081"/>
    <n v="900"/>
    <n v="43.391440000000003"/>
    <n v="31254"/>
    <n v="0.43790050000000003"/>
    <n v="0"/>
    <n v="23.888919999999999"/>
    <n v="0"/>
    <n v="1573.3489999999999"/>
    <n v="0.13783409999999999"/>
    <n v="206.32210000000001"/>
    <n v="0"/>
    <n v="118.32559999999999"/>
    <n v="0"/>
    <n v="240.36330000000001"/>
    <n v="0"/>
    <n v="23.912500000000001"/>
    <n v="31.018709999999999"/>
    <n v="29.51107"/>
    <n v="17.637848999999999"/>
    <n v="27.698080000000001"/>
    <n v="7.8504445199999999"/>
    <n v="572.94380000000001"/>
    <n v="-566.15250000000003"/>
    <n v="-106.209"/>
    <n v="3"/>
    <n v="-2"/>
    <x v="134"/>
    <n v="3.9888509999999999"/>
    <n v="39.799999999999997"/>
    <n v="39.700000000000003"/>
    <n v="37.299999999999997"/>
    <n v="36.200000000000003"/>
    <n v="35.6"/>
    <n v="35"/>
    <n v="34.6"/>
    <n v="34.700000000000003"/>
    <n v="34.6"/>
    <n v="32.700000000000003"/>
    <n v="30.2"/>
    <n v="27.2"/>
    <n v="24.2"/>
    <n v="21.8"/>
    <n v="20.399999999999999"/>
    <n v="18.3"/>
    <n v="17.5"/>
    <n v="15.8"/>
    <n v="13.7"/>
    <n v="10.6"/>
    <n v="6.8"/>
    <n v="4.4000000000000004"/>
    <n v="3.5"/>
    <n v="3.6"/>
    <n v="3.9"/>
    <n v="4.3"/>
    <n v="4.7"/>
    <n v="5.3"/>
    <n v="5.4"/>
    <n v="5.6"/>
    <n v="4.8"/>
    <n v="2.6"/>
    <n v="0.2"/>
    <n v="51.5"/>
    <n v="48.7"/>
    <n v="44.4"/>
    <n v="42.3"/>
    <n v="41"/>
    <n v="40"/>
    <n v="39.200000000000003"/>
    <n v="39.1"/>
    <n v="39.1"/>
    <n v="37.1"/>
    <n v="34.799999999999997"/>
    <n v="32.1"/>
    <n v="29.2"/>
    <n v="27.1"/>
    <n v="25.8"/>
    <n v="23.5"/>
    <n v="21.9"/>
    <n v="19.100000000000001"/>
    <n v="17"/>
    <n v="13.8"/>
    <n v="9.9"/>
    <n v="6.9"/>
    <n v="5.8"/>
    <n v="6.3"/>
    <n v="6.4"/>
    <n v="6.2"/>
    <x v="33"/>
    <n v="6.1"/>
    <n v="5.7"/>
    <n v="5.9"/>
    <n v="5.0999999999999996"/>
    <n v="3"/>
    <n v="0.9"/>
    <n v="62.6"/>
    <n v="60.9"/>
    <n v="57.8"/>
    <n v="53.7"/>
    <n v="49.8"/>
    <n v="46.9"/>
    <n v="45.4"/>
    <n v="45.7"/>
    <n v="46.9"/>
    <n v="44.4"/>
    <n v="42.5"/>
    <n v="40.1"/>
    <n v="36.9"/>
    <n v="36.5"/>
    <n v="34.9"/>
    <n v="33.1"/>
    <n v="30.6"/>
    <n v="26.7"/>
    <n v="24.3"/>
    <n v="21.2"/>
    <n v="17.100000000000001"/>
    <n v="14.6"/>
    <n v="12.8"/>
    <n v="14.2"/>
    <n v="14.6"/>
    <n v="12.8"/>
    <n v="9.4"/>
    <n v="8"/>
    <n v="6.6"/>
    <n v="6.6"/>
    <n v="6"/>
    <n v="4.3"/>
    <n v="3.7"/>
    <n v="26.4"/>
    <n v="31"/>
    <n v="38.9"/>
    <n v="43"/>
    <n v="43.462393294779602"/>
    <n v="36.799999999999997"/>
    <n v="36.4"/>
    <n v="36.6"/>
    <n v="31.6"/>
    <n v="32.9"/>
    <n v="35.5"/>
    <n v="35.799999999999997"/>
    <n v="34.700000000000003"/>
    <n v="39.5"/>
    <n v="41"/>
    <n v="41.7"/>
    <n v="41.2"/>
    <n v="39.5"/>
    <n v="40.6"/>
    <n v="45.2"/>
    <n v="40.700000000000003"/>
    <n v="40.1"/>
    <n v="50.9"/>
    <n v="36.700000000000003"/>
    <n v="33.5"/>
    <n v="32.1"/>
    <n v="31.1"/>
    <n v="32.299999999999997"/>
  </r>
  <r>
    <s v="VICK002"/>
    <s v="Summer"/>
    <s v="CONUS"/>
    <x v="66"/>
    <s v="PARK"/>
    <n v="2010"/>
    <n v="1"/>
    <n v="832"/>
    <n v="32.333680000000001"/>
    <n v="-90.863039999999998"/>
    <n v="67"/>
    <n v="4.2489815000000002"/>
    <n v="17"/>
    <n v="21"/>
    <n v="0"/>
    <n v="1.0642860000000001"/>
    <n v="2.6947769999999999E-2"/>
    <n v="0"/>
    <n v="0"/>
    <n v="0.1666667"/>
    <n v="0.5"/>
    <n v="0"/>
    <n v="0"/>
    <n v="0"/>
    <n v="3.342618E-2"/>
    <n v="0.53448079999999998"/>
    <n v="0.1666667"/>
    <n v="0"/>
    <n v="0"/>
    <n v="0"/>
    <n v="0"/>
    <n v="0.50285709999999995"/>
    <n v="0"/>
    <n v="0"/>
    <n v="0"/>
    <n v="0"/>
    <n v="0.1666667"/>
    <n v="0"/>
    <n v="0"/>
    <n v="0"/>
    <n v="0"/>
    <n v="0"/>
    <n v="0"/>
    <n v="0"/>
    <n v="0"/>
    <n v="0"/>
    <n v="0"/>
    <n v="0"/>
    <n v="1.6778520000000001E-3"/>
    <n v="0.7604457"/>
    <n v="4.7353760000000002E-2"/>
    <n v="1.8570100000000001E-3"/>
    <n v="2.0134229999999999E-2"/>
    <n v="0.27265099999999998"/>
    <n v="0.38842280000000001"/>
    <n v="5.8724830000000004E-3"/>
    <n v="5.7567319999999998E-2"/>
    <n v="3.342618E-2"/>
    <n v="0.29340759999999999"/>
    <n v="0.31040269999999998"/>
    <n v="2.9712160000000001E-2"/>
    <n v="8.389262E-4"/>
    <n v="2.0973156199999999E-2"/>
    <n v="6.4995360000000002E-3"/>
    <n v="6.3138349999999996E-2"/>
    <n v="4.354502E-4"/>
    <n v="3.1879190000000002E-2"/>
    <n v="7.4280409999999998E-3"/>
    <n v="0"/>
    <n v="5.8495819999999997E-2"/>
    <n v="5.6208059999999997E-2"/>
    <n v="0"/>
    <n v="2.5998139999999999E-2"/>
    <n v="2.7855149999999999E-2"/>
    <n v="1.8570100000000001E-3"/>
    <n v="0.29340759999999999"/>
    <n v="1.5784590000000001E-2"/>
    <n v="7.6137419999999997E-2"/>
    <n v="8.2214770000000006E-2"/>
    <n v="7.2423399999999999E-2"/>
    <n v="8.6409399999999997E-2"/>
    <n v="2548.7640000000001"/>
    <n v="12197.91"/>
    <n v="261187.5"/>
    <n v="2548.7640000000001"/>
    <n v="266549"/>
    <n v="73731.98"/>
    <n v="35789.230000000003"/>
    <n v="73731.98"/>
    <n v="1113.239"/>
    <n v="42"/>
    <n v="234"/>
    <n v="874"/>
    <n v="2871"/>
    <n v="2871"/>
    <n v="874"/>
    <n v="954.26520000000005"/>
    <n v="20067"/>
    <n v="2.20092E-2"/>
    <n v="238.25790000000001"/>
    <n v="13.64143"/>
    <n v="746"/>
    <n v="1268.307"/>
    <n v="17.348849999999999"/>
    <n v="415.45100000000002"/>
    <n v="10.4039"/>
    <n v="327.21550000000002"/>
    <n v="10.4039"/>
    <n v="599.56859999999995"/>
    <n v="17.351739999999999"/>
    <n v="123.875"/>
    <n v="112.9755"/>
    <n v="135.88570000000001"/>
    <n v="18.493835000000001"/>
    <n v="27.084624999999999"/>
    <n v="8.9191730000000007"/>
    <n v="2186.9560000000001"/>
    <n v="379.62630000000001"/>
    <n v="1302.249"/>
    <n v="3"/>
    <n v="-1"/>
    <x v="0"/>
    <n v="3.5869589999999998"/>
    <n v="46.5"/>
    <n v="48.7"/>
    <n v="49.6"/>
    <n v="50.7"/>
    <n v="50.8"/>
    <n v="51.3"/>
    <n v="50.4"/>
    <n v="51.3"/>
    <n v="51"/>
    <n v="48.7"/>
    <n v="46.6"/>
    <n v="42"/>
    <n v="39.1"/>
    <n v="38"/>
    <n v="38.200000000000003"/>
    <n v="39.5"/>
    <n v="41.9"/>
    <n v="42.7"/>
    <n v="43.5"/>
    <n v="42.9"/>
    <n v="40.5"/>
    <n v="37.5"/>
    <n v="33.5"/>
    <n v="29.4"/>
    <n v="25.8"/>
    <n v="22.5"/>
    <n v="20.5"/>
    <n v="23.8"/>
    <n v="36.200000000000003"/>
    <n v="27.6"/>
    <n v="21.1"/>
    <n v="19.5"/>
    <n v="10.4"/>
    <n v="50.5"/>
    <n v="53.1"/>
    <n v="53.6"/>
    <n v="54.3"/>
    <n v="54.1"/>
    <n v="54.3"/>
    <n v="53.4"/>
    <n v="55.1"/>
    <n v="54.8"/>
    <n v="51.8"/>
    <n v="49.6"/>
    <n v="44.9"/>
    <n v="42.2"/>
    <n v="41.1"/>
    <n v="41.7"/>
    <n v="43.1"/>
    <n v="46.7"/>
    <n v="46.4"/>
    <n v="46.5"/>
    <n v="45.7"/>
    <n v="42.8"/>
    <n v="39.9"/>
    <n v="36.1"/>
    <n v="32.299999999999997"/>
    <n v="29.7"/>
    <n v="27.4"/>
    <x v="175"/>
    <n v="29.1"/>
    <n v="40.5"/>
    <n v="31.1"/>
    <n v="25.2"/>
    <n v="22.2"/>
    <n v="12.6"/>
    <n v="54.5"/>
    <n v="58"/>
    <n v="58.4"/>
    <n v="58.5"/>
    <n v="57.9"/>
    <n v="57.9"/>
    <n v="57.1"/>
    <n v="60.3"/>
    <n v="60"/>
    <n v="56.4"/>
    <n v="53.9"/>
    <n v="49"/>
    <n v="46.6"/>
    <n v="45.5"/>
    <n v="46.5"/>
    <n v="47.7"/>
    <n v="52.5"/>
    <n v="51.2"/>
    <n v="49.7"/>
    <n v="48.5"/>
    <n v="45.1"/>
    <n v="42.1"/>
    <n v="38.799999999999997"/>
    <n v="36.200000000000003"/>
    <n v="36.299999999999997"/>
    <n v="35.200000000000003"/>
    <n v="33.5"/>
    <n v="37.299999999999997"/>
    <n v="45.2"/>
    <n v="34.5"/>
    <n v="29.2"/>
    <n v="25"/>
    <n v="15.3"/>
    <n v="51.5"/>
    <n v="54"/>
    <n v="57.1"/>
    <n v="56"/>
    <n v="64.280763133308199"/>
    <n v="58.6"/>
    <n v="58.3"/>
    <n v="58.2"/>
    <n v="57.8"/>
    <n v="57.2"/>
    <n v="56.7"/>
    <n v="56.6"/>
    <n v="56.4"/>
    <n v="56.3"/>
    <n v="55.3"/>
    <n v="56.1"/>
    <n v="57.3"/>
    <n v="56.7"/>
    <n v="56.6"/>
    <n v="54.4"/>
    <n v="56.4"/>
    <n v="56.3"/>
    <n v="55.6"/>
    <n v="56.6"/>
    <n v="60.4"/>
    <n v="59.2"/>
    <n v="59.4"/>
    <n v="58.9"/>
  </r>
  <r>
    <s v="WRBR001"/>
    <s v="Fall"/>
    <s v="CONUS"/>
    <x v="67"/>
    <s v="PARK"/>
    <n v="2011"/>
    <n v="1"/>
    <n v="686"/>
    <n v="36.018070000000002"/>
    <n v="-75.664450000000002"/>
    <n v="2"/>
    <n v="0.21270649999999999"/>
    <n v="17"/>
    <n v="31"/>
    <n v="0.1666667"/>
    <n v="1.0642860000000001"/>
    <n v="0.22626740000000001"/>
    <n v="0"/>
    <n v="0"/>
    <n v="0"/>
    <n v="0.66666669999999995"/>
    <n v="0"/>
    <n v="0"/>
    <n v="0"/>
    <n v="1.8570100000000001E-3"/>
    <n v="3.5731249999999999E-2"/>
    <n v="0"/>
    <n v="0"/>
    <n v="0"/>
    <n v="0"/>
    <n v="0"/>
    <n v="5.7946430000000001E-4"/>
    <n v="0"/>
    <n v="0"/>
    <n v="0"/>
    <n v="0"/>
    <n v="0"/>
    <n v="0"/>
    <n v="0.25656430000000002"/>
    <n v="0"/>
    <n v="0.13571430000000001"/>
    <n v="0"/>
    <n v="0.40942899999999999"/>
    <n v="0"/>
    <n v="0"/>
    <n v="0"/>
    <n v="0"/>
    <n v="0"/>
    <n v="2.1812080000000001E-2"/>
    <n v="0.26555250000000002"/>
    <n v="1.021356E-2"/>
    <n v="0"/>
    <n v="0"/>
    <n v="4.1946309999999999E-3"/>
    <n v="0.1686242"/>
    <n v="4.4463089999999997E-2"/>
    <n v="5.38533E-2"/>
    <n v="1.8570100000000001E-3"/>
    <n v="5.8495819999999997E-2"/>
    <n v="4.9496640000000001E-2"/>
    <n v="5.1996290000000001E-2"/>
    <n v="0"/>
    <n v="0"/>
    <n v="0"/>
    <n v="1.299907E-2"/>
    <n v="1.145922E-5"/>
    <n v="8.389262E-4"/>
    <n v="0"/>
    <n v="0"/>
    <n v="0"/>
    <n v="1.342282E-2"/>
    <n v="0"/>
    <n v="1.8570100000000001E-3"/>
    <n v="1.1142060000000001E-2"/>
    <n v="2.7855150000000001E-3"/>
    <n v="5.8495819999999997E-2"/>
    <n v="0"/>
    <n v="0.68987929999999997"/>
    <n v="0.60906039999999995"/>
    <n v="3.8997209999999997E-2"/>
    <n v="8.3892620000000001E-2"/>
    <n v="725.60320000000002"/>
    <n v="725.60320000000002"/>
    <n v="498.49200000000002"/>
    <n v="4065.9690000000001"/>
    <n v="109191.4"/>
    <n v="109191.4"/>
    <n v="10348.040000000001"/>
    <n v="109191.4"/>
    <n v="56754.62"/>
    <n v="0"/>
    <n v="0"/>
    <n v="6608"/>
    <n v="31613"/>
    <n v="55858"/>
    <n v="6608"/>
    <n v="838.23159999999996"/>
    <n v="3329"/>
    <n v="4.2860040000000002E-2"/>
    <n v="545.06489999999997"/>
    <n v="2.16168"/>
    <n v="1119"/>
    <n v="193.2818"/>
    <n v="26.1663"/>
    <n v="171.75700000000001"/>
    <n v="8.3439499999999995"/>
    <n v="130.58260000000001"/>
    <n v="8.3439499999999995"/>
    <n v="226.7552"/>
    <n v="13.5327"/>
    <n v="110.301666666667"/>
    <n v="144.9247"/>
    <n v="86.694010000000006"/>
    <n v="17.058890000000002"/>
    <n v="26.22447"/>
    <n v="7.7211425"/>
    <n v="2062.393"/>
    <n v="170.84100000000001"/>
    <n v="1126.741"/>
    <n v="4"/>
    <n v="0"/>
    <x v="0"/>
    <n v="0"/>
    <n v="44.6"/>
    <n v="46"/>
    <n v="46.6"/>
    <n v="48"/>
    <n v="49.7"/>
    <n v="49.9"/>
    <n v="50.2"/>
    <n v="50.4"/>
    <n v="48.3"/>
    <n v="45.8"/>
    <n v="42.4"/>
    <n v="38.700000000000003"/>
    <n v="36.700000000000003"/>
    <n v="35.200000000000003"/>
    <n v="34.6"/>
    <n v="35.4"/>
    <n v="37.700000000000003"/>
    <n v="39.5"/>
    <n v="41.4"/>
    <n v="41.3"/>
    <n v="39.200000000000003"/>
    <n v="36.1"/>
    <n v="31.8"/>
    <n v="27.2"/>
    <n v="22.9"/>
    <n v="19.100000000000001"/>
    <n v="15.3"/>
    <n v="12.5"/>
    <n v="10"/>
    <n v="8.9"/>
    <n v="8.5"/>
    <n v="7"/>
    <n v="4.0999999999999996"/>
    <n v="49.3"/>
    <n v="50.1"/>
    <n v="50.4"/>
    <n v="51.4"/>
    <n v="52.9"/>
    <n v="53.1"/>
    <n v="53.5"/>
    <n v="54.4"/>
    <n v="53"/>
    <n v="50.7"/>
    <n v="46.8"/>
    <n v="42.4"/>
    <n v="40.200000000000003"/>
    <n v="38.700000000000003"/>
    <n v="38.200000000000003"/>
    <n v="39.299999999999997"/>
    <n v="41.6"/>
    <n v="43.8"/>
    <n v="46"/>
    <n v="45.9"/>
    <n v="43.6"/>
    <n v="40.299999999999997"/>
    <n v="35.9"/>
    <n v="31.2"/>
    <n v="26.6"/>
    <n v="24"/>
    <x v="176"/>
    <n v="19.2"/>
    <n v="17.100000000000001"/>
    <n v="14.4"/>
    <n v="13.4"/>
    <n v="11.6"/>
    <n v="7.8"/>
    <n v="56.5"/>
    <n v="55.5"/>
    <n v="55"/>
    <n v="55.2"/>
    <n v="56.7"/>
    <n v="57"/>
    <n v="58"/>
    <n v="60.4"/>
    <n v="60.4"/>
    <n v="57.7"/>
    <n v="53.4"/>
    <n v="48.5"/>
    <n v="45.6"/>
    <n v="44.3"/>
    <n v="43.7"/>
    <n v="44.5"/>
    <n v="45.8"/>
    <n v="47.7"/>
    <n v="49.5"/>
    <n v="49.1"/>
    <n v="46.7"/>
    <n v="43.4"/>
    <n v="39"/>
    <n v="34.4"/>
    <n v="30.8"/>
    <n v="30.9"/>
    <n v="30.1"/>
    <n v="30.3"/>
    <n v="28.2"/>
    <n v="24"/>
    <n v="21.3"/>
    <n v="19.5"/>
    <n v="15.1"/>
    <n v="49.1"/>
    <n v="52.9"/>
    <n v="56.4"/>
    <n v="56"/>
    <n v="58.933114556512997"/>
    <n v="49.4"/>
    <n v="47.8"/>
    <n v="47.9"/>
    <n v="47.3"/>
    <n v="48.6"/>
    <n v="57.1"/>
    <n v="52.2"/>
    <n v="54.3"/>
    <n v="54.9"/>
    <n v="55.7"/>
    <n v="55.7"/>
    <n v="55.1"/>
    <n v="55.1"/>
    <n v="59.4"/>
    <n v="55"/>
    <n v="54.8"/>
    <n v="55.3"/>
    <n v="55.3"/>
    <n v="56"/>
    <n v="57.9"/>
    <n v="54.7"/>
    <n v="53.7"/>
    <n v="52.5"/>
  </r>
  <r>
    <s v="WRBR001"/>
    <s v="Winter"/>
    <s v="CONUS"/>
    <x v="67"/>
    <s v="PARK"/>
    <n v="2011"/>
    <n v="1"/>
    <n v="1093"/>
    <n v="36.018070000000002"/>
    <n v="-75.664450000000002"/>
    <n v="2"/>
    <n v="0.21270649999999999"/>
    <n v="19.100000000000001"/>
    <n v="31"/>
    <n v="0.1666667"/>
    <n v="1.0642860000000001"/>
    <n v="0.22626740000000001"/>
    <n v="0"/>
    <n v="0"/>
    <n v="0"/>
    <n v="0.66666669999999995"/>
    <n v="0"/>
    <n v="0"/>
    <n v="0"/>
    <n v="1.8570100000000001E-3"/>
    <n v="3.5731249999999999E-2"/>
    <n v="0"/>
    <n v="0"/>
    <n v="0"/>
    <n v="0"/>
    <n v="0"/>
    <n v="5.7946430000000001E-4"/>
    <n v="0"/>
    <n v="0"/>
    <n v="0"/>
    <n v="0"/>
    <n v="0"/>
    <n v="0"/>
    <n v="0.25656430000000002"/>
    <n v="0"/>
    <n v="0.13571430000000001"/>
    <n v="0"/>
    <n v="0.40942899999999999"/>
    <n v="0"/>
    <n v="0"/>
    <n v="0"/>
    <n v="0"/>
    <n v="0"/>
    <n v="2.1812080000000001E-2"/>
    <n v="0.26555250000000002"/>
    <n v="1.021356E-2"/>
    <n v="0"/>
    <n v="0"/>
    <n v="4.1946309999999999E-3"/>
    <n v="0.1686242"/>
    <n v="4.4463089999999997E-2"/>
    <n v="5.38533E-2"/>
    <n v="1.8570100000000001E-3"/>
    <n v="5.8495819999999997E-2"/>
    <n v="4.9496640000000001E-2"/>
    <n v="5.1996290000000001E-2"/>
    <n v="0"/>
    <n v="0"/>
    <n v="0"/>
    <n v="1.299907E-2"/>
    <n v="1.145922E-5"/>
    <n v="8.389262E-4"/>
    <n v="0"/>
    <n v="0"/>
    <n v="0"/>
    <n v="1.342282E-2"/>
    <n v="0"/>
    <n v="1.8570100000000001E-3"/>
    <n v="1.1142060000000001E-2"/>
    <n v="2.7855150000000001E-3"/>
    <n v="5.8495819999999997E-2"/>
    <n v="0"/>
    <n v="0.68987929999999997"/>
    <n v="0.60906039999999995"/>
    <n v="3.8997209999999997E-2"/>
    <n v="8.3892620000000001E-2"/>
    <n v="725.60320000000002"/>
    <n v="725.60320000000002"/>
    <n v="498.49200000000002"/>
    <n v="4065.9690000000001"/>
    <n v="109191.4"/>
    <n v="109191.4"/>
    <n v="10348.040000000001"/>
    <n v="109191.4"/>
    <n v="56754.62"/>
    <n v="0"/>
    <n v="0"/>
    <n v="6608"/>
    <n v="31613"/>
    <n v="55858"/>
    <n v="6608"/>
    <n v="838.23159999999996"/>
    <n v="3329"/>
    <n v="4.2860040000000002E-2"/>
    <n v="545.06489999999997"/>
    <n v="2.16168"/>
    <n v="1119"/>
    <n v="193.2818"/>
    <n v="26.1663"/>
    <n v="171.75700000000001"/>
    <n v="8.3439499999999995"/>
    <n v="130.58260000000001"/>
    <n v="8.3439499999999995"/>
    <n v="226.7552"/>
    <n v="13.5327"/>
    <n v="110.301666666667"/>
    <n v="144.9247"/>
    <n v="86.694010000000006"/>
    <n v="17.058890000000002"/>
    <n v="26.22447"/>
    <n v="7.7211425"/>
    <n v="2062.393"/>
    <n v="170.84100000000001"/>
    <n v="1126.741"/>
    <n v="4"/>
    <n v="0"/>
    <x v="0"/>
    <n v="0"/>
    <n v="45.4"/>
    <n v="46.4"/>
    <n v="46.9"/>
    <n v="47.8"/>
    <n v="49.2"/>
    <n v="49.2"/>
    <n v="49.4"/>
    <n v="49.4"/>
    <n v="47.2"/>
    <n v="45"/>
    <n v="41.1"/>
    <n v="36.9"/>
    <n v="35.4"/>
    <n v="36"/>
    <n v="36.9"/>
    <n v="38.299999999999997"/>
    <n v="40.299999999999997"/>
    <n v="41.6"/>
    <n v="43.3"/>
    <n v="42.9"/>
    <n v="40.700000000000003"/>
    <n v="37.700000000000003"/>
    <n v="33"/>
    <n v="27.9"/>
    <n v="22.8"/>
    <n v="18"/>
    <n v="13.8"/>
    <n v="11"/>
    <n v="8.6"/>
    <n v="8"/>
    <n v="7.8"/>
    <n v="6.7"/>
    <n v="3.8"/>
    <n v="50.3"/>
    <n v="50.6"/>
    <n v="50.6"/>
    <n v="51.1"/>
    <n v="52.3"/>
    <n v="52.6"/>
    <n v="52.9"/>
    <n v="53.7"/>
    <n v="52"/>
    <n v="49.9"/>
    <n v="45.6"/>
    <n v="40.6"/>
    <n v="38.799999999999997"/>
    <n v="38.9"/>
    <n v="40"/>
    <n v="41.9"/>
    <n v="44"/>
    <n v="46.6"/>
    <n v="48.5"/>
    <n v="48"/>
    <n v="45.6"/>
    <n v="42.4"/>
    <n v="38"/>
    <n v="32.6"/>
    <n v="27.3"/>
    <n v="22.3"/>
    <x v="132"/>
    <n v="14.3"/>
    <n v="11.3"/>
    <n v="9.8000000000000007"/>
    <n v="9.5"/>
    <n v="8.1999999999999993"/>
    <n v="5.2"/>
    <n v="58.5"/>
    <n v="57"/>
    <n v="55.5"/>
    <n v="55.1"/>
    <n v="56"/>
    <n v="56.6"/>
    <n v="57.6"/>
    <n v="59.9"/>
    <n v="59.1"/>
    <n v="57"/>
    <n v="52.4"/>
    <n v="46.8"/>
    <n v="44.2"/>
    <n v="44.1"/>
    <n v="44.9"/>
    <n v="46.7"/>
    <n v="48.5"/>
    <n v="50.8"/>
    <n v="52.3"/>
    <n v="51.5"/>
    <n v="48.8"/>
    <n v="45.7"/>
    <n v="41.4"/>
    <n v="36.1"/>
    <n v="31.2"/>
    <n v="26.6"/>
    <n v="22.3"/>
    <n v="20.3"/>
    <n v="17.5"/>
    <n v="14.4"/>
    <n v="13.3"/>
    <n v="11.8"/>
    <n v="8.6999999999999993"/>
    <n v="49.8"/>
    <n v="54.5"/>
    <n v="57.9"/>
    <n v="56"/>
    <n v="57.923229329497701"/>
    <n v="49.9"/>
    <n v="48.8"/>
    <n v="48.6"/>
    <n v="48.2"/>
    <n v="48.3"/>
    <n v="49.6"/>
    <n v="52.6"/>
    <n v="55.2"/>
    <n v="56.2"/>
    <n v="55.6"/>
    <n v="56"/>
    <n v="55.5"/>
    <n v="56.3"/>
    <n v="56.2"/>
    <n v="55.6"/>
    <n v="55.8"/>
    <n v="56.3"/>
    <n v="57.4"/>
    <n v="56.3"/>
    <n v="55.1"/>
    <n v="54"/>
    <n v="53.3"/>
    <n v="52"/>
  </r>
  <r>
    <s v="WRBR002"/>
    <s v="Fall"/>
    <s v="CONUS"/>
    <x v="67"/>
    <s v="PARK"/>
    <n v="2011"/>
    <n v="1"/>
    <n v="684"/>
    <n v="36.01728"/>
    <n v="-75.673929999999999"/>
    <n v="5"/>
    <n v="6.3129530000000003"/>
    <n v="18"/>
    <n v="21"/>
    <n v="0"/>
    <n v="0.95682049999999996"/>
    <n v="0.37016959999999999"/>
    <n v="0"/>
    <n v="0"/>
    <n v="0"/>
    <n v="0.1666667"/>
    <n v="0.3333333"/>
    <n v="0.1074652"/>
    <n v="0"/>
    <n v="1.8570100000000001E-3"/>
    <n v="0.56558790000000003"/>
    <n v="0.3333333"/>
    <n v="0.1074652"/>
    <n v="0"/>
    <n v="0"/>
    <n v="0"/>
    <n v="0"/>
    <n v="0"/>
    <n v="0"/>
    <n v="0"/>
    <n v="0"/>
    <n v="0.3333333"/>
    <n v="0"/>
    <n v="2.106295E-2"/>
    <n v="0"/>
    <n v="0"/>
    <n v="0"/>
    <n v="0"/>
    <n v="0"/>
    <n v="0"/>
    <n v="0"/>
    <n v="0"/>
    <n v="0"/>
    <n v="2.0973160000000001E-2"/>
    <n v="0.27298050000000001"/>
    <n v="8.3565459999999994E-3"/>
    <n v="0"/>
    <n v="0"/>
    <n v="4.1946309999999999E-3"/>
    <n v="0.17785229999999999"/>
    <n v="4.697987E-2"/>
    <n v="5.38533E-2"/>
    <n v="1.8570100000000001E-3"/>
    <n v="5.6638809999999998E-2"/>
    <n v="5.2013419999999998E-2"/>
    <n v="5.106778E-2"/>
    <n v="0"/>
    <n v="0"/>
    <n v="0"/>
    <n v="1.299907E-2"/>
    <n v="1.145922E-5"/>
    <n v="8.389262E-4"/>
    <n v="0"/>
    <n v="0"/>
    <n v="0"/>
    <n v="1.258389E-2"/>
    <n v="0"/>
    <n v="2.7855150000000001E-3"/>
    <n v="1.1142060000000001E-2"/>
    <n v="2.7855150000000001E-3"/>
    <n v="5.6638809999999998E-2"/>
    <n v="0"/>
    <n v="0.68059429999999999"/>
    <n v="0.59731540000000005"/>
    <n v="4.0854219999999997E-2"/>
    <n v="8.5570469999999996E-2"/>
    <n v="201.24610000000001"/>
    <n v="201.24610000000001"/>
    <n v="619.04899999999998"/>
    <n v="4287.0619999999999"/>
    <n v="108908.4"/>
    <n v="108908.4"/>
    <n v="10064.719999999999"/>
    <n v="108908.4"/>
    <n v="56147.67"/>
    <n v="283"/>
    <n v="313"/>
    <n v="5970"/>
    <n v="30765"/>
    <n v="55547"/>
    <n v="5970"/>
    <n v="607.97339999999997"/>
    <n v="4141"/>
    <n v="4.2731329999999998E-2"/>
    <n v="545.06489999999997"/>
    <n v="2.3316409999999999"/>
    <n v="1119"/>
    <n v="201.32339999999999"/>
    <n v="30.425940000000001"/>
    <n v="179.71549999999999"/>
    <n v="6.2791709999999998"/>
    <n v="130.41569999999999"/>
    <n v="0"/>
    <n v="235.1207"/>
    <n v="6.2791709999999998"/>
    <n v="110.1275"/>
    <n v="144.9564"/>
    <n v="86.629140000000007"/>
    <n v="17.046044999999999"/>
    <n v="26.229019999999998"/>
    <n v="7.7036445000000002"/>
    <n v="2061.7930000000001"/>
    <n v="164.95349999999999"/>
    <n v="1125.7850000000001"/>
    <n v="4"/>
    <n v="5"/>
    <x v="0"/>
    <n v="0"/>
    <n v="45.2"/>
    <n v="45.6"/>
    <n v="45.1"/>
    <n v="45.4"/>
    <n v="45.9"/>
    <n v="44.9"/>
    <n v="43.9"/>
    <n v="44"/>
    <n v="43.7"/>
    <n v="42.4"/>
    <n v="41"/>
    <n v="37.6"/>
    <n v="34.6"/>
    <n v="31.6"/>
    <n v="29.4"/>
    <n v="29.3"/>
    <n v="31.1"/>
    <n v="32.5"/>
    <n v="33.1"/>
    <n v="31.7"/>
    <n v="29.4"/>
    <n v="26.2"/>
    <n v="21.8"/>
    <n v="17.3"/>
    <n v="14.7"/>
    <n v="16.399999999999999"/>
    <n v="13.1"/>
    <n v="11"/>
    <n v="9.1999999999999993"/>
    <n v="8.1"/>
    <n v="6.9"/>
    <n v="4.0999999999999996"/>
    <n v="1.3"/>
    <n v="53.6"/>
    <n v="52"/>
    <n v="50.6"/>
    <n v="49.6"/>
    <n v="49.8"/>
    <n v="48.3"/>
    <n v="47.5"/>
    <n v="47.7"/>
    <n v="47.4"/>
    <n v="46"/>
    <n v="44.4"/>
    <n v="40.700000000000003"/>
    <n v="37.4"/>
    <n v="34.4"/>
    <n v="32"/>
    <n v="32.1"/>
    <n v="33.799999999999997"/>
    <n v="35.200000000000003"/>
    <n v="35.700000000000003"/>
    <n v="34.299999999999997"/>
    <n v="31.8"/>
    <n v="28.6"/>
    <n v="24.2"/>
    <n v="19.8"/>
    <n v="17.7"/>
    <n v="21.6"/>
    <x v="177"/>
    <n v="16.100000000000001"/>
    <n v="15.1"/>
    <n v="12.8"/>
    <n v="10"/>
    <n v="6.8"/>
    <n v="3.7"/>
    <n v="62.5"/>
    <n v="60.3"/>
    <n v="58.2"/>
    <n v="55.7"/>
    <n v="55.9"/>
    <n v="53.3"/>
    <n v="52.8"/>
    <n v="53.5"/>
    <n v="53.4"/>
    <n v="51.3"/>
    <n v="49.7"/>
    <n v="45.9"/>
    <n v="42.2"/>
    <n v="39.4"/>
    <n v="37.700000000000003"/>
    <n v="37.1"/>
    <n v="37.9"/>
    <n v="38.6"/>
    <n v="38.6"/>
    <n v="37"/>
    <n v="34.9"/>
    <n v="32.1"/>
    <n v="28"/>
    <n v="25.1"/>
    <n v="24.9"/>
    <n v="29.3"/>
    <n v="26.7"/>
    <n v="25.1"/>
    <n v="24.8"/>
    <n v="20.3"/>
    <n v="15.8"/>
    <n v="11.6"/>
    <n v="7.2"/>
    <n v="41.1"/>
    <n v="43.5"/>
    <n v="47.3"/>
    <n v="52"/>
    <n v="57.756180123999201"/>
    <n v="43.1"/>
    <n v="42.8"/>
    <n v="43.1"/>
    <n v="44.2"/>
    <n v="46.8"/>
    <n v="58.3"/>
    <n v="45.8"/>
    <n v="46.1"/>
    <n v="46.6"/>
    <n v="54.9"/>
    <n v="53.5"/>
    <n v="53.2"/>
    <n v="51.4"/>
    <n v="52.8"/>
    <n v="49.9"/>
    <n v="49.6"/>
    <n v="49.7"/>
    <n v="48.6"/>
    <n v="55"/>
    <n v="65"/>
    <n v="49.5"/>
    <n v="48.9"/>
    <n v="45.4"/>
  </r>
  <r>
    <s v="WRBR002"/>
    <s v="Winter"/>
    <s v="CONUS"/>
    <x v="67"/>
    <s v="PARK"/>
    <n v="2011"/>
    <n v="1"/>
    <n v="408"/>
    <n v="36.01728"/>
    <n v="-75.673929999999999"/>
    <n v="5"/>
    <n v="6.3129530000000003"/>
    <n v="18"/>
    <n v="21"/>
    <n v="0"/>
    <n v="0.95682049999999996"/>
    <n v="0.37016959999999999"/>
    <n v="0"/>
    <n v="0"/>
    <n v="0"/>
    <n v="0.1666667"/>
    <n v="0.3333333"/>
    <n v="0.1074652"/>
    <n v="0"/>
    <n v="1.8570100000000001E-3"/>
    <n v="0.56558790000000003"/>
    <n v="0.3333333"/>
    <n v="0.1074652"/>
    <n v="0"/>
    <n v="0"/>
    <n v="0"/>
    <n v="0"/>
    <n v="0"/>
    <n v="0"/>
    <n v="0"/>
    <n v="0"/>
    <n v="0.3333333"/>
    <n v="0"/>
    <n v="2.106295E-2"/>
    <n v="0"/>
    <n v="0"/>
    <n v="0"/>
    <n v="0"/>
    <n v="0"/>
    <n v="0"/>
    <n v="0"/>
    <n v="0"/>
    <n v="0"/>
    <n v="2.0973160000000001E-2"/>
    <n v="0.27298050000000001"/>
    <n v="8.3565459999999994E-3"/>
    <n v="0"/>
    <n v="0"/>
    <n v="4.1946309999999999E-3"/>
    <n v="0.17785229999999999"/>
    <n v="4.697987E-2"/>
    <n v="5.38533E-2"/>
    <n v="1.8570100000000001E-3"/>
    <n v="5.6638809999999998E-2"/>
    <n v="5.2013419999999998E-2"/>
    <n v="5.106778E-2"/>
    <n v="0"/>
    <n v="0"/>
    <n v="0"/>
    <n v="1.299907E-2"/>
    <n v="1.145922E-5"/>
    <n v="8.389262E-4"/>
    <n v="0"/>
    <n v="0"/>
    <n v="0"/>
    <n v="1.258389E-2"/>
    <n v="0"/>
    <n v="2.7855150000000001E-3"/>
    <n v="1.1142060000000001E-2"/>
    <n v="2.7855150000000001E-3"/>
    <n v="5.6638809999999998E-2"/>
    <n v="0"/>
    <n v="0.68059429999999999"/>
    <n v="0.59731540000000005"/>
    <n v="4.0854219999999997E-2"/>
    <n v="8.5570469999999996E-2"/>
    <n v="201.24610000000001"/>
    <n v="201.24610000000001"/>
    <n v="619.04899999999998"/>
    <n v="4287.0619999999999"/>
    <n v="108908.4"/>
    <n v="108908.4"/>
    <n v="10064.719999999999"/>
    <n v="108908.4"/>
    <n v="56147.67"/>
    <n v="283"/>
    <n v="313"/>
    <n v="5970"/>
    <n v="30765"/>
    <n v="55547"/>
    <n v="5970"/>
    <n v="607.97339999999997"/>
    <n v="4141"/>
    <n v="4.2731329999999998E-2"/>
    <n v="545.06489999999997"/>
    <n v="2.3316409999999999"/>
    <n v="1119"/>
    <n v="201.32339999999999"/>
    <n v="30.425940000000001"/>
    <n v="179.71549999999999"/>
    <n v="6.2791709999999998"/>
    <n v="130.41569999999999"/>
    <n v="0"/>
    <n v="235.1207"/>
    <n v="6.2791709999999998"/>
    <n v="110.1275"/>
    <n v="144.9564"/>
    <n v="86.629140000000007"/>
    <n v="17.046044999999999"/>
    <n v="26.229019999999998"/>
    <n v="7.7036445000000002"/>
    <n v="2061.7930000000001"/>
    <n v="164.95349999999999"/>
    <n v="1125.7850000000001"/>
    <n v="4"/>
    <n v="5"/>
    <x v="0"/>
    <n v="0"/>
    <n v="46.6"/>
    <n v="46.3"/>
    <n v="45.6"/>
    <n v="45.1"/>
    <n v="45.1"/>
    <n v="44.5"/>
    <n v="43.7"/>
    <n v="43.8"/>
    <n v="43.4"/>
    <n v="42.2"/>
    <n v="40.4"/>
    <n v="36.5"/>
    <n v="33.299999999999997"/>
    <n v="30.4"/>
    <n v="29.7"/>
    <n v="31.1"/>
    <n v="32.799999999999997"/>
    <n v="33.6"/>
    <n v="33.9"/>
    <n v="32.9"/>
    <n v="30.6"/>
    <n v="27.5"/>
    <n v="23"/>
    <n v="18.2"/>
    <n v="14.2"/>
    <n v="16.7"/>
    <n v="12.5"/>
    <n v="8.8000000000000007"/>
    <n v="8"/>
    <n v="7.2"/>
    <n v="6.5"/>
    <n v="3.3"/>
    <n v="1"/>
    <n v="56.5"/>
    <n v="54.1"/>
    <n v="52.1"/>
    <n v="50.2"/>
    <n v="49.4"/>
    <n v="48.6"/>
    <n v="47.7"/>
    <n v="47.9"/>
    <n v="47.4"/>
    <n v="46.2"/>
    <n v="44.2"/>
    <n v="39.9"/>
    <n v="36.4"/>
    <n v="33.700000000000003"/>
    <n v="32.6"/>
    <n v="33.6"/>
    <n v="35"/>
    <n v="35.9"/>
    <n v="36.299999999999997"/>
    <n v="35.200000000000003"/>
    <n v="32.799999999999997"/>
    <n v="29.8"/>
    <n v="25.1"/>
    <n v="20.5"/>
    <n v="16.7"/>
    <n v="22"/>
    <x v="169"/>
    <n v="12"/>
    <n v="11.2"/>
    <n v="9.6999999999999993"/>
    <n v="9"/>
    <n v="5.5"/>
    <n v="3"/>
    <n v="65.599999999999994"/>
    <n v="63.5"/>
    <n v="60.8"/>
    <n v="58.1"/>
    <n v="55.8"/>
    <n v="54.3"/>
    <n v="53.1"/>
    <n v="53.5"/>
    <n v="53.6"/>
    <n v="51.5"/>
    <n v="49.3"/>
    <n v="45.8"/>
    <n v="41.7"/>
    <n v="38.799999999999997"/>
    <n v="37.6"/>
    <n v="37.9"/>
    <n v="38.4"/>
    <n v="39.1"/>
    <n v="39"/>
    <n v="37.6"/>
    <n v="35.5"/>
    <n v="32.6"/>
    <n v="28.1"/>
    <n v="24.2"/>
    <n v="22.9"/>
    <n v="29.2"/>
    <n v="23.2"/>
    <n v="18.399999999999999"/>
    <n v="16.899999999999999"/>
    <n v="14.8"/>
    <n v="13.6"/>
    <n v="9.9"/>
    <n v="6.8"/>
    <n v="42"/>
    <n v="44.1"/>
    <n v="47.5"/>
    <n v="50"/>
    <n v="49.8433059742935"/>
    <n v="39.5"/>
    <n v="39"/>
    <n v="39.700000000000003"/>
    <n v="38.200000000000003"/>
    <n v="38.700000000000003"/>
    <n v="40.9"/>
    <n v="42.5"/>
    <n v="44.9"/>
    <n v="46.9"/>
    <n v="49.4"/>
    <n v="53.6"/>
    <n v="52.3"/>
    <n v="51.3"/>
    <n v="50"/>
    <n v="51.4"/>
    <n v="49.2"/>
    <n v="47.9"/>
    <n v="49.8"/>
    <n v="46.5"/>
    <n v="44.9"/>
    <n v="48.8"/>
    <n v="44.2"/>
    <n v="41.3"/>
  </r>
  <r>
    <s v="WUPA001"/>
    <s v="Spring"/>
    <s v="CONUS"/>
    <x v="68"/>
    <s v="PARK"/>
    <n v="2012"/>
    <n v="1"/>
    <n v="570"/>
    <n v="35.545639999999999"/>
    <n v="-111.5014"/>
    <n v="1687"/>
    <n v="0.49244599999999999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6778520000000001E-3"/>
    <n v="4.6425260000000001E-3"/>
    <n v="0"/>
    <n v="0"/>
    <n v="0"/>
    <n v="0"/>
    <n v="1.761745E-2"/>
    <n v="3.3557050000000001E-3"/>
    <n v="0.54596100000000003"/>
    <n v="0"/>
    <n v="0"/>
    <n v="3.3557050000000001E-3"/>
    <n v="0.54596100000000003"/>
    <n v="0"/>
    <n v="0"/>
    <n v="0"/>
    <n v="0"/>
    <n v="0"/>
    <n v="0"/>
    <n v="0"/>
    <n v="0"/>
    <n v="0.49767869999999997"/>
    <n v="0.92365770000000003"/>
    <n v="0"/>
    <n v="0"/>
    <n v="4.6425260000000001E-3"/>
    <n v="0"/>
    <n v="0"/>
    <n v="0"/>
    <n v="0"/>
    <n v="0"/>
    <n v="0"/>
    <n v="0"/>
    <n v="36837.71"/>
    <n v="47869.59"/>
    <n v="596903.30000000005"/>
    <n v="36837.71"/>
    <n v="240642.8"/>
    <n v="47869.59"/>
    <n v="33893.81"/>
    <n v="240642.8"/>
    <n v="36715.15"/>
    <n v="295"/>
    <n v="2952"/>
    <n v="120"/>
    <n v="17520"/>
    <n v="18006"/>
    <n v="120"/>
    <n v="3477.2190000000001"/>
    <n v="21448"/>
    <n v="9.0612860000000003E-2"/>
    <n v="0"/>
    <n v="10.6988"/>
    <n v="0"/>
    <n v="1355.3630000000001"/>
    <n v="3.620052E-2"/>
    <n v="83.05641"/>
    <n v="1.872873"/>
    <n v="47.901249999999997"/>
    <n v="0"/>
    <n v="121.5089"/>
    <n v="1.872873"/>
    <n v="18.162500000000001"/>
    <n v="25.818809999999999"/>
    <n v="19.182559999999999"/>
    <n v="12.944544499999999"/>
    <n v="23.786835"/>
    <n v="2.1365449999999999"/>
    <n v="479.14940000000001"/>
    <n v="-703.84849999999994"/>
    <n v="-213.84780000000001"/>
    <n v="4"/>
    <n v="0"/>
    <x v="135"/>
    <n v="4.1948239999999997"/>
    <n v="41.2"/>
    <n v="39.4"/>
    <n v="37.200000000000003"/>
    <n v="34.9"/>
    <n v="32.200000000000003"/>
    <n v="30"/>
    <n v="27.9"/>
    <n v="25.7"/>
    <n v="24.1"/>
    <n v="21.5"/>
    <n v="19.2"/>
    <n v="16.399999999999999"/>
    <n v="14.1"/>
    <n v="12.2"/>
    <n v="11.4"/>
    <n v="10.5"/>
    <n v="10.3"/>
    <n v="9.1"/>
    <n v="6.6"/>
    <n v="2.9"/>
    <n v="0.2"/>
    <n v="0"/>
    <n v="0.5"/>
    <n v="1.2"/>
    <n v="2"/>
    <n v="2.8"/>
    <n v="3.5"/>
    <n v="4"/>
    <n v="4.4000000000000004"/>
    <n v="4.7"/>
    <n v="3.9"/>
    <n v="1"/>
    <n v="-0.9"/>
    <n v="54.1"/>
    <n v="51.4"/>
    <n v="47.9"/>
    <n v="44.6"/>
    <n v="41.8"/>
    <n v="38.9"/>
    <n v="36.200000000000003"/>
    <n v="33.6"/>
    <n v="31.4"/>
    <n v="28.9"/>
    <n v="26.7"/>
    <n v="24.6"/>
    <n v="22.9"/>
    <n v="21.5"/>
    <n v="19.5"/>
    <n v="17.899999999999999"/>
    <n v="16.2"/>
    <n v="14.2"/>
    <n v="11.8"/>
    <n v="8.5"/>
    <n v="5.6"/>
    <n v="3.5"/>
    <n v="2.2999999999999998"/>
    <n v="2.1"/>
    <n v="2.6"/>
    <n v="3.3"/>
    <x v="178"/>
    <n v="4.5"/>
    <n v="4.9000000000000004"/>
    <n v="5.2"/>
    <n v="4.5999999999999996"/>
    <n v="2"/>
    <n v="0.6"/>
    <n v="63.8"/>
    <n v="61.5"/>
    <n v="59"/>
    <n v="55.8"/>
    <n v="52.8"/>
    <n v="49.5"/>
    <n v="46.5"/>
    <n v="43.6"/>
    <n v="40.799999999999997"/>
    <n v="38.9"/>
    <n v="37.6"/>
    <n v="35.5"/>
    <n v="33"/>
    <n v="31.9"/>
    <n v="30.9"/>
    <n v="29.7"/>
    <n v="25.3"/>
    <n v="21.7"/>
    <n v="19.3"/>
    <n v="17.600000000000001"/>
    <n v="16.3"/>
    <n v="13.6"/>
    <n v="10.6"/>
    <n v="7.9"/>
    <n v="5.8"/>
    <n v="5.2"/>
    <n v="5.7"/>
    <n v="6.2"/>
    <n v="6.8"/>
    <n v="7.1"/>
    <n v="6.6"/>
    <n v="4.3"/>
    <n v="3.2"/>
    <n v="18.600000000000001"/>
    <n v="24.7"/>
    <n v="35.1"/>
    <n v="41"/>
    <n v="39.873052689578699"/>
    <n v="30.8"/>
    <n v="32.200000000000003"/>
    <n v="30"/>
    <n v="27.8"/>
    <n v="26"/>
    <n v="26.6"/>
    <n v="29.5"/>
    <n v="31.8"/>
    <n v="38"/>
    <n v="35.299999999999997"/>
    <n v="49.6"/>
    <n v="37.1"/>
    <n v="35.9"/>
    <n v="35.4"/>
    <n v="34.9"/>
    <n v="38.9"/>
    <n v="38.5"/>
    <n v="38"/>
    <n v="36.1"/>
    <n v="33.299999999999997"/>
    <n v="33.700000000000003"/>
    <n v="33.299999999999997"/>
    <n v="29.6"/>
  </r>
  <r>
    <s v="WUPA001"/>
    <s v="Summer"/>
    <s v="CONUS"/>
    <x v="68"/>
    <s v="PARK"/>
    <n v="2012"/>
    <n v="1"/>
    <n v="488"/>
    <n v="35.545639999999999"/>
    <n v="-111.5014"/>
    <n v="1687"/>
    <n v="0.49244599999999999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1.6778520000000001E-3"/>
    <n v="4.6425260000000001E-3"/>
    <n v="0"/>
    <n v="0"/>
    <n v="0"/>
    <n v="0"/>
    <n v="1.761745E-2"/>
    <n v="3.3557050000000001E-3"/>
    <n v="0.54596100000000003"/>
    <n v="0"/>
    <n v="0"/>
    <n v="3.3557050000000001E-3"/>
    <n v="0.54596100000000003"/>
    <n v="0"/>
    <n v="0"/>
    <n v="0"/>
    <n v="0"/>
    <n v="0"/>
    <n v="0"/>
    <n v="0"/>
    <n v="0"/>
    <n v="0.49767869999999997"/>
    <n v="0.92365770000000003"/>
    <n v="0"/>
    <n v="0"/>
    <n v="4.6425260000000001E-3"/>
    <n v="0"/>
    <n v="0"/>
    <n v="0"/>
    <n v="0"/>
    <n v="0"/>
    <n v="0"/>
    <n v="0"/>
    <n v="36837.71"/>
    <n v="47869.59"/>
    <n v="596903.30000000005"/>
    <n v="36837.71"/>
    <n v="240642.8"/>
    <n v="47869.59"/>
    <n v="33893.81"/>
    <n v="240642.8"/>
    <n v="36715.15"/>
    <n v="295"/>
    <n v="2952"/>
    <n v="120"/>
    <n v="17520"/>
    <n v="18006"/>
    <n v="120"/>
    <n v="3477.2190000000001"/>
    <n v="21448"/>
    <n v="9.0612860000000003E-2"/>
    <n v="0"/>
    <n v="10.6988"/>
    <n v="0"/>
    <n v="1355.3630000000001"/>
    <n v="3.620052E-2"/>
    <n v="83.05641"/>
    <n v="1.872873"/>
    <n v="47.901249999999997"/>
    <n v="0"/>
    <n v="121.5089"/>
    <n v="1.872873"/>
    <n v="18.162500000000001"/>
    <n v="25.818809999999999"/>
    <n v="19.182559999999999"/>
    <n v="12.944544499999999"/>
    <n v="23.786835"/>
    <n v="2.1365449999999999"/>
    <n v="479.14940000000001"/>
    <n v="-703.84849999999994"/>
    <n v="-213.84780000000001"/>
    <n v="4"/>
    <n v="0"/>
    <x v="135"/>
    <n v="4.1948239999999997"/>
    <n v="41"/>
    <n v="38.6"/>
    <n v="36.799999999999997"/>
    <n v="34.6"/>
    <n v="32.1"/>
    <n v="29.9"/>
    <n v="27.7"/>
    <n v="25.9"/>
    <n v="24.7"/>
    <n v="22.1"/>
    <n v="19.5"/>
    <n v="16.7"/>
    <n v="14.8"/>
    <n v="12.8"/>
    <n v="12"/>
    <n v="11"/>
    <n v="10.199999999999999"/>
    <n v="8.4"/>
    <n v="5.9"/>
    <n v="2.8"/>
    <n v="1.4"/>
    <n v="1"/>
    <n v="1.1000000000000001"/>
    <n v="1.6"/>
    <n v="2.2999999999999998"/>
    <n v="3"/>
    <n v="3.5"/>
    <n v="4"/>
    <n v="4.4000000000000004"/>
    <n v="4.7"/>
    <n v="4"/>
    <n v="1.2"/>
    <n v="-0.8"/>
    <n v="54.6"/>
    <n v="51.8"/>
    <n v="48.6"/>
    <n v="45.2"/>
    <n v="42.2"/>
    <n v="39.1"/>
    <n v="36.6"/>
    <n v="34.4"/>
    <n v="32.299999999999997"/>
    <n v="29.8"/>
    <n v="27.6"/>
    <n v="25.1"/>
    <n v="23.2"/>
    <n v="21.7"/>
    <n v="19.899999999999999"/>
    <n v="17.3"/>
    <n v="16.600000000000001"/>
    <n v="14.3"/>
    <n v="11.4"/>
    <n v="8.6999999999999993"/>
    <n v="6.5"/>
    <n v="4.3"/>
    <n v="2.8"/>
    <n v="2.5"/>
    <n v="2.8"/>
    <n v="3.4"/>
    <x v="178"/>
    <n v="4.5"/>
    <n v="4.9000000000000004"/>
    <n v="5.2"/>
    <n v="4.5999999999999996"/>
    <n v="2"/>
    <n v="0.9"/>
    <n v="63.9"/>
    <n v="61.7"/>
    <n v="59.2"/>
    <n v="56.4"/>
    <n v="53.5"/>
    <n v="50"/>
    <n v="47"/>
    <n v="44.2"/>
    <n v="41.5"/>
    <n v="39.6"/>
    <n v="37.9"/>
    <n v="35.799999999999997"/>
    <n v="33.299999999999997"/>
    <n v="32.4"/>
    <n v="31.3"/>
    <n v="29.9"/>
    <n v="25.5"/>
    <n v="21.2"/>
    <n v="19.7"/>
    <n v="18.3"/>
    <n v="16.8"/>
    <n v="14.3"/>
    <n v="11.3"/>
    <n v="8.3000000000000007"/>
    <n v="6.3"/>
    <n v="5.4"/>
    <n v="5.5"/>
    <n v="5.9"/>
    <n v="6.4"/>
    <n v="6.8"/>
    <n v="6.4"/>
    <n v="4.0999999999999996"/>
    <n v="3.3"/>
    <n v="18.8"/>
    <n v="25"/>
    <n v="35.4"/>
    <n v="38"/>
    <n v="40.5891246354415"/>
    <n v="34.4"/>
    <n v="31.6"/>
    <n v="34.200000000000003"/>
    <n v="35.1"/>
    <n v="33.299999999999997"/>
    <n v="32.700000000000003"/>
    <n v="34.1"/>
    <n v="39"/>
    <n v="34.4"/>
    <n v="36.5"/>
    <n v="36.4"/>
    <n v="37.5"/>
    <n v="37.1"/>
    <n v="39.700000000000003"/>
    <n v="38.1"/>
    <n v="39.9"/>
    <n v="37.6"/>
    <n v="39.799999999999997"/>
    <n v="38"/>
    <n v="34.4"/>
    <n v="33.200000000000003"/>
    <n v="28.4"/>
    <n v="30.8"/>
  </r>
  <r>
    <s v="WUPA002"/>
    <s v="Spring"/>
    <s v="CONUS"/>
    <x v="68"/>
    <s v="PARK"/>
    <n v="2012"/>
    <n v="1"/>
    <n v="566"/>
    <n v="35.548479999999998"/>
    <n v="-111.31310000000001"/>
    <n v="1368"/>
    <n v="2.7227568999999998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4.1946309999999999E-3"/>
    <n v="0"/>
    <n v="0"/>
    <n v="0"/>
    <n v="8.389262E-4"/>
    <n v="0"/>
    <n v="0"/>
    <n v="0"/>
    <n v="0.39925719999999998"/>
    <n v="0"/>
    <n v="0"/>
    <n v="0"/>
    <n v="0.39925719999999998"/>
    <n v="8.389262E-4"/>
    <n v="1.6778524E-3"/>
    <n v="0"/>
    <n v="0"/>
    <n v="0"/>
    <n v="0"/>
    <n v="0"/>
    <n v="0"/>
    <n v="0.63881149999999998"/>
    <n v="0.93708060000000004"/>
    <n v="0"/>
    <n v="0"/>
    <n v="0"/>
    <n v="0"/>
    <n v="0"/>
    <n v="0"/>
    <n v="8.3565459999999994E-3"/>
    <n v="0"/>
    <n v="1.8570100000000001E-3"/>
    <n v="3.3557050000000001E-3"/>
    <n v="43806.43"/>
    <n v="55877.9"/>
    <n v="612402.9"/>
    <n v="43806.43"/>
    <n v="244830.9"/>
    <n v="55877.9"/>
    <n v="17584.810000000001"/>
    <n v="244830.9"/>
    <n v="38881.769999999997"/>
    <n v="285"/>
    <n v="5139"/>
    <n v="812"/>
    <n v="3840"/>
    <n v="4000"/>
    <n v="812"/>
    <n v="3741.2060000000001"/>
    <n v="20298"/>
    <n v="0.12660099999999999"/>
    <n v="0"/>
    <n v="6.732615"/>
    <n v="0"/>
    <n v="1199.569"/>
    <n v="3.620052E-2"/>
    <n v="47.75506"/>
    <n v="1.0974740000000001"/>
    <n v="3.1818219999999999"/>
    <n v="0"/>
    <n v="51.035119999999999"/>
    <n v="1.0974740000000001"/>
    <n v="12.487500000000001"/>
    <n v="14.70871"/>
    <n v="14.25207"/>
    <n v="15.251924000000001"/>
    <n v="26.820205000000001"/>
    <n v="3.4796239999999998"/>
    <n v="535.46730000000002"/>
    <n v="-628.40700000000004"/>
    <n v="-155.94579999999999"/>
    <n v="4"/>
    <n v="0"/>
    <x v="136"/>
    <n v="4.1170910000000003"/>
    <n v="32.799999999999997"/>
    <n v="31.6"/>
    <n v="29.4"/>
    <n v="27.6"/>
    <n v="24.3"/>
    <n v="21.7"/>
    <n v="19.100000000000001"/>
    <n v="15.6"/>
    <n v="12.9"/>
    <n v="10.199999999999999"/>
    <n v="8"/>
    <n v="5.0999999999999996"/>
    <n v="2.2999999999999998"/>
    <n v="0.1"/>
    <n v="-0.7"/>
    <n v="-1"/>
    <n v="-1.4"/>
    <n v="-1.7"/>
    <n v="-1.8"/>
    <n v="-1.5"/>
    <n v="-1"/>
    <n v="-0.2"/>
    <n v="0.6"/>
    <n v="1.5"/>
    <n v="2.4"/>
    <n v="3.3"/>
    <n v="4.0999999999999996"/>
    <n v="4.8"/>
    <n v="5.3"/>
    <n v="5.7"/>
    <n v="5.6"/>
    <n v="4.2"/>
    <n v="0.8"/>
    <n v="43.1"/>
    <n v="39.9"/>
    <n v="36.9"/>
    <n v="34.5"/>
    <n v="31.9"/>
    <n v="29.4"/>
    <n v="26.5"/>
    <n v="23.2"/>
    <n v="20.100000000000001"/>
    <n v="17.5"/>
    <n v="14.3"/>
    <n v="12.7"/>
    <n v="11.1"/>
    <n v="6.8"/>
    <n v="4"/>
    <n v="2.4"/>
    <n v="1.8"/>
    <n v="0.5"/>
    <n v="-0.9"/>
    <n v="-1"/>
    <n v="-0.6"/>
    <n v="0.1"/>
    <n v="0.9"/>
    <n v="1.8"/>
    <n v="2.7"/>
    <n v="3.6"/>
    <x v="19"/>
    <n v="5"/>
    <n v="5.5"/>
    <n v="5.9"/>
    <n v="5.8"/>
    <n v="4.4000000000000004"/>
    <n v="1"/>
    <n v="53.2"/>
    <n v="50.1"/>
    <n v="46.7"/>
    <n v="43.6"/>
    <n v="40.799999999999997"/>
    <n v="38.200000000000003"/>
    <n v="35.799999999999997"/>
    <n v="33"/>
    <n v="31.2"/>
    <n v="30"/>
    <n v="29.5"/>
    <n v="29.1"/>
    <n v="25.4"/>
    <n v="21"/>
    <n v="17.899999999999999"/>
    <n v="13.6"/>
    <n v="10.4"/>
    <n v="7.1"/>
    <n v="3.2"/>
    <n v="0.6"/>
    <n v="0"/>
    <n v="0.6"/>
    <n v="1.3"/>
    <n v="2.1"/>
    <n v="3"/>
    <n v="3.8"/>
    <n v="4.5999999999999996"/>
    <n v="5.2"/>
    <n v="5.8"/>
    <n v="6"/>
    <n v="6"/>
    <n v="4.5999999999999996"/>
    <n v="1.6"/>
    <n v="14.6"/>
    <n v="15.7"/>
    <n v="24.3"/>
    <n v="45"/>
    <n v="59.349969892957503"/>
    <n v="49.5"/>
    <n v="48.4"/>
    <n v="53.6"/>
    <n v="51.5"/>
    <n v="56.2"/>
    <n v="59.2"/>
    <n v="53.2"/>
    <n v="48.3"/>
    <n v="49.4"/>
    <n v="50.6"/>
    <n v="47"/>
    <n v="46.3"/>
    <n v="41.2"/>
    <n v="36.6"/>
    <n v="29.9"/>
    <n v="31"/>
    <n v="32.700000000000003"/>
    <n v="32.4"/>
    <n v="34.1"/>
    <n v="31.4"/>
    <n v="34.4"/>
    <n v="44.8"/>
    <n v="40.4"/>
  </r>
  <r>
    <s v="WUPA002"/>
    <s v="Summer"/>
    <s v="CONUS"/>
    <x v="68"/>
    <s v="PARK"/>
    <n v="2012"/>
    <n v="1"/>
    <n v="433"/>
    <n v="35.548479999999998"/>
    <n v="-111.31310000000001"/>
    <n v="1368"/>
    <n v="2.7227568999999998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4.1946309999999999E-3"/>
    <n v="0"/>
    <n v="0"/>
    <n v="0"/>
    <n v="8.389262E-4"/>
    <n v="0"/>
    <n v="0"/>
    <n v="0"/>
    <n v="0.39925719999999998"/>
    <n v="0"/>
    <n v="0"/>
    <n v="0"/>
    <n v="0.39925719999999998"/>
    <n v="8.389262E-4"/>
    <n v="1.6778524E-3"/>
    <n v="0"/>
    <n v="0"/>
    <n v="0"/>
    <n v="0"/>
    <n v="0"/>
    <n v="0"/>
    <n v="0.63881149999999998"/>
    <n v="0.93708060000000004"/>
    <n v="0"/>
    <n v="0"/>
    <n v="0"/>
    <n v="0"/>
    <n v="0"/>
    <n v="0"/>
    <n v="8.3565459999999994E-3"/>
    <n v="0"/>
    <n v="1.8570100000000001E-3"/>
    <n v="3.3557050000000001E-3"/>
    <n v="43806.43"/>
    <n v="55877.9"/>
    <n v="612402.9"/>
    <n v="43806.43"/>
    <n v="244830.9"/>
    <n v="55877.9"/>
    <n v="17584.810000000001"/>
    <n v="244830.9"/>
    <n v="38881.769999999997"/>
    <n v="285"/>
    <n v="5139"/>
    <n v="812"/>
    <n v="3840"/>
    <n v="4000"/>
    <n v="812"/>
    <n v="3741.2060000000001"/>
    <n v="20298"/>
    <n v="0.12660099999999999"/>
    <n v="0"/>
    <n v="6.732615"/>
    <n v="0"/>
    <n v="1199.569"/>
    <n v="3.620052E-2"/>
    <n v="47.75506"/>
    <n v="1.0974740000000001"/>
    <n v="3.1818219999999999"/>
    <n v="0"/>
    <n v="51.035119999999999"/>
    <n v="1.0974740000000001"/>
    <n v="12.487500000000001"/>
    <n v="14.70871"/>
    <n v="14.25207"/>
    <n v="15.251924000000001"/>
    <n v="26.820205000000001"/>
    <n v="3.4796239999999998"/>
    <n v="535.46730000000002"/>
    <n v="-628.40700000000004"/>
    <n v="-155.94579999999999"/>
    <n v="4"/>
    <n v="0"/>
    <x v="136"/>
    <n v="4.1170910000000003"/>
    <n v="30.6"/>
    <n v="30.2"/>
    <n v="28"/>
    <n v="26.2"/>
    <n v="23.6"/>
    <n v="21.2"/>
    <n v="18.3"/>
    <n v="14.5"/>
    <n v="12.3"/>
    <n v="9.6"/>
    <n v="6.7"/>
    <n v="3.9"/>
    <n v="0.9"/>
    <n v="-0.8"/>
    <n v="-1.5"/>
    <n v="-1.6"/>
    <n v="-1.9"/>
    <n v="-2"/>
    <n v="-1.9"/>
    <n v="-1.5"/>
    <n v="-0.8"/>
    <n v="-0.1"/>
    <n v="0.7"/>
    <n v="1.6"/>
    <n v="2.5"/>
    <n v="3.4"/>
    <n v="4.2"/>
    <n v="4.8"/>
    <n v="5.3"/>
    <n v="5.7"/>
    <n v="5.8"/>
    <n v="4.4000000000000004"/>
    <n v="0.9"/>
    <n v="41.8"/>
    <n v="39.1"/>
    <n v="36.200000000000003"/>
    <n v="33.9"/>
    <n v="31.3"/>
    <n v="28.8"/>
    <n v="26.2"/>
    <n v="22.8"/>
    <n v="20.7"/>
    <n v="17.399999999999999"/>
    <n v="13.7"/>
    <n v="12"/>
    <n v="9.6999999999999993"/>
    <n v="4.8"/>
    <n v="2.4"/>
    <n v="1.4"/>
    <n v="0.3"/>
    <n v="-0.8"/>
    <n v="-1.2"/>
    <n v="-1"/>
    <n v="-0.4"/>
    <n v="0.2"/>
    <n v="1"/>
    <n v="1.9"/>
    <n v="2.8"/>
    <n v="3.6"/>
    <x v="19"/>
    <n v="4.9000000000000004"/>
    <n v="5.4"/>
    <n v="5.9"/>
    <n v="6"/>
    <n v="4.5"/>
    <n v="1"/>
    <n v="52.8"/>
    <n v="49.6"/>
    <n v="46.5"/>
    <n v="43.4"/>
    <n v="40.700000000000003"/>
    <n v="38.200000000000003"/>
    <n v="36"/>
    <n v="33"/>
    <n v="31.8"/>
    <n v="29.8"/>
    <n v="29.2"/>
    <n v="28.9"/>
    <n v="24.6"/>
    <n v="19.5"/>
    <n v="15"/>
    <n v="10.7"/>
    <n v="7.6"/>
    <n v="5"/>
    <n v="1.8"/>
    <n v="0.1"/>
    <n v="0.1"/>
    <n v="0.7"/>
    <n v="1.4"/>
    <n v="2.2000000000000002"/>
    <n v="3"/>
    <n v="3.9"/>
    <n v="4.5"/>
    <n v="5.0999999999999996"/>
    <n v="5.6"/>
    <n v="6"/>
    <n v="6.1"/>
    <n v="4.7"/>
    <n v="1.6"/>
    <n v="14.6"/>
    <n v="15.5"/>
    <n v="23.2"/>
    <n v="31"/>
    <n v="41.560365225579297"/>
    <n v="33.200000000000003"/>
    <n v="35.200000000000003"/>
    <n v="34.6"/>
    <n v="34.299999999999997"/>
    <n v="35.299999999999997"/>
    <n v="36.4"/>
    <n v="36.5"/>
    <n v="34.6"/>
    <n v="34.5"/>
    <n v="35.5"/>
    <n v="31.1"/>
    <n v="26.4"/>
    <n v="31.9"/>
    <n v="30.2"/>
    <n v="27.8"/>
    <n v="26"/>
    <n v="25.1"/>
    <n v="24.9"/>
    <n v="31.1"/>
    <n v="34.4"/>
    <n v="31.8"/>
    <n v="33.5"/>
    <n v="36"/>
  </r>
  <r>
    <s v="YELL001"/>
    <s v="Winter"/>
    <s v="CONUS"/>
    <x v="69"/>
    <s v="PARK"/>
    <n v="2003"/>
    <n v="3"/>
    <n v="2562"/>
    <n v="44.419159999999998"/>
    <n v="-110.8036"/>
    <n v="2329"/>
    <n v="17.3299065"/>
    <n v="19.100000000000001"/>
    <n v="42"/>
    <n v="0"/>
    <n v="0"/>
    <n v="0"/>
    <n v="0"/>
    <n v="0"/>
    <n v="0"/>
    <n v="0"/>
    <n v="0.66666669999999995"/>
    <n v="0"/>
    <n v="0"/>
    <n v="0"/>
    <n v="0"/>
    <n v="0.66666669999999995"/>
    <n v="0"/>
    <n v="0.1666667"/>
    <n v="0.1666667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8.389262E-4"/>
    <n v="2.7855150000000001E-3"/>
    <n v="0"/>
    <n v="0"/>
    <n v="0"/>
    <n v="0"/>
    <n v="8.3892619999999998E-3"/>
    <n v="0.79865770000000003"/>
    <n v="0"/>
    <n v="0"/>
    <n v="0"/>
    <n v="0.79865770000000003"/>
    <n v="0"/>
    <n v="2.6006709999999999E-2"/>
    <n v="2.6006709999999999E-2"/>
    <n v="0"/>
    <n v="0"/>
    <n v="0"/>
    <n v="0"/>
    <n v="0"/>
    <n v="0"/>
    <n v="1.0445679999999999"/>
    <n v="9.8154370000000005E-2"/>
    <n v="0"/>
    <n v="0"/>
    <n v="2.7855150000000001E-3"/>
    <n v="0"/>
    <n v="0"/>
    <n v="0"/>
    <n v="9.2850509999999997E-4"/>
    <n v="8.389262E-4"/>
    <n v="0"/>
    <n v="1.342282E-2"/>
    <n v="39065.910000000003"/>
    <n v="39065.910000000003"/>
    <n v="951560.3"/>
    <n v="91178.93"/>
    <n v="416949.4"/>
    <n v="39065.910000000003"/>
    <n v="133383.6"/>
    <n v="90708.66"/>
    <n v="63563.519999999997"/>
    <n v="1908"/>
    <n v="1908"/>
    <n v="30"/>
    <n v="8223"/>
    <n v="33839"/>
    <n v="30"/>
    <n v="654.79970000000003"/>
    <n v="3715"/>
    <n v="0"/>
    <n v="0"/>
    <n v="0.36584919999999999"/>
    <n v="0"/>
    <n v="301.39879999999999"/>
    <n v="6.3151379999999997E-3"/>
    <n v="14.22024"/>
    <n v="0"/>
    <n v="14.22024"/>
    <n v="0"/>
    <n v="32.747109999999999"/>
    <n v="0"/>
    <n v="60.147500000000001"/>
    <n v="46.541580000000003"/>
    <n v="66.419430000000006"/>
    <n v="1.0737865"/>
    <n v="12.000356999999999"/>
    <n v="-9.5917265"/>
    <n v="138.02250000000001"/>
    <n v="-1329.9349999999999"/>
    <n v="-613.57709999999997"/>
    <n v="3"/>
    <n v="10"/>
    <x v="0"/>
    <n v="4.4621329999999997"/>
    <n v="26.1"/>
    <n v="25.6"/>
    <n v="24.5"/>
    <n v="23"/>
    <n v="22"/>
    <n v="20.8"/>
    <n v="19"/>
    <n v="17.3"/>
    <n v="15.5"/>
    <n v="13.6"/>
    <n v="12.7"/>
    <n v="12.9"/>
    <n v="13.1"/>
    <n v="15.1"/>
    <n v="17"/>
    <n v="18.3"/>
    <n v="18.600000000000001"/>
    <n v="18.8"/>
    <n v="18.7"/>
    <n v="18.100000000000001"/>
    <n v="16.2"/>
    <n v="13.9"/>
    <n v="11.2"/>
    <n v="8.5"/>
    <n v="7"/>
    <n v="7"/>
    <n v="8.1"/>
    <n v="8.9"/>
    <n v="9.9"/>
    <n v="11.4"/>
    <n v="12.6"/>
    <n v="13.9"/>
    <n v="14.9"/>
    <n v="30.6"/>
    <n v="29.8"/>
    <n v="28.4"/>
    <n v="27"/>
    <n v="25.8"/>
    <n v="24.5"/>
    <n v="22.7"/>
    <n v="20.8"/>
    <n v="18.8"/>
    <n v="16.8"/>
    <n v="15.9"/>
    <n v="16.399999999999999"/>
    <n v="16.3"/>
    <n v="18.100000000000001"/>
    <n v="20"/>
    <n v="20.8"/>
    <n v="20.7"/>
    <n v="21"/>
    <n v="20.8"/>
    <n v="20.100000000000001"/>
    <n v="18.2"/>
    <n v="15.9"/>
    <n v="13.1"/>
    <n v="10"/>
    <n v="7.8"/>
    <n v="7.5"/>
    <x v="179"/>
    <n v="9.3000000000000007"/>
    <n v="10.199999999999999"/>
    <n v="11.6"/>
    <n v="12.7"/>
    <n v="14.1"/>
    <n v="15.2"/>
    <n v="40.200000000000003"/>
    <n v="40.9"/>
    <n v="41.8"/>
    <n v="41"/>
    <n v="39.200000000000003"/>
    <n v="37.700000000000003"/>
    <n v="35.6"/>
    <n v="33.200000000000003"/>
    <n v="30.7"/>
    <n v="29.2"/>
    <n v="29.3"/>
    <n v="28.9"/>
    <n v="26.9"/>
    <n v="27.4"/>
    <n v="28.2"/>
    <n v="27.9"/>
    <n v="27.2"/>
    <n v="26.7"/>
    <n v="26"/>
    <n v="24.3"/>
    <n v="22.1"/>
    <n v="20"/>
    <n v="17.600000000000001"/>
    <n v="15.2"/>
    <n v="12.9"/>
    <n v="11.2"/>
    <n v="10.7"/>
    <n v="10.7"/>
    <n v="11.1"/>
    <n v="12.2"/>
    <n v="13.2"/>
    <n v="14.4"/>
    <n v="15.4"/>
    <n v="26.9"/>
    <n v="28.5"/>
    <n v="34.1"/>
    <n v="43"/>
    <n v="46.299514069041798"/>
    <n v="41.3"/>
    <n v="39.5"/>
    <n v="37.4"/>
    <n v="39.700000000000003"/>
    <n v="38.799999999999997"/>
    <n v="39.200000000000003"/>
    <n v="38.6"/>
    <n v="38.5"/>
    <n v="40.5"/>
    <n v="41.8"/>
    <n v="40.1"/>
    <n v="40.9"/>
    <n v="43.6"/>
    <n v="46.4"/>
    <n v="45.1"/>
    <n v="44"/>
    <n v="42.8"/>
    <n v="39.9"/>
    <n v="41.4"/>
    <n v="38.5"/>
    <n v="38.9"/>
    <n v="41.5"/>
    <n v="39.299999999999997"/>
  </r>
  <r>
    <s v="YELL001"/>
    <s v="Spring"/>
    <s v="CONUS"/>
    <x v="69"/>
    <s v="PARK"/>
    <n v="2003"/>
    <n v="3"/>
    <n v="1182"/>
    <n v="44.419159999999998"/>
    <n v="-110.8036"/>
    <n v="2329"/>
    <n v="17.3299065"/>
    <n v="19.100000000000001"/>
    <n v="42"/>
    <n v="0"/>
    <n v="0"/>
    <n v="0"/>
    <n v="0"/>
    <n v="0"/>
    <n v="0"/>
    <n v="0"/>
    <n v="0.66666669999999995"/>
    <n v="0"/>
    <n v="0"/>
    <n v="0"/>
    <n v="0"/>
    <n v="0.66666669999999995"/>
    <n v="0"/>
    <n v="0.1666667"/>
    <n v="0.1666667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8.389262E-4"/>
    <n v="2.7855150000000001E-3"/>
    <n v="0"/>
    <n v="0"/>
    <n v="0"/>
    <n v="0"/>
    <n v="8.3892619999999998E-3"/>
    <n v="0.79865770000000003"/>
    <n v="0"/>
    <n v="0"/>
    <n v="0"/>
    <n v="0.79865770000000003"/>
    <n v="0"/>
    <n v="2.6006709999999999E-2"/>
    <n v="2.6006709999999999E-2"/>
    <n v="0"/>
    <n v="0"/>
    <n v="0"/>
    <n v="0"/>
    <n v="0"/>
    <n v="0"/>
    <n v="1.0445679999999999"/>
    <n v="9.8154370000000005E-2"/>
    <n v="0"/>
    <n v="0"/>
    <n v="2.7855150000000001E-3"/>
    <n v="0"/>
    <n v="0"/>
    <n v="0"/>
    <n v="9.2850509999999997E-4"/>
    <n v="8.389262E-4"/>
    <n v="0"/>
    <n v="1.342282E-2"/>
    <n v="39065.910000000003"/>
    <n v="39065.910000000003"/>
    <n v="951560.3"/>
    <n v="91178.93"/>
    <n v="416949.4"/>
    <n v="39065.910000000003"/>
    <n v="133383.6"/>
    <n v="90708.66"/>
    <n v="63563.519999999997"/>
    <n v="1908"/>
    <n v="1908"/>
    <n v="30"/>
    <n v="8223"/>
    <n v="33839"/>
    <n v="30"/>
    <n v="654.79970000000003"/>
    <n v="3715"/>
    <n v="0"/>
    <n v="0"/>
    <n v="0.36584919999999999"/>
    <n v="0"/>
    <n v="301.39879999999999"/>
    <n v="6.3151379999999997E-3"/>
    <n v="14.22024"/>
    <n v="0"/>
    <n v="14.22024"/>
    <n v="0"/>
    <n v="32.747109999999999"/>
    <n v="0"/>
    <n v="60.147500000000001"/>
    <n v="46.541580000000003"/>
    <n v="66.419430000000006"/>
    <n v="1.0737865"/>
    <n v="12.000356999999999"/>
    <n v="-9.5917265"/>
    <n v="138.02250000000001"/>
    <n v="-1329.9349999999999"/>
    <n v="-613.57709999999997"/>
    <n v="3"/>
    <n v="10"/>
    <x v="0"/>
    <n v="4.4621329999999997"/>
    <n v="28.4"/>
    <n v="27.2"/>
    <n v="25.8"/>
    <n v="24.3"/>
    <n v="23.4"/>
    <n v="22.1"/>
    <n v="21"/>
    <n v="20.100000000000001"/>
    <n v="19.5"/>
    <n v="19"/>
    <n v="18.7"/>
    <n v="19.100000000000001"/>
    <n v="19.3"/>
    <n v="20.2"/>
    <n v="21.3"/>
    <n v="21.7"/>
    <n v="21.7"/>
    <n v="21.6"/>
    <n v="21.2"/>
    <n v="20.3"/>
    <n v="18.600000000000001"/>
    <n v="16.3"/>
    <n v="13.5"/>
    <n v="10"/>
    <n v="7.6"/>
    <n v="7.2"/>
    <n v="8"/>
    <n v="8.9"/>
    <n v="9.9"/>
    <n v="11.3"/>
    <n v="12.5"/>
    <n v="13.8"/>
    <n v="14.6"/>
    <n v="37.1"/>
    <n v="34.6"/>
    <n v="32.700000000000003"/>
    <n v="31"/>
    <n v="29.6"/>
    <n v="28"/>
    <n v="26.4"/>
    <n v="25.1"/>
    <n v="24"/>
    <n v="23.6"/>
    <n v="23.8"/>
    <n v="24.7"/>
    <n v="25.2"/>
    <n v="26.3"/>
    <n v="27.5"/>
    <n v="27.9"/>
    <n v="27.4"/>
    <n v="26.5"/>
    <n v="25.3"/>
    <n v="24"/>
    <n v="22.1"/>
    <n v="19.7"/>
    <n v="16.7"/>
    <n v="13.1"/>
    <n v="10"/>
    <n v="8.5"/>
    <x v="180"/>
    <n v="9.6999999999999993"/>
    <n v="10.5"/>
    <n v="11.8"/>
    <n v="12.9"/>
    <n v="14.3"/>
    <n v="15.2"/>
    <n v="51"/>
    <n v="47.6"/>
    <n v="44.7"/>
    <n v="44.2"/>
    <n v="44.8"/>
    <n v="43.6"/>
    <n v="41.8"/>
    <n v="39.5"/>
    <n v="37.799999999999997"/>
    <n v="36.299999999999997"/>
    <n v="35.200000000000003"/>
    <n v="34"/>
    <n v="33"/>
    <n v="32.9"/>
    <n v="33.6"/>
    <n v="34.4"/>
    <n v="35"/>
    <n v="34.799999999999997"/>
    <n v="33.700000000000003"/>
    <n v="32.1"/>
    <n v="30"/>
    <n v="27.4"/>
    <n v="24.4"/>
    <n v="20.9"/>
    <n v="17.8"/>
    <n v="14.7"/>
    <n v="13"/>
    <n v="12.5"/>
    <n v="12.9"/>
    <n v="13.9"/>
    <n v="14.8"/>
    <n v="16.100000000000001"/>
    <n v="16.3"/>
    <n v="29"/>
    <n v="33.1"/>
    <n v="40.700000000000003"/>
    <n v="51"/>
    <n v="51.8220328337814"/>
    <n v="41.6"/>
    <n v="42.7"/>
    <n v="45.1"/>
    <n v="43.7"/>
    <n v="42.4"/>
    <n v="44.4"/>
    <n v="45.6"/>
    <n v="52.7"/>
    <n v="47"/>
    <n v="48.5"/>
    <n v="49.2"/>
    <n v="50.6"/>
    <n v="51.7"/>
    <n v="52.3"/>
    <n v="52.9"/>
    <n v="52.8"/>
    <n v="51.2"/>
    <n v="45.9"/>
    <n v="40.6"/>
    <n v="41.7"/>
    <n v="44.7"/>
    <n v="45.5"/>
    <n v="44.4"/>
  </r>
  <r>
    <s v="YELL001"/>
    <s v="Summer"/>
    <s v="CONUS"/>
    <x v="69"/>
    <s v="PARK"/>
    <n v="2003"/>
    <n v="3"/>
    <n v="1402"/>
    <n v="44.419159999999998"/>
    <n v="-110.8036"/>
    <n v="2329"/>
    <n v="17.3299065"/>
    <n v="19.100000000000001"/>
    <n v="42"/>
    <n v="0"/>
    <n v="0"/>
    <n v="0"/>
    <n v="0"/>
    <n v="0"/>
    <n v="0"/>
    <n v="0"/>
    <n v="0.66666669999999995"/>
    <n v="0"/>
    <n v="0"/>
    <n v="0"/>
    <n v="0"/>
    <n v="0.66666669999999995"/>
    <n v="0"/>
    <n v="0.1666667"/>
    <n v="0.1666667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8.389262E-4"/>
    <n v="2.7855150000000001E-3"/>
    <n v="0"/>
    <n v="0"/>
    <n v="0"/>
    <n v="0"/>
    <n v="8.3892619999999998E-3"/>
    <n v="0.79865770000000003"/>
    <n v="0"/>
    <n v="0"/>
    <n v="0"/>
    <n v="0.79865770000000003"/>
    <n v="0"/>
    <n v="2.6006709999999999E-2"/>
    <n v="2.6006709999999999E-2"/>
    <n v="0"/>
    <n v="0"/>
    <n v="0"/>
    <n v="0"/>
    <n v="0"/>
    <n v="0"/>
    <n v="1.0445679999999999"/>
    <n v="9.8154370000000005E-2"/>
    <n v="0"/>
    <n v="0"/>
    <n v="2.7855150000000001E-3"/>
    <n v="0"/>
    <n v="0"/>
    <n v="0"/>
    <n v="9.2850509999999997E-4"/>
    <n v="8.389262E-4"/>
    <n v="0"/>
    <n v="1.342282E-2"/>
    <n v="39065.910000000003"/>
    <n v="39065.910000000003"/>
    <n v="951560.3"/>
    <n v="91178.93"/>
    <n v="416949.4"/>
    <n v="39065.910000000003"/>
    <n v="133383.6"/>
    <n v="90708.66"/>
    <n v="63563.519999999997"/>
    <n v="1908"/>
    <n v="1908"/>
    <n v="30"/>
    <n v="8223"/>
    <n v="33839"/>
    <n v="30"/>
    <n v="654.79970000000003"/>
    <n v="3715"/>
    <n v="0"/>
    <n v="0"/>
    <n v="0.36584919999999999"/>
    <n v="0"/>
    <n v="301.39879999999999"/>
    <n v="6.3151379999999997E-3"/>
    <n v="14.22024"/>
    <n v="0"/>
    <n v="14.22024"/>
    <n v="0"/>
    <n v="32.747109999999999"/>
    <n v="0"/>
    <n v="60.147500000000001"/>
    <n v="46.541580000000003"/>
    <n v="66.419430000000006"/>
    <n v="1.0737865"/>
    <n v="12.000356999999999"/>
    <n v="-9.5917265"/>
    <n v="138.02250000000001"/>
    <n v="-1329.9349999999999"/>
    <n v="-613.57709999999997"/>
    <n v="3"/>
    <n v="10"/>
    <x v="0"/>
    <n v="4.4621329999999997"/>
    <n v="26.6"/>
    <n v="25.6"/>
    <n v="24.5"/>
    <n v="23.2"/>
    <n v="22.5"/>
    <n v="21.3"/>
    <n v="20.7"/>
    <n v="20.7"/>
    <n v="21.1"/>
    <n v="21.1"/>
    <n v="21"/>
    <n v="20.6"/>
    <n v="19.5"/>
    <n v="19.8"/>
    <n v="20.8"/>
    <n v="21.3"/>
    <n v="21.6"/>
    <n v="21.5"/>
    <n v="21.7"/>
    <n v="21.1"/>
    <n v="19.600000000000001"/>
    <n v="17.3"/>
    <n v="14.4"/>
    <n v="11.3"/>
    <n v="8.5"/>
    <n v="7.4"/>
    <n v="8.1"/>
    <n v="8.8000000000000007"/>
    <n v="9.8000000000000007"/>
    <n v="11.3"/>
    <n v="12.3"/>
    <n v="13.5"/>
    <n v="14.2"/>
    <n v="33"/>
    <n v="31.5"/>
    <n v="29.9"/>
    <n v="28.6"/>
    <n v="27.6"/>
    <n v="26.4"/>
    <n v="25.5"/>
    <n v="24.7"/>
    <n v="24.3"/>
    <n v="24"/>
    <n v="24"/>
    <n v="23.3"/>
    <n v="23"/>
    <n v="23.6"/>
    <n v="24.4"/>
    <n v="24.7"/>
    <n v="24.2"/>
    <n v="24"/>
    <n v="23.8"/>
    <n v="23.4"/>
    <n v="21.8"/>
    <n v="19.5"/>
    <n v="16.600000000000001"/>
    <n v="14"/>
    <n v="10.8"/>
    <n v="8.5"/>
    <x v="5"/>
    <n v="9.1999999999999993"/>
    <n v="10"/>
    <n v="11.5"/>
    <n v="12.6"/>
    <n v="13.7"/>
    <n v="14.4"/>
    <n v="45.3"/>
    <n v="42.9"/>
    <n v="42.6"/>
    <n v="43.5"/>
    <n v="44.5"/>
    <n v="43"/>
    <n v="40.700000000000003"/>
    <n v="39.299999999999997"/>
    <n v="37.799999999999997"/>
    <n v="36.5"/>
    <n v="36.5"/>
    <n v="34.700000000000003"/>
    <n v="32.9"/>
    <n v="31.1"/>
    <n v="31.2"/>
    <n v="30.7"/>
    <n v="30.4"/>
    <n v="29.8"/>
    <n v="28.8"/>
    <n v="27.5"/>
    <n v="25.6"/>
    <n v="23.1"/>
    <n v="20.8"/>
    <n v="19.399999999999999"/>
    <n v="16.7"/>
    <n v="13.8"/>
    <n v="12.5"/>
    <n v="11.8"/>
    <n v="11.6"/>
    <n v="12.5"/>
    <n v="13.4"/>
    <n v="14.5"/>
    <n v="15.2"/>
    <n v="29.7"/>
    <n v="32"/>
    <n v="38.4"/>
    <n v="46"/>
    <n v="51.982176656620901"/>
    <n v="46.7"/>
    <n v="49.7"/>
    <n v="42.8"/>
    <n v="48.8"/>
    <n v="41"/>
    <n v="42.2"/>
    <n v="40.799999999999997"/>
    <n v="43"/>
    <n v="49.6"/>
    <n v="44.7"/>
    <n v="43.8"/>
    <n v="44.2"/>
    <n v="47.3"/>
    <n v="46.6"/>
    <n v="47.5"/>
    <n v="48.6"/>
    <n v="47.5"/>
    <n v="44.1"/>
    <n v="43.5"/>
    <n v="39.799999999999997"/>
    <n v="39.200000000000003"/>
    <n v="40.5"/>
    <n v="39.700000000000003"/>
  </r>
  <r>
    <s v="YELL002"/>
    <s v="Summer"/>
    <s v="CONUS"/>
    <x v="69"/>
    <s v="PARK"/>
    <n v="2003"/>
    <n v="11"/>
    <n v="24471"/>
    <n v="44.641800000000003"/>
    <n v="-110.8977"/>
    <n v="2075"/>
    <n v="4.2038282999999996"/>
    <n v="19.100000000000001"/>
    <n v="42"/>
    <n v="0"/>
    <n v="0.13571430000000001"/>
    <n v="0"/>
    <n v="0"/>
    <n v="0"/>
    <n v="0"/>
    <n v="0.1666667"/>
    <n v="0.1666667"/>
    <n v="0"/>
    <n v="0"/>
    <n v="0"/>
    <n v="0"/>
    <n v="0.1666667"/>
    <n v="0"/>
    <n v="0.1666667"/>
    <n v="0.1666667"/>
    <n v="0"/>
    <n v="0"/>
    <n v="0"/>
    <n v="0"/>
    <n v="0"/>
    <n v="0.80433220000000005"/>
    <n v="0.1666667"/>
    <n v="0"/>
    <n v="0"/>
    <n v="0"/>
    <n v="0.13658190000000001"/>
    <n v="0"/>
    <n v="0"/>
    <n v="0"/>
    <n v="0.1233717"/>
    <n v="0"/>
    <n v="0"/>
    <n v="0.1666667"/>
    <n v="0"/>
    <n v="9.2850510000000008E-3"/>
    <n v="0"/>
    <n v="0"/>
    <n v="8.389262E-4"/>
    <n v="0"/>
    <n v="9.228188E-3"/>
    <n v="0.47902689999999998"/>
    <n v="0"/>
    <n v="0"/>
    <n v="0"/>
    <n v="0.47986580000000001"/>
    <n v="0"/>
    <n v="9.4798649999999998E-2"/>
    <n v="9.5637576200000005E-2"/>
    <n v="0"/>
    <n v="0"/>
    <n v="1.145922E-5"/>
    <n v="8.389262E-4"/>
    <n v="0"/>
    <n v="0"/>
    <n v="1.027855"/>
    <n v="0.34899330000000001"/>
    <n v="0"/>
    <n v="0"/>
    <n v="9.2850510000000008E-3"/>
    <n v="0"/>
    <n v="0"/>
    <n v="0"/>
    <n v="1.1142060000000001E-2"/>
    <n v="1.6778520000000001E-3"/>
    <n v="0"/>
    <n v="1.0906040000000001E-2"/>
    <n v="18275.32"/>
    <n v="18275.32"/>
    <n v="935300.9"/>
    <n v="114792.2"/>
    <n v="439482.9"/>
    <n v="18275.32"/>
    <n v="143010.1"/>
    <n v="116045.7"/>
    <n v="76320.479999999996"/>
    <n v="0"/>
    <n v="0"/>
    <n v="94"/>
    <n v="90"/>
    <n v="25974"/>
    <n v="90"/>
    <n v="379.00279999999998"/>
    <n v="3491"/>
    <n v="0"/>
    <n v="0"/>
    <n v="0.36036069999999998"/>
    <n v="0"/>
    <n v="316.44170000000003"/>
    <n v="6.3151379999999997E-3"/>
    <n v="24.686"/>
    <n v="0.76657229999999998"/>
    <n v="22.94557"/>
    <n v="0.76657229999999998"/>
    <n v="57.787089999999999"/>
    <n v="2.1999620000000002"/>
    <n v="69.1875"/>
    <n v="44.969589999999997"/>
    <n v="84.423720000000003"/>
    <n v="2.6585000000000001"/>
    <n v="13.881361"/>
    <n v="-8.4092490000000009"/>
    <n v="154.03039999999999"/>
    <n v="-1261.7449999999999"/>
    <n v="-574.58150000000001"/>
    <n v="3"/>
    <n v="-6"/>
    <x v="0"/>
    <n v="4.4445610000000002"/>
    <n v="31.7"/>
    <n v="32.299999999999997"/>
    <n v="32.6"/>
    <n v="32.700000000000003"/>
    <n v="33.1"/>
    <n v="33.5"/>
    <n v="33.5"/>
    <n v="33.4"/>
    <n v="32.4"/>
    <n v="30.6"/>
    <n v="27.3"/>
    <n v="23.7"/>
    <n v="21.5"/>
    <n v="21.6"/>
    <n v="22.7"/>
    <n v="24.3"/>
    <n v="26.2"/>
    <n v="27.6"/>
    <n v="29.3"/>
    <n v="28.8"/>
    <n v="26.9"/>
    <n v="24"/>
    <n v="19.8"/>
    <n v="16"/>
    <n v="12.3"/>
    <n v="9.1"/>
    <n v="7.7"/>
    <n v="7.9"/>
    <n v="8.6999999999999993"/>
    <n v="9.8000000000000007"/>
    <n v="10"/>
    <n v="10.3"/>
    <n v="11.2"/>
    <n v="39.1"/>
    <n v="40"/>
    <n v="40.4"/>
    <n v="40.9"/>
    <n v="41.7"/>
    <n v="42.4"/>
    <n v="43.1"/>
    <n v="44.1"/>
    <n v="44.1"/>
    <n v="43.3"/>
    <n v="40.700000000000003"/>
    <n v="37.700000000000003"/>
    <n v="34.700000000000003"/>
    <n v="32.1"/>
    <n v="32"/>
    <n v="33.5"/>
    <n v="35.4"/>
    <n v="37"/>
    <n v="39.5"/>
    <n v="39.9"/>
    <n v="38.200000000000003"/>
    <n v="35.4"/>
    <n v="31.4"/>
    <n v="27.6"/>
    <n v="23.7"/>
    <n v="19.600000000000001"/>
    <x v="181"/>
    <n v="12.5"/>
    <n v="10.4"/>
    <n v="10.199999999999999"/>
    <n v="10.6"/>
    <n v="10.7"/>
    <n v="11.4"/>
    <n v="48.5"/>
    <n v="49.5"/>
    <n v="49.4"/>
    <n v="50"/>
    <n v="50.9"/>
    <n v="51.7"/>
    <n v="53.1"/>
    <n v="55.2"/>
    <n v="55.4"/>
    <n v="54.6"/>
    <n v="52"/>
    <n v="49.5"/>
    <n v="47.2"/>
    <n v="45.1"/>
    <n v="42.8"/>
    <n v="43.6"/>
    <n v="45.1"/>
    <n v="46.8"/>
    <n v="49"/>
    <n v="48.9"/>
    <n v="46.8"/>
    <n v="44.2"/>
    <n v="41.1"/>
    <n v="38.200000000000003"/>
    <n v="35"/>
    <n v="31.6"/>
    <n v="28.5"/>
    <n v="25.3"/>
    <n v="21.1"/>
    <n v="16.2"/>
    <n v="13"/>
    <n v="11.9"/>
    <n v="11.6"/>
    <n v="36.200000000000003"/>
    <n v="46.8"/>
    <n v="55.9"/>
    <n v="52"/>
    <n v="52.780878636732801"/>
    <n v="40.799999999999997"/>
    <n v="38.299999999999997"/>
    <n v="36.6"/>
    <n v="37"/>
    <n v="41.3"/>
    <n v="44.6"/>
    <n v="47.7"/>
    <n v="49.8"/>
    <n v="51.3"/>
    <n v="52"/>
    <n v="52.3"/>
    <n v="52.3"/>
    <n v="51.8"/>
    <n v="51.8"/>
    <n v="51.8"/>
    <n v="52.4"/>
    <n v="52.8"/>
    <n v="53"/>
    <n v="52.8"/>
    <n v="51.9"/>
    <n v="51.8"/>
    <n v="51.2"/>
    <n v="48"/>
  </r>
  <r>
    <s v="YELL002"/>
    <s v="Fall"/>
    <s v="CONUS"/>
    <x v="69"/>
    <s v="PARK"/>
    <n v="2003"/>
    <n v="11"/>
    <n v="5055"/>
    <n v="44.641800000000003"/>
    <n v="-110.8977"/>
    <n v="2075"/>
    <n v="4.2038282999999996"/>
    <n v="19.100000000000001"/>
    <n v="42"/>
    <n v="0"/>
    <n v="0.13571430000000001"/>
    <n v="0"/>
    <n v="0"/>
    <n v="0"/>
    <n v="0"/>
    <n v="0.1666667"/>
    <n v="0.1666667"/>
    <n v="0"/>
    <n v="0"/>
    <n v="0"/>
    <n v="0"/>
    <n v="0.1666667"/>
    <n v="0"/>
    <n v="0.1666667"/>
    <n v="0.1666667"/>
    <n v="0"/>
    <n v="0"/>
    <n v="0"/>
    <n v="0"/>
    <n v="0"/>
    <n v="0.80433220000000005"/>
    <n v="0.1666667"/>
    <n v="0"/>
    <n v="0"/>
    <n v="0"/>
    <n v="0.13658190000000001"/>
    <n v="0"/>
    <n v="0"/>
    <n v="0"/>
    <n v="0.1233717"/>
    <n v="0"/>
    <n v="0"/>
    <n v="0.1666667"/>
    <n v="0"/>
    <n v="9.2850510000000008E-3"/>
    <n v="0"/>
    <n v="0"/>
    <n v="8.389262E-4"/>
    <n v="0"/>
    <n v="9.228188E-3"/>
    <n v="0.47902689999999998"/>
    <n v="0"/>
    <n v="0"/>
    <n v="0"/>
    <n v="0.47986580000000001"/>
    <n v="0"/>
    <n v="9.4798649999999998E-2"/>
    <n v="9.5637576200000005E-2"/>
    <n v="0"/>
    <n v="0"/>
    <n v="1.145922E-5"/>
    <n v="8.389262E-4"/>
    <n v="0"/>
    <n v="0"/>
    <n v="1.027855"/>
    <n v="0.34899330000000001"/>
    <n v="0"/>
    <n v="0"/>
    <n v="9.2850510000000008E-3"/>
    <n v="0"/>
    <n v="0"/>
    <n v="0"/>
    <n v="1.1142060000000001E-2"/>
    <n v="1.6778520000000001E-3"/>
    <n v="0"/>
    <n v="1.0906040000000001E-2"/>
    <n v="18275.32"/>
    <n v="18275.32"/>
    <n v="935300.9"/>
    <n v="114792.2"/>
    <n v="439482.9"/>
    <n v="18275.32"/>
    <n v="143010.1"/>
    <n v="116045.7"/>
    <n v="76320.479999999996"/>
    <n v="0"/>
    <n v="0"/>
    <n v="94"/>
    <n v="90"/>
    <n v="25974"/>
    <n v="90"/>
    <n v="379.00279999999998"/>
    <n v="3491"/>
    <n v="0"/>
    <n v="0"/>
    <n v="0.36036069999999998"/>
    <n v="0"/>
    <n v="316.44170000000003"/>
    <n v="6.3151379999999997E-3"/>
    <n v="24.686"/>
    <n v="0.76657229999999998"/>
    <n v="22.94557"/>
    <n v="0.76657229999999998"/>
    <n v="57.787089999999999"/>
    <n v="2.1999620000000002"/>
    <n v="69.1875"/>
    <n v="44.969589999999997"/>
    <n v="84.423720000000003"/>
    <n v="2.6585000000000001"/>
    <n v="13.881361"/>
    <n v="-8.4092490000000009"/>
    <n v="154.03039999999999"/>
    <n v="-1261.7449999999999"/>
    <n v="-574.58150000000001"/>
    <n v="3"/>
    <n v="-6"/>
    <x v="0"/>
    <n v="4.4445610000000002"/>
    <n v="30.4"/>
    <n v="31.8"/>
    <n v="32.5"/>
    <n v="33.200000000000003"/>
    <n v="34"/>
    <n v="34.6"/>
    <n v="34.799999999999997"/>
    <n v="34.700000000000003"/>
    <n v="33.6"/>
    <n v="31.9"/>
    <n v="28.6"/>
    <n v="24.9"/>
    <n v="22.2"/>
    <n v="22.6"/>
    <n v="23.6"/>
    <n v="25.2"/>
    <n v="27.2"/>
    <n v="28.7"/>
    <n v="30.9"/>
    <n v="30.4"/>
    <n v="28"/>
    <n v="24.7"/>
    <n v="19.8"/>
    <n v="15.3"/>
    <n v="11.2"/>
    <n v="7.9"/>
    <n v="7.3"/>
    <n v="7.7"/>
    <n v="8.6"/>
    <n v="9.8000000000000007"/>
    <n v="10.8"/>
    <n v="11.6"/>
    <n v="11.6"/>
    <n v="38.4"/>
    <n v="40.1"/>
    <n v="40.799999999999997"/>
    <n v="41.6"/>
    <n v="42.4"/>
    <n v="43.2"/>
    <n v="44"/>
    <n v="45"/>
    <n v="44.9"/>
    <n v="44.1"/>
    <n v="41.7"/>
    <n v="39.1"/>
    <n v="36.5"/>
    <n v="33.799999999999997"/>
    <n v="33.6"/>
    <n v="35"/>
    <n v="36.799999999999997"/>
    <n v="38.4"/>
    <n v="41.3"/>
    <n v="41.8"/>
    <n v="39.9"/>
    <n v="37"/>
    <n v="33"/>
    <n v="29"/>
    <n v="24.7"/>
    <n v="20.2"/>
    <x v="59"/>
    <n v="13.6"/>
    <n v="10.9"/>
    <n v="10.5"/>
    <n v="11"/>
    <n v="11.8"/>
    <n v="11.7"/>
    <n v="47.9"/>
    <n v="49.4"/>
    <n v="49.6"/>
    <n v="50.2"/>
    <n v="51.1"/>
    <n v="51.9"/>
    <n v="53.5"/>
    <n v="55.4"/>
    <n v="55.4"/>
    <n v="54.6"/>
    <n v="52.1"/>
    <n v="49.5"/>
    <n v="47.3"/>
    <n v="45.5"/>
    <n v="43.6"/>
    <n v="44.5"/>
    <n v="46"/>
    <n v="47.7"/>
    <n v="49.8"/>
    <n v="49.6"/>
    <n v="47.5"/>
    <n v="45.1"/>
    <n v="42"/>
    <n v="38.799999999999997"/>
    <n v="35.4"/>
    <n v="31.8"/>
    <n v="28.6"/>
    <n v="25.6"/>
    <n v="21.9"/>
    <n v="18.3"/>
    <n v="14.6"/>
    <n v="12.8"/>
    <n v="12"/>
    <n v="37.299999999999997"/>
    <n v="48.3"/>
    <n v="56.4"/>
    <n v="53"/>
    <n v="52.776291841323697"/>
    <n v="40"/>
    <n v="38.200000000000003"/>
    <n v="40"/>
    <n v="36.4"/>
    <n v="39"/>
    <n v="43.3"/>
    <n v="47.8"/>
    <n v="51.3"/>
    <n v="52.9"/>
    <n v="53.5"/>
    <n v="53.4"/>
    <n v="52.8"/>
    <n v="52.2"/>
    <n v="51.9"/>
    <n v="52.5"/>
    <n v="52.5"/>
    <n v="53.4"/>
    <n v="53.3"/>
    <n v="53.1"/>
    <n v="53.4"/>
    <n v="52.4"/>
    <n v="49.2"/>
    <n v="46.2"/>
  </r>
  <r>
    <s v="YELL002"/>
    <s v="Winter"/>
    <s v="CONUS"/>
    <x v="69"/>
    <s v="PARK"/>
    <n v="2003"/>
    <n v="11"/>
    <n v="25179"/>
    <n v="44.641800000000003"/>
    <n v="-110.8977"/>
    <n v="2075"/>
    <n v="4.2038282999999996"/>
    <n v="19.100000000000001"/>
    <n v="42"/>
    <n v="0"/>
    <n v="0.13571430000000001"/>
    <n v="0"/>
    <n v="0"/>
    <n v="0"/>
    <n v="0"/>
    <n v="0.1666667"/>
    <n v="0.1666667"/>
    <n v="0"/>
    <n v="0"/>
    <n v="0"/>
    <n v="0"/>
    <n v="0.1666667"/>
    <n v="0"/>
    <n v="0.1666667"/>
    <n v="0.1666667"/>
    <n v="0"/>
    <n v="0"/>
    <n v="0"/>
    <n v="0"/>
    <n v="0"/>
    <n v="0.80433220000000005"/>
    <n v="0.1666667"/>
    <n v="0"/>
    <n v="0"/>
    <n v="0"/>
    <n v="0.13658190000000001"/>
    <n v="0"/>
    <n v="0"/>
    <n v="0"/>
    <n v="0.1233717"/>
    <n v="0"/>
    <n v="0"/>
    <n v="0.1666667"/>
    <n v="0"/>
    <n v="9.2850510000000008E-3"/>
    <n v="0"/>
    <n v="0"/>
    <n v="8.389262E-4"/>
    <n v="0"/>
    <n v="9.228188E-3"/>
    <n v="0.47902689999999998"/>
    <n v="0"/>
    <n v="0"/>
    <n v="0"/>
    <n v="0.47986580000000001"/>
    <n v="0"/>
    <n v="9.4798649999999998E-2"/>
    <n v="9.5637576200000005E-2"/>
    <n v="0"/>
    <n v="0"/>
    <n v="1.145922E-5"/>
    <n v="8.389262E-4"/>
    <n v="0"/>
    <n v="0"/>
    <n v="1.027855"/>
    <n v="0.34899330000000001"/>
    <n v="0"/>
    <n v="0"/>
    <n v="9.2850510000000008E-3"/>
    <n v="0"/>
    <n v="0"/>
    <n v="0"/>
    <n v="1.1142060000000001E-2"/>
    <n v="1.6778520000000001E-3"/>
    <n v="0"/>
    <n v="1.0906040000000001E-2"/>
    <n v="18275.32"/>
    <n v="18275.32"/>
    <n v="935300.9"/>
    <n v="114792.2"/>
    <n v="439482.9"/>
    <n v="18275.32"/>
    <n v="143010.1"/>
    <n v="116045.7"/>
    <n v="76320.479999999996"/>
    <n v="0"/>
    <n v="0"/>
    <n v="94"/>
    <n v="90"/>
    <n v="25974"/>
    <n v="90"/>
    <n v="379.00279999999998"/>
    <n v="3491"/>
    <n v="0"/>
    <n v="0"/>
    <n v="0.36036069999999998"/>
    <n v="0"/>
    <n v="316.44170000000003"/>
    <n v="6.3151379999999997E-3"/>
    <n v="24.686"/>
    <n v="0.76657229999999998"/>
    <n v="22.94557"/>
    <n v="0.76657229999999998"/>
    <n v="57.787089999999999"/>
    <n v="2.1999620000000002"/>
    <n v="69.1875"/>
    <n v="44.969589999999997"/>
    <n v="84.423720000000003"/>
    <n v="2.6585000000000001"/>
    <n v="13.881361"/>
    <n v="-8.4092490000000009"/>
    <n v="154.03039999999999"/>
    <n v="-1261.7449999999999"/>
    <n v="-574.58150000000001"/>
    <n v="3"/>
    <n v="-6"/>
    <x v="0"/>
    <n v="4.4445610000000002"/>
    <n v="25.1"/>
    <n v="24.6"/>
    <n v="23.2"/>
    <n v="21.4"/>
    <n v="19.7"/>
    <n v="17.3"/>
    <n v="14.8"/>
    <n v="12.7"/>
    <n v="11.5"/>
    <n v="11.4"/>
    <n v="11.8"/>
    <n v="12.5"/>
    <n v="13.5"/>
    <n v="15"/>
    <n v="16.399999999999999"/>
    <n v="17.899999999999999"/>
    <n v="19.5"/>
    <n v="20.3"/>
    <n v="20.6"/>
    <n v="19.8"/>
    <n v="18.3"/>
    <n v="15.6"/>
    <n v="12.2"/>
    <n v="9"/>
    <n v="6.6"/>
    <n v="6"/>
    <n v="6.5"/>
    <n v="7.3"/>
    <n v="8.1999999999999993"/>
    <n v="9.4"/>
    <n v="10.1"/>
    <n v="10.5"/>
    <n v="10.7"/>
    <n v="30"/>
    <n v="29.2"/>
    <n v="27.8"/>
    <n v="25.7"/>
    <n v="23.8"/>
    <n v="21.3"/>
    <n v="18.8"/>
    <n v="16.600000000000001"/>
    <n v="15.8"/>
    <n v="16.2"/>
    <n v="16.399999999999999"/>
    <n v="17.399999999999999"/>
    <n v="18.399999999999999"/>
    <n v="19.899999999999999"/>
    <n v="21"/>
    <n v="22.5"/>
    <n v="24"/>
    <n v="24.8"/>
    <n v="25"/>
    <n v="24.1"/>
    <n v="22.8"/>
    <n v="20.2"/>
    <n v="16.600000000000001"/>
    <n v="12.6"/>
    <n v="8.8000000000000007"/>
    <n v="6.8"/>
    <x v="42"/>
    <n v="7.5"/>
    <n v="8.4"/>
    <n v="9.5"/>
    <n v="10.199999999999999"/>
    <n v="10.6"/>
    <n v="10.8"/>
    <n v="38.200000000000003"/>
    <n v="38.1"/>
    <n v="37.6"/>
    <n v="36.700000000000003"/>
    <n v="35.200000000000003"/>
    <n v="33.299999999999997"/>
    <n v="31.2"/>
    <n v="28.7"/>
    <n v="27.7"/>
    <n v="28.4"/>
    <n v="28.5"/>
    <n v="29.2"/>
    <n v="29.9"/>
    <n v="30.6"/>
    <n v="30.8"/>
    <n v="31.5"/>
    <n v="32"/>
    <n v="31.9"/>
    <n v="31.6"/>
    <n v="30.7"/>
    <n v="29.6"/>
    <n v="27.5"/>
    <n v="24.2"/>
    <n v="20.399999999999999"/>
    <n v="16.2"/>
    <n v="11.9"/>
    <n v="9.6"/>
    <n v="9"/>
    <n v="9.1999999999999993"/>
    <n v="10"/>
    <n v="10.6"/>
    <n v="10.9"/>
    <n v="11"/>
    <n v="27.8"/>
    <n v="31.9"/>
    <n v="39.6"/>
    <n v="54"/>
    <n v="54.735870832900297"/>
    <n v="44.4"/>
    <n v="41.5"/>
    <n v="43.3"/>
    <n v="45.7"/>
    <n v="45.9"/>
    <n v="47.7"/>
    <n v="50.2"/>
    <n v="50.5"/>
    <n v="52"/>
    <n v="51.4"/>
    <n v="54.2"/>
    <n v="54.9"/>
    <n v="55.6"/>
    <n v="53.3"/>
    <n v="54.6"/>
    <n v="53.6"/>
    <n v="52"/>
    <n v="55.1"/>
    <n v="57.1"/>
    <n v="56.6"/>
    <n v="54.4"/>
    <n v="48"/>
    <n v="40.9"/>
  </r>
  <r>
    <s v="YELL002"/>
    <s v="Spring"/>
    <s v="CONUS"/>
    <x v="69"/>
    <s v="PARK"/>
    <n v="2003"/>
    <n v="11"/>
    <n v="5487"/>
    <n v="44.641800000000003"/>
    <n v="-110.8977"/>
    <n v="2075"/>
    <n v="4.2038282999999996"/>
    <n v="19.100000000000001"/>
    <n v="42"/>
    <n v="0"/>
    <n v="0.13571430000000001"/>
    <n v="0"/>
    <n v="0"/>
    <n v="0"/>
    <n v="0"/>
    <n v="0.1666667"/>
    <n v="0.1666667"/>
    <n v="0"/>
    <n v="0"/>
    <n v="0"/>
    <n v="0"/>
    <n v="0.1666667"/>
    <n v="0"/>
    <n v="0.1666667"/>
    <n v="0.1666667"/>
    <n v="0"/>
    <n v="0"/>
    <n v="0"/>
    <n v="0"/>
    <n v="0"/>
    <n v="0.80433220000000005"/>
    <n v="0.1666667"/>
    <n v="0"/>
    <n v="0"/>
    <n v="0"/>
    <n v="0.13658190000000001"/>
    <n v="0"/>
    <n v="0"/>
    <n v="0"/>
    <n v="0.1233717"/>
    <n v="0"/>
    <n v="0"/>
    <n v="0.1666667"/>
    <n v="0"/>
    <n v="9.2850510000000008E-3"/>
    <n v="0"/>
    <n v="0"/>
    <n v="8.389262E-4"/>
    <n v="0"/>
    <n v="9.228188E-3"/>
    <n v="0.47902689999999998"/>
    <n v="0"/>
    <n v="0"/>
    <n v="0"/>
    <n v="0.47986580000000001"/>
    <n v="0"/>
    <n v="9.4798649999999998E-2"/>
    <n v="9.5637576200000005E-2"/>
    <n v="0"/>
    <n v="0"/>
    <n v="1.145922E-5"/>
    <n v="8.389262E-4"/>
    <n v="0"/>
    <n v="0"/>
    <n v="1.027855"/>
    <n v="0.34899330000000001"/>
    <n v="0"/>
    <n v="0"/>
    <n v="9.2850510000000008E-3"/>
    <n v="0"/>
    <n v="0"/>
    <n v="0"/>
    <n v="1.1142060000000001E-2"/>
    <n v="1.6778520000000001E-3"/>
    <n v="0"/>
    <n v="1.0906040000000001E-2"/>
    <n v="18275.32"/>
    <n v="18275.32"/>
    <n v="935300.9"/>
    <n v="114792.2"/>
    <n v="439482.9"/>
    <n v="18275.32"/>
    <n v="143010.1"/>
    <n v="116045.7"/>
    <n v="76320.479999999996"/>
    <n v="0"/>
    <n v="0"/>
    <n v="94"/>
    <n v="90"/>
    <n v="25974"/>
    <n v="90"/>
    <n v="379.00279999999998"/>
    <n v="3491"/>
    <n v="0"/>
    <n v="0"/>
    <n v="0.36036069999999998"/>
    <n v="0"/>
    <n v="316.44170000000003"/>
    <n v="6.3151379999999997E-3"/>
    <n v="24.686"/>
    <n v="0.76657229999999998"/>
    <n v="22.94557"/>
    <n v="0.76657229999999998"/>
    <n v="57.787089999999999"/>
    <n v="2.1999620000000002"/>
    <n v="69.1875"/>
    <n v="44.969589999999997"/>
    <n v="84.423720000000003"/>
    <n v="2.6585000000000001"/>
    <n v="13.881361"/>
    <n v="-8.4092490000000009"/>
    <n v="154.03039999999999"/>
    <n v="-1261.7449999999999"/>
    <n v="-574.58150000000001"/>
    <n v="3"/>
    <n v="-6"/>
    <x v="0"/>
    <n v="4.4445610000000002"/>
    <n v="25.4"/>
    <n v="24.4"/>
    <n v="22.8"/>
    <n v="20.7"/>
    <n v="18.7"/>
    <n v="15.9"/>
    <n v="13.3"/>
    <n v="11.2"/>
    <n v="9.9"/>
    <n v="9.3000000000000007"/>
    <n v="9.6"/>
    <n v="11.1"/>
    <n v="12.8"/>
    <n v="14.7"/>
    <n v="16.399999999999999"/>
    <n v="18.100000000000001"/>
    <n v="19.600000000000001"/>
    <n v="20.399999999999999"/>
    <n v="20.399999999999999"/>
    <n v="20"/>
    <n v="18.7"/>
    <n v="16.3"/>
    <n v="13"/>
    <n v="9.6999999999999993"/>
    <n v="7"/>
    <n v="6.2"/>
    <n v="6.7"/>
    <n v="7.4"/>
    <n v="8.4"/>
    <n v="9.6"/>
    <n v="10.3"/>
    <n v="10.5"/>
    <n v="11"/>
    <n v="30.5"/>
    <n v="29.1"/>
    <n v="27.2"/>
    <n v="24.9"/>
    <n v="22.6"/>
    <n v="19.5"/>
    <n v="16.899999999999999"/>
    <n v="14.9"/>
    <n v="13.8"/>
    <n v="13.3"/>
    <n v="13.7"/>
    <n v="15.2"/>
    <n v="17.3"/>
    <n v="19.399999999999999"/>
    <n v="21"/>
    <n v="22.6"/>
    <n v="24.1"/>
    <n v="24.9"/>
    <n v="24.9"/>
    <n v="24.2"/>
    <n v="22.8"/>
    <n v="20.3"/>
    <n v="17.100000000000001"/>
    <n v="13.3"/>
    <n v="9.4"/>
    <n v="7.1"/>
    <x v="68"/>
    <n v="7.7"/>
    <n v="8.6"/>
    <n v="9.6999999999999993"/>
    <n v="10.4"/>
    <n v="10.7"/>
    <n v="11.1"/>
    <n v="38.9"/>
    <n v="37.299999999999997"/>
    <n v="35.299999999999997"/>
    <n v="33.4"/>
    <n v="31.2"/>
    <n v="28.9"/>
    <n v="26.3"/>
    <n v="24.2"/>
    <n v="22.9"/>
    <n v="22.4"/>
    <n v="22.1"/>
    <n v="22.9"/>
    <n v="24.3"/>
    <n v="26.3"/>
    <n v="27.9"/>
    <n v="29.3"/>
    <n v="30.3"/>
    <n v="30.5"/>
    <n v="30.1"/>
    <n v="29.3"/>
    <n v="28"/>
    <n v="25.7"/>
    <n v="22.6"/>
    <n v="18.899999999999999"/>
    <n v="14.8"/>
    <n v="11.1"/>
    <n v="9.1"/>
    <n v="8.9"/>
    <n v="9.1999999999999993"/>
    <n v="10"/>
    <n v="10.7"/>
    <n v="11.1"/>
    <n v="11.3"/>
    <n v="27.9"/>
    <n v="31.8"/>
    <n v="37.4"/>
    <n v="45"/>
    <n v="46.011667154538799"/>
    <n v="38.5"/>
    <n v="35.700000000000003"/>
    <n v="38.6"/>
    <n v="37.1"/>
    <n v="35.5"/>
    <n v="37.700000000000003"/>
    <n v="37"/>
    <n v="39"/>
    <n v="39"/>
    <n v="46"/>
    <n v="49.3"/>
    <n v="44.1"/>
    <n v="45.5"/>
    <n v="43.4"/>
    <n v="45.7"/>
    <n v="48.5"/>
    <n v="44.8"/>
    <n v="43.9"/>
    <n v="41.9"/>
    <n v="38.200000000000003"/>
    <n v="37"/>
    <n v="37.5"/>
    <n v="39.1"/>
  </r>
  <r>
    <s v="YELL004"/>
    <s v="Summer"/>
    <s v="CONUS"/>
    <x v="69"/>
    <s v="PARK"/>
    <n v="2005"/>
    <n v="2"/>
    <n v="3554"/>
    <n v="44.580849999999998"/>
    <n v="-110.7842"/>
    <n v="2205"/>
    <n v="0.83090569999999997"/>
    <n v="19.100000000000001"/>
    <n v="95"/>
    <n v="0"/>
    <n v="0"/>
    <n v="0"/>
    <n v="0"/>
    <n v="0"/>
    <n v="0"/>
    <n v="0"/>
    <n v="0.5"/>
    <n v="0"/>
    <n v="0"/>
    <n v="0"/>
    <n v="0"/>
    <n v="0.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3333333"/>
    <n v="4.1946309999999999E-3"/>
    <n v="3.7140200000000002E-3"/>
    <n v="0"/>
    <n v="0"/>
    <n v="0"/>
    <n v="0"/>
    <n v="6.7114089999999998E-3"/>
    <n v="0.78020129999999999"/>
    <n v="0"/>
    <n v="0"/>
    <n v="0"/>
    <n v="0.7818792"/>
    <n v="0"/>
    <n v="4.1946310000000001E-2"/>
    <n v="4.1946310000000001E-2"/>
    <n v="0"/>
    <n v="0"/>
    <n v="2.2918429999999999E-5"/>
    <n v="1.6778520000000001E-3"/>
    <n v="0"/>
    <n v="0"/>
    <n v="1.03714"/>
    <n v="9.9832210000000005E-2"/>
    <n v="0"/>
    <n v="0"/>
    <n v="3.7140200000000002E-3"/>
    <n v="0"/>
    <n v="0"/>
    <n v="0"/>
    <n v="7.4280409999999998E-3"/>
    <n v="8.389262E-4"/>
    <n v="0"/>
    <n v="1.0906040000000001E-2"/>
    <n v="29105.5"/>
    <n v="29105.5"/>
    <n v="946163.3"/>
    <n v="109122.4"/>
    <n v="434822.1"/>
    <n v="29105.5"/>
    <n v="140789.29999999999"/>
    <n v="108628.7"/>
    <n v="76725.2"/>
    <n v="2885"/>
    <n v="2885"/>
    <n v="212"/>
    <n v="3769"/>
    <n v="25595"/>
    <n v="212"/>
    <n v="984.16579999999999"/>
    <n v="3444"/>
    <n v="0"/>
    <n v="0"/>
    <n v="0.25277709999999998"/>
    <n v="0"/>
    <n v="208.0163"/>
    <n v="6.3151379999999997E-3"/>
    <n v="15.55494"/>
    <n v="0"/>
    <n v="12.441789999999999"/>
    <n v="0"/>
    <n v="32.458509999999997"/>
    <n v="0"/>
    <n v="73.993333333333297"/>
    <n v="45.880279999999999"/>
    <n v="95.119100000000003"/>
    <n v="1.8602259999999999"/>
    <n v="12.806867"/>
    <n v="-8.853453"/>
    <n v="220.81399999999999"/>
    <n v="-1267.903"/>
    <n v="-535.36720000000003"/>
    <n v="4"/>
    <n v="-9"/>
    <x v="0"/>
    <n v="4.4594740000000002"/>
    <n v="27.8"/>
    <n v="26.8"/>
    <n v="25.5"/>
    <n v="23.8"/>
    <n v="22.7"/>
    <n v="21.5"/>
    <n v="20.5"/>
    <n v="20.7"/>
    <n v="20.2"/>
    <n v="18.899999999999999"/>
    <n v="16.7"/>
    <n v="14.7"/>
    <n v="13.2"/>
    <n v="13.2"/>
    <n v="13.9"/>
    <n v="15.1"/>
    <n v="15.7"/>
    <n v="16.100000000000001"/>
    <n v="15.2"/>
    <n v="13.4"/>
    <n v="10.9"/>
    <n v="8.8000000000000007"/>
    <n v="7.5"/>
    <n v="6.9"/>
    <n v="6.4"/>
    <n v="6.5"/>
    <n v="7"/>
    <n v="7.7"/>
    <n v="9"/>
    <n v="10.4"/>
    <n v="11.2"/>
    <n v="12.3"/>
    <n v="12.6"/>
    <n v="37.700000000000003"/>
    <n v="34.799999999999997"/>
    <n v="32.299999999999997"/>
    <n v="29.9"/>
    <n v="28.5"/>
    <n v="27.1"/>
    <n v="26.1"/>
    <n v="26.2"/>
    <n v="25.5"/>
    <n v="23.7"/>
    <n v="21.2"/>
    <n v="19.3"/>
    <n v="18.399999999999999"/>
    <n v="18.7"/>
    <n v="19.7"/>
    <n v="20.7"/>
    <n v="21.3"/>
    <n v="21.5"/>
    <n v="20.2"/>
    <n v="18.100000000000001"/>
    <n v="15.2"/>
    <n v="12.7"/>
    <n v="11.6"/>
    <n v="11.4"/>
    <n v="9.9"/>
    <n v="8.4"/>
    <x v="7"/>
    <n v="8.5"/>
    <n v="9.6"/>
    <n v="10.9"/>
    <n v="11.6"/>
    <n v="12.6"/>
    <n v="13"/>
    <n v="55.4"/>
    <n v="52"/>
    <n v="48.1"/>
    <n v="44"/>
    <n v="40.6"/>
    <n v="37.9"/>
    <n v="35.799999999999997"/>
    <n v="35.200000000000003"/>
    <n v="34.200000000000003"/>
    <n v="31.8"/>
    <n v="29"/>
    <n v="27.4"/>
    <n v="26.5"/>
    <n v="26.2"/>
    <n v="27.2"/>
    <n v="28.5"/>
    <n v="29.2"/>
    <n v="29.1"/>
    <n v="28"/>
    <n v="26"/>
    <n v="23.6"/>
    <n v="21.3"/>
    <n v="22.1"/>
    <n v="22.5"/>
    <n v="19.8"/>
    <n v="17.5"/>
    <n v="15.4"/>
    <n v="14.3"/>
    <n v="13.9"/>
    <n v="12.5"/>
    <n v="12.6"/>
    <n v="13.3"/>
    <n v="13.9"/>
    <n v="25"/>
    <n v="29.8"/>
    <n v="39"/>
    <n v="43"/>
    <n v="46.243950200837197"/>
    <n v="38"/>
    <n v="33.5"/>
    <n v="32.4"/>
    <n v="28.8"/>
    <n v="41.9"/>
    <n v="43.7"/>
    <n v="39.5"/>
    <n v="39.1"/>
    <n v="37.5"/>
    <n v="38.700000000000003"/>
    <n v="41.3"/>
    <n v="42.5"/>
    <n v="44.2"/>
    <n v="43.2"/>
    <n v="45.7"/>
    <n v="46.3"/>
    <n v="44.3"/>
    <n v="42.5"/>
    <n v="43.8"/>
    <n v="40.9"/>
    <n v="40.6"/>
    <n v="35.9"/>
    <n v="40.1"/>
  </r>
  <r>
    <s v="YELL004"/>
    <s v="Fall"/>
    <s v="CONUS"/>
    <x v="69"/>
    <s v="PARK"/>
    <n v="2005"/>
    <n v="2"/>
    <n v="656"/>
    <n v="44.580849999999998"/>
    <n v="-110.7842"/>
    <n v="2205"/>
    <n v="0.83090569999999997"/>
    <n v="19.100000000000001"/>
    <n v="95"/>
    <n v="0"/>
    <n v="0"/>
    <n v="0"/>
    <n v="0"/>
    <n v="0"/>
    <n v="0"/>
    <n v="0"/>
    <n v="0.5"/>
    <n v="0"/>
    <n v="0"/>
    <n v="0"/>
    <n v="0"/>
    <n v="0.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3333333"/>
    <n v="4.1946309999999999E-3"/>
    <n v="3.7140200000000002E-3"/>
    <n v="0"/>
    <n v="0"/>
    <n v="0"/>
    <n v="0"/>
    <n v="6.7114089999999998E-3"/>
    <n v="0.78020129999999999"/>
    <n v="0"/>
    <n v="0"/>
    <n v="0"/>
    <n v="0.7818792"/>
    <n v="0"/>
    <n v="4.1946310000000001E-2"/>
    <n v="4.1946310000000001E-2"/>
    <n v="0"/>
    <n v="0"/>
    <n v="2.2918429999999999E-5"/>
    <n v="1.6778520000000001E-3"/>
    <n v="0"/>
    <n v="0"/>
    <n v="1.03714"/>
    <n v="9.9832210000000005E-2"/>
    <n v="0"/>
    <n v="0"/>
    <n v="3.7140200000000002E-3"/>
    <n v="0"/>
    <n v="0"/>
    <n v="0"/>
    <n v="7.4280409999999998E-3"/>
    <n v="8.389262E-4"/>
    <n v="0"/>
    <n v="1.0906040000000001E-2"/>
    <n v="29105.5"/>
    <n v="29105.5"/>
    <n v="946163.3"/>
    <n v="109122.4"/>
    <n v="434822.1"/>
    <n v="29105.5"/>
    <n v="140789.29999999999"/>
    <n v="108628.7"/>
    <n v="76725.2"/>
    <n v="2885"/>
    <n v="2885"/>
    <n v="212"/>
    <n v="3769"/>
    <n v="25595"/>
    <n v="212"/>
    <n v="984.16579999999999"/>
    <n v="3444"/>
    <n v="0"/>
    <n v="0"/>
    <n v="0.25277709999999998"/>
    <n v="0"/>
    <n v="208.0163"/>
    <n v="6.3151379999999997E-3"/>
    <n v="15.55494"/>
    <n v="0"/>
    <n v="12.441789999999999"/>
    <n v="0"/>
    <n v="32.458509999999997"/>
    <n v="0"/>
    <n v="73.993333333333297"/>
    <n v="45.880279999999999"/>
    <n v="95.119100000000003"/>
    <n v="1.8602259999999999"/>
    <n v="12.806867"/>
    <n v="-8.853453"/>
    <n v="220.81399999999999"/>
    <n v="-1267.903"/>
    <n v="-535.36720000000003"/>
    <n v="4"/>
    <n v="-9"/>
    <x v="0"/>
    <n v="4.4594740000000002"/>
    <n v="26.6"/>
    <n v="25.9"/>
    <n v="24.5"/>
    <n v="23.4"/>
    <n v="22.7"/>
    <n v="22.3"/>
    <n v="21.5"/>
    <n v="21.5"/>
    <n v="20.6"/>
    <n v="18.899999999999999"/>
    <n v="16.5"/>
    <n v="14.2"/>
    <n v="12.9"/>
    <n v="13.9"/>
    <n v="15.1"/>
    <n v="16.2"/>
    <n v="16.600000000000001"/>
    <n v="17.100000000000001"/>
    <n v="16.5"/>
    <n v="14.4"/>
    <n v="11.5"/>
    <n v="8.9"/>
    <n v="7.1"/>
    <n v="6.1"/>
    <n v="5.9"/>
    <n v="6.1"/>
    <n v="6.8"/>
    <n v="7.7"/>
    <n v="9.5"/>
    <n v="10.3"/>
    <n v="11.1"/>
    <n v="12.1"/>
    <n v="12.7"/>
    <n v="34"/>
    <n v="32.200000000000003"/>
    <n v="30.1"/>
    <n v="29"/>
    <n v="28"/>
    <n v="27.2"/>
    <n v="26.3"/>
    <n v="26.3"/>
    <n v="25.1"/>
    <n v="23.1"/>
    <n v="20.6"/>
    <n v="18.3"/>
    <n v="17.100000000000001"/>
    <n v="18.2"/>
    <n v="19.2"/>
    <n v="20.2"/>
    <n v="20.3"/>
    <n v="20.7"/>
    <n v="20"/>
    <n v="17.8"/>
    <n v="14.7"/>
    <n v="12"/>
    <n v="9.6"/>
    <n v="8.1999999999999993"/>
    <n v="7.2"/>
    <n v="6.8"/>
    <x v="117"/>
    <n v="8.1"/>
    <n v="9.8000000000000007"/>
    <n v="10.5"/>
    <n v="11.3"/>
    <n v="12.3"/>
    <n v="12.8"/>
    <n v="51.7"/>
    <n v="48"/>
    <n v="44.5"/>
    <n v="41.3"/>
    <n v="38.299999999999997"/>
    <n v="36.5"/>
    <n v="35.4"/>
    <n v="35.4"/>
    <n v="33.200000000000003"/>
    <n v="30.6"/>
    <n v="27.7"/>
    <n v="25.7"/>
    <n v="24.6"/>
    <n v="24.7"/>
    <n v="25.8"/>
    <n v="26.7"/>
    <n v="27"/>
    <n v="26.7"/>
    <n v="25.8"/>
    <n v="23.4"/>
    <n v="20.7"/>
    <n v="19"/>
    <n v="17.2"/>
    <n v="15.3"/>
    <n v="13.3"/>
    <n v="10.9"/>
    <n v="10.1"/>
    <n v="10.6"/>
    <n v="11.1"/>
    <n v="11.4"/>
    <n v="11.9"/>
    <n v="12.7"/>
    <n v="13.1"/>
    <n v="24.6"/>
    <n v="27.4"/>
    <n v="33.6"/>
    <n v="36"/>
    <n v="37.044914619111999"/>
    <n v="33.299999999999997"/>
    <n v="28"/>
    <n v="26.8"/>
    <n v="30.1"/>
    <n v="26.2"/>
    <n v="25.6"/>
    <n v="27.1"/>
    <n v="33"/>
    <n v="32.5"/>
    <n v="31.2"/>
    <n v="32"/>
    <n v="34.700000000000003"/>
    <n v="36.299999999999997"/>
    <n v="37.1"/>
    <n v="36"/>
    <n v="38.299999999999997"/>
    <n v="38.4"/>
    <n v="41.2"/>
    <n v="36.799999999999997"/>
    <n v="29.5"/>
    <n v="33.200000000000003"/>
    <n v="27.5"/>
    <n v="25.6"/>
  </r>
  <r>
    <s v="YELL004"/>
    <s v="Spring"/>
    <s v="CONUS"/>
    <x v="69"/>
    <s v="PARK"/>
    <n v="2005"/>
    <n v="2"/>
    <n v="717"/>
    <n v="44.580849999999998"/>
    <n v="-110.7842"/>
    <n v="2205"/>
    <n v="0.83090569999999997"/>
    <n v="19.100000000000001"/>
    <n v="95"/>
    <n v="0"/>
    <n v="0"/>
    <n v="0"/>
    <n v="0"/>
    <n v="0"/>
    <n v="0"/>
    <n v="0"/>
    <n v="0.5"/>
    <n v="0"/>
    <n v="0"/>
    <n v="0"/>
    <n v="0"/>
    <n v="0.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3333333"/>
    <n v="4.1946309999999999E-3"/>
    <n v="3.7140200000000002E-3"/>
    <n v="0"/>
    <n v="0"/>
    <n v="0"/>
    <n v="0"/>
    <n v="6.7114089999999998E-3"/>
    <n v="0.78020129999999999"/>
    <n v="0"/>
    <n v="0"/>
    <n v="0"/>
    <n v="0.7818792"/>
    <n v="0"/>
    <n v="4.1946310000000001E-2"/>
    <n v="4.1946310000000001E-2"/>
    <n v="0"/>
    <n v="0"/>
    <n v="2.2918429999999999E-5"/>
    <n v="1.6778520000000001E-3"/>
    <n v="0"/>
    <n v="0"/>
    <n v="1.03714"/>
    <n v="9.9832210000000005E-2"/>
    <n v="0"/>
    <n v="0"/>
    <n v="3.7140200000000002E-3"/>
    <n v="0"/>
    <n v="0"/>
    <n v="0"/>
    <n v="7.4280409999999998E-3"/>
    <n v="8.389262E-4"/>
    <n v="0"/>
    <n v="1.0906040000000001E-2"/>
    <n v="29105.5"/>
    <n v="29105.5"/>
    <n v="946163.3"/>
    <n v="109122.4"/>
    <n v="434822.1"/>
    <n v="29105.5"/>
    <n v="140789.29999999999"/>
    <n v="108628.7"/>
    <n v="76725.2"/>
    <n v="2885"/>
    <n v="2885"/>
    <n v="212"/>
    <n v="3769"/>
    <n v="25595"/>
    <n v="212"/>
    <n v="984.16579999999999"/>
    <n v="3444"/>
    <n v="0"/>
    <n v="0"/>
    <n v="0.25277709999999998"/>
    <n v="0"/>
    <n v="208.0163"/>
    <n v="6.3151379999999997E-3"/>
    <n v="15.55494"/>
    <n v="0"/>
    <n v="12.441789999999999"/>
    <n v="0"/>
    <n v="32.458509999999997"/>
    <n v="0"/>
    <n v="73.993333333333297"/>
    <n v="45.880279999999999"/>
    <n v="95.119100000000003"/>
    <n v="1.8602259999999999"/>
    <n v="12.806867"/>
    <n v="-8.853453"/>
    <n v="220.81399999999999"/>
    <n v="-1267.903"/>
    <n v="-535.36720000000003"/>
    <n v="4"/>
    <n v="-9"/>
    <x v="0"/>
    <n v="4.4594740000000002"/>
    <n v="26.5"/>
    <n v="24.9"/>
    <n v="23.1"/>
    <n v="21.4"/>
    <n v="20.399999999999999"/>
    <n v="18.600000000000001"/>
    <n v="17.3"/>
    <n v="16.3"/>
    <n v="15.6"/>
    <n v="14.3"/>
    <n v="12.5"/>
    <n v="12.2"/>
    <n v="12.2"/>
    <n v="13.2"/>
    <n v="15"/>
    <n v="16"/>
    <n v="16.5"/>
    <n v="15.6"/>
    <n v="14.4"/>
    <n v="12.9"/>
    <n v="10.8"/>
    <n v="8.8000000000000007"/>
    <n v="7.3"/>
    <n v="6.1"/>
    <n v="5.8"/>
    <n v="6.2"/>
    <n v="7.3"/>
    <n v="7.9"/>
    <n v="8.8000000000000007"/>
    <n v="10.7"/>
    <n v="12.4"/>
    <n v="13.8"/>
    <n v="16.100000000000001"/>
    <n v="37.6"/>
    <n v="34.5"/>
    <n v="31.6"/>
    <n v="29.3"/>
    <n v="27.2"/>
    <n v="24.8"/>
    <n v="23"/>
    <n v="21.6"/>
    <n v="20.3"/>
    <n v="19"/>
    <n v="17.2"/>
    <n v="18.2"/>
    <n v="18.600000000000001"/>
    <n v="19.2"/>
    <n v="21.1"/>
    <n v="21.6"/>
    <n v="21.9"/>
    <n v="20.7"/>
    <n v="18.600000000000001"/>
    <n v="16.7"/>
    <n v="14.5"/>
    <n v="12.3"/>
    <n v="9.8000000000000007"/>
    <n v="7.6"/>
    <n v="6.8"/>
    <n v="6.9"/>
    <x v="57"/>
    <n v="8.5"/>
    <n v="9.3000000000000007"/>
    <n v="11.2"/>
    <n v="12.8"/>
    <n v="14.1"/>
    <n v="16.399999999999999"/>
    <n v="54.5"/>
    <n v="51.2"/>
    <n v="47.1"/>
    <n v="42.3"/>
    <n v="39.6"/>
    <n v="36.700000000000003"/>
    <n v="34.5"/>
    <n v="32.299999999999997"/>
    <n v="30.6"/>
    <n v="27.8"/>
    <n v="26.7"/>
    <n v="27.3"/>
    <n v="26.6"/>
    <n v="26"/>
    <n v="27.8"/>
    <n v="29.1"/>
    <n v="29.7"/>
    <n v="28.9"/>
    <n v="27.1"/>
    <n v="25.5"/>
    <n v="23.3"/>
    <n v="20.3"/>
    <n v="16.899999999999999"/>
    <n v="13.2"/>
    <n v="10.6"/>
    <n v="9.4"/>
    <n v="9.8000000000000007"/>
    <n v="10.3"/>
    <n v="10.8"/>
    <n v="12.7"/>
    <n v="13.7"/>
    <n v="14.9"/>
    <n v="16.8"/>
    <n v="24.5"/>
    <n v="27.8"/>
    <n v="35.299999999999997"/>
    <n v="40"/>
    <n v="42.399271405504003"/>
    <n v="33.700000000000003"/>
    <n v="35.700000000000003"/>
    <n v="36"/>
    <n v="32.1"/>
    <n v="29.4"/>
    <n v="33.299999999999997"/>
    <n v="34.4"/>
    <n v="35.5"/>
    <n v="30.3"/>
    <n v="34.299999999999997"/>
    <n v="37.299999999999997"/>
    <n v="41.5"/>
    <n v="41.8"/>
    <n v="42.7"/>
    <n v="43.4"/>
    <n v="42.3"/>
    <n v="40.6"/>
    <n v="40.6"/>
    <n v="34.1"/>
    <n v="35.200000000000003"/>
    <n v="44.7"/>
    <n v="40.5"/>
    <n v="37.799999999999997"/>
  </r>
  <r>
    <s v="YELL004"/>
    <s v="Winter"/>
    <s v="CONUS"/>
    <x v="69"/>
    <s v="PARK"/>
    <n v="2005"/>
    <n v="2"/>
    <n v="2488"/>
    <n v="44.580849999999998"/>
    <n v="-110.7842"/>
    <n v="2205"/>
    <n v="0.83090569999999997"/>
    <n v="19.100000000000001"/>
    <n v="95"/>
    <n v="0"/>
    <n v="0"/>
    <n v="0"/>
    <n v="0"/>
    <n v="0"/>
    <n v="0"/>
    <n v="0"/>
    <n v="0.5"/>
    <n v="0"/>
    <n v="0"/>
    <n v="0"/>
    <n v="0"/>
    <n v="0.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.3333333"/>
    <n v="4.1946309999999999E-3"/>
    <n v="3.7140200000000002E-3"/>
    <n v="0"/>
    <n v="0"/>
    <n v="0"/>
    <n v="0"/>
    <n v="6.7114089999999998E-3"/>
    <n v="0.78020129999999999"/>
    <n v="0"/>
    <n v="0"/>
    <n v="0"/>
    <n v="0.7818792"/>
    <n v="0"/>
    <n v="4.1946310000000001E-2"/>
    <n v="4.1946310000000001E-2"/>
    <n v="0"/>
    <n v="0"/>
    <n v="2.2918429999999999E-5"/>
    <n v="1.6778520000000001E-3"/>
    <n v="0"/>
    <n v="0"/>
    <n v="1.03714"/>
    <n v="9.9832210000000005E-2"/>
    <n v="0"/>
    <n v="0"/>
    <n v="3.7140200000000002E-3"/>
    <n v="0"/>
    <n v="0"/>
    <n v="0"/>
    <n v="7.4280409999999998E-3"/>
    <n v="8.389262E-4"/>
    <n v="0"/>
    <n v="1.0906040000000001E-2"/>
    <n v="29105.5"/>
    <n v="29105.5"/>
    <n v="946163.3"/>
    <n v="109122.4"/>
    <n v="434822.1"/>
    <n v="29105.5"/>
    <n v="140789.29999999999"/>
    <n v="108628.7"/>
    <n v="76725.2"/>
    <n v="2885"/>
    <n v="2885"/>
    <n v="212"/>
    <n v="3769"/>
    <n v="25595"/>
    <n v="212"/>
    <n v="984.16579999999999"/>
    <n v="3444"/>
    <n v="0"/>
    <n v="0"/>
    <n v="0.25277709999999998"/>
    <n v="0"/>
    <n v="208.0163"/>
    <n v="6.3151379999999997E-3"/>
    <n v="15.55494"/>
    <n v="0"/>
    <n v="12.441789999999999"/>
    <n v="0"/>
    <n v="32.458509999999997"/>
    <n v="0"/>
    <n v="73.993333333333297"/>
    <n v="45.880279999999999"/>
    <n v="95.119100000000003"/>
    <n v="1.8602259999999999"/>
    <n v="12.806867"/>
    <n v="-8.853453"/>
    <n v="220.81399999999999"/>
    <n v="-1267.903"/>
    <n v="-535.36720000000003"/>
    <n v="4"/>
    <n v="-9"/>
    <x v="0"/>
    <n v="4.4594740000000002"/>
    <n v="25.3"/>
    <n v="24.4"/>
    <n v="22.7"/>
    <n v="21"/>
    <n v="19.600000000000001"/>
    <n v="17.7"/>
    <n v="15.5"/>
    <n v="14.2"/>
    <n v="13.1"/>
    <n v="11.6"/>
    <n v="10.1"/>
    <n v="9.5"/>
    <n v="9.6"/>
    <n v="10.8"/>
    <n v="11.4"/>
    <n v="12.4"/>
    <n v="12.8"/>
    <n v="12.5"/>
    <n v="11.7"/>
    <n v="10.7"/>
    <n v="9"/>
    <n v="7.7"/>
    <n v="6.5"/>
    <n v="5.7"/>
    <n v="5.6"/>
    <n v="5.9"/>
    <n v="6.6"/>
    <n v="7.5"/>
    <n v="8.6999999999999993"/>
    <n v="10.3"/>
    <n v="11.3"/>
    <n v="12.3"/>
    <n v="13.6"/>
    <n v="31.9"/>
    <n v="30"/>
    <n v="28"/>
    <n v="26"/>
    <n v="24.3"/>
    <n v="22.3"/>
    <n v="20"/>
    <n v="18.600000000000001"/>
    <n v="17.399999999999999"/>
    <n v="15.7"/>
    <n v="14.2"/>
    <n v="13.9"/>
    <n v="14.1"/>
    <n v="14.9"/>
    <n v="15.5"/>
    <n v="15.7"/>
    <n v="15.9"/>
    <n v="15.4"/>
    <n v="14.4"/>
    <n v="13.2"/>
    <n v="11.3"/>
    <n v="9.5"/>
    <n v="7.9"/>
    <n v="6.6"/>
    <n v="6.2"/>
    <n v="6.3"/>
    <x v="68"/>
    <n v="7.8"/>
    <n v="9"/>
    <n v="10.6"/>
    <n v="11.5"/>
    <n v="12.6"/>
    <n v="13.8"/>
    <n v="44.9"/>
    <n v="40.9"/>
    <n v="37.299999999999997"/>
    <n v="34.5"/>
    <n v="32.4"/>
    <n v="30.7"/>
    <n v="28.6"/>
    <n v="27.1"/>
    <n v="25.7"/>
    <n v="23.6"/>
    <n v="21.4"/>
    <n v="22"/>
    <n v="21.3"/>
    <n v="21.9"/>
    <n v="21.8"/>
    <n v="21.3"/>
    <n v="20.399999999999999"/>
    <n v="19.5"/>
    <n v="18.5"/>
    <n v="17.3"/>
    <n v="15.4"/>
    <n v="13.1"/>
    <n v="10.7"/>
    <n v="8.6999999999999993"/>
    <n v="7.5"/>
    <n v="7.1"/>
    <n v="7.6"/>
    <n v="8.3000000000000007"/>
    <n v="9.4"/>
    <n v="11"/>
    <n v="11.9"/>
    <n v="12.9"/>
    <n v="14.1"/>
    <n v="22.8"/>
    <n v="24.4"/>
    <n v="27.6"/>
    <n v="31"/>
    <n v="34.551445098915998"/>
    <n v="27.3"/>
    <n v="26.7"/>
    <n v="26.5"/>
    <n v="26.8"/>
    <n v="27.9"/>
    <n v="27.5"/>
    <n v="28.6"/>
    <n v="28.8"/>
    <n v="28.6"/>
    <n v="30.5"/>
    <n v="30.8"/>
    <n v="32.9"/>
    <n v="33.6"/>
    <n v="32.1"/>
    <n v="32.9"/>
    <n v="32.4"/>
    <n v="32"/>
    <n v="31.3"/>
    <n v="29.2"/>
    <n v="28.2"/>
    <n v="28.9"/>
    <n v="28.9"/>
    <n v="28"/>
  </r>
  <r>
    <s v="YELL005"/>
    <s v="Spring"/>
    <s v="CONUS"/>
    <x v="69"/>
    <s v="PARK"/>
    <n v="2004"/>
    <n v="1"/>
    <n v="451"/>
    <n v="44.570590000000003"/>
    <n v="-110.8095"/>
    <n v="2214"/>
    <n v="-5.7524600000000002E-2"/>
    <n v="19.100000000000001"/>
    <n v="42"/>
    <n v="0"/>
    <n v="0"/>
    <n v="0"/>
    <n v="0"/>
    <n v="0"/>
    <n v="0"/>
    <n v="0"/>
    <n v="0.3333333"/>
    <n v="0"/>
    <n v="0"/>
    <n v="0"/>
    <n v="0"/>
    <n v="0.3333333"/>
    <n v="0"/>
    <n v="0.3333333"/>
    <n v="0.3333333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5.8724830000000004E-3"/>
    <n v="7.4280409999999998E-3"/>
    <n v="0"/>
    <n v="0"/>
    <n v="1.6778520000000001E-3"/>
    <n v="0"/>
    <n v="9.228188E-3"/>
    <n v="0.62080539999999995"/>
    <n v="0"/>
    <n v="0"/>
    <n v="0"/>
    <n v="0.62416110000000002"/>
    <n v="0"/>
    <n v="7.4664430000000004E-2"/>
    <n v="7.6342281999999997E-2"/>
    <n v="0"/>
    <n v="0"/>
    <n v="4.5836869999999999E-5"/>
    <n v="3.3557050000000001E-3"/>
    <n v="0"/>
    <n v="0"/>
    <n v="1.029712"/>
    <n v="0.20805370000000001"/>
    <n v="0"/>
    <n v="0"/>
    <n v="7.4280409999999998E-3"/>
    <n v="0"/>
    <n v="0"/>
    <n v="0"/>
    <n v="1.1142060000000001E-2"/>
    <n v="3.3557050000000001E-3"/>
    <n v="0"/>
    <n v="1.9295300000000001E-2"/>
    <n v="27810.58"/>
    <n v="27810.58"/>
    <n v="944720.7"/>
    <n v="108055.3"/>
    <n v="433259.1"/>
    <n v="27810.58"/>
    <n v="143025.4"/>
    <n v="107581.1"/>
    <n v="74524.62"/>
    <n v="589"/>
    <n v="589"/>
    <n v="436"/>
    <n v="1965"/>
    <n v="27900"/>
    <n v="436"/>
    <n v="182.7329"/>
    <n v="3444"/>
    <n v="0"/>
    <n v="0"/>
    <n v="0.27008749999999998"/>
    <n v="0"/>
    <n v="241.2115"/>
    <n v="6.3151379999999997E-3"/>
    <n v="22.221509999999999"/>
    <n v="0"/>
    <n v="15.69295"/>
    <n v="0"/>
    <n v="45.270099999999999"/>
    <n v="3.3859875000000001"/>
    <n v="70.25"/>
    <n v="45.661459999999998"/>
    <n v="87.21387"/>
    <n v="1.7698915"/>
    <n v="12.789289500000001"/>
    <n v="-9.0551560000000002"/>
    <n v="214.81049999999999"/>
    <n v="-1281.135"/>
    <n v="-540.43439999999998"/>
    <n v="4"/>
    <n v="-9"/>
    <x v="0"/>
    <n v="4.4547999999999996"/>
    <n v="41.3"/>
    <n v="38"/>
    <n v="35"/>
    <n v="32.4"/>
    <n v="30.9"/>
    <n v="29.7"/>
    <n v="26.7"/>
    <n v="24.1"/>
    <n v="21.8"/>
    <n v="20"/>
    <n v="18.8"/>
    <n v="18.7"/>
    <n v="18.7"/>
    <n v="18.2"/>
    <n v="19.100000000000001"/>
    <n v="19.5"/>
    <n v="19.5"/>
    <n v="18.100000000000001"/>
    <n v="16.7"/>
    <n v="14.2"/>
    <n v="10.7"/>
    <n v="7.7"/>
    <n v="6.2"/>
    <n v="5.8"/>
    <n v="6.3"/>
    <n v="6.9"/>
    <n v="7.6"/>
    <n v="8.4"/>
    <n v="9.5"/>
    <n v="10.8"/>
    <n v="12.4"/>
    <n v="14"/>
    <n v="15"/>
    <n v="53.5"/>
    <n v="50.6"/>
    <n v="47.2"/>
    <n v="43.2"/>
    <n v="39.6"/>
    <n v="37.200000000000003"/>
    <n v="35.9"/>
    <n v="32.9"/>
    <n v="30.5"/>
    <n v="27.7"/>
    <n v="26.4"/>
    <n v="25.2"/>
    <n v="24.8"/>
    <n v="24.7"/>
    <n v="25.8"/>
    <n v="26.7"/>
    <n v="27.2"/>
    <n v="26"/>
    <n v="24.5"/>
    <n v="22.2"/>
    <n v="19.3"/>
    <n v="16.100000000000001"/>
    <n v="12.6"/>
    <n v="9.3000000000000007"/>
    <n v="7.4"/>
    <n v="7.3"/>
    <x v="43"/>
    <n v="8.6999999999999993"/>
    <n v="9.6999999999999993"/>
    <n v="11.1"/>
    <n v="12.7"/>
    <n v="14.2"/>
    <n v="15.2"/>
    <n v="63"/>
    <n v="61.1"/>
    <n v="58.9"/>
    <n v="56"/>
    <n v="51.7"/>
    <n v="47.3"/>
    <n v="43.6"/>
    <n v="41.7"/>
    <n v="39.700000000000003"/>
    <n v="36.6"/>
    <n v="35"/>
    <n v="33.799999999999997"/>
    <n v="32.9"/>
    <n v="32.299999999999997"/>
    <n v="32.299999999999997"/>
    <n v="32.9"/>
    <n v="34"/>
    <n v="33.6"/>
    <n v="32.4"/>
    <n v="30.3"/>
    <n v="28.2"/>
    <n v="25.3"/>
    <n v="22.1"/>
    <n v="19.399999999999999"/>
    <n v="15"/>
    <n v="12.7"/>
    <n v="10.199999999999999"/>
    <n v="9.8000000000000007"/>
    <n v="10.5"/>
    <n v="11.8"/>
    <n v="13.1"/>
    <n v="14.6"/>
    <n v="15.5"/>
    <n v="25.7"/>
    <n v="32.1"/>
    <n v="39.9"/>
    <n v="49"/>
    <n v="50.599794248036503"/>
    <n v="45.3"/>
    <n v="45.1"/>
    <n v="42.7"/>
    <n v="42.4"/>
    <n v="39.4"/>
    <n v="35.1"/>
    <n v="34.4"/>
    <n v="43.2"/>
    <n v="46.5"/>
    <n v="46.9"/>
    <n v="48.9"/>
    <n v="49.5"/>
    <n v="51.5"/>
    <n v="50.8"/>
    <n v="50.2"/>
    <n v="49.3"/>
    <n v="48.2"/>
    <n v="46.4"/>
    <n v="45.2"/>
    <n v="41.6"/>
    <n v="40.200000000000003"/>
    <n v="40.700000000000003"/>
    <n v="44.1"/>
  </r>
  <r>
    <s v="YELL005"/>
    <s v="Winter"/>
    <s v="CONUS"/>
    <x v="69"/>
    <s v="PARK"/>
    <n v="2004"/>
    <n v="1"/>
    <n v="730"/>
    <n v="44.570590000000003"/>
    <n v="-110.8095"/>
    <n v="2214"/>
    <n v="-5.7524600000000002E-2"/>
    <n v="19.100000000000001"/>
    <n v="42"/>
    <n v="0"/>
    <n v="0"/>
    <n v="0"/>
    <n v="0"/>
    <n v="0"/>
    <n v="0"/>
    <n v="0"/>
    <n v="0.3333333"/>
    <n v="0"/>
    <n v="0"/>
    <n v="0"/>
    <n v="0"/>
    <n v="0.3333333"/>
    <n v="0"/>
    <n v="0.3333333"/>
    <n v="0.3333333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5.8724830000000004E-3"/>
    <n v="7.4280409999999998E-3"/>
    <n v="0"/>
    <n v="0"/>
    <n v="1.6778520000000001E-3"/>
    <n v="0"/>
    <n v="9.228188E-3"/>
    <n v="0.62080539999999995"/>
    <n v="0"/>
    <n v="0"/>
    <n v="0"/>
    <n v="0.62416110000000002"/>
    <n v="0"/>
    <n v="7.4664430000000004E-2"/>
    <n v="7.6342281999999997E-2"/>
    <n v="0"/>
    <n v="0"/>
    <n v="4.5836869999999999E-5"/>
    <n v="3.3557050000000001E-3"/>
    <n v="0"/>
    <n v="0"/>
    <n v="1.029712"/>
    <n v="0.20805370000000001"/>
    <n v="0"/>
    <n v="0"/>
    <n v="7.4280409999999998E-3"/>
    <n v="0"/>
    <n v="0"/>
    <n v="0"/>
    <n v="1.1142060000000001E-2"/>
    <n v="3.3557050000000001E-3"/>
    <n v="0"/>
    <n v="1.9295300000000001E-2"/>
    <n v="27810.58"/>
    <n v="27810.58"/>
    <n v="944720.7"/>
    <n v="108055.3"/>
    <n v="433259.1"/>
    <n v="27810.58"/>
    <n v="143025.4"/>
    <n v="107581.1"/>
    <n v="74524.62"/>
    <n v="589"/>
    <n v="589"/>
    <n v="436"/>
    <n v="1965"/>
    <n v="27900"/>
    <n v="436"/>
    <n v="182.7329"/>
    <n v="3444"/>
    <n v="0"/>
    <n v="0"/>
    <n v="0.27008749999999998"/>
    <n v="0"/>
    <n v="241.2115"/>
    <n v="6.3151379999999997E-3"/>
    <n v="22.221509999999999"/>
    <n v="0"/>
    <n v="15.69295"/>
    <n v="0"/>
    <n v="45.270099999999999"/>
    <n v="3.3859875000000001"/>
    <n v="70.25"/>
    <n v="45.661459999999998"/>
    <n v="87.21387"/>
    <n v="1.7698915"/>
    <n v="12.789289500000001"/>
    <n v="-9.0551560000000002"/>
    <n v="214.81049999999999"/>
    <n v="-1281.135"/>
    <n v="-540.43439999999998"/>
    <n v="4"/>
    <n v="-9"/>
    <x v="0"/>
    <n v="4.4547999999999996"/>
    <n v="29.3"/>
    <n v="28.1"/>
    <n v="26.7"/>
    <n v="24.3"/>
    <n v="22.5"/>
    <n v="19.5"/>
    <n v="15.5"/>
    <n v="11.4"/>
    <n v="9.6"/>
    <n v="9.5"/>
    <n v="10.6"/>
    <n v="12.7"/>
    <n v="14.2"/>
    <n v="15.1"/>
    <n v="15.2"/>
    <n v="14.8"/>
    <n v="13.7"/>
    <n v="11.7"/>
    <n v="9.6"/>
    <n v="7.3"/>
    <n v="5.4"/>
    <n v="4.5999999999999996"/>
    <n v="4.9000000000000004"/>
    <n v="5.6"/>
    <n v="6.3"/>
    <n v="7.1"/>
    <n v="7.8"/>
    <n v="8.6999999999999993"/>
    <n v="9.8000000000000007"/>
    <n v="11.3"/>
    <n v="12.8"/>
    <n v="14.5"/>
    <n v="15.5"/>
    <n v="36.4"/>
    <n v="33.799999999999997"/>
    <n v="31.8"/>
    <n v="29.6"/>
    <n v="27.5"/>
    <n v="24.6"/>
    <n v="21.1"/>
    <n v="17.600000000000001"/>
    <n v="15.9"/>
    <n v="15.1"/>
    <n v="16.3"/>
    <n v="19"/>
    <n v="19"/>
    <n v="20.100000000000001"/>
    <n v="19.2"/>
    <n v="18.7"/>
    <n v="18.2"/>
    <n v="15.8"/>
    <n v="13.2"/>
    <n v="10.8"/>
    <n v="8.1"/>
    <n v="6"/>
    <n v="5.7"/>
    <n v="6.1"/>
    <n v="6.7"/>
    <n v="7.4"/>
    <x v="7"/>
    <n v="8.9"/>
    <n v="10"/>
    <n v="11.5"/>
    <n v="13.1"/>
    <n v="14.8"/>
    <n v="15.7"/>
    <n v="48.5"/>
    <n v="44.4"/>
    <n v="41.4"/>
    <n v="38.799999999999997"/>
    <n v="36.6"/>
    <n v="34.1"/>
    <n v="30.1"/>
    <n v="27.4"/>
    <n v="25.8"/>
    <n v="25.1"/>
    <n v="26.3"/>
    <n v="29.3"/>
    <n v="28.3"/>
    <n v="29.5"/>
    <n v="28.8"/>
    <n v="28.8"/>
    <n v="28.6"/>
    <n v="26.6"/>
    <n v="25.4"/>
    <n v="24.4"/>
    <n v="22.8"/>
    <n v="20.399999999999999"/>
    <n v="17.100000000000001"/>
    <n v="13"/>
    <n v="9.6999999999999993"/>
    <n v="8.6999999999999993"/>
    <n v="8.6999999999999993"/>
    <n v="9.4"/>
    <n v="10.4"/>
    <n v="12"/>
    <n v="13.4"/>
    <n v="15.1"/>
    <n v="15.9"/>
    <n v="23.2"/>
    <n v="25.4"/>
    <n v="35.1"/>
    <n v="42"/>
    <n v="42.248890204810301"/>
    <n v="31.1"/>
    <n v="30.8"/>
    <n v="32.6"/>
    <n v="32.5"/>
    <n v="32.6"/>
    <n v="34.9"/>
    <n v="34.5"/>
    <n v="37.799999999999997"/>
    <n v="37.9"/>
    <n v="38.4"/>
    <n v="41.6"/>
    <n v="43"/>
    <n v="41.1"/>
    <n v="43.2"/>
    <n v="46.7"/>
    <n v="43.9"/>
    <n v="42.8"/>
    <n v="38.5"/>
    <n v="38.200000000000003"/>
    <n v="35"/>
    <n v="38.9"/>
    <n v="38.200000000000003"/>
    <n v="34.299999999999997"/>
  </r>
  <r>
    <s v="YELL008"/>
    <s v="Winter"/>
    <s v="CONUS"/>
    <x v="69"/>
    <s v="PARK"/>
    <n v="2005"/>
    <n v="2"/>
    <n v="755"/>
    <n v="44.46322"/>
    <n v="-110.8271"/>
    <n v="2253"/>
    <n v="3.6896624999999998"/>
    <n v="19.100000000000001"/>
    <n v="90"/>
    <n v="0.1666667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1.0082580000000001"/>
    <n v="0.3333333"/>
    <n v="0"/>
    <n v="0"/>
    <n v="0"/>
    <n v="0"/>
    <n v="0"/>
    <n v="0"/>
    <n v="0"/>
    <n v="5.6028120000000001E-2"/>
    <n v="0"/>
    <n v="0"/>
    <n v="0"/>
    <n v="2.5167779999999999E-3"/>
    <n v="4.6425260000000001E-3"/>
    <n v="0"/>
    <n v="0"/>
    <n v="1.6778520000000001E-3"/>
    <n v="0"/>
    <n v="9.228188E-3"/>
    <n v="0.44882549999999999"/>
    <n v="0"/>
    <n v="0"/>
    <n v="0"/>
    <n v="0.44882549999999999"/>
    <n v="0"/>
    <n v="0.13422819999999999"/>
    <n v="0.135906052"/>
    <n v="0"/>
    <n v="0"/>
    <n v="0"/>
    <n v="0"/>
    <n v="0"/>
    <n v="0"/>
    <n v="1.0389969999999999"/>
    <n v="0.32634229999999997"/>
    <n v="0"/>
    <n v="0"/>
    <n v="4.6425260000000001E-3"/>
    <n v="0"/>
    <n v="0"/>
    <n v="0"/>
    <n v="4.6425260000000001E-3"/>
    <n v="3.3557050000000001E-3"/>
    <n v="0"/>
    <n v="2.0134229999999999E-2"/>
    <n v="34147.379999999997"/>
    <n v="34147.379999999997"/>
    <n v="947951.8"/>
    <n v="96173.63"/>
    <n v="421282.5"/>
    <n v="34147.379999999997"/>
    <n v="138490.5"/>
    <n v="95720.79"/>
    <n v="65177.15"/>
    <n v="541"/>
    <n v="999"/>
    <n v="152"/>
    <n v="3156"/>
    <n v="35526"/>
    <n v="152"/>
    <n v="1034.8050000000001"/>
    <n v="3518"/>
    <n v="0"/>
    <n v="0"/>
    <n v="0.34785840000000001"/>
    <n v="0"/>
    <n v="313.75830000000002"/>
    <n v="6.3151379999999997E-3"/>
    <n v="22.971530000000001"/>
    <n v="0.57427850000000003"/>
    <n v="22.397259999999999"/>
    <n v="0"/>
    <n v="51.723030000000001"/>
    <n v="0.57427850000000003"/>
    <n v="52.500833333333297"/>
    <n v="43.12209"/>
    <n v="51.886189999999999"/>
    <n v="1.285056"/>
    <n v="12.4228235"/>
    <n v="-9.6281634999999994"/>
    <n v="149.47210000000001"/>
    <n v="-1336.644"/>
    <n v="-601.59529999999995"/>
    <n v="4"/>
    <n v="-6"/>
    <x v="0"/>
    <n v="4.4582550000000003"/>
    <n v="35.700000000000003"/>
    <n v="35.799999999999997"/>
    <n v="35.299999999999997"/>
    <n v="34.4"/>
    <n v="33.6"/>
    <n v="31.7"/>
    <n v="30.1"/>
    <n v="28.1"/>
    <n v="25.2"/>
    <n v="22.5"/>
    <n v="21.9"/>
    <n v="22"/>
    <n v="22.3"/>
    <n v="23.5"/>
    <n v="23.7"/>
    <n v="23.6"/>
    <n v="22.6"/>
    <n v="21.7"/>
    <n v="19.899999999999999"/>
    <n v="17.8"/>
    <n v="15.3"/>
    <n v="12.6"/>
    <n v="10"/>
    <n v="8"/>
    <n v="6.9"/>
    <n v="6.9"/>
    <n v="7.5"/>
    <n v="8.3000000000000007"/>
    <n v="9.4"/>
    <n v="10.6"/>
    <n v="11.1"/>
    <n v="11.6"/>
    <n v="11.9"/>
    <n v="39.700000000000003"/>
    <n v="39.9"/>
    <n v="38.799999999999997"/>
    <n v="37.700000000000003"/>
    <n v="36.700000000000003"/>
    <n v="34.200000000000003"/>
    <n v="32.299999999999997"/>
    <n v="30.5"/>
    <n v="27.4"/>
    <n v="24.7"/>
    <n v="24"/>
    <n v="24.3"/>
    <n v="24.7"/>
    <n v="26.2"/>
    <n v="26.4"/>
    <n v="26.4"/>
    <n v="25.4"/>
    <n v="24.4"/>
    <n v="22.6"/>
    <n v="20.5"/>
    <n v="18.100000000000001"/>
    <n v="15.2"/>
    <n v="12.2"/>
    <n v="9.5"/>
    <n v="7.8"/>
    <n v="7.4"/>
    <x v="43"/>
    <n v="8.6"/>
    <n v="9.6"/>
    <n v="10.9"/>
    <n v="12"/>
    <n v="12.9"/>
    <n v="12.7"/>
    <n v="45.6"/>
    <n v="45.7"/>
    <n v="43.5"/>
    <n v="42.5"/>
    <n v="41.8"/>
    <n v="39.1"/>
    <n v="36.9"/>
    <n v="34.700000000000003"/>
    <n v="32.299999999999997"/>
    <n v="30"/>
    <n v="29.3"/>
    <n v="29.6"/>
    <n v="29.3"/>
    <n v="30.3"/>
    <n v="30.7"/>
    <n v="30.6"/>
    <n v="29.9"/>
    <n v="28.8"/>
    <n v="27.3"/>
    <n v="25.9"/>
    <n v="24.8"/>
    <n v="22.6"/>
    <n v="19.5"/>
    <n v="16.5"/>
    <n v="13.7"/>
    <n v="11.4"/>
    <n v="10.4"/>
    <n v="10.3"/>
    <n v="10.6"/>
    <n v="11.6"/>
    <n v="12.3"/>
    <n v="13.4"/>
    <n v="14.1"/>
    <n v="28.7"/>
    <n v="31.1"/>
    <n v="35.9"/>
    <n v="38"/>
    <n v="43.859537417295897"/>
    <n v="34.799999999999997"/>
    <n v="38.9"/>
    <n v="41.4"/>
    <n v="35.200000000000003"/>
    <n v="35.700000000000003"/>
    <n v="35.9"/>
    <n v="36.700000000000003"/>
    <n v="35.700000000000003"/>
    <n v="37.9"/>
    <n v="37.799999999999997"/>
    <n v="38.4"/>
    <n v="40.5"/>
    <n v="39.6"/>
    <n v="40.200000000000003"/>
    <n v="39.799999999999997"/>
    <n v="38.700000000000003"/>
    <n v="37.299999999999997"/>
    <n v="36.799999999999997"/>
    <n v="35.9"/>
    <n v="35.200000000000003"/>
    <n v="33"/>
    <n v="33.299999999999997"/>
    <n v="34.700000000000003"/>
  </r>
  <r>
    <s v="YELL009"/>
    <s v="Fall"/>
    <s v="CONUS"/>
    <x v="69"/>
    <s v="PARK"/>
    <n v="2003"/>
    <n v="11"/>
    <n v="5088"/>
    <n v="44.457529999999998"/>
    <n v="-110.83280000000001"/>
    <n v="2242"/>
    <n v="0.81112220000000002"/>
    <n v="19.100000000000001"/>
    <n v="42"/>
    <n v="0"/>
    <n v="0"/>
    <n v="0"/>
    <n v="0"/>
    <n v="0"/>
    <n v="0"/>
    <n v="0"/>
    <n v="0.3333333"/>
    <n v="0"/>
    <n v="0"/>
    <n v="0"/>
    <n v="0"/>
    <n v="0.3333333"/>
    <n v="0"/>
    <n v="0.3333333"/>
    <n v="0.3333333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2.5167779999999999E-3"/>
    <n v="4.6425260000000001E-3"/>
    <n v="0"/>
    <n v="0"/>
    <n v="1.6778520000000001E-3"/>
    <n v="0"/>
    <n v="9.228188E-3"/>
    <n v="0.48238249999999999"/>
    <n v="0"/>
    <n v="0"/>
    <n v="0"/>
    <n v="0.48238249999999999"/>
    <n v="0"/>
    <n v="0.1241611"/>
    <n v="0.125838952"/>
    <n v="0"/>
    <n v="0"/>
    <n v="0"/>
    <n v="0"/>
    <n v="0"/>
    <n v="0"/>
    <n v="1.0399259999999999"/>
    <n v="0.30285240000000002"/>
    <n v="0"/>
    <n v="0"/>
    <n v="4.6425260000000001E-3"/>
    <n v="0"/>
    <n v="0"/>
    <n v="0"/>
    <n v="3.7140200000000002E-3"/>
    <n v="3.3557050000000001E-3"/>
    <n v="0"/>
    <n v="2.0134229999999999E-2"/>
    <n v="34306.410000000003"/>
    <n v="34306.410000000003"/>
    <n v="947773.8"/>
    <n v="95587.16"/>
    <n v="420578.8"/>
    <n v="34306.410000000003"/>
    <n v="138227.4"/>
    <n v="95139.7"/>
    <n v="64433.21"/>
    <n v="0"/>
    <n v="277"/>
    <n v="483"/>
    <n v="3360"/>
    <n v="36244"/>
    <n v="483"/>
    <n v="613.35320000000002"/>
    <n v="3518"/>
    <n v="0"/>
    <n v="0"/>
    <n v="0.35609279999999999"/>
    <n v="0"/>
    <n v="322.9348"/>
    <n v="6.3151379999999997E-3"/>
    <n v="21.097660000000001"/>
    <n v="0.57427850000000003"/>
    <n v="20.52338"/>
    <n v="0"/>
    <n v="46.101399999999998"/>
    <n v="0.57427850000000003"/>
    <n v="50.519166666666699"/>
    <n v="42.528060000000004"/>
    <n v="51.235610000000001"/>
    <n v="1.3285610000000001"/>
    <n v="12.480033000000001"/>
    <n v="-9.6459574999999997"/>
    <n v="150.32329999999999"/>
    <n v="-1348.556"/>
    <n v="-608.10609999999997"/>
    <n v="4"/>
    <n v="0"/>
    <x v="0"/>
    <n v="4.4582550000000003"/>
    <n v="46.2"/>
    <n v="42.5"/>
    <n v="41.9"/>
    <n v="43.3"/>
    <n v="44.6"/>
    <n v="45.8"/>
    <n v="45.7"/>
    <n v="46.9"/>
    <n v="46.2"/>
    <n v="43.5"/>
    <n v="41.2"/>
    <n v="39"/>
    <n v="36.1"/>
    <n v="33.1"/>
    <n v="30.6"/>
    <n v="29.4"/>
    <n v="30.1"/>
    <n v="32.1"/>
    <n v="34.299999999999997"/>
    <n v="34.6"/>
    <n v="32.5"/>
    <n v="29.4"/>
    <n v="25"/>
    <n v="20.399999999999999"/>
    <n v="15.6"/>
    <n v="11.5"/>
    <n v="9.1999999999999993"/>
    <n v="9"/>
    <n v="9.8000000000000007"/>
    <n v="10.8"/>
    <n v="11.7"/>
    <n v="12.6"/>
    <n v="12.4"/>
    <n v="50.7"/>
    <n v="46.5"/>
    <n v="46.1"/>
    <n v="47.4"/>
    <n v="49.5"/>
    <n v="50.5"/>
    <n v="50.7"/>
    <n v="51.9"/>
    <n v="51.2"/>
    <n v="49.2"/>
    <n v="46.5"/>
    <n v="43.9"/>
    <n v="41.6"/>
    <n v="38.6"/>
    <n v="35"/>
    <n v="33.5"/>
    <n v="34.200000000000003"/>
    <n v="36.700000000000003"/>
    <n v="39.200000000000003"/>
    <n v="39.799999999999997"/>
    <n v="37.9"/>
    <n v="34.799999999999997"/>
    <n v="30.5"/>
    <n v="26.4"/>
    <n v="21.8"/>
    <n v="17.399999999999999"/>
    <x v="31"/>
    <n v="11.3"/>
    <n v="10.9"/>
    <n v="11.3"/>
    <n v="11.9"/>
    <n v="12.8"/>
    <n v="12.6"/>
    <n v="55.9"/>
    <n v="52.9"/>
    <n v="51.9"/>
    <n v="53.2"/>
    <n v="56.4"/>
    <n v="56.8"/>
    <n v="57"/>
    <n v="59"/>
    <n v="58.5"/>
    <n v="57"/>
    <n v="54"/>
    <n v="51"/>
    <n v="48.3"/>
    <n v="44.6"/>
    <n v="40.6"/>
    <n v="38.4"/>
    <n v="39"/>
    <n v="41.5"/>
    <n v="44.1"/>
    <n v="44.6"/>
    <n v="42.9"/>
    <n v="40"/>
    <n v="36.4"/>
    <n v="33.4"/>
    <n v="29.2"/>
    <n v="25.2"/>
    <n v="21.6"/>
    <n v="18.600000000000001"/>
    <n v="16.2"/>
    <n v="14.3"/>
    <n v="13.7"/>
    <n v="13.6"/>
    <n v="13.1"/>
    <n v="42.3"/>
    <n v="46.9"/>
    <n v="52"/>
    <n v="54"/>
    <n v="55.015406544784099"/>
    <n v="41.4"/>
    <n v="53.2"/>
    <n v="36.9"/>
    <n v="36.6"/>
    <n v="35.5"/>
    <n v="37.4"/>
    <n v="49.7"/>
    <n v="46.6"/>
    <n v="46.7"/>
    <n v="48.5"/>
    <n v="54.2"/>
    <n v="53.3"/>
    <n v="57.3"/>
    <n v="55.4"/>
    <n v="55.5"/>
    <n v="56"/>
    <n v="54.8"/>
    <n v="54.4"/>
    <n v="53.2"/>
    <n v="52.2"/>
    <n v="49.2"/>
    <n v="50.1"/>
    <n v="48.7"/>
  </r>
  <r>
    <s v="YELL009"/>
    <s v="Winter"/>
    <s v="CONUS"/>
    <x v="69"/>
    <s v="PARK"/>
    <n v="2003"/>
    <n v="11"/>
    <n v="30675"/>
    <n v="44.457529999999998"/>
    <n v="-110.83280000000001"/>
    <n v="2242"/>
    <n v="0.81112220000000002"/>
    <n v="19.100000000000001"/>
    <n v="42"/>
    <n v="0"/>
    <n v="0"/>
    <n v="0"/>
    <n v="0"/>
    <n v="0"/>
    <n v="0"/>
    <n v="0"/>
    <n v="0.3333333"/>
    <n v="0"/>
    <n v="0"/>
    <n v="0"/>
    <n v="0"/>
    <n v="0.3333333"/>
    <n v="0"/>
    <n v="0.3333333"/>
    <n v="0.3333333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2.5167779999999999E-3"/>
    <n v="4.6425260000000001E-3"/>
    <n v="0"/>
    <n v="0"/>
    <n v="1.6778520000000001E-3"/>
    <n v="0"/>
    <n v="9.228188E-3"/>
    <n v="0.48238249999999999"/>
    <n v="0"/>
    <n v="0"/>
    <n v="0"/>
    <n v="0.48238249999999999"/>
    <n v="0"/>
    <n v="0.1241611"/>
    <n v="0.125838952"/>
    <n v="0"/>
    <n v="0"/>
    <n v="0"/>
    <n v="0"/>
    <n v="0"/>
    <n v="0"/>
    <n v="1.0399259999999999"/>
    <n v="0.30285240000000002"/>
    <n v="0"/>
    <n v="0"/>
    <n v="4.6425260000000001E-3"/>
    <n v="0"/>
    <n v="0"/>
    <n v="0"/>
    <n v="3.7140200000000002E-3"/>
    <n v="3.3557050000000001E-3"/>
    <n v="0"/>
    <n v="2.0134229999999999E-2"/>
    <n v="34306.410000000003"/>
    <n v="34306.410000000003"/>
    <n v="947773.8"/>
    <n v="95587.16"/>
    <n v="420578.8"/>
    <n v="34306.410000000003"/>
    <n v="138227.4"/>
    <n v="95139.7"/>
    <n v="64433.21"/>
    <n v="0"/>
    <n v="277"/>
    <n v="483"/>
    <n v="3360"/>
    <n v="36244"/>
    <n v="483"/>
    <n v="613.35320000000002"/>
    <n v="3518"/>
    <n v="0"/>
    <n v="0"/>
    <n v="0.35609279999999999"/>
    <n v="0"/>
    <n v="322.9348"/>
    <n v="6.3151379999999997E-3"/>
    <n v="21.097660000000001"/>
    <n v="0.57427850000000003"/>
    <n v="20.52338"/>
    <n v="0"/>
    <n v="46.101399999999998"/>
    <n v="0.57427850000000003"/>
    <n v="50.519166666666699"/>
    <n v="42.528060000000004"/>
    <n v="51.235610000000001"/>
    <n v="1.3285610000000001"/>
    <n v="12.480033000000001"/>
    <n v="-9.6459574999999997"/>
    <n v="150.32329999999999"/>
    <n v="-1348.556"/>
    <n v="-608.10609999999997"/>
    <n v="4"/>
    <n v="0"/>
    <x v="0"/>
    <n v="4.4582550000000003"/>
    <n v="40.5"/>
    <n v="36.1"/>
    <n v="34.6"/>
    <n v="34"/>
    <n v="32"/>
    <n v="28.7"/>
    <n v="26.7"/>
    <n v="25.3"/>
    <n v="22.1"/>
    <n v="20.6"/>
    <n v="22.3"/>
    <n v="23.6"/>
    <n v="22.3"/>
    <n v="21.9"/>
    <n v="23.6"/>
    <n v="23.1"/>
    <n v="23"/>
    <n v="22.8"/>
    <n v="21.8"/>
    <n v="19.7"/>
    <n v="18.100000000000001"/>
    <n v="16.100000000000001"/>
    <n v="11.8"/>
    <n v="9.3000000000000007"/>
    <n v="7.3"/>
    <n v="6.8"/>
    <n v="7.4"/>
    <n v="8.1999999999999993"/>
    <n v="9.3000000000000007"/>
    <n v="10.7"/>
    <n v="11.3"/>
    <n v="12.1"/>
    <n v="12.2"/>
    <n v="44.9"/>
    <n v="40.799999999999997"/>
    <n v="39.5"/>
    <n v="39.200000000000003"/>
    <n v="38"/>
    <n v="34.799999999999997"/>
    <n v="33.200000000000003"/>
    <n v="32.799999999999997"/>
    <n v="28.3"/>
    <n v="26.7"/>
    <n v="27.3"/>
    <n v="27.2"/>
    <n v="26.2"/>
    <n v="25.9"/>
    <n v="27.1"/>
    <n v="26.9"/>
    <n v="27.2"/>
    <n v="27.4"/>
    <n v="26.8"/>
    <n v="25.8"/>
    <n v="24.8"/>
    <n v="23.9"/>
    <n v="19.600000000000001"/>
    <n v="16.3"/>
    <n v="12.9"/>
    <n v="10.199999999999999"/>
    <x v="157"/>
    <n v="9.1"/>
    <n v="10"/>
    <n v="11.2"/>
    <n v="11.6"/>
    <n v="12.4"/>
    <n v="12.4"/>
    <n v="52"/>
    <n v="48.5"/>
    <n v="47.8"/>
    <n v="48"/>
    <n v="47.6"/>
    <n v="44.9"/>
    <n v="43.4"/>
    <n v="42.5"/>
    <n v="39.5"/>
    <n v="37.200000000000003"/>
    <n v="36.5"/>
    <n v="36.1"/>
    <n v="35.1"/>
    <n v="34.5"/>
    <n v="34.200000000000003"/>
    <n v="34.1"/>
    <n v="34.5"/>
    <n v="35.4"/>
    <n v="35.5"/>
    <n v="35.6"/>
    <n v="35.5"/>
    <n v="34.700000000000003"/>
    <n v="31.7"/>
    <n v="28.4"/>
    <n v="24.5"/>
    <n v="21.1"/>
    <n v="18.2"/>
    <n v="15.4"/>
    <n v="14.4"/>
    <n v="14"/>
    <n v="13.6"/>
    <n v="13.5"/>
    <n v="13"/>
    <n v="30.2"/>
    <n v="35.4"/>
    <n v="44.7"/>
    <n v="45"/>
    <n v="46.710207711475199"/>
    <n v="40.799999999999997"/>
    <n v="42.2"/>
    <n v="36.799999999999997"/>
    <n v="36"/>
    <n v="36.299999999999997"/>
    <n v="36.4"/>
    <n v="40.1"/>
    <n v="42.7"/>
    <n v="44.3"/>
    <n v="44.1"/>
    <n v="46.5"/>
    <n v="45.9"/>
    <n v="45.6"/>
    <n v="45.9"/>
    <n v="46.8"/>
    <n v="45"/>
    <n v="45.1"/>
    <n v="43.7"/>
    <n v="42.9"/>
    <n v="40.4"/>
    <n v="42.2"/>
    <n v="39.4"/>
    <n v="38.4"/>
  </r>
  <r>
    <s v="YELL009"/>
    <s v="Summer"/>
    <s v="CONUS"/>
    <x v="69"/>
    <s v="PARK"/>
    <n v="2003"/>
    <n v="11"/>
    <n v="31202"/>
    <n v="44.457529999999998"/>
    <n v="-110.83280000000001"/>
    <n v="2242"/>
    <n v="0.81112220000000002"/>
    <n v="19.100000000000001"/>
    <n v="42"/>
    <n v="0"/>
    <n v="0"/>
    <n v="0"/>
    <n v="0"/>
    <n v="0"/>
    <n v="0"/>
    <n v="0"/>
    <n v="0.3333333"/>
    <n v="0"/>
    <n v="0"/>
    <n v="0"/>
    <n v="0"/>
    <n v="0.3333333"/>
    <n v="0"/>
    <n v="0.3333333"/>
    <n v="0.3333333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2.5167779999999999E-3"/>
    <n v="4.6425260000000001E-3"/>
    <n v="0"/>
    <n v="0"/>
    <n v="1.6778520000000001E-3"/>
    <n v="0"/>
    <n v="9.228188E-3"/>
    <n v="0.48238249999999999"/>
    <n v="0"/>
    <n v="0"/>
    <n v="0"/>
    <n v="0.48238249999999999"/>
    <n v="0"/>
    <n v="0.1241611"/>
    <n v="0.125838952"/>
    <n v="0"/>
    <n v="0"/>
    <n v="0"/>
    <n v="0"/>
    <n v="0"/>
    <n v="0"/>
    <n v="1.0399259999999999"/>
    <n v="0.30285240000000002"/>
    <n v="0"/>
    <n v="0"/>
    <n v="4.6425260000000001E-3"/>
    <n v="0"/>
    <n v="0"/>
    <n v="0"/>
    <n v="3.7140200000000002E-3"/>
    <n v="3.3557050000000001E-3"/>
    <n v="0"/>
    <n v="2.0134229999999999E-2"/>
    <n v="34306.410000000003"/>
    <n v="34306.410000000003"/>
    <n v="947773.8"/>
    <n v="95587.16"/>
    <n v="420578.8"/>
    <n v="34306.410000000003"/>
    <n v="138227.4"/>
    <n v="95139.7"/>
    <n v="64433.21"/>
    <n v="0"/>
    <n v="277"/>
    <n v="483"/>
    <n v="3360"/>
    <n v="36244"/>
    <n v="483"/>
    <n v="613.35320000000002"/>
    <n v="3518"/>
    <n v="0"/>
    <n v="0"/>
    <n v="0.35609279999999999"/>
    <n v="0"/>
    <n v="322.9348"/>
    <n v="6.3151379999999997E-3"/>
    <n v="21.097660000000001"/>
    <n v="0.57427850000000003"/>
    <n v="20.52338"/>
    <n v="0"/>
    <n v="46.101399999999998"/>
    <n v="0.57427850000000003"/>
    <n v="50.519166666666699"/>
    <n v="42.528060000000004"/>
    <n v="51.235610000000001"/>
    <n v="1.3285610000000001"/>
    <n v="12.480033000000001"/>
    <n v="-9.6459574999999997"/>
    <n v="150.32329999999999"/>
    <n v="-1348.556"/>
    <n v="-608.10609999999997"/>
    <n v="4"/>
    <n v="0"/>
    <x v="0"/>
    <n v="4.4582550000000003"/>
    <n v="45.2"/>
    <n v="42"/>
    <n v="41.4"/>
    <n v="42.7"/>
    <n v="44"/>
    <n v="45.1"/>
    <n v="44.7"/>
    <n v="46.4"/>
    <n v="45.1"/>
    <n v="42.3"/>
    <n v="40.1"/>
    <n v="37.700000000000003"/>
    <n v="34.5"/>
    <n v="31.3"/>
    <n v="29"/>
    <n v="28.2"/>
    <n v="29.2"/>
    <n v="30.7"/>
    <n v="32.4"/>
    <n v="32.6"/>
    <n v="30.9"/>
    <n v="28.5"/>
    <n v="24.2"/>
    <n v="20.6"/>
    <n v="16.600000000000001"/>
    <n v="12.9"/>
    <n v="10.199999999999999"/>
    <n v="9.1"/>
    <n v="9.6"/>
    <n v="10.9"/>
    <n v="11.5"/>
    <n v="11.9"/>
    <n v="11.8"/>
    <n v="50.3"/>
    <n v="47"/>
    <n v="46.2"/>
    <n v="47"/>
    <n v="48.9"/>
    <n v="49.7"/>
    <n v="49.9"/>
    <n v="51.2"/>
    <n v="50.4"/>
    <n v="48.2"/>
    <n v="45.3"/>
    <n v="42.7"/>
    <n v="40"/>
    <n v="36.9"/>
    <n v="33.6"/>
    <n v="32.5"/>
    <n v="33.5"/>
    <n v="35.5"/>
    <n v="37.5"/>
    <n v="37.9"/>
    <n v="36.4"/>
    <n v="33.9"/>
    <n v="30.1"/>
    <n v="26.7"/>
    <n v="22.8"/>
    <n v="19.2"/>
    <x v="182"/>
    <n v="12.1"/>
    <n v="10.9"/>
    <n v="11.6"/>
    <n v="11.8"/>
    <n v="12.3"/>
    <n v="12"/>
    <n v="58.5"/>
    <n v="55.9"/>
    <n v="53.9"/>
    <n v="54"/>
    <n v="56.1"/>
    <n v="56.4"/>
    <n v="56.5"/>
    <n v="58.5"/>
    <n v="58.1"/>
    <n v="56.1"/>
    <n v="53"/>
    <n v="50"/>
    <n v="47.2"/>
    <n v="43.6"/>
    <n v="39.9"/>
    <n v="38"/>
    <n v="38.5"/>
    <n v="40.700000000000003"/>
    <n v="42.6"/>
    <n v="43"/>
    <n v="41.9"/>
    <n v="40"/>
    <n v="36.5"/>
    <n v="34.4"/>
    <n v="30.9"/>
    <n v="27.8"/>
    <n v="24.2"/>
    <n v="20.3"/>
    <n v="17"/>
    <n v="14.9"/>
    <n v="13.9"/>
    <n v="13.6"/>
    <n v="12.9"/>
    <n v="41.1"/>
    <n v="45.9"/>
    <n v="51.4"/>
    <n v="54"/>
    <n v="53.9656089582326"/>
    <n v="42.4"/>
    <n v="38.799999999999997"/>
    <n v="46.8"/>
    <n v="38.799999999999997"/>
    <n v="45.8"/>
    <n v="43"/>
    <n v="44.9"/>
    <n v="47.1"/>
    <n v="49.6"/>
    <n v="50.9"/>
    <n v="52.5"/>
    <n v="54.4"/>
    <n v="54.5"/>
    <n v="55.7"/>
    <n v="55.7"/>
    <n v="56.3"/>
    <n v="55.1"/>
    <n v="55.4"/>
    <n v="52.8"/>
    <n v="52.7"/>
    <n v="50.6"/>
    <n v="50.2"/>
    <n v="48.2"/>
  </r>
  <r>
    <s v="YELL009"/>
    <s v="Spring"/>
    <s v="CONUS"/>
    <x v="69"/>
    <s v="PARK"/>
    <n v="2003"/>
    <n v="11"/>
    <n v="6991"/>
    <n v="44.457529999999998"/>
    <n v="-110.83280000000001"/>
    <n v="2242"/>
    <n v="0.81112220000000002"/>
    <n v="19.100000000000001"/>
    <n v="42"/>
    <n v="0"/>
    <n v="0"/>
    <n v="0"/>
    <n v="0"/>
    <n v="0"/>
    <n v="0"/>
    <n v="0"/>
    <n v="0.3333333"/>
    <n v="0"/>
    <n v="0"/>
    <n v="0"/>
    <n v="0"/>
    <n v="0.3333333"/>
    <n v="0"/>
    <n v="0.3333333"/>
    <n v="0.3333333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2.5167779999999999E-3"/>
    <n v="4.6425260000000001E-3"/>
    <n v="0"/>
    <n v="0"/>
    <n v="1.6778520000000001E-3"/>
    <n v="0"/>
    <n v="9.228188E-3"/>
    <n v="0.48238249999999999"/>
    <n v="0"/>
    <n v="0"/>
    <n v="0"/>
    <n v="0.48238249999999999"/>
    <n v="0"/>
    <n v="0.1241611"/>
    <n v="0.125838952"/>
    <n v="0"/>
    <n v="0"/>
    <n v="0"/>
    <n v="0"/>
    <n v="0"/>
    <n v="0"/>
    <n v="1.0399259999999999"/>
    <n v="0.30285240000000002"/>
    <n v="0"/>
    <n v="0"/>
    <n v="4.6425260000000001E-3"/>
    <n v="0"/>
    <n v="0"/>
    <n v="0"/>
    <n v="3.7140200000000002E-3"/>
    <n v="3.3557050000000001E-3"/>
    <n v="0"/>
    <n v="2.0134229999999999E-2"/>
    <n v="34306.410000000003"/>
    <n v="34306.410000000003"/>
    <n v="947773.8"/>
    <n v="95587.16"/>
    <n v="420578.8"/>
    <n v="34306.410000000003"/>
    <n v="138227.4"/>
    <n v="95139.7"/>
    <n v="64433.21"/>
    <n v="0"/>
    <n v="277"/>
    <n v="483"/>
    <n v="3360"/>
    <n v="36244"/>
    <n v="483"/>
    <n v="613.35320000000002"/>
    <n v="3518"/>
    <n v="0"/>
    <n v="0"/>
    <n v="0.35609279999999999"/>
    <n v="0"/>
    <n v="322.9348"/>
    <n v="6.3151379999999997E-3"/>
    <n v="21.097660000000001"/>
    <n v="0.57427850000000003"/>
    <n v="20.52338"/>
    <n v="0"/>
    <n v="46.101399999999998"/>
    <n v="0.57427850000000003"/>
    <n v="50.519166666666699"/>
    <n v="42.528060000000004"/>
    <n v="51.235610000000001"/>
    <n v="1.3285610000000001"/>
    <n v="12.480033000000001"/>
    <n v="-9.6459574999999997"/>
    <n v="150.32329999999999"/>
    <n v="-1348.556"/>
    <n v="-608.10609999999997"/>
    <n v="4"/>
    <n v="0"/>
    <x v="0"/>
    <n v="4.4582550000000003"/>
    <n v="38.4"/>
    <n v="34.5"/>
    <n v="32.799999999999997"/>
    <n v="31.9"/>
    <n v="29.6"/>
    <n v="26.4"/>
    <n v="24.9"/>
    <n v="23.5"/>
    <n v="20.8"/>
    <n v="19.2"/>
    <n v="20.2"/>
    <n v="20"/>
    <n v="19.399999999999999"/>
    <n v="19.399999999999999"/>
    <n v="21.2"/>
    <n v="21.7"/>
    <n v="21.9"/>
    <n v="21.6"/>
    <n v="20.5"/>
    <n v="19"/>
    <n v="17.8"/>
    <n v="15.7"/>
    <n v="11.7"/>
    <n v="10"/>
    <n v="7.9"/>
    <n v="7.1"/>
    <n v="7.5"/>
    <n v="8.3000000000000007"/>
    <n v="9.4"/>
    <n v="10.8"/>
    <n v="11.3"/>
    <n v="11.8"/>
    <n v="11.9"/>
    <n v="44.7"/>
    <n v="40.9"/>
    <n v="38.799999999999997"/>
    <n v="37.6"/>
    <n v="35.9"/>
    <n v="33"/>
    <n v="31.2"/>
    <n v="30.7"/>
    <n v="26.8"/>
    <n v="24.9"/>
    <n v="24.7"/>
    <n v="23.9"/>
    <n v="23.2"/>
    <n v="23.5"/>
    <n v="25.2"/>
    <n v="26.1"/>
    <n v="26.7"/>
    <n v="26.7"/>
    <n v="26"/>
    <n v="25.3"/>
    <n v="24.2"/>
    <n v="22.9"/>
    <n v="18.8"/>
    <n v="16.2"/>
    <n v="12.8"/>
    <n v="9.9"/>
    <x v="180"/>
    <n v="9"/>
    <n v="10.1"/>
    <n v="11.2"/>
    <n v="11.6"/>
    <n v="12.2"/>
    <n v="12.1"/>
    <n v="56.8"/>
    <n v="53.8"/>
    <n v="50.8"/>
    <n v="48.8"/>
    <n v="46.9"/>
    <n v="44"/>
    <n v="41.9"/>
    <n v="40.5"/>
    <n v="37.799999999999997"/>
    <n v="35.5"/>
    <n v="33.9"/>
    <n v="33"/>
    <n v="31.9"/>
    <n v="31.7"/>
    <n v="32.5"/>
    <n v="33.1"/>
    <n v="33.799999999999997"/>
    <n v="34.1"/>
    <n v="33.9"/>
    <n v="34.200000000000003"/>
    <n v="34.200000000000003"/>
    <n v="33.299999999999997"/>
    <n v="30.5"/>
    <n v="28"/>
    <n v="24.4"/>
    <n v="21"/>
    <n v="18.100000000000001"/>
    <n v="15"/>
    <n v="14.3"/>
    <n v="14.1"/>
    <n v="13.8"/>
    <n v="13.5"/>
    <n v="12.9"/>
    <n v="29"/>
    <n v="34.4"/>
    <n v="43.4"/>
    <n v="51"/>
    <n v="49.3972076831135"/>
    <n v="37.5"/>
    <n v="36.6"/>
    <n v="36.200000000000003"/>
    <n v="35.1"/>
    <n v="35.4"/>
    <n v="36"/>
    <n v="40.200000000000003"/>
    <n v="41.9"/>
    <n v="48.1"/>
    <n v="51.3"/>
    <n v="49.9"/>
    <n v="53.7"/>
    <n v="51.6"/>
    <n v="52.4"/>
    <n v="51.2"/>
    <n v="54.7"/>
    <n v="54.2"/>
    <n v="45"/>
    <n v="40.299999999999997"/>
    <n v="38.299999999999997"/>
    <n v="37.799999999999997"/>
    <n v="38.299999999999997"/>
    <n v="38.5"/>
  </r>
  <r>
    <s v="YELL017"/>
    <s v="Winter"/>
    <s v="CONUS"/>
    <x v="69"/>
    <s v="PARK"/>
    <n v="2005"/>
    <n v="2"/>
    <n v="360"/>
    <n v="44.415370000000003"/>
    <n v="-110.5723"/>
    <n v="2373"/>
    <n v="0.65459520000000004"/>
    <n v="19.100000000000001"/>
    <n v="52"/>
    <n v="0"/>
    <n v="-8.4821430000000006E-6"/>
    <n v="0"/>
    <n v="0"/>
    <n v="0"/>
    <n v="0"/>
    <n v="0.5"/>
    <n v="0.1666667"/>
    <n v="0"/>
    <n v="0"/>
    <n v="0"/>
    <n v="0"/>
    <n v="0.1666667"/>
    <n v="0"/>
    <n v="0"/>
    <n v="0"/>
    <n v="0"/>
    <n v="0"/>
    <n v="0"/>
    <n v="0"/>
    <n v="0"/>
    <n v="1.020527"/>
    <n v="0"/>
    <n v="0"/>
    <n v="0"/>
    <n v="0"/>
    <n v="-8.4821430000000006E-6"/>
    <n v="0"/>
    <n v="0"/>
    <n v="0"/>
    <n v="4.376741E-2"/>
    <n v="0.1666667"/>
    <n v="0"/>
    <n v="0"/>
    <n v="0"/>
    <n v="1.1142060000000001E-2"/>
    <n v="0"/>
    <n v="0"/>
    <n v="0"/>
    <n v="0"/>
    <n v="2.1812080000000001E-2"/>
    <n v="0.37248320000000001"/>
    <n v="0"/>
    <n v="0"/>
    <n v="0"/>
    <n v="0.37248320000000001"/>
    <n v="0"/>
    <n v="5.0335570000000001E-3"/>
    <n v="5.0335570000000001E-3"/>
    <n v="0"/>
    <n v="0"/>
    <n v="0"/>
    <n v="0"/>
    <n v="0"/>
    <n v="0"/>
    <n v="0.64531110000000003"/>
    <n v="0.1854027"/>
    <n v="0"/>
    <n v="0"/>
    <n v="1.1142060000000001E-2"/>
    <n v="0"/>
    <n v="0"/>
    <n v="0"/>
    <n v="0.39182919999999999"/>
    <n v="0.3531879"/>
    <n v="0"/>
    <n v="8.3892619999999998E-3"/>
    <n v="52955.65"/>
    <n v="52955.65"/>
    <n v="968674.9"/>
    <n v="91611.42"/>
    <n v="421282.7"/>
    <n v="52955.65"/>
    <n v="123540.6"/>
    <n v="91122.01"/>
    <n v="78903.37"/>
    <n v="300"/>
    <n v="300"/>
    <n v="4691"/>
    <n v="19328"/>
    <n v="19328"/>
    <n v="4691"/>
    <n v="179.81469999999999"/>
    <n v="3679"/>
    <n v="0"/>
    <n v="0"/>
    <n v="8.325689E-2"/>
    <n v="0"/>
    <n v="67.111189999999993"/>
    <n v="6.3151379999999997E-3"/>
    <n v="24.963750000000001"/>
    <n v="0.54879270000000002"/>
    <n v="17.662130000000001"/>
    <n v="0.54879270000000002"/>
    <n v="58.895380000000003"/>
    <n v="1.6463779999999999"/>
    <n v="60.774166666666702"/>
    <n v="38.709949999999999"/>
    <n v="71.791520000000006"/>
    <n v="1.3471040000000001"/>
    <n v="11.925456499999999"/>
    <n v="-8.938898"/>
    <n v="196.33609999999999"/>
    <n v="-1313.8989999999999"/>
    <n v="-574.5145"/>
    <n v="4"/>
    <n v="4"/>
    <x v="0"/>
    <n v="4.4647410000000001"/>
    <n v="30.4"/>
    <n v="30.2"/>
    <n v="28.9"/>
    <n v="27.3"/>
    <n v="26"/>
    <n v="24.5"/>
    <n v="23.2"/>
    <n v="21.6"/>
    <n v="19.7"/>
    <n v="17"/>
    <n v="15"/>
    <n v="13.5"/>
    <n v="12.7"/>
    <n v="13.4"/>
    <n v="13.7"/>
    <n v="12.4"/>
    <n v="12.5"/>
    <n v="10.7"/>
    <n v="9.5"/>
    <n v="8.6999999999999993"/>
    <n v="6.9"/>
    <n v="5.9"/>
    <n v="5.4"/>
    <n v="5.3"/>
    <n v="5.7"/>
    <n v="6.5"/>
    <n v="7.3"/>
    <n v="8.1999999999999993"/>
    <n v="8.9"/>
    <n v="10.3"/>
    <n v="10.9"/>
    <n v="11.7"/>
    <n v="11.6"/>
    <n v="34.4"/>
    <n v="33.6"/>
    <n v="32.1"/>
    <n v="30.5"/>
    <n v="29.2"/>
    <n v="27.4"/>
    <n v="25.9"/>
    <n v="24.1"/>
    <n v="22"/>
    <n v="19.600000000000001"/>
    <n v="17.899999999999999"/>
    <n v="19"/>
    <n v="18.5"/>
    <n v="19.7"/>
    <n v="19.7"/>
    <n v="19.100000000000001"/>
    <n v="19.3"/>
    <n v="18.2"/>
    <n v="16.2"/>
    <n v="14.2"/>
    <n v="12.3"/>
    <n v="10"/>
    <n v="7.8"/>
    <n v="6.5"/>
    <n v="6.2"/>
    <n v="6.8"/>
    <x v="65"/>
    <n v="8.5"/>
    <n v="9.6"/>
    <n v="11"/>
    <n v="12.1"/>
    <n v="13.3"/>
    <n v="13.9"/>
    <n v="42.6"/>
    <n v="39.6"/>
    <n v="39.1"/>
    <n v="39"/>
    <n v="37.299999999999997"/>
    <n v="34.299999999999997"/>
    <n v="32.200000000000003"/>
    <n v="29.7"/>
    <n v="28.9"/>
    <n v="28.2"/>
    <n v="27.2"/>
    <n v="29.3"/>
    <n v="28.5"/>
    <n v="29.1"/>
    <n v="29.4"/>
    <n v="28.4"/>
    <n v="28.2"/>
    <n v="27.4"/>
    <n v="25.8"/>
    <n v="24.3"/>
    <n v="23.3"/>
    <n v="21.5"/>
    <n v="18.3"/>
    <n v="14.6"/>
    <n v="12"/>
    <n v="10.3"/>
    <n v="9.4"/>
    <n v="10.1"/>
    <n v="10.8"/>
    <n v="12.2"/>
    <n v="13.4"/>
    <n v="14.3"/>
    <n v="14.5"/>
    <n v="22.2"/>
    <n v="26.2"/>
    <n v="35.1"/>
    <n v="37"/>
    <n v="39.292970053884297"/>
    <n v="29.6"/>
    <n v="29.7"/>
    <n v="30.2"/>
    <n v="31.5"/>
    <n v="33.4"/>
    <n v="33.799999999999997"/>
    <n v="33.700000000000003"/>
    <n v="32.4"/>
    <n v="36.700000000000003"/>
    <n v="39.9"/>
    <n v="38.700000000000003"/>
    <n v="36.9"/>
    <n v="35.1"/>
    <n v="38.299999999999997"/>
    <n v="40.1"/>
    <n v="38.4"/>
    <n v="37.700000000000003"/>
    <n v="34.299999999999997"/>
    <n v="28"/>
    <n v="29.6"/>
    <n v="28.7"/>
    <n v="32"/>
    <n v="30"/>
  </r>
  <r>
    <s v="YELL019"/>
    <s v="Fall"/>
    <s v="CONUS"/>
    <x v="69"/>
    <s v="PARK"/>
    <n v="2005"/>
    <n v="1"/>
    <n v="718"/>
    <n v="44.652059999999999"/>
    <n v="-111.0244"/>
    <n v="2041"/>
    <n v="0.733205"/>
    <n v="19.100000000000001"/>
    <n v="71"/>
    <n v="0"/>
    <n v="8.462501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879369999999995"/>
    <n v="0.66666669999999995"/>
    <n v="0"/>
    <n v="0"/>
    <n v="0"/>
    <n v="8.4625010000000001E-2"/>
    <n v="0"/>
    <n v="0"/>
    <n v="0"/>
    <n v="0.17086699999999999"/>
    <n v="0.1666667"/>
    <n v="0"/>
    <n v="0"/>
    <n v="0"/>
    <n v="4.6425260000000001E-3"/>
    <n v="0"/>
    <n v="0"/>
    <n v="0"/>
    <n v="0"/>
    <n v="5.0335570000000001E-3"/>
    <n v="0.44714759999999998"/>
    <n v="0"/>
    <n v="0"/>
    <n v="0"/>
    <n v="0.44714759999999998"/>
    <n v="0"/>
    <n v="0.1803691"/>
    <n v="0.1803691"/>
    <n v="0"/>
    <n v="0"/>
    <n v="0"/>
    <n v="0"/>
    <n v="0"/>
    <n v="0"/>
    <n v="1.0306409999999999"/>
    <n v="0.3036913"/>
    <n v="0"/>
    <n v="0"/>
    <n v="4.6425260000000001E-3"/>
    <n v="0"/>
    <n v="0"/>
    <n v="0"/>
    <n v="1.299907E-2"/>
    <n v="5.8724830000000004E-3"/>
    <n v="0"/>
    <n v="4.1946309999999999E-3"/>
    <n v="8532.9310000000005"/>
    <n v="8532.9310000000005"/>
    <n v="925559.2"/>
    <n v="113248.8"/>
    <n v="432130.8"/>
    <n v="8532.9310000000005"/>
    <n v="150197.79999999999"/>
    <n v="118698.6"/>
    <n v="72090.23"/>
    <n v="162"/>
    <n v="162"/>
    <n v="60"/>
    <n v="30"/>
    <n v="16208"/>
    <n v="30"/>
    <n v="4650"/>
    <n v="3659"/>
    <n v="0"/>
    <n v="0"/>
    <n v="0.3540375"/>
    <n v="0"/>
    <n v="427.15620000000001"/>
    <n v="6.3151379999999997E-3"/>
    <n v="22.298860000000001"/>
    <n v="1.7989299999999999"/>
    <n v="18.668189999999999"/>
    <n v="1.7989299999999999"/>
    <n v="43.989750000000001"/>
    <n v="3.8834810000000002"/>
    <n v="52.686666666666703"/>
    <n v="38.44782"/>
    <n v="63.090629999999997"/>
    <n v="2.8310325000000001"/>
    <n v="13.750887000000001"/>
    <n v="-8.0052865000000004"/>
    <n v="228.81319999999999"/>
    <n v="-1234.153"/>
    <n v="-519.33090000000004"/>
    <n v="4"/>
    <n v="-4"/>
    <x v="0"/>
    <n v="4.4231049999999996"/>
    <n v="31.4"/>
    <n v="32.200000000000003"/>
    <n v="32.1"/>
    <n v="32.1"/>
    <n v="32.5"/>
    <n v="32.799999999999997"/>
    <n v="32.799999999999997"/>
    <n v="33.4"/>
    <n v="32"/>
    <n v="29.5"/>
    <n v="25.5"/>
    <n v="21.8"/>
    <n v="19.899999999999999"/>
    <n v="18.8"/>
    <n v="20.399999999999999"/>
    <n v="22"/>
    <n v="23.8"/>
    <n v="26.1"/>
    <n v="28.6"/>
    <n v="28.3"/>
    <n v="26.3"/>
    <n v="22.7"/>
    <n v="17.3"/>
    <n v="12.1"/>
    <n v="8.4"/>
    <n v="7.4"/>
    <n v="7.7"/>
    <n v="8.4"/>
    <n v="9.1999999999999993"/>
    <n v="10.199999999999999"/>
    <n v="11.2"/>
    <n v="11.8"/>
    <n v="11.9"/>
    <n v="38.5"/>
    <n v="39.200000000000003"/>
    <n v="39.700000000000003"/>
    <n v="39.700000000000003"/>
    <n v="40.4"/>
    <n v="40.799999999999997"/>
    <n v="41.3"/>
    <n v="43.3"/>
    <n v="43.3"/>
    <n v="42.4"/>
    <n v="39.200000000000003"/>
    <n v="36.299999999999997"/>
    <n v="32.4"/>
    <n v="29.1"/>
    <n v="29.8"/>
    <n v="31.5"/>
    <n v="34.1"/>
    <n v="37"/>
    <n v="40.200000000000003"/>
    <n v="40.9"/>
    <n v="39.6"/>
    <n v="36.799999999999997"/>
    <n v="32.5"/>
    <n v="27.6"/>
    <n v="22.5"/>
    <n v="17.600000000000001"/>
    <x v="52"/>
    <n v="12"/>
    <n v="11"/>
    <n v="11"/>
    <n v="11.6"/>
    <n v="12"/>
    <n v="12.1"/>
    <n v="49.5"/>
    <n v="48.8"/>
    <n v="49"/>
    <n v="49"/>
    <n v="49.3"/>
    <n v="50"/>
    <n v="50.8"/>
    <n v="53.6"/>
    <n v="54.4"/>
    <n v="54.3"/>
    <n v="51.3"/>
    <n v="49.1"/>
    <n v="47"/>
    <n v="43.6"/>
    <n v="39"/>
    <n v="39.6"/>
    <n v="42.5"/>
    <n v="46.3"/>
    <n v="50"/>
    <n v="51.2"/>
    <n v="50.2"/>
    <n v="48.1"/>
    <n v="44.6"/>
    <n v="40.9"/>
    <n v="36.6"/>
    <n v="32.5"/>
    <n v="28.8"/>
    <n v="25"/>
    <n v="21.3"/>
    <n v="17.7"/>
    <n v="14.4"/>
    <n v="13.1"/>
    <n v="12.5"/>
    <n v="35.5"/>
    <n v="47.5"/>
    <n v="57.5"/>
    <n v="54"/>
    <n v="54.7127701564226"/>
    <n v="41.9"/>
    <n v="40.9"/>
    <n v="37.9"/>
    <n v="42.5"/>
    <n v="40.299999999999997"/>
    <n v="45.9"/>
    <n v="51.3"/>
    <n v="54.2"/>
    <n v="55.3"/>
    <n v="55.4"/>
    <n v="54.9"/>
    <n v="53.4"/>
    <n v="52.7"/>
    <n v="51.6"/>
    <n v="51.9"/>
    <n v="52.7"/>
    <n v="53"/>
    <n v="53.7"/>
    <n v="54.2"/>
    <n v="56.1"/>
    <n v="55.6"/>
    <n v="52.1"/>
    <n v="47.9"/>
  </r>
  <r>
    <s v="YELL019"/>
    <s v="Winter"/>
    <s v="CONUS"/>
    <x v="69"/>
    <s v="PARK"/>
    <n v="2005"/>
    <n v="1"/>
    <n v="1175"/>
    <n v="44.652059999999999"/>
    <n v="-111.0244"/>
    <n v="2041"/>
    <n v="0.733205"/>
    <n v="19.100000000000001"/>
    <n v="71"/>
    <n v="0"/>
    <n v="8.462501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879369999999995"/>
    <n v="0.66666669999999995"/>
    <n v="0"/>
    <n v="0"/>
    <n v="0"/>
    <n v="8.4625010000000001E-2"/>
    <n v="0"/>
    <n v="0"/>
    <n v="0"/>
    <n v="0.17086699999999999"/>
    <n v="0.1666667"/>
    <n v="0"/>
    <n v="0"/>
    <n v="0"/>
    <n v="4.6425260000000001E-3"/>
    <n v="0"/>
    <n v="0"/>
    <n v="0"/>
    <n v="0"/>
    <n v="5.0335570000000001E-3"/>
    <n v="0.44714759999999998"/>
    <n v="0"/>
    <n v="0"/>
    <n v="0"/>
    <n v="0.44714759999999998"/>
    <n v="0"/>
    <n v="0.1803691"/>
    <n v="0.1803691"/>
    <n v="0"/>
    <n v="0"/>
    <n v="0"/>
    <n v="0"/>
    <n v="0"/>
    <n v="0"/>
    <n v="1.0306409999999999"/>
    <n v="0.3036913"/>
    <n v="0"/>
    <n v="0"/>
    <n v="4.6425260000000001E-3"/>
    <n v="0"/>
    <n v="0"/>
    <n v="0"/>
    <n v="1.299907E-2"/>
    <n v="5.8724830000000004E-3"/>
    <n v="0"/>
    <n v="4.1946309999999999E-3"/>
    <n v="8532.9310000000005"/>
    <n v="8532.9310000000005"/>
    <n v="925559.2"/>
    <n v="113248.8"/>
    <n v="432130.8"/>
    <n v="8532.9310000000005"/>
    <n v="150197.79999999999"/>
    <n v="118698.6"/>
    <n v="72090.23"/>
    <n v="162"/>
    <n v="162"/>
    <n v="60"/>
    <n v="30"/>
    <n v="16208"/>
    <n v="30"/>
    <n v="4650"/>
    <n v="3659"/>
    <n v="0"/>
    <n v="0"/>
    <n v="0.3540375"/>
    <n v="0"/>
    <n v="427.15620000000001"/>
    <n v="6.3151379999999997E-3"/>
    <n v="22.298860000000001"/>
    <n v="1.7989299999999999"/>
    <n v="18.668189999999999"/>
    <n v="1.7989299999999999"/>
    <n v="43.989750000000001"/>
    <n v="3.8834810000000002"/>
    <n v="52.686666666666703"/>
    <n v="38.44782"/>
    <n v="63.090629999999997"/>
    <n v="2.8310325000000001"/>
    <n v="13.750887000000001"/>
    <n v="-8.0052865000000004"/>
    <n v="228.81319999999999"/>
    <n v="-1234.153"/>
    <n v="-519.33090000000004"/>
    <n v="4"/>
    <n v="-4"/>
    <x v="0"/>
    <n v="4.4231049999999996"/>
    <n v="24.2"/>
    <n v="23.7"/>
    <n v="22"/>
    <n v="19.7"/>
    <n v="17.8"/>
    <n v="15.6"/>
    <n v="13.1"/>
    <n v="11.8"/>
    <n v="12.4"/>
    <n v="13.1"/>
    <n v="14.6"/>
    <n v="16.2"/>
    <n v="17.100000000000001"/>
    <n v="16.2"/>
    <n v="14.9"/>
    <n v="15"/>
    <n v="14.1"/>
    <n v="12.1"/>
    <n v="9.8000000000000007"/>
    <n v="8"/>
    <n v="6.3"/>
    <n v="4.9000000000000004"/>
    <n v="4.5"/>
    <n v="4.8"/>
    <n v="5.4"/>
    <n v="6.3"/>
    <n v="7.2"/>
    <n v="8.1999999999999993"/>
    <n v="9.3000000000000007"/>
    <n v="10.4"/>
    <n v="11.5"/>
    <n v="12.6"/>
    <n v="13.6"/>
    <n v="28.8"/>
    <n v="28.1"/>
    <n v="26.1"/>
    <n v="23.3"/>
    <n v="21.3"/>
    <n v="19.2"/>
    <n v="17.100000000000001"/>
    <n v="16.3"/>
    <n v="16.600000000000001"/>
    <n v="17.100000000000001"/>
    <n v="18.8"/>
    <n v="21.1"/>
    <n v="22.3"/>
    <n v="21.8"/>
    <n v="19.7"/>
    <n v="19.2"/>
    <n v="18"/>
    <n v="16.399999999999999"/>
    <n v="14.6"/>
    <n v="12.8"/>
    <n v="10.6"/>
    <n v="8.5"/>
    <n v="6.6"/>
    <n v="5.6"/>
    <n v="5.8"/>
    <n v="6.5"/>
    <x v="77"/>
    <n v="8.4"/>
    <n v="9.5"/>
    <n v="10.5"/>
    <n v="11.7"/>
    <n v="12.7"/>
    <n v="13.7"/>
    <n v="35.5"/>
    <n v="36.4"/>
    <n v="35.6"/>
    <n v="34"/>
    <n v="31.4"/>
    <n v="29"/>
    <n v="26.3"/>
    <n v="25.4"/>
    <n v="26.2"/>
    <n v="26.6"/>
    <n v="28"/>
    <n v="31.3"/>
    <n v="31.6"/>
    <n v="32.6"/>
    <n v="30.8"/>
    <n v="30.3"/>
    <n v="29.1"/>
    <n v="27.1"/>
    <n v="25.5"/>
    <n v="23.9"/>
    <n v="22.7"/>
    <n v="20.5"/>
    <n v="17.8"/>
    <n v="13.5"/>
    <n v="9.8000000000000007"/>
    <n v="8.1"/>
    <n v="8.1"/>
    <n v="8.9"/>
    <n v="9.8000000000000007"/>
    <n v="10.9"/>
    <n v="11.9"/>
    <n v="12.9"/>
    <n v="13.9"/>
    <n v="23.6"/>
    <n v="25.7"/>
    <n v="36.5"/>
    <n v="48"/>
    <n v="48.121418544377804"/>
    <n v="38.6"/>
    <n v="32.9"/>
    <n v="30.3"/>
    <n v="32.4"/>
    <n v="30.5"/>
    <n v="39.700000000000003"/>
    <n v="41.9"/>
    <n v="45.1"/>
    <n v="48.7"/>
    <n v="51.2"/>
    <n v="48.7"/>
    <n v="46.2"/>
    <n v="45.9"/>
    <n v="45.7"/>
    <n v="45.8"/>
    <n v="47.1"/>
    <n v="51.6"/>
    <n v="48.6"/>
    <n v="46.1"/>
    <n v="45.6"/>
    <n v="43.9"/>
    <n v="41.3"/>
    <n v="40.1"/>
  </r>
  <r>
    <s v="YELL019"/>
    <s v="Summer"/>
    <s v="CONUS"/>
    <x v="69"/>
    <s v="PARK"/>
    <n v="2005"/>
    <n v="1"/>
    <n v="3648"/>
    <n v="44.652059999999999"/>
    <n v="-111.0244"/>
    <n v="2041"/>
    <n v="0.733205"/>
    <n v="19.100000000000001"/>
    <n v="71"/>
    <n v="0"/>
    <n v="8.462501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879369999999995"/>
    <n v="0.66666669999999995"/>
    <n v="0"/>
    <n v="0"/>
    <n v="0"/>
    <n v="8.4625010000000001E-2"/>
    <n v="0"/>
    <n v="0"/>
    <n v="0"/>
    <n v="0.17086699999999999"/>
    <n v="0.1666667"/>
    <n v="0"/>
    <n v="0"/>
    <n v="0"/>
    <n v="4.6425260000000001E-3"/>
    <n v="0"/>
    <n v="0"/>
    <n v="0"/>
    <n v="0"/>
    <n v="5.0335570000000001E-3"/>
    <n v="0.44714759999999998"/>
    <n v="0"/>
    <n v="0"/>
    <n v="0"/>
    <n v="0.44714759999999998"/>
    <n v="0"/>
    <n v="0.1803691"/>
    <n v="0.1803691"/>
    <n v="0"/>
    <n v="0"/>
    <n v="0"/>
    <n v="0"/>
    <n v="0"/>
    <n v="0"/>
    <n v="1.0306409999999999"/>
    <n v="0.3036913"/>
    <n v="0"/>
    <n v="0"/>
    <n v="4.6425260000000001E-3"/>
    <n v="0"/>
    <n v="0"/>
    <n v="0"/>
    <n v="1.299907E-2"/>
    <n v="5.8724830000000004E-3"/>
    <n v="0"/>
    <n v="4.1946309999999999E-3"/>
    <n v="8532.9310000000005"/>
    <n v="8532.9310000000005"/>
    <n v="925559.2"/>
    <n v="113248.8"/>
    <n v="432130.8"/>
    <n v="8532.9310000000005"/>
    <n v="150197.79999999999"/>
    <n v="118698.6"/>
    <n v="72090.23"/>
    <n v="162"/>
    <n v="162"/>
    <n v="60"/>
    <n v="30"/>
    <n v="16208"/>
    <n v="30"/>
    <n v="4650"/>
    <n v="3659"/>
    <n v="0"/>
    <n v="0"/>
    <n v="0.3540375"/>
    <n v="0"/>
    <n v="427.15620000000001"/>
    <n v="6.3151379999999997E-3"/>
    <n v="22.298860000000001"/>
    <n v="1.7989299999999999"/>
    <n v="18.668189999999999"/>
    <n v="1.7989299999999999"/>
    <n v="43.989750000000001"/>
    <n v="3.8834810000000002"/>
    <n v="52.686666666666703"/>
    <n v="38.44782"/>
    <n v="63.090629999999997"/>
    <n v="2.8310325000000001"/>
    <n v="13.750887000000001"/>
    <n v="-8.0052865000000004"/>
    <n v="228.81319999999999"/>
    <n v="-1234.153"/>
    <n v="-519.33090000000004"/>
    <n v="4"/>
    <n v="-4"/>
    <x v="0"/>
    <n v="4.4231049999999996"/>
    <n v="32.4"/>
    <n v="33.1"/>
    <n v="33.1"/>
    <n v="32.5"/>
    <n v="32.700000000000003"/>
    <n v="32.700000000000003"/>
    <n v="32.700000000000003"/>
    <n v="33.4"/>
    <n v="32.700000000000003"/>
    <n v="30.6"/>
    <n v="26.7"/>
    <n v="22.6"/>
    <n v="20.2"/>
    <n v="17.600000000000001"/>
    <n v="17.7"/>
    <n v="19"/>
    <n v="20.8"/>
    <n v="23"/>
    <n v="25.2"/>
    <n v="25.3"/>
    <n v="23.6"/>
    <n v="20.5"/>
    <n v="15.9"/>
    <n v="11.9"/>
    <n v="9.1"/>
    <n v="8"/>
    <n v="8"/>
    <n v="8.6999999999999993"/>
    <n v="9.6999999999999993"/>
    <n v="10.7"/>
    <n v="11.7"/>
    <n v="12.4"/>
    <n v="12.4"/>
    <n v="39.5"/>
    <n v="40.4"/>
    <n v="40.5"/>
    <n v="40.299999999999997"/>
    <n v="40.700000000000003"/>
    <n v="41.1"/>
    <n v="41.6"/>
    <n v="43.4"/>
    <n v="43.8"/>
    <n v="43"/>
    <n v="40.1"/>
    <n v="37.200000000000003"/>
    <n v="33.6"/>
    <n v="29.7"/>
    <n v="29.4"/>
    <n v="30.6"/>
    <n v="32.4"/>
    <n v="35"/>
    <n v="38.200000000000003"/>
    <n v="38.9"/>
    <n v="37.5"/>
    <n v="34.700000000000003"/>
    <n v="30.6"/>
    <n v="26.4"/>
    <n v="22.1"/>
    <n v="17.899999999999999"/>
    <x v="127"/>
    <n v="12.6"/>
    <n v="11.7"/>
    <n v="11.6"/>
    <n v="12.1"/>
    <n v="12.9"/>
    <n v="12.8"/>
    <n v="49"/>
    <n v="49.9"/>
    <n v="50.2"/>
    <n v="49.8"/>
    <n v="50.1"/>
    <n v="50.8"/>
    <n v="51.4"/>
    <n v="54.2"/>
    <n v="55.2"/>
    <n v="55.1"/>
    <n v="52.4"/>
    <n v="50.2"/>
    <n v="48.3"/>
    <n v="44.9"/>
    <n v="40.200000000000003"/>
    <n v="39.700000000000003"/>
    <n v="42"/>
    <n v="45.7"/>
    <n v="49.1"/>
    <n v="50"/>
    <n v="48.9"/>
    <n v="46.5"/>
    <n v="43.1"/>
    <n v="39.799999999999997"/>
    <n v="36.299999999999997"/>
    <n v="32.6"/>
    <n v="29.5"/>
    <n v="25.9"/>
    <n v="22.6"/>
    <n v="18.399999999999999"/>
    <n v="15"/>
    <n v="13.9"/>
    <n v="14.2"/>
    <n v="33.799999999999997"/>
    <n v="46"/>
    <n v="56.9"/>
    <n v="56"/>
    <n v="56.285527826102701"/>
    <n v="43.8"/>
    <n v="41.4"/>
    <n v="40"/>
    <n v="40.4"/>
    <n v="42.8"/>
    <n v="47.9"/>
    <n v="50.8"/>
    <n v="52"/>
    <n v="54.8"/>
    <n v="55.7"/>
    <n v="55.6"/>
    <n v="54.2"/>
    <n v="53.6"/>
    <n v="55.1"/>
    <n v="56.7"/>
    <n v="58.2"/>
    <n v="57.1"/>
    <n v="57"/>
    <n v="57.3"/>
    <n v="56.1"/>
    <n v="55"/>
    <n v="54.2"/>
    <n v="51.4"/>
  </r>
  <r>
    <s v="YELL019"/>
    <s v="Spring"/>
    <s v="CONUS"/>
    <x v="69"/>
    <s v="PARK"/>
    <n v="2005"/>
    <n v="1"/>
    <n v="726"/>
    <n v="44.652059999999999"/>
    <n v="-111.0244"/>
    <n v="2041"/>
    <n v="0.733205"/>
    <n v="19.100000000000001"/>
    <n v="71"/>
    <n v="0"/>
    <n v="8.462501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0879369999999995"/>
    <n v="0.66666669999999995"/>
    <n v="0"/>
    <n v="0"/>
    <n v="0"/>
    <n v="8.4625010000000001E-2"/>
    <n v="0"/>
    <n v="0"/>
    <n v="0"/>
    <n v="0.17086699999999999"/>
    <n v="0.1666667"/>
    <n v="0"/>
    <n v="0"/>
    <n v="0"/>
    <n v="4.6425260000000001E-3"/>
    <n v="0"/>
    <n v="0"/>
    <n v="0"/>
    <n v="0"/>
    <n v="5.0335570000000001E-3"/>
    <n v="0.44714759999999998"/>
    <n v="0"/>
    <n v="0"/>
    <n v="0"/>
    <n v="0.44714759999999998"/>
    <n v="0"/>
    <n v="0.1803691"/>
    <n v="0.1803691"/>
    <n v="0"/>
    <n v="0"/>
    <n v="0"/>
    <n v="0"/>
    <n v="0"/>
    <n v="0"/>
    <n v="1.0306409999999999"/>
    <n v="0.3036913"/>
    <n v="0"/>
    <n v="0"/>
    <n v="4.6425260000000001E-3"/>
    <n v="0"/>
    <n v="0"/>
    <n v="0"/>
    <n v="1.299907E-2"/>
    <n v="5.8724830000000004E-3"/>
    <n v="0"/>
    <n v="4.1946309999999999E-3"/>
    <n v="8532.9310000000005"/>
    <n v="8532.9310000000005"/>
    <n v="925559.2"/>
    <n v="113248.8"/>
    <n v="432130.8"/>
    <n v="8532.9310000000005"/>
    <n v="150197.79999999999"/>
    <n v="118698.6"/>
    <n v="72090.23"/>
    <n v="162"/>
    <n v="162"/>
    <n v="60"/>
    <n v="30"/>
    <n v="16208"/>
    <n v="30"/>
    <n v="4650"/>
    <n v="3659"/>
    <n v="0"/>
    <n v="0"/>
    <n v="0.3540375"/>
    <n v="0"/>
    <n v="427.15620000000001"/>
    <n v="6.3151379999999997E-3"/>
    <n v="22.298860000000001"/>
    <n v="1.7989299999999999"/>
    <n v="18.668189999999999"/>
    <n v="1.7989299999999999"/>
    <n v="43.989750000000001"/>
    <n v="3.8834810000000002"/>
    <n v="52.686666666666703"/>
    <n v="38.44782"/>
    <n v="63.090629999999997"/>
    <n v="2.8310325000000001"/>
    <n v="13.750887000000001"/>
    <n v="-8.0052865000000004"/>
    <n v="228.81319999999999"/>
    <n v="-1234.153"/>
    <n v="-519.33090000000004"/>
    <n v="4"/>
    <n v="-4"/>
    <x v="0"/>
    <n v="4.4231049999999996"/>
    <n v="26"/>
    <n v="24.7"/>
    <n v="23"/>
    <n v="20.8"/>
    <n v="18.8"/>
    <n v="16.100000000000001"/>
    <n v="13.6"/>
    <n v="11.9"/>
    <n v="10.8"/>
    <n v="10"/>
    <n v="11.3"/>
    <n v="13.4"/>
    <n v="15.3"/>
    <n v="16.600000000000001"/>
    <n v="16.600000000000001"/>
    <n v="16.2"/>
    <n v="15.3"/>
    <n v="13.7"/>
    <n v="12.4"/>
    <n v="10.3"/>
    <n v="7.9"/>
    <n v="5.9"/>
    <n v="5.0999999999999996"/>
    <n v="5.0999999999999996"/>
    <n v="5.7"/>
    <n v="6.6"/>
    <n v="7.5"/>
    <n v="8.5"/>
    <n v="9.5"/>
    <n v="10.7"/>
    <n v="11.8"/>
    <n v="12.9"/>
    <n v="13.9"/>
    <n v="31.2"/>
    <n v="30.2"/>
    <n v="27.8"/>
    <n v="25.3"/>
    <n v="23.5"/>
    <n v="20.2"/>
    <n v="18.2"/>
    <n v="17.100000000000001"/>
    <n v="16"/>
    <n v="15.1"/>
    <n v="16.399999999999999"/>
    <n v="18.399999999999999"/>
    <n v="20.3"/>
    <n v="21.8"/>
    <n v="21.6"/>
    <n v="21"/>
    <n v="19.8"/>
    <n v="18.2"/>
    <n v="16.899999999999999"/>
    <n v="15.1"/>
    <n v="12.7"/>
    <n v="9.8000000000000007"/>
    <n v="7.5"/>
    <n v="6.2"/>
    <n v="6.1"/>
    <n v="6.9"/>
    <x v="48"/>
    <n v="8.6999999999999993"/>
    <n v="9.8000000000000007"/>
    <n v="10.9"/>
    <n v="12"/>
    <n v="13.1"/>
    <n v="14"/>
    <n v="43.8"/>
    <n v="42"/>
    <n v="39.9"/>
    <n v="37.6"/>
    <n v="34.700000000000003"/>
    <n v="32"/>
    <n v="28.9"/>
    <n v="26.9"/>
    <n v="25.2"/>
    <n v="24.3"/>
    <n v="25.2"/>
    <n v="26.5"/>
    <n v="27.3"/>
    <n v="29"/>
    <n v="30"/>
    <n v="30.2"/>
    <n v="30.5"/>
    <n v="29.4"/>
    <n v="28.1"/>
    <n v="26.8"/>
    <n v="24.8"/>
    <n v="21.9"/>
    <n v="18.3"/>
    <n v="14.2"/>
    <n v="10.6"/>
    <n v="8.9"/>
    <n v="9"/>
    <n v="9.6999999999999993"/>
    <n v="10.6"/>
    <n v="11.7"/>
    <n v="12.7"/>
    <n v="13.6"/>
    <n v="14.4"/>
    <n v="23.8"/>
    <n v="26.7"/>
    <n v="36.1"/>
    <n v="45"/>
    <n v="45.023119556055903"/>
    <n v="36"/>
    <n v="32.299999999999997"/>
    <n v="30.1"/>
    <n v="29.9"/>
    <n v="31.6"/>
    <n v="35.4"/>
    <n v="40.5"/>
    <n v="41.7"/>
    <n v="43.8"/>
    <n v="48.1"/>
    <n v="44.7"/>
    <n v="42.5"/>
    <n v="43.7"/>
    <n v="41.1"/>
    <n v="42.3"/>
    <n v="46"/>
    <n v="48.6"/>
    <n v="46.2"/>
    <n v="41.5"/>
    <n v="39.700000000000003"/>
    <n v="40.799999999999997"/>
    <n v="41.6"/>
    <n v="36.799999999999997"/>
  </r>
  <r>
    <s v="YELL021"/>
    <s v="Summer"/>
    <s v="CONUS"/>
    <x v="69"/>
    <s v="PARK"/>
    <n v="2011"/>
    <n v="1"/>
    <n v="580"/>
    <n v="44.132109999999997"/>
    <n v="-111.0217"/>
    <n v="1917"/>
    <n v="6.0067573000000003"/>
    <n v="17"/>
    <n v="42"/>
    <n v="0"/>
    <n v="0"/>
    <n v="0"/>
    <n v="0"/>
    <n v="0"/>
    <n v="0"/>
    <n v="0"/>
    <n v="0.5"/>
    <n v="0.63091030000000003"/>
    <n v="0"/>
    <n v="0"/>
    <n v="0"/>
    <n v="0.5"/>
    <n v="0.60306760000000004"/>
    <n v="0"/>
    <n v="0"/>
    <n v="0"/>
    <n v="0"/>
    <n v="0"/>
    <n v="0"/>
    <n v="0"/>
    <n v="0.46121810000000002"/>
    <n v="0.3333333"/>
    <n v="0"/>
    <n v="0"/>
    <n v="0"/>
    <n v="0"/>
    <n v="0"/>
    <n v="0"/>
    <n v="0"/>
    <n v="0"/>
    <n v="0"/>
    <n v="0"/>
    <n v="0"/>
    <n v="1.6778520000000001E-3"/>
    <n v="0"/>
    <n v="0"/>
    <n v="0"/>
    <n v="0"/>
    <n v="1.8456380000000001E-2"/>
    <n v="0"/>
    <n v="0.80956379999999994"/>
    <n v="0.17548749999999999"/>
    <n v="0"/>
    <n v="0"/>
    <n v="0.82802019999999998"/>
    <n v="0.17548749999999999"/>
    <n v="1.6778520000000001E-3"/>
    <n v="1.6778520000000001E-3"/>
    <n v="0"/>
    <n v="0"/>
    <n v="0"/>
    <n v="0"/>
    <n v="0"/>
    <n v="0"/>
    <n v="0.85051069999999995"/>
    <n v="8.6409399999999997E-2"/>
    <n v="0"/>
    <n v="0"/>
    <n v="0"/>
    <n v="0"/>
    <n v="0"/>
    <n v="0"/>
    <n v="2.2284120000000001E-2"/>
    <n v="5.8724830000000004E-3"/>
    <n v="0"/>
    <n v="2.2651009999999999E-2"/>
    <n v="43870.27"/>
    <n v="43870.27"/>
    <n v="948610.1"/>
    <n v="62924.160000000003"/>
    <n v="381889.3"/>
    <n v="62497.34"/>
    <n v="118822.7"/>
    <n v="62789.63"/>
    <n v="34204.26"/>
    <n v="30"/>
    <n v="20978"/>
    <n v="577"/>
    <n v="563"/>
    <n v="563"/>
    <n v="563"/>
    <n v="418.5"/>
    <n v="4893"/>
    <n v="0"/>
    <n v="5.7042169999999999"/>
    <n v="1.4374899999999999"/>
    <n v="2274"/>
    <n v="735.34969999999998"/>
    <n v="5.3728390000000001E-2"/>
    <n v="16.028580000000002"/>
    <n v="1.024232"/>
    <n v="0"/>
    <n v="0"/>
    <n v="16.028580000000002"/>
    <n v="1.024232"/>
    <n v="76.88"/>
    <n v="42.220230000000001"/>
    <n v="100.80629999999999"/>
    <n v="4.0741395000000002"/>
    <n v="15.087514000000001"/>
    <n v="-6.7160321999999999"/>
    <n v="425.66109999999998"/>
    <n v="-1080.623"/>
    <n v="-351.08760000000001"/>
    <n v="3"/>
    <n v="-2"/>
    <x v="137"/>
    <n v="4.33582"/>
    <n v="28.3"/>
    <n v="27.5"/>
    <n v="27.2"/>
    <n v="26"/>
    <n v="25"/>
    <n v="24.4"/>
    <n v="22.8"/>
    <n v="18.8"/>
    <n v="15.5"/>
    <n v="14.6"/>
    <n v="15.1"/>
    <n v="16.8"/>
    <n v="19.399999999999999"/>
    <n v="23"/>
    <n v="25.6"/>
    <n v="26.1"/>
    <n v="26.3"/>
    <n v="25.1"/>
    <n v="23"/>
    <n v="20.9"/>
    <n v="17.899999999999999"/>
    <n v="14.3"/>
    <n v="10.5"/>
    <n v="7.7"/>
    <n v="6.5"/>
    <n v="6.4"/>
    <n v="6.4"/>
    <n v="5.9"/>
    <n v="5.5"/>
    <n v="5"/>
    <n v="4.5"/>
    <n v="3.9"/>
    <n v="2.2999999999999998"/>
    <n v="32.799999999999997"/>
    <n v="32.4"/>
    <n v="31.4"/>
    <n v="29.5"/>
    <n v="28.7"/>
    <n v="27.7"/>
    <n v="26"/>
    <n v="22.1"/>
    <n v="19.2"/>
    <n v="18.5"/>
    <n v="18.8"/>
    <n v="20.399999999999999"/>
    <n v="22.8"/>
    <n v="26.2"/>
    <n v="28.7"/>
    <n v="29.3"/>
    <n v="29.3"/>
    <n v="28.2"/>
    <n v="26"/>
    <n v="24"/>
    <n v="21.3"/>
    <n v="17.600000000000001"/>
    <n v="14.2"/>
    <n v="11.4"/>
    <n v="10.5"/>
    <n v="10.4"/>
    <x v="14"/>
    <n v="8.6999999999999993"/>
    <n v="7.4"/>
    <n v="6.4"/>
    <n v="5.0999999999999996"/>
    <n v="4.2"/>
    <n v="2.5"/>
    <n v="38.700000000000003"/>
    <n v="38.200000000000003"/>
    <n v="36.4"/>
    <n v="34.700000000000003"/>
    <n v="34.1"/>
    <n v="33.1"/>
    <n v="31.7"/>
    <n v="29.5"/>
    <n v="28"/>
    <n v="27.1"/>
    <n v="26.5"/>
    <n v="26.8"/>
    <n v="27.3"/>
    <n v="29.9"/>
    <n v="32"/>
    <n v="32.700000000000003"/>
    <n v="33.299999999999997"/>
    <n v="32.299999999999997"/>
    <n v="31"/>
    <n v="29"/>
    <n v="26.1"/>
    <n v="22.7"/>
    <n v="19.600000000000001"/>
    <n v="18.3"/>
    <n v="18.8"/>
    <n v="18.899999999999999"/>
    <n v="19.100000000000001"/>
    <n v="16.600000000000001"/>
    <n v="14.2"/>
    <n v="11.9"/>
    <n v="8.8000000000000007"/>
    <n v="6.5"/>
    <n v="3.7"/>
    <n v="31"/>
    <n v="33.9"/>
    <n v="38.799999999999997"/>
    <n v="42"/>
    <n v="48.696762219161698"/>
    <n v="42.1"/>
    <n v="42.2"/>
    <n v="42.2"/>
    <n v="42.9"/>
    <n v="42.8"/>
    <n v="43.4"/>
    <n v="42.6"/>
    <n v="41.1"/>
    <n v="39.799999999999997"/>
    <n v="39.4"/>
    <n v="39.6"/>
    <n v="40.799999999999997"/>
    <n v="41.4"/>
    <n v="41.8"/>
    <n v="43.2"/>
    <n v="42.7"/>
    <n v="42.5"/>
    <n v="41.8"/>
    <n v="41.9"/>
    <n v="38.799999999999997"/>
    <n v="41.4"/>
    <n v="41.6"/>
    <n v="41.7"/>
  </r>
  <r>
    <s v="YELL021"/>
    <s v="Fall"/>
    <s v="CONUS"/>
    <x v="69"/>
    <s v="PARK"/>
    <n v="2011"/>
    <n v="1"/>
    <n v="720"/>
    <n v="44.132109999999997"/>
    <n v="-111.0217"/>
    <n v="1917"/>
    <n v="6.0067573000000003"/>
    <n v="17"/>
    <n v="42"/>
    <n v="0"/>
    <n v="0"/>
    <n v="0"/>
    <n v="0"/>
    <n v="0"/>
    <n v="0"/>
    <n v="0"/>
    <n v="0.5"/>
    <n v="0.63091030000000003"/>
    <n v="0"/>
    <n v="0"/>
    <n v="0"/>
    <n v="0.5"/>
    <n v="0.60306760000000004"/>
    <n v="0"/>
    <n v="0"/>
    <n v="0"/>
    <n v="0"/>
    <n v="0"/>
    <n v="0"/>
    <n v="0"/>
    <n v="0.46121810000000002"/>
    <n v="0.3333333"/>
    <n v="0"/>
    <n v="0"/>
    <n v="0"/>
    <n v="0"/>
    <n v="0"/>
    <n v="0"/>
    <n v="0"/>
    <n v="0"/>
    <n v="0"/>
    <n v="0"/>
    <n v="0"/>
    <n v="1.6778520000000001E-3"/>
    <n v="0"/>
    <n v="0"/>
    <n v="0"/>
    <n v="0"/>
    <n v="1.8456380000000001E-2"/>
    <n v="0"/>
    <n v="0.80956379999999994"/>
    <n v="0.17548749999999999"/>
    <n v="0"/>
    <n v="0"/>
    <n v="0.82802019999999998"/>
    <n v="0.17548749999999999"/>
    <n v="1.6778520000000001E-3"/>
    <n v="1.6778520000000001E-3"/>
    <n v="0"/>
    <n v="0"/>
    <n v="0"/>
    <n v="0"/>
    <n v="0"/>
    <n v="0"/>
    <n v="0.85051069999999995"/>
    <n v="8.6409399999999997E-2"/>
    <n v="0"/>
    <n v="0"/>
    <n v="0"/>
    <n v="0"/>
    <n v="0"/>
    <n v="0"/>
    <n v="2.2284120000000001E-2"/>
    <n v="5.8724830000000004E-3"/>
    <n v="0"/>
    <n v="2.2651009999999999E-2"/>
    <n v="43870.27"/>
    <n v="43870.27"/>
    <n v="948610.1"/>
    <n v="62924.160000000003"/>
    <n v="381889.3"/>
    <n v="62497.34"/>
    <n v="118822.7"/>
    <n v="62789.63"/>
    <n v="34204.26"/>
    <n v="30"/>
    <n v="20978"/>
    <n v="577"/>
    <n v="563"/>
    <n v="563"/>
    <n v="563"/>
    <n v="418.5"/>
    <n v="4893"/>
    <n v="0"/>
    <n v="5.7042169999999999"/>
    <n v="1.4374899999999999"/>
    <n v="2274"/>
    <n v="735.34969999999998"/>
    <n v="5.3728390000000001E-2"/>
    <n v="16.028580000000002"/>
    <n v="1.024232"/>
    <n v="0"/>
    <n v="0"/>
    <n v="16.028580000000002"/>
    <n v="1.024232"/>
    <n v="76.88"/>
    <n v="42.220230000000001"/>
    <n v="100.80629999999999"/>
    <n v="4.0741395000000002"/>
    <n v="15.087514000000001"/>
    <n v="-6.7160321999999999"/>
    <n v="425.66109999999998"/>
    <n v="-1080.623"/>
    <n v="-351.08760000000001"/>
    <n v="3"/>
    <n v="-2"/>
    <x v="137"/>
    <n v="4.33582"/>
    <n v="27.8"/>
    <n v="27.4"/>
    <n v="26.4"/>
    <n v="24.8"/>
    <n v="24.2"/>
    <n v="23.6"/>
    <n v="21.8"/>
    <n v="17.600000000000001"/>
    <n v="15.6"/>
    <n v="14"/>
    <n v="14.5"/>
    <n v="16.2"/>
    <n v="19.3"/>
    <n v="23.1"/>
    <n v="25.3"/>
    <n v="25.9"/>
    <n v="26.3"/>
    <n v="25.1"/>
    <n v="22.7"/>
    <n v="20.2"/>
    <n v="17.100000000000001"/>
    <n v="12.9"/>
    <n v="9.3000000000000007"/>
    <n v="7.2"/>
    <n v="6.4"/>
    <n v="6.2"/>
    <n v="6.2"/>
    <n v="5.8"/>
    <n v="5.3"/>
    <n v="4.9000000000000004"/>
    <n v="4.4000000000000004"/>
    <n v="3.7"/>
    <n v="2.1"/>
    <n v="32.5"/>
    <n v="32.299999999999997"/>
    <n v="30.5"/>
    <n v="28.1"/>
    <n v="27.7"/>
    <n v="26.7"/>
    <n v="24.8"/>
    <n v="21.2"/>
    <n v="19.3"/>
    <n v="18"/>
    <n v="18.5"/>
    <n v="20.2"/>
    <n v="23"/>
    <n v="26.6"/>
    <n v="28.7"/>
    <n v="29.2"/>
    <n v="29.5"/>
    <n v="28.2"/>
    <n v="26"/>
    <n v="23.7"/>
    <n v="20.5"/>
    <n v="16.899999999999999"/>
    <n v="13.5"/>
    <n v="11.5"/>
    <n v="10.6"/>
    <n v="10.6"/>
    <x v="116"/>
    <n v="8.6"/>
    <n v="7.2"/>
    <n v="5.9"/>
    <n v="5"/>
    <n v="4.2"/>
    <n v="2.4"/>
    <n v="39"/>
    <n v="37.9"/>
    <n v="35.700000000000003"/>
    <n v="34.4"/>
    <n v="33.299999999999997"/>
    <n v="32.6"/>
    <n v="30.9"/>
    <n v="28.5"/>
    <n v="27.5"/>
    <n v="26.6"/>
    <n v="26"/>
    <n v="26.5"/>
    <n v="27.7"/>
    <n v="30.4"/>
    <n v="32.1"/>
    <n v="32.799999999999997"/>
    <n v="33.5"/>
    <n v="32.700000000000003"/>
    <n v="31.4"/>
    <n v="29.5"/>
    <n v="26.4"/>
    <n v="22.8"/>
    <n v="19.899999999999999"/>
    <n v="18.5"/>
    <n v="19.2"/>
    <n v="18.399999999999999"/>
    <n v="18.5"/>
    <n v="16.8"/>
    <n v="13.5"/>
    <n v="10.3"/>
    <n v="8.1999999999999993"/>
    <n v="6.7"/>
    <n v="4.2"/>
    <n v="30.5"/>
    <n v="33.9"/>
    <n v="39"/>
    <n v="41"/>
    <n v="48.458894695819801"/>
    <n v="41.7"/>
    <n v="41.9"/>
    <n v="42.1"/>
    <n v="42.5"/>
    <n v="42.6"/>
    <n v="42.6"/>
    <n v="42.6"/>
    <n v="42.8"/>
    <n v="40.799999999999997"/>
    <n v="39.1"/>
    <n v="39.299999999999997"/>
    <n v="39.6"/>
    <n v="40.700000000000003"/>
    <n v="40.9"/>
    <n v="41.7"/>
    <n v="42.1"/>
    <n v="42.3"/>
    <n v="40.4"/>
    <n v="43.4"/>
    <n v="40.4"/>
    <n v="41.1"/>
    <n v="41.1"/>
    <n v="41.6"/>
  </r>
  <r>
    <s v="YELL022"/>
    <s v="Winter"/>
    <s v="CONUS"/>
    <x v="69"/>
    <s v="PARK"/>
    <n v="2008"/>
    <n v="2"/>
    <n v="668"/>
    <n v="44.933439999999997"/>
    <n v="-110.5919"/>
    <n v="2165"/>
    <n v="7.3596344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0"/>
    <n v="0"/>
    <n v="0"/>
    <n v="0"/>
    <n v="8.389262E-4"/>
    <n v="0"/>
    <n v="9.228188E-3"/>
    <n v="0.1082215"/>
    <n v="0"/>
    <n v="0"/>
    <n v="0"/>
    <n v="0.1082215"/>
    <n v="0"/>
    <n v="6.459732E-2"/>
    <n v="6.5436246200000006E-2"/>
    <n v="0"/>
    <n v="0"/>
    <n v="0"/>
    <n v="0"/>
    <n v="0"/>
    <n v="0"/>
    <n v="1.0454969999999999"/>
    <n v="0.73825499999999999"/>
    <n v="0"/>
    <n v="0"/>
    <n v="0"/>
    <n v="0"/>
    <n v="0"/>
    <n v="0"/>
    <n v="2.7855150000000001E-3"/>
    <n v="1.6778520000000001E-3"/>
    <n v="0"/>
    <n v="2.3489929999999999E-2"/>
    <n v="17850.43"/>
    <n v="17850.43"/>
    <n v="946281.3"/>
    <n v="79605.850000000006"/>
    <n v="473582.4"/>
    <n v="49748.51"/>
    <n v="104202"/>
    <n v="103622.6"/>
    <n v="80339.81"/>
    <n v="2358"/>
    <n v="2358"/>
    <n v="1113"/>
    <n v="6778"/>
    <n v="6778"/>
    <n v="1113"/>
    <n v="1640.482"/>
    <n v="2939"/>
    <n v="0"/>
    <n v="0"/>
    <n v="0.27767019999999998"/>
    <n v="0"/>
    <n v="140.74760000000001"/>
    <n v="1.348335E-2"/>
    <n v="10.1105"/>
    <n v="0"/>
    <n v="10.1105"/>
    <n v="0"/>
    <n v="30.331499999999998"/>
    <n v="0"/>
    <n v="39.445833333333297"/>
    <n v="43.727049999999998"/>
    <n v="27.47654"/>
    <n v="3.6207444999999998"/>
    <n v="14.6301095"/>
    <n v="-7.0730170000000001"/>
    <n v="137.72110000000001"/>
    <n v="-1309.8789999999999"/>
    <n v="-614.68849999999998"/>
    <n v="3"/>
    <n v="2"/>
    <x v="138"/>
    <n v="4.5253069999999997"/>
    <n v="38.9"/>
    <n v="36.9"/>
    <n v="35.6"/>
    <n v="34"/>
    <n v="31.8"/>
    <n v="28.2"/>
    <n v="24.8"/>
    <n v="22"/>
    <n v="19.7"/>
    <n v="19.100000000000001"/>
    <n v="19.3"/>
    <n v="19.399999999999999"/>
    <n v="19.399999999999999"/>
    <n v="20.100000000000001"/>
    <n v="20.3"/>
    <n v="20.3"/>
    <n v="21.1"/>
    <n v="20.8"/>
    <n v="20"/>
    <n v="18.399999999999999"/>
    <n v="15.6"/>
    <n v="12.8"/>
    <n v="10.9"/>
    <n v="10.6"/>
    <n v="11.4"/>
    <n v="12.5"/>
    <n v="14"/>
    <n v="15.7"/>
    <n v="17.5"/>
    <n v="19.3"/>
    <n v="20.9"/>
    <n v="23"/>
    <n v="28.3"/>
    <n v="47.2"/>
    <n v="45.2"/>
    <n v="43.3"/>
    <n v="42"/>
    <n v="40.700000000000003"/>
    <n v="38.9"/>
    <n v="35.200000000000003"/>
    <n v="30.8"/>
    <n v="27.3"/>
    <n v="25.5"/>
    <n v="24.7"/>
    <n v="24.9"/>
    <n v="24.6"/>
    <n v="25.6"/>
    <n v="25.7"/>
    <n v="25.6"/>
    <n v="26.6"/>
    <n v="27.1"/>
    <n v="27.4"/>
    <n v="26.7"/>
    <n v="24.8"/>
    <n v="21.7"/>
    <n v="18"/>
    <n v="15.2"/>
    <n v="14.1"/>
    <n v="13.9"/>
    <x v="88"/>
    <n v="15.9"/>
    <n v="17.7"/>
    <n v="19.5"/>
    <n v="21"/>
    <n v="23.1"/>
    <n v="28.4"/>
    <n v="55.8"/>
    <n v="53.9"/>
    <n v="52"/>
    <n v="50.1"/>
    <n v="48.4"/>
    <n v="47"/>
    <n v="45.3"/>
    <n v="42.6"/>
    <n v="38.9"/>
    <n v="35.4"/>
    <n v="33.5"/>
    <n v="32.1"/>
    <n v="31.2"/>
    <n v="31.5"/>
    <n v="31.4"/>
    <n v="31"/>
    <n v="32"/>
    <n v="33.1"/>
    <n v="33.9"/>
    <n v="33.799999999999997"/>
    <n v="32.5"/>
    <n v="30.2"/>
    <n v="27"/>
    <n v="23.6"/>
    <n v="21.5"/>
    <n v="19.399999999999999"/>
    <n v="17.100000000000001"/>
    <n v="16.899999999999999"/>
    <n v="18.3"/>
    <n v="19.7"/>
    <n v="21.2"/>
    <n v="23.3"/>
    <n v="28.5"/>
    <n v="27.4"/>
    <n v="34.200000000000003"/>
    <n v="41.1"/>
    <n v="45"/>
    <n v="50.111722354948498"/>
    <n v="45.1"/>
    <n v="46.1"/>
    <n v="43.1"/>
    <n v="41"/>
    <n v="41"/>
    <n v="42.2"/>
    <n v="43.3"/>
    <n v="43.6"/>
    <n v="45.2"/>
    <n v="46.2"/>
    <n v="45.2"/>
    <n v="43.1"/>
    <n v="44.7"/>
    <n v="44.6"/>
    <n v="45.2"/>
    <n v="44.2"/>
    <n v="45.6"/>
    <n v="43.5"/>
    <n v="43.6"/>
    <n v="42.7"/>
    <n v="43.4"/>
    <n v="45.1"/>
    <n v="42.8"/>
  </r>
  <r>
    <s v="YELL023"/>
    <s v="Winter"/>
    <s v="CONUS"/>
    <x v="69"/>
    <s v="PARK"/>
    <n v="2011"/>
    <n v="2"/>
    <n v="2245"/>
    <n v="44.704009999999997"/>
    <n v="-110.57989999999999"/>
    <n v="2508"/>
    <n v="1.9152397000000001"/>
    <n v="17"/>
    <n v="71"/>
    <n v="0"/>
    <n v="0"/>
    <n v="0"/>
    <n v="0"/>
    <n v="0"/>
    <n v="0"/>
    <n v="0.1666667"/>
    <n v="0"/>
    <n v="0"/>
    <n v="0"/>
    <n v="0"/>
    <n v="0"/>
    <n v="0"/>
    <n v="0"/>
    <n v="0.3333333"/>
    <n v="0.3333333"/>
    <n v="0"/>
    <n v="0"/>
    <n v="0"/>
    <n v="0"/>
    <n v="0"/>
    <n v="1.0642860000000001"/>
    <n v="0.3333333"/>
    <n v="0"/>
    <n v="0"/>
    <n v="0"/>
    <n v="0"/>
    <n v="0"/>
    <n v="0"/>
    <n v="0"/>
    <n v="1.0072539999999999E-8"/>
    <n v="0"/>
    <n v="0"/>
    <n v="0"/>
    <n v="1.6778520000000001E-3"/>
    <n v="0"/>
    <n v="0"/>
    <n v="0"/>
    <n v="0"/>
    <n v="0"/>
    <n v="6.7114089999999998E-3"/>
    <n v="0.33557049999999999"/>
    <n v="0"/>
    <n v="0"/>
    <n v="0"/>
    <n v="0.33557049999999999"/>
    <n v="0"/>
    <n v="8.3053689999999999E-2"/>
    <n v="8.3053689999999999E-2"/>
    <n v="0"/>
    <n v="0"/>
    <n v="0"/>
    <n v="0"/>
    <n v="0"/>
    <n v="0"/>
    <n v="1.0417829999999999"/>
    <n v="0.49077179999999998"/>
    <n v="0"/>
    <n v="0"/>
    <n v="0"/>
    <n v="0"/>
    <n v="0"/>
    <n v="0"/>
    <n v="6.4995360000000002E-3"/>
    <n v="4.1946309999999999E-3"/>
    <n v="0"/>
    <n v="2.4328860000000001E-2"/>
    <n v="40692.04"/>
    <n v="40692.04"/>
    <n v="956181.8"/>
    <n v="105125.9"/>
    <n v="452082.7"/>
    <n v="42678.04"/>
    <n v="119625.8"/>
    <n v="122946.2"/>
    <n v="97833.35"/>
    <n v="30"/>
    <n v="30"/>
    <n v="5632"/>
    <n v="5812"/>
    <n v="5812"/>
    <n v="5632"/>
    <n v="529.65359999999998"/>
    <n v="2866"/>
    <n v="0"/>
    <n v="0"/>
    <n v="0.28587059999999997"/>
    <n v="0"/>
    <n v="41.42259"/>
    <n v="1.348335E-2"/>
    <n v="10.10554"/>
    <n v="1.021938"/>
    <n v="10.10554"/>
    <n v="1.021938"/>
    <n v="30.316610000000001"/>
    <n v="3.0658150000000002"/>
    <n v="61.1"/>
    <n v="46.275500000000001"/>
    <n v="70.648870000000002"/>
    <n v="1.1707700000000001"/>
    <n v="11.799666999999999"/>
    <n v="-8.9614440000000002"/>
    <n v="19.652830000000002"/>
    <n v="-1367.3789999999999"/>
    <n v="-702.72460000000001"/>
    <n v="4"/>
    <n v="-1"/>
    <x v="0"/>
    <n v="4.5238829999999997"/>
    <n v="27.4"/>
    <n v="25.6"/>
    <n v="23.5"/>
    <n v="21.2"/>
    <n v="19"/>
    <n v="16.100000000000001"/>
    <n v="13"/>
    <n v="9.5"/>
    <n v="7.3"/>
    <n v="6.5"/>
    <n v="6.2"/>
    <n v="7.1"/>
    <n v="8.3000000000000007"/>
    <n v="8.6999999999999993"/>
    <n v="8.4"/>
    <n v="7.4"/>
    <n v="6"/>
    <n v="4"/>
    <n v="2.2999999999999998"/>
    <n v="1.2"/>
    <n v="1.3"/>
    <n v="1.8"/>
    <n v="2.4"/>
    <n v="3"/>
    <n v="3.7"/>
    <n v="4.2"/>
    <n v="4.5999999999999996"/>
    <n v="4.8"/>
    <n v="4.7"/>
    <n v="4.4000000000000004"/>
    <n v="4"/>
    <n v="3.2"/>
    <n v="1.7"/>
    <n v="36.299999999999997"/>
    <n v="34"/>
    <n v="31.4"/>
    <n v="28.7"/>
    <n v="25.9"/>
    <n v="22.5"/>
    <n v="19.5"/>
    <n v="16.5"/>
    <n v="14.2"/>
    <n v="12.8"/>
    <n v="12.4"/>
    <n v="13"/>
    <n v="14.6"/>
    <n v="15.4"/>
    <n v="15.3"/>
    <n v="14.9"/>
    <n v="13.8"/>
    <n v="11.5"/>
    <n v="9"/>
    <n v="6.2"/>
    <n v="4"/>
    <n v="3"/>
    <n v="3.2"/>
    <n v="3.6"/>
    <n v="4.0999999999999996"/>
    <n v="4.5999999999999996"/>
    <x v="146"/>
    <n v="5"/>
    <n v="4.9000000000000004"/>
    <n v="4.5999999999999996"/>
    <n v="4.2"/>
    <n v="3.6"/>
    <n v="2.1"/>
    <n v="48.4"/>
    <n v="45.8"/>
    <n v="43.5"/>
    <n v="41.4"/>
    <n v="39"/>
    <n v="35.799999999999997"/>
    <n v="32.799999999999997"/>
    <n v="29.8"/>
    <n v="27"/>
    <n v="26.4"/>
    <n v="25.8"/>
    <n v="24.6"/>
    <n v="25.7"/>
    <n v="25.8"/>
    <n v="25.2"/>
    <n v="24.9"/>
    <n v="24.3"/>
    <n v="22.7"/>
    <n v="20.9"/>
    <n v="19.100000000000001"/>
    <n v="16.399999999999999"/>
    <n v="13.6"/>
    <n v="10.1"/>
    <n v="7.8"/>
    <n v="6.5"/>
    <n v="6.3"/>
    <n v="6.5"/>
    <n v="5.8"/>
    <n v="5.8"/>
    <n v="5.3"/>
    <n v="4.9000000000000004"/>
    <n v="4.4000000000000004"/>
    <n v="3"/>
    <n v="16.100000000000001"/>
    <n v="19.899999999999999"/>
    <n v="30.1"/>
    <n v="43"/>
    <n v="48.055578394638097"/>
    <n v="41.2"/>
    <n v="41"/>
    <n v="42.2"/>
    <n v="40.700000000000003"/>
    <n v="40.200000000000003"/>
    <n v="40.5"/>
    <n v="39.700000000000003"/>
    <n v="39.1"/>
    <n v="39.9"/>
    <n v="42.2"/>
    <n v="44.2"/>
    <n v="45"/>
    <n v="44.5"/>
    <n v="45.1"/>
    <n v="44.1"/>
    <n v="44.6"/>
    <n v="44.2"/>
    <n v="43.4"/>
    <n v="40.1"/>
    <n v="39.700000000000003"/>
    <n v="41.8"/>
    <n v="43.2"/>
    <n v="43.2"/>
  </r>
  <r>
    <s v="YELL024"/>
    <s v="Winter"/>
    <s v="CONUS"/>
    <x v="69"/>
    <s v="PARK"/>
    <n v="2011"/>
    <n v="1"/>
    <n v="683"/>
    <n v="44.66075"/>
    <n v="-110.7499"/>
    <n v="2189"/>
    <n v="15.841711999999999"/>
    <n v="17"/>
    <n v="42"/>
    <n v="0"/>
    <n v="0.13571430000000001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88591030000000004"/>
    <n v="0.5"/>
    <n v="0"/>
    <n v="0"/>
    <n v="0"/>
    <n v="0.13571430000000001"/>
    <n v="0"/>
    <n v="0"/>
    <n v="0"/>
    <n v="4.2661159999999997E-2"/>
    <n v="0"/>
    <n v="0"/>
    <n v="0"/>
    <n v="0"/>
    <n v="3.7140200000000002E-3"/>
    <n v="0"/>
    <n v="0"/>
    <n v="0"/>
    <n v="0"/>
    <n v="5.0335570000000001E-3"/>
    <n v="0.63255039999999996"/>
    <n v="0"/>
    <n v="0"/>
    <n v="0"/>
    <n v="0.63674500000000001"/>
    <n v="0"/>
    <n v="9.3959730000000005E-2"/>
    <n v="9.3959730000000005E-2"/>
    <n v="0"/>
    <n v="0"/>
    <n v="5.729608E-5"/>
    <n v="4.1946309999999999E-3"/>
    <n v="0"/>
    <n v="0"/>
    <n v="1.0389969999999999"/>
    <n v="0.2063758"/>
    <n v="0"/>
    <n v="0"/>
    <n v="3.7140200000000002E-3"/>
    <n v="0"/>
    <n v="0"/>
    <n v="0"/>
    <n v="5.5710309999999997E-3"/>
    <n v="0"/>
    <n v="0"/>
    <n v="4.1946309999999999E-3"/>
    <n v="29364.01"/>
    <n v="29364.01"/>
    <n v="945420.9"/>
    <n v="110854.9"/>
    <n v="444102.3"/>
    <n v="29364.01"/>
    <n v="132756.79999999999"/>
    <n v="117467.9"/>
    <n v="85152.84"/>
    <n v="30"/>
    <n v="30"/>
    <n v="30"/>
    <n v="9469"/>
    <n v="19799"/>
    <n v="30"/>
    <n v="1517.4490000000001"/>
    <n v="3040"/>
    <n v="0"/>
    <n v="0"/>
    <n v="0.34083940000000001"/>
    <n v="0"/>
    <n v="163.23949999999999"/>
    <n v="6.3151379999999997E-3"/>
    <n v="12.430709999999999"/>
    <n v="2.0002949999999999"/>
    <n v="12.430709999999999"/>
    <n v="2.0002949999999999"/>
    <n v="37.292119999999997"/>
    <n v="6.0008850000000002"/>
    <n v="70.411666666666704"/>
    <n v="45.452330000000003"/>
    <n v="88.518379999999993"/>
    <n v="1.7995665000000001"/>
    <n v="12.542028500000001"/>
    <n v="-8.5514615000000003"/>
    <n v="184.17939999999999"/>
    <n v="-1293.847"/>
    <n v="-564.41769999999997"/>
    <n v="3"/>
    <n v="11"/>
    <x v="0"/>
    <n v="4.47675"/>
    <n v="24"/>
    <n v="22.3"/>
    <n v="20.5"/>
    <n v="17.7"/>
    <n v="15.4"/>
    <n v="12.7"/>
    <n v="10.7"/>
    <n v="10"/>
    <n v="9.6"/>
    <n v="9.1999999999999993"/>
    <n v="8.3000000000000007"/>
    <n v="9.1999999999999993"/>
    <n v="11.1"/>
    <n v="12.9"/>
    <n v="14.3"/>
    <n v="15.3"/>
    <n v="15.7"/>
    <n v="15.1"/>
    <n v="13.5"/>
    <n v="11.3"/>
    <n v="8.1"/>
    <n v="5.0999999999999996"/>
    <n v="3.4"/>
    <n v="3.3"/>
    <n v="3.9"/>
    <n v="4.5"/>
    <n v="4.9000000000000004"/>
    <n v="5"/>
    <n v="4.9000000000000004"/>
    <n v="4.5999999999999996"/>
    <n v="4.2"/>
    <n v="3.4"/>
    <n v="1.8"/>
    <n v="29.4"/>
    <n v="27.4"/>
    <n v="24.8"/>
    <n v="21.9"/>
    <n v="19.3"/>
    <n v="16.5"/>
    <n v="14.4"/>
    <n v="13.6"/>
    <n v="13.5"/>
    <n v="14"/>
    <n v="12.7"/>
    <n v="13.1"/>
    <n v="14.9"/>
    <n v="16.3"/>
    <n v="16.899999999999999"/>
    <n v="17.3"/>
    <n v="17.8"/>
    <n v="17.399999999999999"/>
    <n v="15.6"/>
    <n v="13.4"/>
    <n v="10.199999999999999"/>
    <n v="6.5"/>
    <n v="4.0999999999999996"/>
    <n v="3.7"/>
    <n v="4.0999999999999996"/>
    <n v="4.7"/>
    <x v="53"/>
    <n v="5.2"/>
    <n v="5.0999999999999996"/>
    <n v="4.8"/>
    <n v="4.3"/>
    <n v="3.5"/>
    <n v="1.9"/>
    <n v="38"/>
    <n v="36.299999999999997"/>
    <n v="34.5"/>
    <n v="32.299999999999997"/>
    <n v="29.6"/>
    <n v="26.7"/>
    <n v="24.8"/>
    <n v="23"/>
    <n v="23"/>
    <n v="24.4"/>
    <n v="22.6"/>
    <n v="21.2"/>
    <n v="22.9"/>
    <n v="24.1"/>
    <n v="23.7"/>
    <n v="23.3"/>
    <n v="22.9"/>
    <n v="21.9"/>
    <n v="20.7"/>
    <n v="18.5"/>
    <n v="15.8"/>
    <n v="12.7"/>
    <n v="8.9"/>
    <n v="5.9"/>
    <n v="5"/>
    <n v="5.2"/>
    <n v="5.4"/>
    <n v="5.4"/>
    <n v="5.3"/>
    <n v="4.9000000000000004"/>
    <n v="4.5"/>
    <n v="3.7"/>
    <n v="2.1"/>
    <n v="21.4"/>
    <n v="23.2"/>
    <n v="28.7"/>
    <n v="43"/>
    <n v="43.751285653079101"/>
    <n v="33.299999999999997"/>
    <n v="33.799999999999997"/>
    <n v="35.4"/>
    <n v="37.700000000000003"/>
    <n v="36.5"/>
    <n v="29.4"/>
    <n v="27.9"/>
    <n v="32"/>
    <n v="35.799999999999997"/>
    <n v="42.4"/>
    <n v="52.6"/>
    <n v="37.200000000000003"/>
    <n v="36.200000000000003"/>
    <n v="37.200000000000003"/>
    <n v="39.700000000000003"/>
    <n v="39.299999999999997"/>
    <n v="36.4"/>
    <n v="36.9"/>
    <n v="38.1"/>
    <n v="42.6"/>
    <n v="43.4"/>
    <n v="37.299999999999997"/>
    <n v="36.9"/>
  </r>
  <r>
    <s v="YELL025"/>
    <s v="Winter"/>
    <s v="CONUS"/>
    <x v="69"/>
    <s v="PARK"/>
    <n v="2011"/>
    <n v="2"/>
    <n v="954"/>
    <n v="44.735909999999997"/>
    <n v="-110.49"/>
    <n v="2419"/>
    <n v="1.3722212"/>
    <n v="17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426174E-2"/>
    <n v="0"/>
    <n v="0"/>
    <n v="0"/>
    <n v="0"/>
    <n v="0"/>
    <n v="1.8456380000000001E-2"/>
    <n v="0.47483219999999998"/>
    <n v="0"/>
    <n v="0"/>
    <n v="0"/>
    <n v="0.47567110000000001"/>
    <n v="0"/>
    <n v="5.5369130000000003E-2"/>
    <n v="5.5369130000000003E-2"/>
    <n v="0"/>
    <n v="0"/>
    <n v="1.145922E-5"/>
    <n v="8.389262E-4"/>
    <n v="0"/>
    <n v="0"/>
    <n v="1.0454969999999999"/>
    <n v="0.35822150000000003"/>
    <n v="0"/>
    <n v="0"/>
    <n v="0"/>
    <n v="0"/>
    <n v="0"/>
    <n v="0"/>
    <n v="2.7855150000000001E-3"/>
    <n v="1.6778520000000001E-3"/>
    <n v="0"/>
    <n v="2.2651009999999999E-2"/>
    <n v="40411.9"/>
    <n v="40411.9"/>
    <n v="961513.8"/>
    <n v="101763.1"/>
    <n v="457395.3"/>
    <n v="50013.53"/>
    <n v="112086.3"/>
    <n v="126959.4"/>
    <n v="102672.8"/>
    <n v="0"/>
    <n v="323"/>
    <n v="882"/>
    <n v="1594"/>
    <n v="1594"/>
    <n v="882"/>
    <n v="1479.126"/>
    <n v="2925"/>
    <n v="0"/>
    <n v="0"/>
    <n v="0.2479114"/>
    <n v="0"/>
    <n v="23.799779999999998"/>
    <n v="1.348335E-2"/>
    <n v="29.620380000000001"/>
    <n v="2.4917090000000002"/>
    <n v="24.713989999999999"/>
    <n v="0"/>
    <n v="64.141180000000006"/>
    <n v="2.4917090000000002"/>
    <n v="55.876666666666701"/>
    <n v="42.652940000000001"/>
    <n v="63.464010000000002"/>
    <n v="1.4466245"/>
    <n v="12.115918499999999"/>
    <n v="-8.8236589999999993"/>
    <n v="53.395569999999999"/>
    <n v="-1334.213"/>
    <n v="-654.99850000000004"/>
    <n v="4"/>
    <n v="0"/>
    <x v="0"/>
    <n v="4.5371560000000004"/>
    <n v="35.4"/>
    <n v="31.9"/>
    <n v="29.8"/>
    <n v="29.6"/>
    <n v="25.8"/>
    <n v="23.6"/>
    <n v="19.3"/>
    <n v="17.3"/>
    <n v="14.5"/>
    <n v="13.4"/>
    <n v="12.7"/>
    <n v="13"/>
    <n v="13"/>
    <n v="14.4"/>
    <n v="15.3"/>
    <n v="14.6"/>
    <n v="12.8"/>
    <n v="13"/>
    <n v="12.3"/>
    <n v="10.3"/>
    <n v="8.9"/>
    <n v="6.9"/>
    <n v="4.9000000000000004"/>
    <n v="4"/>
    <n v="4.2"/>
    <n v="4.5999999999999996"/>
    <n v="5.0999999999999996"/>
    <n v="5.4"/>
    <n v="5.5"/>
    <n v="5.2"/>
    <n v="4.5999999999999996"/>
    <n v="3.7"/>
    <n v="2.4"/>
    <n v="39.1"/>
    <n v="35.4"/>
    <n v="33.299999999999997"/>
    <n v="33.1"/>
    <n v="30"/>
    <n v="27.9"/>
    <n v="23.9"/>
    <n v="21.9"/>
    <n v="18.100000000000001"/>
    <n v="19.100000000000001"/>
    <n v="23.6"/>
    <n v="21.8"/>
    <n v="18.399999999999999"/>
    <n v="18.100000000000001"/>
    <n v="21.3"/>
    <n v="22.3"/>
    <n v="16.5"/>
    <n v="15.5"/>
    <n v="14.3"/>
    <n v="12.4"/>
    <n v="10.5"/>
    <n v="8.8000000000000007"/>
    <n v="6.2"/>
    <n v="4.7"/>
    <n v="4.7"/>
    <n v="5"/>
    <x v="51"/>
    <n v="5.6"/>
    <n v="5.7"/>
    <n v="5.4"/>
    <n v="4.8"/>
    <n v="3.8"/>
    <n v="2.5"/>
    <n v="42.6"/>
    <n v="39.799999999999997"/>
    <n v="39"/>
    <n v="38.1"/>
    <n v="35.9"/>
    <n v="34.4"/>
    <n v="31.6"/>
    <n v="28.9"/>
    <n v="25.9"/>
    <n v="27.3"/>
    <n v="31.2"/>
    <n v="29.8"/>
    <n v="27.4"/>
    <n v="26.6"/>
    <n v="27.8"/>
    <n v="30.2"/>
    <n v="24.8"/>
    <n v="23.6"/>
    <n v="22.1"/>
    <n v="21"/>
    <n v="18.899999999999999"/>
    <n v="16.899999999999999"/>
    <n v="12.9"/>
    <n v="10.1"/>
    <n v="8.4"/>
    <n v="7.8"/>
    <n v="6.8"/>
    <n v="6.3"/>
    <n v="6.2"/>
    <n v="5.7"/>
    <n v="5"/>
    <n v="4.0999999999999996"/>
    <n v="2.7"/>
    <n v="21.4"/>
    <n v="25.5"/>
    <n v="32"/>
    <n v="38"/>
    <n v="41.316226688611202"/>
    <n v="31.5"/>
    <n v="32.5"/>
    <n v="32"/>
    <n v="31.9"/>
    <n v="31.5"/>
    <n v="29.3"/>
    <n v="28.7"/>
    <n v="31"/>
    <n v="33.4"/>
    <n v="34.1"/>
    <n v="37.4"/>
    <n v="39.5"/>
    <n v="41.1"/>
    <n v="39.799999999999997"/>
    <n v="41.6"/>
    <n v="39.9"/>
    <n v="39"/>
    <n v="34.200000000000003"/>
    <n v="31"/>
    <n v="28.6"/>
    <n v="32.4"/>
    <n v="43.1"/>
    <n v="40.1"/>
  </r>
  <r>
    <s v="YELL026"/>
    <s v="Summer"/>
    <s v="CONUS"/>
    <x v="69"/>
    <s v="PARK"/>
    <n v="2013"/>
    <n v="1"/>
    <n v="777"/>
    <n v="44.411900000000003"/>
    <n v="-110.3583"/>
    <n v="2357"/>
    <n v="0.32711509999999999"/>
    <n v="18"/>
    <n v="11"/>
    <n v="0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0.28137649999999997"/>
    <n v="0"/>
    <n v="0"/>
    <n v="0"/>
    <n v="0"/>
    <n v="0"/>
    <n v="0"/>
    <n v="0"/>
    <n v="0"/>
    <n v="0.78290919999999997"/>
    <n v="0.66666669999999995"/>
    <n v="0"/>
    <n v="0"/>
    <n v="0"/>
    <n v="0"/>
    <n v="0"/>
    <n v="0"/>
    <n v="0"/>
    <n v="0"/>
    <n v="0"/>
    <n v="6.627516E-2"/>
    <n v="0"/>
    <n v="0"/>
    <n v="0"/>
    <n v="6.627516E-2"/>
    <n v="0"/>
    <n v="8.3892619999999998E-3"/>
    <n v="8.3892619999999998E-3"/>
    <n v="0"/>
    <n v="0"/>
    <n v="0"/>
    <n v="0"/>
    <n v="0"/>
    <n v="0"/>
    <n v="0.15134629999999999"/>
    <n v="3.6912750000000001E-2"/>
    <n v="0"/>
    <n v="0"/>
    <n v="0"/>
    <n v="0"/>
    <n v="0"/>
    <n v="0"/>
    <n v="0.89693590000000001"/>
    <n v="0.81291939999999996"/>
    <n v="0"/>
    <n v="2.1812080000000001E-2"/>
    <n v="67724.33"/>
    <n v="67724.33"/>
    <n v="984538.3"/>
    <n v="95197.07"/>
    <n v="425985.4"/>
    <n v="67724.33"/>
    <n v="115196.7"/>
    <n v="94759.02"/>
    <n v="94080.48"/>
    <n v="9877"/>
    <n v="9877"/>
    <n v="2820"/>
    <n v="2903"/>
    <n v="2903"/>
    <n v="2820"/>
    <n v="-3.5624999999999997E-2"/>
    <n v="4053"/>
    <n v="0"/>
    <n v="0"/>
    <n v="1.6680230000000001E-2"/>
    <n v="0"/>
    <n v="33.993450000000003"/>
    <n v="6.3151379999999997E-3"/>
    <n v="0"/>
    <n v="0"/>
    <n v="0"/>
    <n v="0"/>
    <n v="0"/>
    <n v="0"/>
    <n v="59.785833333333301"/>
    <n v="43.545070000000003"/>
    <n v="68.734800000000007"/>
    <n v="1.007028"/>
    <n v="12.0001125"/>
    <n v="-9.8285724999999999"/>
    <n v="260.37709999999998"/>
    <n v="-1331.8920000000001"/>
    <n v="-541.92349999999999"/>
    <n v="4"/>
    <n v="0"/>
    <x v="0"/>
    <n v="4.4514810000000002"/>
    <n v="29.3"/>
    <n v="28.9"/>
    <n v="27.8"/>
    <n v="26.2"/>
    <n v="26.9"/>
    <n v="25.2"/>
    <n v="23.7"/>
    <n v="24.1"/>
    <n v="23"/>
    <n v="22.6"/>
    <n v="21.7"/>
    <n v="22.7"/>
    <n v="23.9"/>
    <n v="23.4"/>
    <n v="23.9"/>
    <n v="25.1"/>
    <n v="25.5"/>
    <n v="25.9"/>
    <n v="25.7"/>
    <n v="24.6"/>
    <n v="22.7"/>
    <n v="20.9"/>
    <n v="18.600000000000001"/>
    <n v="16.600000000000001"/>
    <n v="15.7"/>
    <n v="14.3"/>
    <n v="12.9"/>
    <n v="9.8000000000000007"/>
    <n v="8.5"/>
    <n v="6.3"/>
    <n v="5"/>
    <n v="3.6"/>
    <n v="1.8"/>
    <n v="33.4"/>
    <n v="32.700000000000003"/>
    <n v="31.6"/>
    <n v="30.3"/>
    <n v="31.6"/>
    <n v="29.6"/>
    <n v="28.4"/>
    <n v="29.4"/>
    <n v="28.5"/>
    <n v="28.4"/>
    <n v="27.5"/>
    <n v="28.4"/>
    <n v="28.5"/>
    <n v="28.1"/>
    <n v="28.8"/>
    <n v="29.7"/>
    <n v="29.9"/>
    <n v="30.5"/>
    <n v="30.4"/>
    <n v="29.5"/>
    <n v="27.7"/>
    <n v="25.8"/>
    <n v="23.4"/>
    <n v="21.5"/>
    <n v="20.5"/>
    <n v="19.5"/>
    <x v="183"/>
    <n v="14.3"/>
    <n v="11.6"/>
    <n v="8.5"/>
    <n v="6.4"/>
    <n v="4.4000000000000004"/>
    <n v="2.1"/>
    <n v="38.200000000000003"/>
    <n v="37.200000000000003"/>
    <n v="36.4"/>
    <n v="35.5"/>
    <n v="37.700000000000003"/>
    <n v="36.1"/>
    <n v="34.799999999999997"/>
    <n v="36.1"/>
    <n v="35.6"/>
    <n v="35.299999999999997"/>
    <n v="34.799999999999997"/>
    <n v="34.1"/>
    <n v="33.5"/>
    <n v="32.700000000000003"/>
    <n v="33.4"/>
    <n v="33.5"/>
    <n v="34"/>
    <n v="35"/>
    <n v="35.299999999999997"/>
    <n v="34"/>
    <n v="32.6"/>
    <n v="30.3"/>
    <n v="27.9"/>
    <n v="25.6"/>
    <n v="27"/>
    <n v="27.1"/>
    <n v="24.2"/>
    <n v="19.899999999999999"/>
    <n v="17.3"/>
    <n v="11.8"/>
    <n v="9"/>
    <n v="6"/>
    <n v="2.9"/>
    <n v="33.299999999999997"/>
    <n v="37.6"/>
    <n v="42.8"/>
    <n v="50"/>
    <n v="52.371317512637397"/>
    <n v="45.8"/>
    <n v="44.1"/>
    <n v="43.8"/>
    <n v="44.7"/>
    <n v="45"/>
    <n v="45.6"/>
    <n v="44.5"/>
    <n v="43.3"/>
    <n v="41.7"/>
    <n v="40.700000000000003"/>
    <n v="46.4"/>
    <n v="47.5"/>
    <n v="49.8"/>
    <n v="49.1"/>
    <n v="50.4"/>
    <n v="52.5"/>
    <n v="53.5"/>
    <n v="51.1"/>
    <n v="53.2"/>
    <n v="51.7"/>
    <n v="47.3"/>
    <n v="45.7"/>
    <n v="44.6"/>
  </r>
  <r>
    <s v="YELL027"/>
    <s v="Winter"/>
    <s v="CONUS"/>
    <x v="69"/>
    <s v="PARK"/>
    <n v="2007"/>
    <n v="2"/>
    <n v="1656"/>
    <n v="44.32443"/>
    <n v="-110.5972"/>
    <n v="2384"/>
    <n v="2.4576017999999999"/>
    <n v="19.100000000000001"/>
    <n v="52"/>
    <n v="0"/>
    <n v="0.13571430000000001"/>
    <n v="0"/>
    <n v="0"/>
    <n v="0"/>
    <n v="0"/>
    <n v="0.1666667"/>
    <n v="0.1666667"/>
    <n v="0"/>
    <n v="0"/>
    <n v="0"/>
    <n v="0"/>
    <n v="0.1666667"/>
    <n v="0"/>
    <n v="0"/>
    <n v="0"/>
    <n v="0"/>
    <n v="0"/>
    <n v="0"/>
    <n v="0"/>
    <n v="0"/>
    <n v="0.92870240000000004"/>
    <n v="0.5"/>
    <n v="0"/>
    <n v="0"/>
    <n v="0"/>
    <n v="0.13558329999999999"/>
    <n v="0"/>
    <n v="0"/>
    <n v="0"/>
    <n v="0"/>
    <n v="0"/>
    <n v="0"/>
    <n v="0"/>
    <n v="0"/>
    <n v="5.5710309999999997E-3"/>
    <n v="0"/>
    <n v="0"/>
    <n v="0"/>
    <n v="0"/>
    <n v="5.0335570000000001E-3"/>
    <n v="0.28859059999999997"/>
    <n v="0"/>
    <n v="0"/>
    <n v="0"/>
    <n v="0.28859059999999997"/>
    <n v="0"/>
    <n v="3.9429529999999997E-2"/>
    <n v="3.9429529999999997E-2"/>
    <n v="0"/>
    <n v="0"/>
    <n v="0"/>
    <n v="0"/>
    <n v="0"/>
    <n v="0"/>
    <n v="0.8997214"/>
    <n v="0.44966440000000002"/>
    <n v="0"/>
    <n v="0"/>
    <n v="5.5710309999999997E-3"/>
    <n v="0"/>
    <n v="0"/>
    <n v="0"/>
    <n v="0.1429898"/>
    <n v="0.13171140000000001"/>
    <n v="0"/>
    <n v="3.1879190000000002E-2"/>
    <n v="57960.63"/>
    <n v="57960.63"/>
    <n v="970782.3"/>
    <n v="81290.73"/>
    <n v="410991.3"/>
    <n v="57960.63"/>
    <n v="115701.7"/>
    <n v="80799.850000000006"/>
    <n v="72807.33"/>
    <n v="30"/>
    <n v="30"/>
    <n v="768"/>
    <n v="14724"/>
    <n v="24233"/>
    <n v="768"/>
    <n v="1033.1510000000001"/>
    <n v="4260"/>
    <n v="0"/>
    <n v="0"/>
    <n v="0.1235198"/>
    <n v="0"/>
    <n v="110.0273"/>
    <n v="6.3151379999999997E-3"/>
    <n v="10.96311"/>
    <n v="1.1274280000000001"/>
    <n v="10.96311"/>
    <n v="1.1274280000000001"/>
    <n v="32.889339999999997"/>
    <n v="3.382285"/>
    <n v="66.6666666666667"/>
    <n v="40.166150000000002"/>
    <n v="83.145690000000002"/>
    <n v="1.526435"/>
    <n v="11.9718935"/>
    <n v="-8.5939789999999991"/>
    <n v="178.74539999999999"/>
    <n v="-1303.5119999999999"/>
    <n v="-581.89700000000005"/>
    <n v="4"/>
    <n v="1"/>
    <x v="0"/>
    <n v="4.4568649999999996"/>
    <n v="26.6"/>
    <n v="25.4"/>
    <n v="24.1"/>
    <n v="22.5"/>
    <n v="20.100000000000001"/>
    <n v="17.600000000000001"/>
    <n v="15"/>
    <n v="12.5"/>
    <n v="10.4"/>
    <n v="9.4"/>
    <n v="9.1999999999999993"/>
    <n v="9.8000000000000007"/>
    <n v="9.5"/>
    <n v="10.199999999999999"/>
    <n v="10.4"/>
    <n v="10.4"/>
    <n v="10.1"/>
    <n v="8.6999999999999993"/>
    <n v="6.6"/>
    <n v="4.3"/>
    <n v="2.9"/>
    <n v="2.7"/>
    <n v="3.3"/>
    <n v="4.0999999999999996"/>
    <n v="5"/>
    <n v="5.6"/>
    <n v="6.4"/>
    <n v="7.3"/>
    <n v="8.3000000000000007"/>
    <n v="9.5"/>
    <n v="10.7"/>
    <n v="11.4"/>
    <n v="11.6"/>
    <n v="33.5"/>
    <n v="31.5"/>
    <n v="29.6"/>
    <n v="27.7"/>
    <n v="25.3"/>
    <n v="22.5"/>
    <n v="19.7"/>
    <n v="16.899999999999999"/>
    <n v="15.1"/>
    <n v="14.7"/>
    <n v="13.9"/>
    <n v="15.2"/>
    <n v="14.8"/>
    <n v="15.5"/>
    <n v="15.1"/>
    <n v="15"/>
    <n v="14.7"/>
    <n v="13.5"/>
    <n v="11.6"/>
    <n v="9.1"/>
    <n v="6.3"/>
    <n v="4.5999999999999996"/>
    <n v="3.9"/>
    <n v="4.5999999999999996"/>
    <n v="5.5"/>
    <n v="6.5"/>
    <x v="68"/>
    <n v="7.7"/>
    <n v="8.6"/>
    <n v="9.8000000000000007"/>
    <n v="10.9"/>
    <n v="11.6"/>
    <n v="11.8"/>
    <n v="44"/>
    <n v="42.3"/>
    <n v="40.5"/>
    <n v="38.6"/>
    <n v="36.6"/>
    <n v="34.1"/>
    <n v="31.8"/>
    <n v="29.2"/>
    <n v="27.3"/>
    <n v="26.9"/>
    <n v="25.3"/>
    <n v="26.5"/>
    <n v="25.2"/>
    <n v="25.7"/>
    <n v="25.4"/>
    <n v="24.6"/>
    <n v="24.2"/>
    <n v="23.3"/>
    <n v="21.9"/>
    <n v="19.899999999999999"/>
    <n v="17.600000000000001"/>
    <n v="14.4"/>
    <n v="11.2"/>
    <n v="9.1"/>
    <n v="7.9"/>
    <n v="7.5"/>
    <n v="8.4"/>
    <n v="9.6999999999999993"/>
    <n v="10"/>
    <n v="11"/>
    <n v="12.1"/>
    <n v="12.4"/>
    <n v="12.4"/>
    <n v="20"/>
    <n v="22.2"/>
    <n v="30.9"/>
    <n v="43"/>
    <n v="44.876557452265999"/>
    <n v="31.9"/>
    <n v="32.299999999999997"/>
    <n v="31.5"/>
    <n v="32.6"/>
    <n v="30.2"/>
    <n v="30.4"/>
    <n v="34.9"/>
    <n v="36.299999999999997"/>
    <n v="33.6"/>
    <n v="42.8"/>
    <n v="48.5"/>
    <n v="42.3"/>
    <n v="38.5"/>
    <n v="40.5"/>
    <n v="47.4"/>
    <n v="44.2"/>
    <n v="40.700000000000003"/>
    <n v="43.1"/>
    <n v="42.9"/>
    <n v="38.200000000000003"/>
    <n v="31.6"/>
    <n v="38"/>
    <n v="40.299999999999997"/>
  </r>
  <r>
    <s v="YELL027"/>
    <s v="Spring"/>
    <s v="CONUS"/>
    <x v="69"/>
    <s v="PARK"/>
    <n v="2007"/>
    <n v="2"/>
    <n v="740"/>
    <n v="44.32443"/>
    <n v="-110.5972"/>
    <n v="2384"/>
    <n v="2.4576017999999999"/>
    <n v="19.100000000000001"/>
    <n v="52"/>
    <n v="0"/>
    <n v="0.13571430000000001"/>
    <n v="0"/>
    <n v="0"/>
    <n v="0"/>
    <n v="0"/>
    <n v="0.1666667"/>
    <n v="0.1666667"/>
    <n v="0"/>
    <n v="0"/>
    <n v="0"/>
    <n v="0"/>
    <n v="0.1666667"/>
    <n v="0"/>
    <n v="0"/>
    <n v="0"/>
    <n v="0"/>
    <n v="0"/>
    <n v="0"/>
    <n v="0"/>
    <n v="0"/>
    <n v="0.92870240000000004"/>
    <n v="0.5"/>
    <n v="0"/>
    <n v="0"/>
    <n v="0"/>
    <n v="0.13558329999999999"/>
    <n v="0"/>
    <n v="0"/>
    <n v="0"/>
    <n v="0"/>
    <n v="0"/>
    <n v="0"/>
    <n v="0"/>
    <n v="0"/>
    <n v="5.5710309999999997E-3"/>
    <n v="0"/>
    <n v="0"/>
    <n v="0"/>
    <n v="0"/>
    <n v="5.0335570000000001E-3"/>
    <n v="0.28859059999999997"/>
    <n v="0"/>
    <n v="0"/>
    <n v="0"/>
    <n v="0.28859059999999997"/>
    <n v="0"/>
    <n v="3.9429529999999997E-2"/>
    <n v="3.9429529999999997E-2"/>
    <n v="0"/>
    <n v="0"/>
    <n v="0"/>
    <n v="0"/>
    <n v="0"/>
    <n v="0"/>
    <n v="0.8997214"/>
    <n v="0.44966440000000002"/>
    <n v="0"/>
    <n v="0"/>
    <n v="5.5710309999999997E-3"/>
    <n v="0"/>
    <n v="0"/>
    <n v="0"/>
    <n v="0.1429898"/>
    <n v="0.13171140000000001"/>
    <n v="0"/>
    <n v="3.1879190000000002E-2"/>
    <n v="57960.63"/>
    <n v="57960.63"/>
    <n v="970782.3"/>
    <n v="81290.73"/>
    <n v="410991.3"/>
    <n v="57960.63"/>
    <n v="115701.7"/>
    <n v="80799.850000000006"/>
    <n v="72807.33"/>
    <n v="30"/>
    <n v="30"/>
    <n v="768"/>
    <n v="14724"/>
    <n v="24233"/>
    <n v="768"/>
    <n v="1033.1510000000001"/>
    <n v="4260"/>
    <n v="0"/>
    <n v="0"/>
    <n v="0.1235198"/>
    <n v="0"/>
    <n v="110.0273"/>
    <n v="6.3151379999999997E-3"/>
    <n v="10.96311"/>
    <n v="1.1274280000000001"/>
    <n v="10.96311"/>
    <n v="1.1274280000000001"/>
    <n v="32.889339999999997"/>
    <n v="3.382285"/>
    <n v="66.6666666666667"/>
    <n v="40.166150000000002"/>
    <n v="83.145690000000002"/>
    <n v="1.526435"/>
    <n v="11.9718935"/>
    <n v="-8.5939789999999991"/>
    <n v="178.74539999999999"/>
    <n v="-1303.5119999999999"/>
    <n v="-581.89700000000005"/>
    <n v="4"/>
    <n v="1"/>
    <x v="0"/>
    <n v="4.4568649999999996"/>
    <n v="26.1"/>
    <n v="24.8"/>
    <n v="23.4"/>
    <n v="21.3"/>
    <n v="19.2"/>
    <n v="16.8"/>
    <n v="14.6"/>
    <n v="12.5"/>
    <n v="10.8"/>
    <n v="10"/>
    <n v="9.3000000000000007"/>
    <n v="9.1999999999999993"/>
    <n v="9.1"/>
    <n v="8.6999999999999993"/>
    <n v="8.8000000000000007"/>
    <n v="8.6999999999999993"/>
    <n v="8.4"/>
    <n v="7.3"/>
    <n v="5.7"/>
    <n v="4.2"/>
    <n v="3.2"/>
    <n v="3"/>
    <n v="3.7"/>
    <n v="4.5999999999999996"/>
    <n v="5.7"/>
    <n v="6.9"/>
    <n v="8.1999999999999993"/>
    <n v="9.6"/>
    <n v="11.1"/>
    <n v="13"/>
    <n v="14.7"/>
    <n v="16.3"/>
    <n v="17.399999999999999"/>
    <n v="34.799999999999997"/>
    <n v="32.4"/>
    <n v="30.1"/>
    <n v="27.9"/>
    <n v="25.4"/>
    <n v="22.8"/>
    <n v="20.7"/>
    <n v="18.399999999999999"/>
    <n v="15.9"/>
    <n v="15.1"/>
    <n v="14.3"/>
    <n v="14"/>
    <n v="13.5"/>
    <n v="13.9"/>
    <n v="14.1"/>
    <n v="14.1"/>
    <n v="14.1"/>
    <n v="13.4"/>
    <n v="12.2"/>
    <n v="10.3"/>
    <n v="8.1"/>
    <n v="6"/>
    <n v="4.9000000000000004"/>
    <n v="5.2"/>
    <n v="6"/>
    <n v="7.1"/>
    <x v="179"/>
    <n v="9.6999999999999993"/>
    <n v="11.3"/>
    <n v="13.1"/>
    <n v="14.9"/>
    <n v="16.5"/>
    <n v="17.5"/>
    <n v="46"/>
    <n v="44.4"/>
    <n v="42.5"/>
    <n v="40.299999999999997"/>
    <n v="37.6"/>
    <n v="35.299999999999997"/>
    <n v="32.6"/>
    <n v="29.8"/>
    <n v="26.9"/>
    <n v="24.9"/>
    <n v="23.3"/>
    <n v="22.3"/>
    <n v="21.6"/>
    <n v="21.7"/>
    <n v="21.7"/>
    <n v="21.5"/>
    <n v="21.3"/>
    <n v="20.5"/>
    <n v="19.5"/>
    <n v="18.100000000000001"/>
    <n v="15.6"/>
    <n v="13.1"/>
    <n v="10.3"/>
    <n v="8.6999999999999993"/>
    <n v="7.9"/>
    <n v="8.1"/>
    <n v="8.9"/>
    <n v="10"/>
    <n v="11.5"/>
    <n v="13.3"/>
    <n v="15.1"/>
    <n v="16.7"/>
    <n v="17.7"/>
    <n v="20.5"/>
    <n v="22.5"/>
    <n v="28.4"/>
    <n v="39"/>
    <n v="40.942490223533703"/>
    <n v="33.700000000000003"/>
    <n v="30.4"/>
    <n v="27.3"/>
    <n v="29.4"/>
    <n v="29.9"/>
    <n v="28.8"/>
    <n v="30.6"/>
    <n v="31"/>
    <n v="31.4"/>
    <n v="39.799999999999997"/>
    <n v="43.9"/>
    <n v="37.5"/>
    <n v="35.9"/>
    <n v="37.5"/>
    <n v="41.7"/>
    <n v="39.200000000000003"/>
    <n v="38.1"/>
    <n v="36.1"/>
    <n v="39.299999999999997"/>
    <n v="38.1"/>
    <n v="35"/>
    <n v="31.3"/>
    <n v="32"/>
  </r>
  <r>
    <s v="YELL027"/>
    <s v="Summer"/>
    <s v="CONUS"/>
    <x v="69"/>
    <s v="PARK"/>
    <n v="2007"/>
    <n v="2"/>
    <n v="1376"/>
    <n v="44.32443"/>
    <n v="-110.5972"/>
    <n v="2384"/>
    <n v="2.4576017999999999"/>
    <n v="19.100000000000001"/>
    <n v="52"/>
    <n v="0"/>
    <n v="0.13571430000000001"/>
    <n v="0"/>
    <n v="0"/>
    <n v="0"/>
    <n v="0"/>
    <n v="0.1666667"/>
    <n v="0.1666667"/>
    <n v="0"/>
    <n v="0"/>
    <n v="0"/>
    <n v="0"/>
    <n v="0.1666667"/>
    <n v="0"/>
    <n v="0"/>
    <n v="0"/>
    <n v="0"/>
    <n v="0"/>
    <n v="0"/>
    <n v="0"/>
    <n v="0"/>
    <n v="0.92870240000000004"/>
    <n v="0.5"/>
    <n v="0"/>
    <n v="0"/>
    <n v="0"/>
    <n v="0.13558329999999999"/>
    <n v="0"/>
    <n v="0"/>
    <n v="0"/>
    <n v="0"/>
    <n v="0"/>
    <n v="0"/>
    <n v="0"/>
    <n v="0"/>
    <n v="5.5710309999999997E-3"/>
    <n v="0"/>
    <n v="0"/>
    <n v="0"/>
    <n v="0"/>
    <n v="5.0335570000000001E-3"/>
    <n v="0.28859059999999997"/>
    <n v="0"/>
    <n v="0"/>
    <n v="0"/>
    <n v="0.28859059999999997"/>
    <n v="0"/>
    <n v="3.9429529999999997E-2"/>
    <n v="3.9429529999999997E-2"/>
    <n v="0"/>
    <n v="0"/>
    <n v="0"/>
    <n v="0"/>
    <n v="0"/>
    <n v="0"/>
    <n v="0.8997214"/>
    <n v="0.44966440000000002"/>
    <n v="0"/>
    <n v="0"/>
    <n v="5.5710309999999997E-3"/>
    <n v="0"/>
    <n v="0"/>
    <n v="0"/>
    <n v="0.1429898"/>
    <n v="0.13171140000000001"/>
    <n v="0"/>
    <n v="3.1879190000000002E-2"/>
    <n v="57960.63"/>
    <n v="57960.63"/>
    <n v="970782.3"/>
    <n v="81290.73"/>
    <n v="410991.3"/>
    <n v="57960.63"/>
    <n v="115701.7"/>
    <n v="80799.850000000006"/>
    <n v="72807.33"/>
    <n v="30"/>
    <n v="30"/>
    <n v="768"/>
    <n v="14724"/>
    <n v="24233"/>
    <n v="768"/>
    <n v="1033.1510000000001"/>
    <n v="4260"/>
    <n v="0"/>
    <n v="0"/>
    <n v="0.1235198"/>
    <n v="0"/>
    <n v="110.0273"/>
    <n v="6.3151379999999997E-3"/>
    <n v="10.96311"/>
    <n v="1.1274280000000001"/>
    <n v="10.96311"/>
    <n v="1.1274280000000001"/>
    <n v="32.889339999999997"/>
    <n v="3.382285"/>
    <n v="66.6666666666667"/>
    <n v="40.166150000000002"/>
    <n v="83.145690000000002"/>
    <n v="1.526435"/>
    <n v="11.9718935"/>
    <n v="-8.5939789999999991"/>
    <n v="178.74539999999999"/>
    <n v="-1303.5119999999999"/>
    <n v="-581.89700000000005"/>
    <n v="4"/>
    <n v="1"/>
    <x v="0"/>
    <n v="4.4568649999999996"/>
    <n v="27.6"/>
    <n v="26.1"/>
    <n v="24.6"/>
    <n v="22.1"/>
    <n v="20.100000000000001"/>
    <n v="17.100000000000001"/>
    <n v="15.3"/>
    <n v="13.9"/>
    <n v="12.8"/>
    <n v="11"/>
    <n v="10.3"/>
    <n v="10.199999999999999"/>
    <n v="10.5"/>
    <n v="10.7"/>
    <n v="11.3"/>
    <n v="11.7"/>
    <n v="11.9"/>
    <n v="11.9"/>
    <n v="11.4"/>
    <n v="10.1"/>
    <n v="7.8"/>
    <n v="5.7"/>
    <n v="4.7"/>
    <n v="5.0999999999999996"/>
    <n v="6"/>
    <n v="7.1"/>
    <n v="8.4"/>
    <n v="9.6"/>
    <n v="11.2"/>
    <n v="13"/>
    <n v="14.9"/>
    <n v="16.7"/>
    <n v="17.8"/>
    <n v="35.9"/>
    <n v="34.799999999999997"/>
    <n v="32.9"/>
    <n v="30.6"/>
    <n v="28.2"/>
    <n v="25.6"/>
    <n v="22.9"/>
    <n v="20.8"/>
    <n v="19"/>
    <n v="17.399999999999999"/>
    <n v="16"/>
    <n v="15.9"/>
    <n v="15.7"/>
    <n v="15.8"/>
    <n v="16.100000000000001"/>
    <n v="16.600000000000001"/>
    <n v="17.100000000000001"/>
    <n v="17.8"/>
    <n v="17.600000000000001"/>
    <n v="16.2"/>
    <n v="14"/>
    <n v="11"/>
    <n v="8.1999999999999993"/>
    <n v="6.6"/>
    <n v="6.8"/>
    <n v="7.6"/>
    <x v="5"/>
    <n v="9.8000000000000007"/>
    <n v="11.3"/>
    <n v="13.2"/>
    <n v="15"/>
    <n v="16.8"/>
    <n v="17.899999999999999"/>
    <n v="47"/>
    <n v="45.9"/>
    <n v="44.4"/>
    <n v="42.8"/>
    <n v="40.700000000000003"/>
    <n v="37.799999999999997"/>
    <n v="35.5"/>
    <n v="33.299999999999997"/>
    <n v="30.6"/>
    <n v="28.3"/>
    <n v="26.6"/>
    <n v="25"/>
    <n v="24.1"/>
    <n v="23.5"/>
    <n v="23.2"/>
    <n v="23.2"/>
    <n v="23.6"/>
    <n v="23.8"/>
    <n v="23.7"/>
    <n v="22.9"/>
    <n v="21"/>
    <n v="18.600000000000001"/>
    <n v="15.4"/>
    <n v="13.1"/>
    <n v="12"/>
    <n v="10.7"/>
    <n v="10"/>
    <n v="10.5"/>
    <n v="11.7"/>
    <n v="13.5"/>
    <n v="15.3"/>
    <n v="17"/>
    <n v="18.100000000000001"/>
    <n v="22.2"/>
    <n v="25.9"/>
    <n v="31.6"/>
    <n v="48"/>
    <n v="46.5808764942864"/>
    <n v="32.9"/>
    <n v="32.299999999999997"/>
    <n v="28.8"/>
    <n v="30"/>
    <n v="29.2"/>
    <n v="31.9"/>
    <n v="36.200000000000003"/>
    <n v="53.1"/>
    <n v="42.1"/>
    <n v="44.9"/>
    <n v="47"/>
    <n v="48.8"/>
    <n v="47"/>
    <n v="47.2"/>
    <n v="46.2"/>
    <n v="48.9"/>
    <n v="51.7"/>
    <n v="45.1"/>
    <n v="45"/>
    <n v="44.2"/>
    <n v="43.9"/>
    <n v="41.4"/>
    <n v="37.700000000000003"/>
  </r>
  <r>
    <s v="YELL028"/>
    <s v="Winter"/>
    <s v="CONUS"/>
    <x v="69"/>
    <s v="PARK"/>
    <n v="2013"/>
    <n v="1"/>
    <n v="753"/>
    <n v="44.28622"/>
    <n v="-110.4997"/>
    <n v="2274"/>
    <n v="2.7521911000000001"/>
    <n v="17"/>
    <n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546429999999998"/>
    <n v="0"/>
    <n v="0"/>
    <n v="0"/>
    <n v="0"/>
    <n v="0"/>
    <n v="0"/>
    <n v="0"/>
    <n v="0"/>
    <n v="0.17882149999999999"/>
    <n v="0.1666667"/>
    <n v="0"/>
    <n v="0.66666669999999995"/>
    <n v="3.3557050000000001E-3"/>
    <n v="0"/>
    <n v="0"/>
    <n v="0"/>
    <n v="1.6778520000000001E-3"/>
    <n v="2.5167779999999999E-3"/>
    <n v="0"/>
    <n v="0.3036913"/>
    <n v="0"/>
    <n v="0"/>
    <n v="0"/>
    <n v="0.30620799999999998"/>
    <n v="0"/>
    <n v="6.1241610000000002E-2"/>
    <n v="6.2919461999999995E-2"/>
    <n v="0"/>
    <n v="0"/>
    <n v="0"/>
    <n v="0"/>
    <n v="0"/>
    <n v="0"/>
    <n v="0.94057570000000001"/>
    <n v="0.42953019999999997"/>
    <n v="0"/>
    <n v="0"/>
    <n v="0"/>
    <n v="0"/>
    <n v="0"/>
    <n v="0"/>
    <n v="0.1077066"/>
    <n v="9.6476510000000001E-2"/>
    <n v="0"/>
    <n v="4.781879E-2"/>
    <n v="66525.34"/>
    <n v="66525.34"/>
    <n v="979596.4"/>
    <n v="78577.22"/>
    <n v="409176.5"/>
    <n v="66525.34"/>
    <n v="108160.2"/>
    <n v="78114.710000000006"/>
    <n v="78722.23"/>
    <n v="8613"/>
    <n v="8613"/>
    <n v="150"/>
    <n v="6006"/>
    <n v="20376"/>
    <n v="150"/>
    <n v="-3.5624999999999997E-2"/>
    <n v="4505"/>
    <n v="0"/>
    <n v="0"/>
    <n v="8.009587E-2"/>
    <n v="0"/>
    <n v="45.500799999999998"/>
    <n v="6.3151379999999997E-3"/>
    <n v="0"/>
    <n v="0"/>
    <n v="0"/>
    <n v="0"/>
    <n v="0"/>
    <n v="0"/>
    <n v="75.936666666666696"/>
    <n v="44.710360000000001"/>
    <n v="99.478849999999994"/>
    <n v="1.9087879999999999"/>
    <n v="12.586228"/>
    <n v="-8.5992274999999996"/>
    <n v="154.8896"/>
    <n v="-1317.127"/>
    <n v="-600.64480000000003"/>
    <n v="4"/>
    <n v="-4"/>
    <x v="0"/>
    <n v="4.4312019999999999"/>
    <n v="24.8"/>
    <n v="23.7"/>
    <n v="21.8"/>
    <n v="20.100000000000001"/>
    <n v="18.2"/>
    <n v="15.8"/>
    <n v="13.7"/>
    <n v="11.6"/>
    <n v="12"/>
    <n v="13.5"/>
    <n v="14"/>
    <n v="14.7"/>
    <n v="15.4"/>
    <n v="14.6"/>
    <n v="13.6"/>
    <n v="12.2"/>
    <n v="10.7"/>
    <n v="8.6"/>
    <n v="5.6"/>
    <n v="2.8"/>
    <n v="1.2"/>
    <n v="1"/>
    <n v="1.6"/>
    <n v="2.4"/>
    <n v="3.2"/>
    <n v="3.9"/>
    <n v="4.4000000000000004"/>
    <n v="4.5999999999999996"/>
    <n v="4.5"/>
    <n v="4"/>
    <n v="3.4"/>
    <n v="2.4"/>
    <n v="0.7"/>
    <n v="31.1"/>
    <n v="28.6"/>
    <n v="26.2"/>
    <n v="23.9"/>
    <n v="21.7"/>
    <n v="19.2"/>
    <n v="17.100000000000001"/>
    <n v="15.4"/>
    <n v="16.100000000000001"/>
    <n v="17.5"/>
    <n v="18"/>
    <n v="18.7"/>
    <n v="19.3"/>
    <n v="19.600000000000001"/>
    <n v="19.399999999999999"/>
    <n v="17.8"/>
    <n v="16.5"/>
    <n v="14.6"/>
    <n v="12.5"/>
    <n v="9.8000000000000007"/>
    <n v="6"/>
    <n v="3"/>
    <n v="2.2999999999999998"/>
    <n v="2.7"/>
    <n v="3.5"/>
    <n v="4.0999999999999996"/>
    <x v="32"/>
    <n v="4.7"/>
    <n v="4.5999999999999996"/>
    <n v="4.2"/>
    <n v="3.5"/>
    <n v="2.5"/>
    <n v="0.9"/>
    <n v="42.1"/>
    <n v="39.799999999999997"/>
    <n v="37"/>
    <n v="34.1"/>
    <n v="31"/>
    <n v="27.8"/>
    <n v="25.2"/>
    <n v="23.3"/>
    <n v="23.4"/>
    <n v="25.1"/>
    <n v="25.1"/>
    <n v="25"/>
    <n v="25.1"/>
    <n v="26"/>
    <n v="27.2"/>
    <n v="25.7"/>
    <n v="25.3"/>
    <n v="23.7"/>
    <n v="21.6"/>
    <n v="18.899999999999999"/>
    <n v="15.3"/>
    <n v="11.2"/>
    <n v="7.6"/>
    <n v="5.4"/>
    <n v="4.4000000000000004"/>
    <n v="4.8"/>
    <n v="5.0999999999999996"/>
    <n v="5.0999999999999996"/>
    <n v="5"/>
    <n v="4.5"/>
    <n v="3.8"/>
    <n v="2.8"/>
    <n v="1.1000000000000001"/>
    <n v="18.399999999999999"/>
    <n v="22.2"/>
    <n v="29.9"/>
    <n v="46"/>
    <n v="50.503035180370198"/>
    <n v="43.2"/>
    <n v="42"/>
    <n v="44"/>
    <n v="42.6"/>
    <n v="46.7"/>
    <n v="44.3"/>
    <n v="44.6"/>
    <n v="48.5"/>
    <n v="47"/>
    <n v="44.9"/>
    <n v="47.1"/>
    <n v="47.4"/>
    <n v="45.3"/>
    <n v="45.1"/>
    <n v="46.2"/>
    <n v="44.5"/>
    <n v="44.1"/>
    <n v="44.4"/>
    <n v="43.9"/>
    <n v="43.9"/>
    <n v="38.9"/>
    <n v="42.3"/>
    <n v="41.1"/>
  </r>
  <r>
    <s v="YELL029"/>
    <s v="Winter"/>
    <s v="CONUS"/>
    <x v="69"/>
    <s v="PARK"/>
    <n v="2009"/>
    <n v="2"/>
    <n v="1476"/>
    <n v="44.885120000000001"/>
    <n v="-110.22110000000001"/>
    <n v="2000"/>
    <n v="10.109292"/>
    <n v="17"/>
    <n v="52"/>
    <n v="0"/>
    <n v="0"/>
    <n v="0"/>
    <n v="0"/>
    <n v="0"/>
    <n v="0"/>
    <n v="0"/>
    <n v="0"/>
    <n v="0"/>
    <n v="0"/>
    <n v="0"/>
    <n v="0"/>
    <n v="0"/>
    <n v="0"/>
    <n v="0.1666667"/>
    <n v="0.1666667"/>
    <n v="0"/>
    <n v="0"/>
    <n v="0"/>
    <n v="0"/>
    <n v="0"/>
    <n v="1.0661929999999999"/>
    <n v="0.66666669999999995"/>
    <n v="0"/>
    <n v="0"/>
    <n v="0"/>
    <n v="0"/>
    <n v="0"/>
    <n v="0"/>
    <n v="0"/>
    <n v="-1.907206E-3"/>
    <n v="0"/>
    <n v="0"/>
    <n v="0"/>
    <n v="4.1946309999999999E-3"/>
    <n v="0"/>
    <n v="0"/>
    <n v="0"/>
    <n v="0"/>
    <n v="1.6778520000000001E-3"/>
    <n v="6.7114089999999998E-3"/>
    <n v="0.33221479999999998"/>
    <n v="0"/>
    <n v="0"/>
    <n v="0"/>
    <n v="0.33473150000000002"/>
    <n v="0"/>
    <n v="2.684564E-2"/>
    <n v="2.684564E-2"/>
    <n v="0"/>
    <n v="0"/>
    <n v="1.145922E-5"/>
    <n v="8.389262E-4"/>
    <n v="0"/>
    <n v="0"/>
    <n v="1.0454969999999999"/>
    <n v="0.5436242"/>
    <n v="0"/>
    <n v="0"/>
    <n v="0"/>
    <n v="0"/>
    <n v="0"/>
    <n v="0"/>
    <n v="2.7855150000000001E-3"/>
    <n v="6.7114089999999998E-3"/>
    <n v="0"/>
    <n v="2.3489929999999999E-2"/>
    <n v="45364.46"/>
    <n v="45364.46"/>
    <n v="975587"/>
    <n v="82781.27"/>
    <n v="479449.9"/>
    <n v="74216.83"/>
    <n v="85418.16"/>
    <n v="123179.1"/>
    <n v="89948.33"/>
    <n v="60"/>
    <n v="60"/>
    <n v="375"/>
    <n v="361"/>
    <n v="10659"/>
    <n v="361"/>
    <n v="792.64859999999999"/>
    <n v="3163"/>
    <n v="0"/>
    <n v="0"/>
    <n v="0.15776760000000001"/>
    <n v="0"/>
    <n v="115.24509999999999"/>
    <n v="1.348335E-2"/>
    <n v="11.20153"/>
    <n v="1.135615"/>
    <n v="11.20153"/>
    <n v="1.135615"/>
    <n v="33.604590000000002"/>
    <n v="3.4068450000000001"/>
    <n v="27.285833333333301"/>
    <n v="39.673180000000002"/>
    <n v="20.354669999999999"/>
    <n v="2.9626700000000001"/>
    <n v="13.228515"/>
    <n v="-7.7077704999999996"/>
    <n v="164.48910000000001"/>
    <n v="-1253.3230000000001"/>
    <n v="-543.01589999999999"/>
    <n v="5"/>
    <n v="-16"/>
    <x v="139"/>
    <n v="4.5553850000000002"/>
    <n v="24.8"/>
    <n v="23.7"/>
    <n v="21.5"/>
    <n v="19"/>
    <n v="16.399999999999999"/>
    <n v="13.5"/>
    <n v="10.7"/>
    <n v="8.1"/>
    <n v="5.6"/>
    <n v="3.5"/>
    <n v="2.2000000000000002"/>
    <n v="2.7"/>
    <n v="4.5"/>
    <n v="6"/>
    <n v="6.3"/>
    <n v="6.2"/>
    <n v="6.4"/>
    <n v="5.7"/>
    <n v="4"/>
    <n v="2.2000000000000002"/>
    <n v="1.1000000000000001"/>
    <n v="1.2"/>
    <n v="1.8"/>
    <n v="2.6"/>
    <n v="3.4"/>
    <n v="4.2"/>
    <n v="4.5999999999999996"/>
    <n v="4.8"/>
    <n v="4.7"/>
    <n v="4.3"/>
    <n v="3.6"/>
    <n v="2.7"/>
    <n v="1.5"/>
    <n v="30.5"/>
    <n v="29.2"/>
    <n v="27.1"/>
    <n v="24.7"/>
    <n v="21.8"/>
    <n v="18.899999999999999"/>
    <n v="15.8"/>
    <n v="13.3"/>
    <n v="11.5"/>
    <n v="9.9"/>
    <n v="8.6999999999999993"/>
    <n v="9.6"/>
    <n v="11.4"/>
    <n v="13.1"/>
    <n v="13.3"/>
    <n v="12.8"/>
    <n v="13.5"/>
    <n v="13.3"/>
    <n v="12.4"/>
    <n v="9.1"/>
    <n v="5.2"/>
    <n v="2.7"/>
    <n v="2.4"/>
    <n v="3"/>
    <n v="3.8"/>
    <n v="4.4000000000000004"/>
    <x v="146"/>
    <n v="5"/>
    <n v="4.9000000000000004"/>
    <n v="4.4000000000000004"/>
    <n v="3.8"/>
    <n v="2.9"/>
    <n v="1.6"/>
    <n v="39.6"/>
    <n v="38.4"/>
    <n v="37.4"/>
    <n v="36.799999999999997"/>
    <n v="35.6"/>
    <n v="33.799999999999997"/>
    <n v="30.1"/>
    <n v="26.4"/>
    <n v="24"/>
    <n v="21.6"/>
    <n v="20.3"/>
    <n v="20.8"/>
    <n v="22.4"/>
    <n v="24.3"/>
    <n v="24.5"/>
    <n v="24.9"/>
    <n v="26.6"/>
    <n v="28.1"/>
    <n v="28.8"/>
    <n v="27"/>
    <n v="22.8"/>
    <n v="17.100000000000001"/>
    <n v="12.5"/>
    <n v="9.6999999999999993"/>
    <n v="7.3"/>
    <n v="6.2"/>
    <n v="5.8"/>
    <n v="5.6"/>
    <n v="5.3"/>
    <n v="4.7"/>
    <n v="4"/>
    <n v="3"/>
    <n v="1.8"/>
    <n v="16.3"/>
    <n v="21.1"/>
    <n v="34.700000000000003"/>
    <n v="41"/>
    <n v="42.076326000671997"/>
    <n v="31.3"/>
    <n v="36"/>
    <n v="29.2"/>
    <n v="25.6"/>
    <n v="24.9"/>
    <n v="27.7"/>
    <n v="41.7"/>
    <n v="43.2"/>
    <n v="38.4"/>
    <n v="39.1"/>
    <n v="41"/>
    <n v="38.200000000000003"/>
    <n v="37.4"/>
    <n v="38.6"/>
    <n v="38.200000000000003"/>
    <n v="37.299999999999997"/>
    <n v="48.1"/>
    <n v="36"/>
    <n v="33.700000000000003"/>
    <n v="31.4"/>
    <n v="28.5"/>
    <n v="29.7"/>
    <n v="28.7"/>
  </r>
  <r>
    <s v="YELL030"/>
    <s v="Winter"/>
    <s v="CONUS"/>
    <x v="69"/>
    <s v="PARK"/>
    <n v="2012"/>
    <n v="1"/>
    <n v="717"/>
    <n v="44.965330000000002"/>
    <n v="-110.7029"/>
    <n v="1947"/>
    <n v="7.5833510999999998"/>
    <n v="19.100000000000001"/>
    <n v="42"/>
    <n v="0"/>
    <n v="0"/>
    <n v="0"/>
    <n v="0"/>
    <n v="0"/>
    <n v="0"/>
    <n v="0"/>
    <n v="0.1666667"/>
    <n v="0"/>
    <n v="0"/>
    <n v="0"/>
    <n v="0"/>
    <n v="0.1666667"/>
    <n v="0"/>
    <n v="0.1666667"/>
    <n v="0.1666667"/>
    <n v="0"/>
    <n v="0"/>
    <n v="0"/>
    <n v="0"/>
    <n v="0"/>
    <n v="1.020697"/>
    <n v="0.5"/>
    <n v="0"/>
    <n v="0"/>
    <n v="0"/>
    <n v="0"/>
    <n v="0"/>
    <n v="0"/>
    <n v="0"/>
    <n v="4.3588389999999998E-2"/>
    <n v="0"/>
    <n v="0"/>
    <n v="0"/>
    <n v="1.6778520000000001E-3"/>
    <n v="1.8570100000000001E-3"/>
    <n v="0"/>
    <n v="0"/>
    <n v="0"/>
    <n v="5.8724830000000004E-3"/>
    <n v="1.9295300000000001E-2"/>
    <n v="0.30453019999999997"/>
    <n v="0"/>
    <n v="0"/>
    <n v="0"/>
    <n v="0.31124160000000001"/>
    <n v="0"/>
    <n v="0.19882549999999999"/>
    <n v="0.19882549999999999"/>
    <n v="0"/>
    <n v="0"/>
    <n v="1.145922E-5"/>
    <n v="8.389262E-4"/>
    <n v="0"/>
    <n v="0"/>
    <n v="1.0436399999999999"/>
    <n v="0.41023490000000001"/>
    <n v="0"/>
    <n v="0"/>
    <n v="1.8570100000000001E-3"/>
    <n v="0"/>
    <n v="0"/>
    <n v="0"/>
    <n v="2.7855150000000001E-3"/>
    <n v="8.389262E-4"/>
    <n v="0"/>
    <n v="4.1946309999999999E-3"/>
    <n v="10026.02"/>
    <n v="10026.02"/>
    <n v="936842.2"/>
    <n v="76739.19"/>
    <n v="466306.5"/>
    <n v="45032.12"/>
    <n v="109763.7"/>
    <n v="96916.42"/>
    <n v="76876.759999999995"/>
    <n v="42"/>
    <n v="42"/>
    <n v="1644"/>
    <n v="6922"/>
    <n v="6922"/>
    <n v="1644"/>
    <n v="132.8296"/>
    <n v="2878"/>
    <n v="0"/>
    <n v="0"/>
    <n v="0.54814300000000005"/>
    <n v="0"/>
    <n v="239.80959999999999"/>
    <n v="1.348335E-2"/>
    <n v="25.76294"/>
    <n v="2.83575"/>
    <n v="25.76294"/>
    <n v="2.83575"/>
    <n v="68.047409999999999"/>
    <n v="7.3431769999999998"/>
    <n v="31.05"/>
    <n v="39.418089999999999"/>
    <n v="18.373550000000002"/>
    <n v="4.4741520000000001"/>
    <n v="15.923842499999999"/>
    <n v="-6.1568692499999997"/>
    <n v="224.1919"/>
    <n v="-1239.9010000000001"/>
    <n v="-494.78199999999998"/>
    <n v="3"/>
    <n v="-7"/>
    <x v="140"/>
    <n v="4.5335970000000003"/>
    <n v="31"/>
    <n v="30.7"/>
    <n v="29.2"/>
    <n v="27.1"/>
    <n v="24.9"/>
    <n v="24.5"/>
    <n v="25.3"/>
    <n v="24.3"/>
    <n v="22"/>
    <n v="23.6"/>
    <n v="27.6"/>
    <n v="28.2"/>
    <n v="27.3"/>
    <n v="27.8"/>
    <n v="28.9"/>
    <n v="29.4"/>
    <n v="31.4"/>
    <n v="33.6"/>
    <n v="34.1"/>
    <n v="34.200000000000003"/>
    <n v="33.200000000000003"/>
    <n v="31.5"/>
    <n v="28.7"/>
    <n v="25.3"/>
    <n v="22.6"/>
    <n v="20.2"/>
    <n v="16.5"/>
    <n v="11.3"/>
    <n v="9.9"/>
    <n v="7.2"/>
    <n v="6"/>
    <n v="4.7"/>
    <n v="3"/>
    <n v="38.5"/>
    <n v="37.799999999999997"/>
    <n v="36.299999999999997"/>
    <n v="34.200000000000003"/>
    <n v="31.6"/>
    <n v="29.3"/>
    <n v="28.1"/>
    <n v="26.8"/>
    <n v="24.6"/>
    <n v="26"/>
    <n v="29.9"/>
    <n v="30.1"/>
    <n v="29.1"/>
    <n v="29.7"/>
    <n v="30.6"/>
    <n v="31"/>
    <n v="32.9"/>
    <n v="35.1"/>
    <n v="35.5"/>
    <n v="35.5"/>
    <n v="34.5"/>
    <n v="32.9"/>
    <n v="30.1"/>
    <n v="26.7"/>
    <n v="23.9"/>
    <n v="21.7"/>
    <x v="184"/>
    <n v="12.3"/>
    <n v="10.9"/>
    <n v="7.8"/>
    <n v="6.4"/>
    <n v="5"/>
    <n v="3.2"/>
    <n v="48.9"/>
    <n v="47.7"/>
    <n v="46.9"/>
    <n v="46.2"/>
    <n v="44.5"/>
    <n v="42.2"/>
    <n v="38.700000000000003"/>
    <n v="35.1"/>
    <n v="33.700000000000003"/>
    <n v="32.799999999999997"/>
    <n v="33.700000000000003"/>
    <n v="34.5"/>
    <n v="34.799999999999997"/>
    <n v="36.9"/>
    <n v="36.700000000000003"/>
    <n v="36.200000000000003"/>
    <n v="37.200000000000003"/>
    <n v="38.700000000000003"/>
    <n v="39.4"/>
    <n v="38.9"/>
    <n v="37.299999999999997"/>
    <n v="35"/>
    <n v="32"/>
    <n v="28.6"/>
    <n v="25.6"/>
    <n v="23.5"/>
    <n v="19.7"/>
    <n v="14.1"/>
    <n v="12.5"/>
    <n v="9"/>
    <n v="7.3"/>
    <n v="5.7"/>
    <n v="3.7"/>
    <n v="41.8"/>
    <n v="42.9"/>
    <n v="46.6"/>
    <n v="49"/>
    <n v="51.958907597655603"/>
    <n v="42.8"/>
    <n v="43"/>
    <n v="42.8"/>
    <n v="42.8"/>
    <n v="43.7"/>
    <n v="46.8"/>
    <n v="49.2"/>
    <n v="51.9"/>
    <n v="50.3"/>
    <n v="48.6"/>
    <n v="48.5"/>
    <n v="47.2"/>
    <n v="48.8"/>
    <n v="47.3"/>
    <n v="46.7"/>
    <n v="48.7"/>
    <n v="49.7"/>
    <n v="49.5"/>
    <n v="47.9"/>
    <n v="45.8"/>
    <n v="44.6"/>
    <n v="44.6"/>
    <n v="43.2"/>
  </r>
  <r>
    <s v="YELL031"/>
    <s v="Winter"/>
    <s v="CONUS"/>
    <x v="69"/>
    <s v="PARK"/>
    <n v="2012"/>
    <n v="1"/>
    <n v="536"/>
    <n v="44.9497"/>
    <n v="-110.07559999999999"/>
    <n v="2166"/>
    <n v="3.5055182"/>
    <n v="12.5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3.2718120000000003E-2"/>
    <n v="0"/>
    <n v="0"/>
    <n v="0"/>
    <n v="0"/>
    <n v="5.0335570000000001E-3"/>
    <n v="7.550335E-3"/>
    <n v="0.68708060000000004"/>
    <n v="0"/>
    <n v="0"/>
    <n v="0"/>
    <n v="0.69295300000000004"/>
    <n v="0"/>
    <n v="6.7953020000000003E-2"/>
    <n v="6.7953020000000003E-2"/>
    <n v="0"/>
    <n v="0"/>
    <n v="1.145922E-5"/>
    <n v="8.389262E-4"/>
    <n v="0"/>
    <n v="0"/>
    <n v="1.0473539999999999"/>
    <n v="0.135906"/>
    <n v="0"/>
    <n v="0"/>
    <n v="0"/>
    <n v="0"/>
    <n v="0"/>
    <n v="0"/>
    <n v="9.2850509999999997E-4"/>
    <n v="0"/>
    <n v="0"/>
    <n v="9.228188E-3"/>
    <n v="37839.089999999997"/>
    <n v="37839.089999999997"/>
    <n v="983989.4"/>
    <n v="69421.27"/>
    <n v="489892.8"/>
    <n v="87358.3"/>
    <n v="72462.3"/>
    <n v="124857.5"/>
    <n v="84103.35"/>
    <n v="212"/>
    <n v="212"/>
    <n v="324"/>
    <n v="10628"/>
    <n v="21782"/>
    <n v="324"/>
    <n v="4497.1289999999999"/>
    <n v="3292"/>
    <n v="0"/>
    <n v="0"/>
    <n v="0.11690639999999999"/>
    <n v="0"/>
    <n v="200.5812"/>
    <n v="1.348335E-2"/>
    <n v="11.629720000000001"/>
    <n v="0.69104869999999996"/>
    <n v="11.629720000000001"/>
    <n v="0.69104869999999996"/>
    <n v="34.889150000000001"/>
    <n v="2.0731459999999999"/>
    <n v="45.551666666666698"/>
    <n v="52.918230000000001"/>
    <n v="36.178139999999999"/>
    <n v="2.9593984999999998"/>
    <n v="13.3897505"/>
    <n v="-7.1094105000000001"/>
    <n v="104.2593"/>
    <n v="-1284.3050000000001"/>
    <n v="-605.99929999999995"/>
    <n v="4"/>
    <n v="-5"/>
    <x v="141"/>
    <n v="4.6223280000000004"/>
    <n v="41"/>
    <n v="39"/>
    <n v="37"/>
    <n v="19.100000000000001"/>
    <n v="18.2"/>
    <n v="16.8"/>
    <n v="15.4"/>
    <n v="14.9"/>
    <n v="14.6"/>
    <n v="14.5"/>
    <n v="14.6"/>
    <n v="14.7"/>
    <n v="15"/>
    <n v="15.1"/>
    <n v="15.5"/>
    <n v="14.7"/>
    <n v="14.6"/>
    <n v="13.5"/>
    <n v="12.5"/>
    <n v="11"/>
    <n v="10"/>
    <n v="8.3000000000000007"/>
    <n v="8.6999999999999993"/>
    <n v="8.3000000000000007"/>
    <n v="7.5"/>
    <n v="7.8"/>
    <n v="7.6"/>
    <n v="8"/>
    <n v="-15"/>
    <n v="-17"/>
    <n v="-19"/>
    <n v="-21"/>
    <n v="-23"/>
    <n v="43.4"/>
    <n v="41.4"/>
    <n v="39.4"/>
    <n v="23.1"/>
    <n v="21.8"/>
    <n v="20"/>
    <n v="18.2"/>
    <n v="17.2"/>
    <n v="16.8"/>
    <n v="16.600000000000001"/>
    <n v="16.8"/>
    <n v="17.3"/>
    <n v="18"/>
    <n v="18.3"/>
    <n v="18.899999999999999"/>
    <n v="18.600000000000001"/>
    <n v="18.2"/>
    <n v="16.8"/>
    <n v="15.6"/>
    <n v="13.5"/>
    <n v="11.8"/>
    <n v="9.1999999999999993"/>
    <n v="9.3000000000000007"/>
    <n v="8.6999999999999993"/>
    <n v="7.8"/>
    <n v="8"/>
    <x v="48"/>
    <n v="8.1999999999999993"/>
    <n v="-12.6"/>
    <n v="-14.6"/>
    <n v="-16.600000000000001"/>
    <n v="-18.600000000000001"/>
    <n v="-20.6"/>
    <n v="51"/>
    <n v="49"/>
    <n v="47"/>
    <n v="33.299999999999997"/>
    <n v="32.1"/>
    <n v="30.2"/>
    <n v="27.7"/>
    <n v="26.7"/>
    <n v="26.6"/>
    <n v="26.4"/>
    <n v="26.6"/>
    <n v="26.7"/>
    <n v="27.3"/>
    <n v="27.5"/>
    <n v="28"/>
    <n v="28.4"/>
    <n v="29.4"/>
    <n v="29.8"/>
    <n v="30.2"/>
    <n v="28.5"/>
    <n v="26"/>
    <n v="21.5"/>
    <n v="18.899999999999999"/>
    <n v="14.9"/>
    <n v="11.2"/>
    <n v="9.9"/>
    <n v="8.8000000000000007"/>
    <n v="9"/>
    <n v="-5"/>
    <n v="-7"/>
    <n v="-9"/>
    <n v="-11"/>
    <n v="-13"/>
    <n v="21.9"/>
    <n v="24.3"/>
    <n v="37.1"/>
    <n v="43"/>
    <n v="45.546209957883399"/>
    <n v="35.1"/>
    <n v="32.700000000000003"/>
    <n v="31.8"/>
    <n v="32.1"/>
    <n v="29.9"/>
    <n v="35.4"/>
    <n v="46.2"/>
    <n v="45.3"/>
    <n v="46.5"/>
    <n v="41.4"/>
    <n v="43.5"/>
    <n v="43.3"/>
    <n v="43.6"/>
    <n v="43.9"/>
    <n v="41.1"/>
    <n v="42"/>
    <n v="40"/>
    <n v="38.6"/>
    <n v="42.3"/>
    <n v="37.1"/>
    <n v="37.5"/>
    <n v="33.1"/>
    <n v="34.6"/>
  </r>
  <r>
    <s v="YELL032"/>
    <s v="Winter"/>
    <s v="CONUS"/>
    <x v="69"/>
    <s v="PARK"/>
    <n v="2009"/>
    <n v="1"/>
    <n v="356"/>
    <n v="44.775069999999999"/>
    <n v="-110.7371"/>
    <n v="2302"/>
    <n v="1.8844472999999999"/>
    <n v="17"/>
    <n v="11"/>
    <n v="0"/>
    <n v="0"/>
    <n v="0"/>
    <n v="0"/>
    <n v="0"/>
    <n v="0"/>
    <n v="0.1666667"/>
    <n v="0.3333333"/>
    <n v="0"/>
    <n v="0"/>
    <n v="0"/>
    <n v="0"/>
    <n v="0.3333333"/>
    <n v="0"/>
    <n v="0.1666667"/>
    <n v="0.1666667"/>
    <n v="0"/>
    <n v="0"/>
    <n v="0"/>
    <n v="0"/>
    <n v="0"/>
    <n v="0.7735881"/>
    <n v="0.1666667"/>
    <n v="0"/>
    <n v="0"/>
    <n v="0"/>
    <n v="0"/>
    <n v="0"/>
    <n v="0"/>
    <n v="0"/>
    <n v="0.2906977"/>
    <n v="0"/>
    <n v="0"/>
    <n v="0"/>
    <n v="1.6778520000000001E-3"/>
    <n v="0"/>
    <n v="0"/>
    <n v="0"/>
    <n v="0"/>
    <n v="0"/>
    <n v="5.8724830000000004E-3"/>
    <n v="0.36828860000000002"/>
    <n v="0"/>
    <n v="0"/>
    <n v="0"/>
    <n v="0.36828860000000002"/>
    <n v="0"/>
    <n v="0.1090604"/>
    <n v="0.1090604"/>
    <n v="0"/>
    <n v="0"/>
    <n v="0"/>
    <n v="0"/>
    <n v="0"/>
    <n v="0"/>
    <n v="1.0324979999999999"/>
    <n v="0.40604030000000002"/>
    <n v="0"/>
    <n v="0"/>
    <n v="0"/>
    <n v="0"/>
    <n v="0"/>
    <n v="0"/>
    <n v="1.5784590000000001E-2"/>
    <n v="1.0067110000000001E-2"/>
    <n v="0"/>
    <n v="4.5302009999999997E-2"/>
    <n v="30575.9"/>
    <n v="30575.9"/>
    <n v="941730.3"/>
    <n v="98101.03"/>
    <n v="456725.2"/>
    <n v="31681.15"/>
    <n v="123825.1"/>
    <n v="116141.7"/>
    <n v="95777.63"/>
    <n v="30"/>
    <n v="30"/>
    <n v="4525"/>
    <n v="17992"/>
    <n v="19821"/>
    <n v="4525"/>
    <n v="30.33484"/>
    <n v="2931"/>
    <n v="0"/>
    <n v="0"/>
    <n v="0.37053570000000002"/>
    <n v="0"/>
    <n v="143.15180000000001"/>
    <n v="1.348335E-2"/>
    <n v="11.588979999999999"/>
    <n v="1.1843239999999999"/>
    <n v="11.588979999999999"/>
    <n v="1.1843239999999999"/>
    <n v="34.475320000000004"/>
    <n v="3.5529700000000002"/>
    <n v="68.924999999999997"/>
    <n v="46.411270000000002"/>
    <n v="81.408060000000006"/>
    <n v="1.7191099999999999"/>
    <n v="12.455615999999999"/>
    <n v="-8.5392060000000001"/>
    <n v="96.12115"/>
    <n v="-1339.3330000000001"/>
    <n v="-644.22249999999997"/>
    <n v="6"/>
    <n v="-23"/>
    <x v="0"/>
    <n v="4.5143129999999996"/>
    <n v="25.7"/>
    <n v="23.2"/>
    <n v="20.7"/>
    <n v="17.100000000000001"/>
    <n v="14"/>
    <n v="11.6"/>
    <n v="10.4"/>
    <n v="10.199999999999999"/>
    <n v="10.4"/>
    <n v="10.5"/>
    <n v="10.5"/>
    <n v="11.7"/>
    <n v="12.1"/>
    <n v="14"/>
    <n v="14.5"/>
    <n v="13.3"/>
    <n v="13.4"/>
    <n v="11.2"/>
    <n v="10"/>
    <n v="9.1999999999999993"/>
    <n v="9.1"/>
    <n v="9.5"/>
    <n v="10.4"/>
    <n v="11.4"/>
    <n v="12.5"/>
    <n v="13.9"/>
    <n v="15.4"/>
    <n v="17.2"/>
    <n v="19.100000000000001"/>
    <n v="20.9"/>
    <n v="22.7"/>
    <n v="24.6"/>
    <n v="30"/>
    <n v="31.4"/>
    <n v="28.8"/>
    <n v="26.1"/>
    <n v="22.5"/>
    <n v="19.100000000000001"/>
    <n v="16.100000000000001"/>
    <n v="14.4"/>
    <n v="14.2"/>
    <n v="14.4"/>
    <n v="14.4"/>
    <n v="14.7"/>
    <n v="16.2"/>
    <n v="17.2"/>
    <n v="18.5"/>
    <n v="19.100000000000001"/>
    <n v="18.3"/>
    <n v="18.3"/>
    <n v="16"/>
    <n v="14.1"/>
    <n v="12.4"/>
    <n v="10.7"/>
    <n v="10.3"/>
    <n v="10.8"/>
    <n v="11.7"/>
    <n v="12.8"/>
    <n v="14.1"/>
    <x v="185"/>
    <n v="17.3"/>
    <n v="19.2"/>
    <n v="21.1"/>
    <n v="22.9"/>
    <n v="24.7"/>
    <n v="30.1"/>
    <n v="40.799999999999997"/>
    <n v="39.200000000000003"/>
    <n v="37.299999999999997"/>
    <n v="34.4"/>
    <n v="30.8"/>
    <n v="28.1"/>
    <n v="25.8"/>
    <n v="25"/>
    <n v="24.1"/>
    <n v="25.2"/>
    <n v="25.3"/>
    <n v="26.4"/>
    <n v="27.1"/>
    <n v="27.9"/>
    <n v="28.2"/>
    <n v="27.3"/>
    <n v="28.1"/>
    <n v="26.3"/>
    <n v="25"/>
    <n v="23.2"/>
    <n v="21.4"/>
    <n v="17.7"/>
    <n v="14.7"/>
    <n v="13.5"/>
    <n v="13.7"/>
    <n v="14.7"/>
    <n v="16"/>
    <n v="17.5"/>
    <n v="19.399999999999999"/>
    <n v="21.3"/>
    <n v="23"/>
    <n v="24.8"/>
    <n v="30.2"/>
    <n v="19.600000000000001"/>
    <n v="23.5"/>
    <n v="33.5"/>
    <n v="41"/>
    <n v="39.249325688289296"/>
    <n v="23.4"/>
    <n v="24.6"/>
    <n v="25.2"/>
    <n v="23.3"/>
    <n v="21.7"/>
    <n v="21.2"/>
    <n v="23.9"/>
    <n v="32.799999999999997"/>
    <n v="42"/>
    <n v="45.7"/>
    <n v="38.799999999999997"/>
    <n v="37.299999999999997"/>
    <n v="37.4"/>
    <n v="42.6"/>
    <n v="40"/>
    <n v="42.3"/>
    <n v="43.3"/>
    <n v="36.5"/>
    <n v="34.9"/>
    <n v="30.4"/>
    <n v="34.799999999999997"/>
    <n v="23.6"/>
    <n v="35.1"/>
  </r>
  <r>
    <s v="YELL033"/>
    <s v="Winter"/>
    <s v="CONUS"/>
    <x v="69"/>
    <s v="PARK"/>
    <n v="2013"/>
    <n v="1"/>
    <n v="737"/>
    <n v="44.314010000000003"/>
    <n v="-110.53660000000001"/>
    <n v="2477"/>
    <n v="8.0001315999999996"/>
    <n v="9.3000000000000007"/>
    <n v="52"/>
    <n v="0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0"/>
    <n v="2.7855150000000001E-3"/>
    <n v="0"/>
    <n v="0"/>
    <n v="8.389262E-4"/>
    <n v="1.6778520000000001E-3"/>
    <n v="1.6778520000000001E-3"/>
    <n v="0.2818792"/>
    <n v="0"/>
    <n v="0"/>
    <n v="0"/>
    <n v="0.28355710000000001"/>
    <n v="0"/>
    <n v="3.7751680000000003E-2"/>
    <n v="3.8590606200000002E-2"/>
    <n v="0"/>
    <n v="0"/>
    <n v="0"/>
    <n v="0"/>
    <n v="0"/>
    <n v="0"/>
    <n v="1.027855"/>
    <n v="0.56375839999999999"/>
    <n v="0"/>
    <n v="0"/>
    <n v="2.7855150000000001E-3"/>
    <n v="0"/>
    <n v="0"/>
    <n v="0"/>
    <n v="1.76416E-2"/>
    <n v="1.8456380000000001E-2"/>
    <n v="0"/>
    <n v="4.0268449999999997E-2"/>
    <n v="62267.32"/>
    <n v="62267.32"/>
    <n v="975677.9"/>
    <n v="80952.84"/>
    <n v="411260.1"/>
    <n v="62267.32"/>
    <n v="112299.8"/>
    <n v="80477.72"/>
    <n v="76904.73"/>
    <n v="4897"/>
    <n v="4897"/>
    <n v="870"/>
    <n v="10274"/>
    <n v="20625"/>
    <n v="870"/>
    <n v="313.642"/>
    <n v="4260"/>
    <n v="0"/>
    <n v="0"/>
    <n v="8.8626819999999995E-2"/>
    <n v="0"/>
    <n v="63.755679999999998"/>
    <n v="6.3151379999999997E-3"/>
    <n v="0.18113750000000001"/>
    <n v="0"/>
    <n v="0.18113750000000001"/>
    <n v="0"/>
    <n v="0.54341260000000002"/>
    <n v="0"/>
    <n v="74.661666666666704"/>
    <n v="45.241669999999999"/>
    <n v="92.061999999999998"/>
    <n v="2.1010735"/>
    <n v="12.466195000000001"/>
    <n v="-7.7367805000000001"/>
    <n v="196.06540000000001"/>
    <n v="-1296.079"/>
    <n v="-566.35530000000006"/>
    <n v="3"/>
    <n v="1"/>
    <x v="0"/>
    <n v="4.4401020000000004"/>
    <n v="39.1"/>
    <n v="37.1"/>
    <n v="35.1"/>
    <n v="21.7"/>
    <n v="19.899999999999999"/>
    <n v="17.100000000000001"/>
    <n v="14.7"/>
    <n v="12.1"/>
    <n v="9.9"/>
    <n v="9.8000000000000007"/>
    <n v="9.9"/>
    <n v="11"/>
    <n v="12"/>
    <n v="12.8"/>
    <n v="14.3"/>
    <n v="13.8"/>
    <n v="13.3"/>
    <n v="12.3"/>
    <n v="10.7"/>
    <n v="8.9"/>
    <n v="7.3"/>
    <n v="5.0999999999999996"/>
    <n v="5.4"/>
    <n v="5"/>
    <n v="4.4000000000000004"/>
    <n v="4.7"/>
    <n v="4.5999999999999996"/>
    <n v="5"/>
    <n v="-16.899999999999999"/>
    <n v="-18.899999999999999"/>
    <n v="-20.9"/>
    <n v="-22.9"/>
    <n v="-24.9"/>
    <n v="44.3"/>
    <n v="42.3"/>
    <n v="40.299999999999997"/>
    <n v="30"/>
    <n v="28.2"/>
    <n v="26.2"/>
    <n v="23.9"/>
    <n v="21.5"/>
    <n v="19.2"/>
    <n v="18.2"/>
    <n v="17.7"/>
    <n v="17.100000000000001"/>
    <n v="18.100000000000001"/>
    <n v="18.7"/>
    <n v="19.899999999999999"/>
    <n v="19.8"/>
    <n v="19.399999999999999"/>
    <n v="19"/>
    <n v="17.5"/>
    <n v="15.8"/>
    <n v="13.2"/>
    <n v="10.6"/>
    <n v="9.1"/>
    <n v="6.9"/>
    <n v="5.3"/>
    <n v="5.2"/>
    <x v="53"/>
    <n v="5.3"/>
    <n v="-11.7"/>
    <n v="-13.7"/>
    <n v="-15.7"/>
    <n v="-17.7"/>
    <n v="-19.7"/>
    <n v="52"/>
    <n v="50"/>
    <n v="48"/>
    <n v="40.799999999999997"/>
    <n v="38.799999999999997"/>
    <n v="36.6"/>
    <n v="34.799999999999997"/>
    <n v="32.9"/>
    <n v="30.9"/>
    <n v="29.5"/>
    <n v="28.6"/>
    <n v="27.7"/>
    <n v="26.5"/>
    <n v="25.6"/>
    <n v="25.9"/>
    <n v="26.2"/>
    <n v="26.7"/>
    <n v="26.4"/>
    <n v="25.3"/>
    <n v="23.9"/>
    <n v="21.7"/>
    <n v="18.5"/>
    <n v="16"/>
    <n v="13.1"/>
    <n v="10.1"/>
    <n v="8.6999999999999993"/>
    <n v="8.1999999999999993"/>
    <n v="7.8"/>
    <n v="-4"/>
    <n v="-6"/>
    <n v="-8"/>
    <n v="-10"/>
    <n v="-12"/>
    <n v="19.899999999999999"/>
    <n v="25.3"/>
    <n v="32.700000000000003"/>
    <n v="38"/>
    <n v="42.144694023434504"/>
    <n v="32.1"/>
    <n v="33.200000000000003"/>
    <n v="32.799999999999997"/>
    <n v="34.9"/>
    <n v="36.6"/>
    <n v="37"/>
    <n v="37.6"/>
    <n v="38.5"/>
    <n v="38.6"/>
    <n v="37.799999999999997"/>
    <n v="37"/>
    <n v="37.4"/>
    <n v="38.700000000000003"/>
    <n v="39.299999999999997"/>
    <n v="38.799999999999997"/>
    <n v="38.6"/>
    <n v="37.4"/>
    <n v="34.700000000000003"/>
    <n v="35.5"/>
    <n v="36.1"/>
    <n v="35"/>
    <n v="35.200000000000003"/>
    <n v="35.6"/>
  </r>
  <r>
    <s v="YELL034"/>
    <s v="Winter"/>
    <s v="CONUS"/>
    <x v="69"/>
    <s v="PARK"/>
    <n v="2010"/>
    <n v="2"/>
    <n v="460"/>
    <n v="44.456589999999998"/>
    <n v="-110.4883"/>
    <n v="2363"/>
    <n v="2.5871553"/>
    <n v="17"/>
    <n v="42"/>
    <n v="0"/>
    <n v="7.9938839999999997E-2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37827889999999997"/>
    <n v="0"/>
    <n v="0"/>
    <n v="0"/>
    <n v="0"/>
    <n v="8.2633209999999999E-2"/>
    <n v="0"/>
    <n v="0"/>
    <n v="0"/>
    <n v="0.60337359999999995"/>
    <n v="0.5"/>
    <n v="0"/>
    <n v="0"/>
    <n v="8.389262E-4"/>
    <n v="2.7855150000000001E-3"/>
    <n v="0"/>
    <n v="0"/>
    <n v="0"/>
    <n v="0"/>
    <n v="7.550335E-3"/>
    <n v="0.3372483"/>
    <n v="0"/>
    <n v="0"/>
    <n v="0"/>
    <n v="0.3372483"/>
    <n v="0"/>
    <n v="7.550335E-3"/>
    <n v="7.550335E-3"/>
    <n v="0"/>
    <n v="0"/>
    <n v="0"/>
    <n v="0"/>
    <n v="0"/>
    <n v="0"/>
    <n v="0.50510679999999997"/>
    <n v="9.8154370000000005E-2"/>
    <n v="0"/>
    <n v="0"/>
    <n v="2.7855150000000001E-3"/>
    <n v="0"/>
    <n v="0"/>
    <n v="0"/>
    <n v="0.54039000000000004"/>
    <n v="0.4899329"/>
    <n v="0"/>
    <n v="5.0335570000000001E-3"/>
    <n v="56270.95"/>
    <n v="56270.95"/>
    <n v="973101.3"/>
    <n v="97289.29"/>
    <n v="427576.4"/>
    <n v="56270.95"/>
    <n v="124278.39999999999"/>
    <n v="96815.78"/>
    <n v="86949.69"/>
    <n v="134"/>
    <n v="134"/>
    <n v="859"/>
    <n v="11970"/>
    <n v="11970"/>
    <n v="859"/>
    <n v="0.84399369999999996"/>
    <n v="3682"/>
    <n v="0"/>
    <n v="0"/>
    <n v="2.2164679999999999E-2"/>
    <n v="0"/>
    <n v="23.217549999999999"/>
    <n v="6.3151379999999997E-3"/>
    <n v="13.19481"/>
    <n v="0.96950480000000006"/>
    <n v="12.31991"/>
    <n v="0.96950480000000006"/>
    <n v="36.561450000000001"/>
    <n v="2.9085139999999998"/>
    <n v="59.4316666666667"/>
    <n v="42.737569999999998"/>
    <n v="68.285669999999996"/>
    <n v="0.92839450000000001"/>
    <n v="11.831042500000001"/>
    <n v="-9.7531534999999998"/>
    <n v="248.6234"/>
    <n v="-1337.07"/>
    <n v="-548.79989999999998"/>
    <n v="4"/>
    <n v="3"/>
    <x v="0"/>
    <n v="4.4733850000000004"/>
    <n v="22.6"/>
    <n v="21.8"/>
    <n v="19.5"/>
    <n v="16.7"/>
    <n v="14"/>
    <n v="10.6"/>
    <n v="7.2"/>
    <n v="4.7"/>
    <n v="4.0999999999999996"/>
    <n v="5.7"/>
    <n v="4.5999999999999996"/>
    <n v="4.2"/>
    <n v="5.7"/>
    <n v="4.4000000000000004"/>
    <n v="3.2"/>
    <n v="2.8"/>
    <n v="1.7"/>
    <n v="0.6"/>
    <n v="-0.2"/>
    <n v="-0.1"/>
    <n v="0.5"/>
    <n v="1.2"/>
    <n v="2"/>
    <n v="2.8"/>
    <n v="3.5"/>
    <n v="4.0999999999999996"/>
    <n v="4.5"/>
    <n v="4.7"/>
    <n v="4.7"/>
    <n v="4.4000000000000004"/>
    <n v="3.9"/>
    <n v="3.1"/>
    <n v="1.5"/>
    <n v="27.1"/>
    <n v="25.4"/>
    <n v="23"/>
    <n v="19.899999999999999"/>
    <n v="17.2"/>
    <n v="13.8"/>
    <n v="10.199999999999999"/>
    <n v="7.6"/>
    <n v="8.4"/>
    <n v="11.5"/>
    <n v="9.6"/>
    <n v="9.8000000000000007"/>
    <n v="11.3"/>
    <n v="10.6"/>
    <n v="9.5"/>
    <n v="8.4"/>
    <n v="6.5"/>
    <n v="5.0999999999999996"/>
    <n v="3"/>
    <n v="1.8"/>
    <n v="1.4"/>
    <n v="1.7"/>
    <n v="2.2999999999999998"/>
    <n v="3.1"/>
    <n v="3.8"/>
    <n v="4.4000000000000004"/>
    <x v="186"/>
    <n v="4.9000000000000004"/>
    <n v="4.8"/>
    <n v="4.5"/>
    <n v="4"/>
    <n v="3.2"/>
    <n v="1.6"/>
    <n v="33.799999999999997"/>
    <n v="31.3"/>
    <n v="29.3"/>
    <n v="27"/>
    <n v="24.5"/>
    <n v="22.6"/>
    <n v="19.7"/>
    <n v="18.2"/>
    <n v="19"/>
    <n v="21.6"/>
    <n v="20"/>
    <n v="19.100000000000001"/>
    <n v="19.600000000000001"/>
    <n v="17.600000000000001"/>
    <n v="16.600000000000001"/>
    <n v="16.399999999999999"/>
    <n v="15.5"/>
    <n v="13.6"/>
    <n v="10.9"/>
    <n v="8.4"/>
    <n v="5.9"/>
    <n v="4.9000000000000004"/>
    <n v="3.7"/>
    <n v="3.9"/>
    <n v="4.3"/>
    <n v="4.8"/>
    <n v="5.0999999999999996"/>
    <n v="5.2"/>
    <n v="5.0999999999999996"/>
    <n v="4.7"/>
    <n v="4.3"/>
    <n v="3.5"/>
    <n v="1.8"/>
    <n v="15.1"/>
    <n v="16.8"/>
    <n v="22"/>
    <n v="41"/>
    <n v="44.981531197098299"/>
    <n v="34.799999999999997"/>
    <n v="37.5"/>
    <n v="35.799999999999997"/>
    <n v="39.5"/>
    <n v="36.1"/>
    <n v="33.4"/>
    <n v="31.8"/>
    <n v="32.299999999999997"/>
    <n v="33.5"/>
    <n v="36"/>
    <n v="40.200000000000003"/>
    <n v="40.6"/>
    <n v="39.799999999999997"/>
    <n v="38.4"/>
    <n v="42.6"/>
    <n v="43"/>
    <n v="44.7"/>
    <n v="43.6"/>
    <n v="41.1"/>
    <n v="42.7"/>
    <n v="41.2"/>
    <n v="43.7"/>
    <n v="41.6"/>
  </r>
  <r>
    <s v="YELL034"/>
    <s v="Spring"/>
    <s v="CONUS"/>
    <x v="69"/>
    <s v="PARK"/>
    <n v="2010"/>
    <n v="2"/>
    <n v="372"/>
    <n v="44.456589999999998"/>
    <n v="-110.4883"/>
    <n v="2363"/>
    <n v="2.5871553"/>
    <n v="18"/>
    <n v="42"/>
    <n v="0"/>
    <n v="7.9938839999999997E-2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37827889999999997"/>
    <n v="0"/>
    <n v="0"/>
    <n v="0"/>
    <n v="0"/>
    <n v="8.2633209999999999E-2"/>
    <n v="0"/>
    <n v="0"/>
    <n v="0"/>
    <n v="0.60337359999999995"/>
    <n v="0.5"/>
    <n v="0"/>
    <n v="0"/>
    <n v="8.389262E-4"/>
    <n v="2.7855150000000001E-3"/>
    <n v="0"/>
    <n v="0"/>
    <n v="0"/>
    <n v="0"/>
    <n v="7.550335E-3"/>
    <n v="0.3372483"/>
    <n v="0"/>
    <n v="0"/>
    <n v="0"/>
    <n v="0.3372483"/>
    <n v="0"/>
    <n v="7.550335E-3"/>
    <n v="7.550335E-3"/>
    <n v="0"/>
    <n v="0"/>
    <n v="0"/>
    <n v="0"/>
    <n v="0"/>
    <n v="0"/>
    <n v="0.50510679999999997"/>
    <n v="9.8154370000000005E-2"/>
    <n v="0"/>
    <n v="0"/>
    <n v="2.7855150000000001E-3"/>
    <n v="0"/>
    <n v="0"/>
    <n v="0"/>
    <n v="0.54039000000000004"/>
    <n v="0.4899329"/>
    <n v="0"/>
    <n v="5.0335570000000001E-3"/>
    <n v="56270.95"/>
    <n v="56270.95"/>
    <n v="973101.3"/>
    <n v="97289.29"/>
    <n v="427576.4"/>
    <n v="56270.95"/>
    <n v="124278.39999999999"/>
    <n v="96815.78"/>
    <n v="86949.69"/>
    <n v="134"/>
    <n v="134"/>
    <n v="859"/>
    <n v="11970"/>
    <n v="11970"/>
    <n v="859"/>
    <n v="0.84399369999999996"/>
    <n v="3682"/>
    <n v="0"/>
    <n v="0"/>
    <n v="2.2164679999999999E-2"/>
    <n v="0"/>
    <n v="23.217549999999999"/>
    <n v="6.3151379999999997E-3"/>
    <n v="13.19481"/>
    <n v="0.96950480000000006"/>
    <n v="12.31991"/>
    <n v="0.96950480000000006"/>
    <n v="36.561450000000001"/>
    <n v="2.9085139999999998"/>
    <n v="59.4316666666667"/>
    <n v="42.737569999999998"/>
    <n v="68.285669999999996"/>
    <n v="0.92839450000000001"/>
    <n v="11.831042500000001"/>
    <n v="-9.7531534999999998"/>
    <n v="248.6234"/>
    <n v="-1337.07"/>
    <n v="-548.79989999999998"/>
    <n v="4"/>
    <n v="3"/>
    <x v="0"/>
    <n v="4.4733850000000004"/>
    <n v="24.7"/>
    <n v="23.3"/>
    <n v="21.5"/>
    <n v="19.3"/>
    <n v="17.3"/>
    <n v="14.9"/>
    <n v="13.4"/>
    <n v="12.6"/>
    <n v="11.9"/>
    <n v="11.5"/>
    <n v="11.4"/>
    <n v="11.9"/>
    <n v="14.4"/>
    <n v="15.7"/>
    <n v="16.399999999999999"/>
    <n v="17.5"/>
    <n v="17"/>
    <n v="15.2"/>
    <n v="13.1"/>
    <n v="9.9"/>
    <n v="6.8"/>
    <n v="4.5"/>
    <n v="3.7"/>
    <n v="3.9"/>
    <n v="4.5999999999999996"/>
    <n v="5.5"/>
    <n v="6.4"/>
    <n v="7.2"/>
    <n v="7.9"/>
    <n v="8.4"/>
    <n v="8.5"/>
    <n v="8.8000000000000007"/>
    <n v="10.7"/>
    <n v="32.200000000000003"/>
    <n v="29.9"/>
    <n v="27.1"/>
    <n v="24.6"/>
    <n v="21.9"/>
    <n v="19.600000000000001"/>
    <n v="18.100000000000001"/>
    <n v="17"/>
    <n v="16.100000000000001"/>
    <n v="16"/>
    <n v="16"/>
    <n v="16.3"/>
    <n v="18.8"/>
    <n v="20.100000000000001"/>
    <n v="21.5"/>
    <n v="23.2"/>
    <n v="23.1"/>
    <n v="22.2"/>
    <n v="21"/>
    <n v="18.2"/>
    <n v="15.1"/>
    <n v="11.8"/>
    <n v="8.9"/>
    <n v="6.6"/>
    <n v="5.6"/>
    <n v="6"/>
    <x v="153"/>
    <n v="7.4"/>
    <n v="8.1"/>
    <n v="8.6"/>
    <n v="8.6"/>
    <n v="9"/>
    <n v="10.9"/>
    <n v="42.6"/>
    <n v="40.1"/>
    <n v="37.4"/>
    <n v="34.4"/>
    <n v="31.8"/>
    <n v="30"/>
    <n v="27.2"/>
    <n v="26"/>
    <n v="24.4"/>
    <n v="25"/>
    <n v="23.3"/>
    <n v="23.1"/>
    <n v="24.7"/>
    <n v="25.1"/>
    <n v="25.5"/>
    <n v="27.4"/>
    <n v="27.9"/>
    <n v="27.9"/>
    <n v="27.3"/>
    <n v="25.2"/>
    <n v="22.9"/>
    <n v="19.7"/>
    <n v="15.5"/>
    <n v="12.7"/>
    <n v="10"/>
    <n v="9"/>
    <n v="8.6"/>
    <n v="8.4"/>
    <n v="8.9"/>
    <n v="9.1"/>
    <n v="9.1999999999999993"/>
    <n v="9.6"/>
    <n v="11.4"/>
    <n v="22.4"/>
    <n v="27.9"/>
    <n v="34"/>
    <n v="43"/>
    <n v="44.543223032745601"/>
    <n v="37"/>
    <n v="35"/>
    <n v="34.4"/>
    <n v="36.799999999999997"/>
    <n v="35.5"/>
    <n v="33"/>
    <n v="30.1"/>
    <n v="32.299999999999997"/>
    <n v="31.1"/>
    <n v="35.299999999999997"/>
    <n v="46.9"/>
    <n v="42"/>
    <n v="42.2"/>
    <n v="44.3"/>
    <n v="45.7"/>
    <n v="45.6"/>
    <n v="41.4"/>
    <n v="38.700000000000003"/>
    <n v="43.3"/>
    <n v="41.4"/>
    <n v="39.4"/>
    <n v="38.5"/>
    <n v="40"/>
  </r>
  <r>
    <s v="YELL035"/>
    <s v="Summer"/>
    <s v="CONUS"/>
    <x v="69"/>
    <s v="PARK"/>
    <n v="2013"/>
    <n v="1"/>
    <n v="802"/>
    <n v="44.363590000000002"/>
    <n v="-110.3514"/>
    <n v="2357"/>
    <n v="2.8292890000000002"/>
    <n v="17"/>
    <n v="11"/>
    <n v="0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7.491518E-3"/>
    <n v="0"/>
    <n v="0"/>
    <n v="0"/>
    <n v="0"/>
    <n v="0"/>
    <n v="0"/>
    <n v="0"/>
    <n v="0"/>
    <n v="1.056794"/>
    <n v="0.66666669999999995"/>
    <n v="0"/>
    <n v="0"/>
    <n v="0"/>
    <n v="0"/>
    <n v="0"/>
    <n v="0"/>
    <n v="0"/>
    <n v="0"/>
    <n v="0"/>
    <n v="0.3590604"/>
    <n v="0"/>
    <n v="0"/>
    <n v="0"/>
    <n v="0.3590604"/>
    <n v="0"/>
    <n v="2.5167779999999999E-3"/>
    <n v="2.5167779999999999E-3"/>
    <n v="0"/>
    <n v="0"/>
    <n v="0"/>
    <n v="0"/>
    <n v="0"/>
    <n v="0"/>
    <n v="0.50882079999999996"/>
    <n v="7.5503360000000005E-2"/>
    <n v="0"/>
    <n v="0"/>
    <n v="0"/>
    <n v="0"/>
    <n v="0"/>
    <n v="0"/>
    <n v="0.53946150000000004"/>
    <n v="0.48573820000000001"/>
    <n v="0"/>
    <n v="2.3489929999999999E-2"/>
    <n v="70822.63"/>
    <n v="70822.63"/>
    <n v="987096.6"/>
    <n v="90302.07"/>
    <n v="421065.8"/>
    <n v="70822.63"/>
    <n v="110106.5"/>
    <n v="89872.34"/>
    <n v="92630.24"/>
    <n v="14574"/>
    <n v="14574"/>
    <n v="1060"/>
    <n v="6257"/>
    <n v="6257"/>
    <n v="1060"/>
    <n v="0"/>
    <n v="4379"/>
    <n v="0"/>
    <n v="0"/>
    <n v="2.413649E-2"/>
    <n v="0"/>
    <n v="36.199489999999997"/>
    <n v="6.3151379999999997E-3"/>
    <n v="0"/>
    <n v="0"/>
    <n v="0"/>
    <n v="0"/>
    <n v="0"/>
    <n v="0"/>
    <n v="65.712500000000006"/>
    <n v="43.945450000000001"/>
    <n v="79.735820000000004"/>
    <n v="1.1615154999999999"/>
    <n v="12.0782265"/>
    <n v="-9.6050900000000006"/>
    <n v="248.1876"/>
    <n v="-1316.463"/>
    <n v="-542.57349999999997"/>
    <n v="4"/>
    <n v="-2"/>
    <x v="0"/>
    <n v="4.4400659999999998"/>
    <n v="32.299999999999997"/>
    <n v="30.6"/>
    <n v="28.8"/>
    <n v="26.8"/>
    <n v="25.8"/>
    <n v="23.8"/>
    <n v="22.1"/>
    <n v="21.9"/>
    <n v="21.2"/>
    <n v="20.2"/>
    <n v="18.7"/>
    <n v="18.399999999999999"/>
    <n v="19.3"/>
    <n v="19.600000000000001"/>
    <n v="20.7"/>
    <n v="21.4"/>
    <n v="20.2"/>
    <n v="19.399999999999999"/>
    <n v="19.100000000000001"/>
    <n v="18.8"/>
    <n v="17.2"/>
    <n v="15"/>
    <n v="12.7"/>
    <n v="11"/>
    <n v="9.6999999999999993"/>
    <n v="8.6"/>
    <n v="7.6"/>
    <n v="6.5"/>
    <n v="5.9"/>
    <n v="5"/>
    <n v="4.3"/>
    <n v="3.4"/>
    <n v="1.7"/>
    <n v="42.2"/>
    <n v="39.799999999999997"/>
    <n v="37.6"/>
    <n v="36"/>
    <n v="34.9"/>
    <n v="32.1"/>
    <n v="30"/>
    <n v="29.2"/>
    <n v="27.9"/>
    <n v="27.1"/>
    <n v="24.9"/>
    <n v="24"/>
    <n v="24.8"/>
    <n v="25.4"/>
    <n v="26.2"/>
    <n v="26.7"/>
    <n v="25.5"/>
    <n v="25.1"/>
    <n v="24.8"/>
    <n v="24.1"/>
    <n v="22.4"/>
    <n v="19.8"/>
    <n v="17.8"/>
    <n v="16.3"/>
    <n v="15.1"/>
    <n v="13.4"/>
    <x v="149"/>
    <n v="9.6"/>
    <n v="8.3000000000000007"/>
    <n v="6.4"/>
    <n v="5.0999999999999996"/>
    <n v="3.9"/>
    <n v="2"/>
    <n v="53.6"/>
    <n v="51.7"/>
    <n v="49.5"/>
    <n v="47"/>
    <n v="45.1"/>
    <n v="43.4"/>
    <n v="41.7"/>
    <n v="40.1"/>
    <n v="37.5"/>
    <n v="35.4"/>
    <n v="33.299999999999997"/>
    <n v="32.299999999999997"/>
    <n v="32.299999999999997"/>
    <n v="31.8"/>
    <n v="31.8"/>
    <n v="31.9"/>
    <n v="31.3"/>
    <n v="30.4"/>
    <n v="30"/>
    <n v="29.7"/>
    <n v="27.7"/>
    <n v="25.6"/>
    <n v="23"/>
    <n v="21"/>
    <n v="21"/>
    <n v="20.7"/>
    <n v="20.2"/>
    <n v="17.600000000000001"/>
    <n v="17.399999999999999"/>
    <n v="14.5"/>
    <n v="11.4"/>
    <n v="8.1999999999999993"/>
    <n v="4"/>
    <n v="28"/>
    <n v="33.299999999999997"/>
    <n v="38.700000000000003"/>
    <n v="45"/>
    <n v="47.909430675618303"/>
    <n v="41.4"/>
    <n v="38.9"/>
    <n v="39.299999999999997"/>
    <n v="41.4"/>
    <n v="43.1"/>
    <n v="40.799999999999997"/>
    <n v="41.4"/>
    <n v="40.799999999999997"/>
    <n v="42.3"/>
    <n v="37.6"/>
    <n v="41.4"/>
    <n v="43.2"/>
    <n v="50.3"/>
    <n v="43.5"/>
    <n v="42.3"/>
    <n v="43.6"/>
    <n v="46.3"/>
    <n v="43.8"/>
    <n v="44.9"/>
    <n v="43.3"/>
    <n v="39.799999999999997"/>
    <n v="39.799999999999997"/>
    <n v="39.9"/>
  </r>
  <r>
    <s v="YELL036"/>
    <s v="Winter"/>
    <s v="CONUS"/>
    <x v="69"/>
    <s v="PARK"/>
    <n v="2012"/>
    <n v="2"/>
    <n v="1348"/>
    <n v="44.475059999999999"/>
    <n v="-110.1584"/>
    <n v="2573"/>
    <n v="4.7703799999999998E-2"/>
    <n v="17"/>
    <n v="42"/>
    <n v="0.1666667"/>
    <n v="0.1071429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0.93480399999999997"/>
    <n v="0"/>
    <n v="0"/>
    <n v="0"/>
    <n v="0"/>
    <n v="0.1071429"/>
    <n v="0"/>
    <n v="0"/>
    <n v="0"/>
    <n v="2.2338839999999999E-2"/>
    <n v="0"/>
    <n v="0"/>
    <n v="0"/>
    <n v="1.174497E-2"/>
    <n v="5.5710309999999997E-3"/>
    <n v="0"/>
    <n v="0"/>
    <n v="0"/>
    <n v="1.6778520000000001E-3"/>
    <n v="6.7114089999999998E-3"/>
    <n v="0.5318792"/>
    <n v="0"/>
    <n v="0"/>
    <n v="0"/>
    <n v="0.53439599999999998"/>
    <n v="0"/>
    <n v="7.9697989999999996E-2"/>
    <n v="7.9697989999999996E-2"/>
    <n v="0"/>
    <n v="0"/>
    <n v="1.145922E-5"/>
    <n v="8.389262E-4"/>
    <n v="0"/>
    <n v="0"/>
    <n v="1.0389969999999999"/>
    <n v="0.30704700000000001"/>
    <n v="0"/>
    <n v="0"/>
    <n v="5.5710309999999997E-3"/>
    <n v="0"/>
    <n v="0"/>
    <n v="0"/>
    <n v="3.7140200000000002E-3"/>
    <n v="2.5167779999999999E-3"/>
    <n v="0"/>
    <n v="4.1946309999999999E-3"/>
    <n v="58631.39"/>
    <n v="58631.39"/>
    <n v="996610.1"/>
    <n v="86200.74"/>
    <n v="437910.8"/>
    <n v="79735.429999999993"/>
    <n v="116182.5"/>
    <n v="107315.7"/>
    <n v="86911.53"/>
    <n v="30"/>
    <n v="30"/>
    <n v="5608"/>
    <n v="12404"/>
    <n v="12404"/>
    <n v="5608"/>
    <n v="118.5"/>
    <n v="3828"/>
    <n v="1.2742170000000001E-2"/>
    <n v="0"/>
    <n v="3.5008879999999999E-2"/>
    <n v="0"/>
    <n v="99.990229999999997"/>
    <n v="1.348335E-2"/>
    <n v="12.68788"/>
    <n v="0.64931760000000005"/>
    <n v="12.68788"/>
    <n v="0.64931760000000005"/>
    <n v="38.063630000000003"/>
    <n v="1.947953"/>
    <n v="77.967500000000001"/>
    <n v="55.292729999999999"/>
    <n v="83.099159999999998"/>
    <n v="1.519199"/>
    <n v="11.6042095"/>
    <n v="-8.0719390000000004"/>
    <n v="-77.339100000000002"/>
    <n v="-1442.3589999999999"/>
    <n v="-778.50040000000001"/>
    <n v="4"/>
    <n v="-4"/>
    <x v="142"/>
    <n v="4.4889830000000002"/>
    <n v="23.9"/>
    <n v="22.5"/>
    <n v="20.8"/>
    <n v="18.5"/>
    <n v="16.399999999999999"/>
    <n v="14.6"/>
    <n v="13.1"/>
    <n v="12.1"/>
    <n v="10.8"/>
    <n v="10.199999999999999"/>
    <n v="9.3000000000000007"/>
    <n v="9.1999999999999993"/>
    <n v="10.4"/>
    <n v="11.1"/>
    <n v="10.1"/>
    <n v="8.6999999999999993"/>
    <n v="6.9"/>
    <n v="4.9000000000000004"/>
    <n v="2.7"/>
    <n v="1.1000000000000001"/>
    <n v="0.6"/>
    <n v="1.1000000000000001"/>
    <n v="1.8"/>
    <n v="2.6"/>
    <n v="3.4"/>
    <n v="4.0999999999999996"/>
    <n v="4.5999999999999996"/>
    <n v="4.8"/>
    <n v="4.7"/>
    <n v="4.4000000000000004"/>
    <n v="3.9"/>
    <n v="3.1"/>
    <n v="1.4"/>
    <n v="31.2"/>
    <n v="28.9"/>
    <n v="26.4"/>
    <n v="23.6"/>
    <n v="21.1"/>
    <n v="19"/>
    <n v="17.399999999999999"/>
    <n v="16"/>
    <n v="14.5"/>
    <n v="13.6"/>
    <n v="12.6"/>
    <n v="12.8"/>
    <n v="13.9"/>
    <n v="14.7"/>
    <n v="14.2"/>
    <n v="13.1"/>
    <n v="11.6"/>
    <n v="9.3000000000000007"/>
    <n v="7"/>
    <n v="4.5"/>
    <n v="2.4"/>
    <n v="1.8"/>
    <n v="2.2999999999999998"/>
    <n v="3"/>
    <n v="3.7"/>
    <n v="4.4000000000000004"/>
    <x v="186"/>
    <n v="5"/>
    <n v="4.9000000000000004"/>
    <n v="4.5999999999999996"/>
    <n v="4.0999999999999996"/>
    <n v="3.3"/>
    <n v="1.5"/>
    <n v="45.2"/>
    <n v="43.4"/>
    <n v="41.8"/>
    <n v="39.6"/>
    <n v="36.799999999999997"/>
    <n v="32.799999999999997"/>
    <n v="29.2"/>
    <n v="26.4"/>
    <n v="24.2"/>
    <n v="22.6"/>
    <n v="21.1"/>
    <n v="20.399999999999999"/>
    <n v="20.7"/>
    <n v="21.4"/>
    <n v="20.8"/>
    <n v="19.8"/>
    <n v="18.8"/>
    <n v="17.100000000000001"/>
    <n v="14.8"/>
    <n v="12.4"/>
    <n v="9.1"/>
    <n v="6.1"/>
    <n v="4.3"/>
    <n v="4"/>
    <n v="4.4000000000000004"/>
    <n v="4.9000000000000004"/>
    <n v="5.2"/>
    <n v="5.4"/>
    <n v="5.3"/>
    <n v="4.9000000000000004"/>
    <n v="4.4000000000000004"/>
    <n v="3.5"/>
    <n v="1.9"/>
    <n v="16.3"/>
    <n v="18.600000000000001"/>
    <n v="24.9"/>
    <n v="33"/>
    <n v="35.5158787600351"/>
    <n v="26.8"/>
    <n v="26.4"/>
    <n v="27.1"/>
    <n v="30.1"/>
    <n v="28.9"/>
    <n v="30.7"/>
    <n v="27.1"/>
    <n v="33.299999999999997"/>
    <n v="36.1"/>
    <n v="33"/>
    <n v="32"/>
    <n v="32.799999999999997"/>
    <n v="33.799999999999997"/>
    <n v="34.1"/>
    <n v="34.700000000000003"/>
    <n v="31.9"/>
    <n v="33.5"/>
    <n v="32.5"/>
    <n v="30.2"/>
    <n v="27.5"/>
    <n v="28.1"/>
    <n v="25.4"/>
    <n v="25.6"/>
  </r>
  <r>
    <s v="YOSE001"/>
    <s v="Fall"/>
    <s v="CONUS"/>
    <x v="70"/>
    <s v="PARK"/>
    <n v="2005"/>
    <n v="1"/>
    <n v="406"/>
    <n v="37.889000000000003"/>
    <n v="-119.6634"/>
    <n v="2316"/>
    <n v="9.9202566000000001"/>
    <n v="19.100000000000001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0067110000000001E-2"/>
    <n v="1.8570100000000001E-3"/>
    <n v="0"/>
    <n v="0"/>
    <n v="0"/>
    <n v="0"/>
    <n v="8.389262E-4"/>
    <n v="0.73322149999999997"/>
    <n v="0"/>
    <n v="0"/>
    <n v="0"/>
    <n v="0.73322149999999997"/>
    <n v="0"/>
    <n v="4.0268449999999997E-2"/>
    <n v="4.0268449999999997E-2"/>
    <n v="0"/>
    <n v="0"/>
    <n v="0"/>
    <n v="0"/>
    <n v="0"/>
    <n v="0"/>
    <n v="1.0343549999999999"/>
    <n v="0.14932889999999999"/>
    <n v="0"/>
    <n v="0"/>
    <n v="1.8570100000000001E-3"/>
    <n v="0"/>
    <n v="0"/>
    <n v="1.1142060000000001E-2"/>
    <n v="9.2850509999999997E-4"/>
    <n v="9.228188E-3"/>
    <n v="0"/>
    <n v="3.3557050000000001E-3"/>
    <n v="45031.040000000001"/>
    <n v="45031.040000000001"/>
    <n v="189746.3"/>
    <n v="46516.77"/>
    <n v="180687.9"/>
    <n v="77797.75"/>
    <n v="56706.71"/>
    <n v="124755.6"/>
    <n v="57718.14"/>
    <n v="67"/>
    <n v="3827"/>
    <n v="510"/>
    <n v="3028"/>
    <n v="3028"/>
    <n v="510"/>
    <n v="726.923"/>
    <n v="38252"/>
    <n v="0"/>
    <n v="0"/>
    <n v="3.3684080000000001"/>
    <n v="0"/>
    <n v="321.97489999999999"/>
    <n v="1.7424990000000001E-2"/>
    <n v="16.829070000000002"/>
    <n v="1.5391840000000001"/>
    <n v="6.5017389999999997"/>
    <n v="0"/>
    <n v="29.432700000000001"/>
    <n v="1.5391840000000001"/>
    <n v="109.838333333333"/>
    <n v="4.5040079999999998"/>
    <n v="246.3006"/>
    <n v="7.6227179999999999"/>
    <n v="15.4689295"/>
    <n v="1.0274325"/>
    <n v="-90.370400000000004"/>
    <n v="-1094.742"/>
    <n v="-619.19510000000002"/>
    <n v="6"/>
    <n v="-19"/>
    <x v="143"/>
    <n v="3.7144569999999999"/>
    <n v="26.9"/>
    <n v="26.1"/>
    <n v="25.2"/>
    <n v="24.4"/>
    <n v="23.4"/>
    <n v="23.6"/>
    <n v="23.9"/>
    <n v="19.8"/>
    <n v="17.7"/>
    <n v="16"/>
    <n v="14"/>
    <n v="16.600000000000001"/>
    <n v="19.3"/>
    <n v="16.600000000000001"/>
    <n v="20"/>
    <n v="22"/>
    <n v="17.100000000000001"/>
    <n v="17.3"/>
    <n v="15.8"/>
    <n v="15.3"/>
    <n v="13.5"/>
    <n v="11.3"/>
    <n v="9.1999999999999993"/>
    <n v="7.4"/>
    <n v="6.6"/>
    <n v="6.6"/>
    <n v="7"/>
    <n v="7.7"/>
    <n v="8.6"/>
    <n v="9.5"/>
    <n v="10.9"/>
    <n v="11.5"/>
    <n v="12.6"/>
    <n v="31.8"/>
    <n v="30.8"/>
    <n v="30.2"/>
    <n v="29.9"/>
    <n v="29.8"/>
    <n v="30"/>
    <n v="29.6"/>
    <n v="27"/>
    <n v="25"/>
    <n v="23.3"/>
    <n v="21.3"/>
    <n v="22"/>
    <n v="22.6"/>
    <n v="21.3"/>
    <n v="23.1"/>
    <n v="24"/>
    <n v="19.7"/>
    <n v="19"/>
    <n v="17.7"/>
    <n v="16.7"/>
    <n v="14.9"/>
    <n v="12.7"/>
    <n v="10.7"/>
    <n v="9.1"/>
    <n v="7.9"/>
    <n v="7.4"/>
    <x v="65"/>
    <n v="8.1999999999999993"/>
    <n v="9.1"/>
    <n v="9.8000000000000007"/>
    <n v="11.2"/>
    <n v="11.7"/>
    <n v="12.8"/>
    <n v="38.799999999999997"/>
    <n v="37.1"/>
    <n v="36.799999999999997"/>
    <n v="37"/>
    <n v="37.200000000000003"/>
    <n v="37.4"/>
    <n v="36.9"/>
    <n v="35"/>
    <n v="32.9"/>
    <n v="32.4"/>
    <n v="33.5"/>
    <n v="33.700000000000003"/>
    <n v="31.3"/>
    <n v="29.5"/>
    <n v="29.1"/>
    <n v="28.5"/>
    <n v="26.3"/>
    <n v="24"/>
    <n v="21.7"/>
    <n v="19.399999999999999"/>
    <n v="17.399999999999999"/>
    <n v="15.2"/>
    <n v="14.3"/>
    <n v="14.2"/>
    <n v="12.3"/>
    <n v="11.4"/>
    <n v="10.3"/>
    <n v="10.5"/>
    <n v="12.1"/>
    <n v="10.6"/>
    <n v="11.7"/>
    <n v="12.7"/>
    <n v="14.1"/>
    <n v="26"/>
    <n v="28"/>
    <n v="34"/>
    <n v="41"/>
    <n v="43.012984901987203"/>
    <n v="37.6"/>
    <n v="36.1"/>
    <n v="37"/>
    <n v="32.1"/>
    <n v="32.700000000000003"/>
    <n v="33.700000000000003"/>
    <n v="35.299999999999997"/>
    <n v="34.700000000000003"/>
    <n v="35.6"/>
    <n v="42.4"/>
    <n v="38.799999999999997"/>
    <n v="39.299999999999997"/>
    <n v="43.6"/>
    <n v="45"/>
    <n v="40.9"/>
    <n v="41.6"/>
    <n v="37.4"/>
    <n v="35.700000000000003"/>
    <n v="41"/>
    <n v="43"/>
    <n v="38.9"/>
    <n v="43.2"/>
    <n v="33.799999999999997"/>
  </r>
  <r>
    <s v="YOSE001"/>
    <s v="Summer"/>
    <s v="CONUS"/>
    <x v="70"/>
    <s v="PARK"/>
    <n v="2005"/>
    <n v="1"/>
    <n v="502"/>
    <n v="37.889000000000003"/>
    <n v="-119.6634"/>
    <n v="2316"/>
    <n v="9.9202566000000001"/>
    <n v="19.100000000000001"/>
    <n v="4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0067110000000001E-2"/>
    <n v="1.8570100000000001E-3"/>
    <n v="0"/>
    <n v="0"/>
    <n v="0"/>
    <n v="0"/>
    <n v="8.389262E-4"/>
    <n v="0.73322149999999997"/>
    <n v="0"/>
    <n v="0"/>
    <n v="0"/>
    <n v="0.73322149999999997"/>
    <n v="0"/>
    <n v="4.0268449999999997E-2"/>
    <n v="4.0268449999999997E-2"/>
    <n v="0"/>
    <n v="0"/>
    <n v="0"/>
    <n v="0"/>
    <n v="0"/>
    <n v="0"/>
    <n v="1.0343549999999999"/>
    <n v="0.14932889999999999"/>
    <n v="0"/>
    <n v="0"/>
    <n v="1.8570100000000001E-3"/>
    <n v="0"/>
    <n v="0"/>
    <n v="1.1142060000000001E-2"/>
    <n v="9.2850509999999997E-4"/>
    <n v="9.228188E-3"/>
    <n v="0"/>
    <n v="3.3557050000000001E-3"/>
    <n v="45031.040000000001"/>
    <n v="45031.040000000001"/>
    <n v="189746.3"/>
    <n v="46516.77"/>
    <n v="180687.9"/>
    <n v="77797.75"/>
    <n v="56706.71"/>
    <n v="124755.6"/>
    <n v="57718.14"/>
    <n v="67"/>
    <n v="3827"/>
    <n v="510"/>
    <n v="3028"/>
    <n v="3028"/>
    <n v="510"/>
    <n v="726.923"/>
    <n v="38252"/>
    <n v="0"/>
    <n v="0"/>
    <n v="3.3684080000000001"/>
    <n v="0"/>
    <n v="321.97489999999999"/>
    <n v="1.7424990000000001E-2"/>
    <n v="16.829070000000002"/>
    <n v="1.5391840000000001"/>
    <n v="6.5017389999999997"/>
    <n v="0"/>
    <n v="29.432700000000001"/>
    <n v="1.5391840000000001"/>
    <n v="109.838333333333"/>
    <n v="4.5040079999999998"/>
    <n v="246.3006"/>
    <n v="7.6227179999999999"/>
    <n v="15.4689295"/>
    <n v="1.0274325"/>
    <n v="-90.370400000000004"/>
    <n v="-1094.742"/>
    <n v="-619.19510000000002"/>
    <n v="6"/>
    <n v="-19"/>
    <x v="143"/>
    <n v="3.7144569999999999"/>
    <n v="27.8"/>
    <n v="26.2"/>
    <n v="25.4"/>
    <n v="24.3"/>
    <n v="23"/>
    <n v="22.1"/>
    <n v="22.5"/>
    <n v="20.2"/>
    <n v="18.2"/>
    <n v="15.3"/>
    <n v="13.5"/>
    <n v="14.1"/>
    <n v="17.2"/>
    <n v="17"/>
    <n v="16.899999999999999"/>
    <n v="18.899999999999999"/>
    <n v="17.100000000000001"/>
    <n v="15.7"/>
    <n v="14.8"/>
    <n v="14.4"/>
    <n v="13.2"/>
    <n v="11.3"/>
    <n v="9.4"/>
    <n v="8"/>
    <n v="7.1"/>
    <n v="6.9"/>
    <n v="7.2"/>
    <n v="8"/>
    <n v="8.8000000000000007"/>
    <n v="9.8000000000000007"/>
    <n v="10.9"/>
    <n v="11.6"/>
    <n v="12.3"/>
    <n v="32.5"/>
    <n v="30.4"/>
    <n v="29.9"/>
    <n v="29.6"/>
    <n v="29"/>
    <n v="28.3"/>
    <n v="28.2"/>
    <n v="25.8"/>
    <n v="24.1"/>
    <n v="21.8"/>
    <n v="19.899999999999999"/>
    <n v="20"/>
    <n v="21.4"/>
    <n v="21.3"/>
    <n v="20.9"/>
    <n v="21.5"/>
    <n v="19.600000000000001"/>
    <n v="17.600000000000001"/>
    <n v="16.600000000000001"/>
    <n v="15.7"/>
    <n v="14.4"/>
    <n v="12.3"/>
    <n v="10.6"/>
    <n v="9.1"/>
    <n v="8.1"/>
    <n v="7.7"/>
    <x v="48"/>
    <n v="8.5"/>
    <n v="9.4"/>
    <n v="10"/>
    <n v="11.1"/>
    <n v="11.8"/>
    <n v="12.4"/>
    <n v="38.4"/>
    <n v="36.200000000000003"/>
    <n v="36"/>
    <n v="35.9"/>
    <n v="36.1"/>
    <n v="35.6"/>
    <n v="35.200000000000003"/>
    <n v="33.6"/>
    <n v="32.200000000000003"/>
    <n v="31.8"/>
    <n v="32.6"/>
    <n v="33.1"/>
    <n v="30.6"/>
    <n v="29.3"/>
    <n v="28.5"/>
    <n v="27.6"/>
    <n v="25.4"/>
    <n v="22.7"/>
    <n v="20.5"/>
    <n v="18.100000000000001"/>
    <n v="16.399999999999999"/>
    <n v="14.5"/>
    <n v="14"/>
    <n v="13.6"/>
    <n v="12.8"/>
    <n v="13"/>
    <n v="11.3"/>
    <n v="13.2"/>
    <n v="13.9"/>
    <n v="10.8"/>
    <n v="11.5"/>
    <n v="12.1"/>
    <n v="12.6"/>
    <n v="25.1"/>
    <n v="27.6"/>
    <n v="33.4"/>
    <n v="34"/>
    <n v="38.0016135272583"/>
    <n v="30.8"/>
    <n v="28.1"/>
    <n v="27.6"/>
    <n v="29.1"/>
    <n v="29.6"/>
    <n v="30.3"/>
    <n v="36"/>
    <n v="31.6"/>
    <n v="33"/>
    <n v="32.9"/>
    <n v="33.4"/>
    <n v="34.200000000000003"/>
    <n v="34.5"/>
    <n v="34.9"/>
    <n v="36.799999999999997"/>
    <n v="35.799999999999997"/>
    <n v="33.9"/>
    <n v="31.8"/>
    <n v="31.3"/>
    <n v="38.700000000000003"/>
    <n v="32.299999999999997"/>
    <n v="32.700000000000003"/>
    <n v="29.9"/>
  </r>
  <r>
    <s v="YOSE002"/>
    <s v="Summer"/>
    <s v="CONUS"/>
    <x v="70"/>
    <s v="PARK"/>
    <n v="2005"/>
    <n v="1"/>
    <n v="778"/>
    <n v="37.869729999999997"/>
    <n v="-119.3184"/>
    <n v="2659"/>
    <n v="2.7837291"/>
    <n v="18"/>
    <n v="4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0.99542030000000004"/>
    <n v="0.1666667"/>
    <n v="0"/>
    <n v="0"/>
    <n v="0"/>
    <n v="0"/>
    <n v="0"/>
    <n v="0"/>
    <n v="0"/>
    <n v="6.8865510000000005E-2"/>
    <n v="0"/>
    <n v="0"/>
    <n v="0"/>
    <n v="7.3825500000000002E-2"/>
    <n v="4.6425260000000001E-3"/>
    <n v="0"/>
    <n v="0"/>
    <n v="0"/>
    <n v="0"/>
    <n v="5.8724830000000004E-3"/>
    <n v="0.68624160000000001"/>
    <n v="0"/>
    <n v="0"/>
    <n v="0"/>
    <n v="0.68624160000000001"/>
    <n v="0"/>
    <n v="2.768456E-2"/>
    <n v="2.768456E-2"/>
    <n v="0"/>
    <n v="0"/>
    <n v="0"/>
    <n v="0"/>
    <n v="0"/>
    <n v="0"/>
    <n v="1.03714"/>
    <n v="0.13674500000000001"/>
    <n v="0"/>
    <n v="0"/>
    <n v="4.6425260000000001E-3"/>
    <n v="0"/>
    <n v="0"/>
    <n v="0"/>
    <n v="6.4995360000000002E-3"/>
    <n v="1.6778520000000001E-3"/>
    <n v="0"/>
    <n v="1.426174E-2"/>
    <n v="20889.7"/>
    <n v="20889.7"/>
    <n v="219851.1"/>
    <n v="43552.28"/>
    <n v="186705.4"/>
    <n v="50062.17"/>
    <n v="30879.97"/>
    <n v="127442"/>
    <n v="87794.85"/>
    <n v="1170"/>
    <n v="1170"/>
    <n v="120"/>
    <n v="3126"/>
    <n v="14652"/>
    <n v="120"/>
    <n v="873.20249999999999"/>
    <n v="31217"/>
    <n v="1.2870899999999999E-2"/>
    <n v="0"/>
    <n v="2.9744730000000001"/>
    <n v="0"/>
    <n v="237.28219999999999"/>
    <n v="1.7424990000000001E-2"/>
    <n v="18.351310000000002"/>
    <n v="0"/>
    <n v="16.664370000000002"/>
    <n v="0"/>
    <n v="37.875900000000001"/>
    <n v="0"/>
    <n v="66.506666666666703"/>
    <n v="9.5762590000000003"/>
    <n v="133.27090000000001"/>
    <n v="3.8513350000000002"/>
    <n v="12.196171"/>
    <n v="-3.5247875"/>
    <n v="-338.17590000000001"/>
    <n v="-1316.577"/>
    <n v="-884.06010000000003"/>
    <n v="4"/>
    <n v="-4"/>
    <x v="144"/>
    <n v="4.0423650000000002"/>
    <n v="32.799999999999997"/>
    <n v="32.799999999999997"/>
    <n v="32.9"/>
    <n v="32.700000000000003"/>
    <n v="32.299999999999997"/>
    <n v="33.4"/>
    <n v="34.1"/>
    <n v="34.200000000000003"/>
    <n v="34.9"/>
    <n v="33.299999999999997"/>
    <n v="30.6"/>
    <n v="24.7"/>
    <n v="21.8"/>
    <n v="22.2"/>
    <n v="23.9"/>
    <n v="25.6"/>
    <n v="26.5"/>
    <n v="26.4"/>
    <n v="25.5"/>
    <n v="23.9"/>
    <n v="22"/>
    <n v="20.100000000000001"/>
    <n v="17.399999999999999"/>
    <n v="14.4"/>
    <n v="11.2"/>
    <n v="8.6"/>
    <n v="7.3"/>
    <n v="7.6"/>
    <n v="8.1"/>
    <n v="8.5"/>
    <n v="8.1"/>
    <n v="6.8"/>
    <n v="5.3"/>
    <n v="39.1"/>
    <n v="38"/>
    <n v="37.4"/>
    <n v="36.6"/>
    <n v="35.700000000000003"/>
    <n v="36.1"/>
    <n v="36.4"/>
    <n v="36.200000000000003"/>
    <n v="36.700000000000003"/>
    <n v="35"/>
    <n v="32.200000000000003"/>
    <n v="26.9"/>
    <n v="24.9"/>
    <n v="25.2"/>
    <n v="26.9"/>
    <n v="28.2"/>
    <n v="28.7"/>
    <n v="28.4"/>
    <n v="27.2"/>
    <n v="25.6"/>
    <n v="23.7"/>
    <n v="21.4"/>
    <n v="18.899999999999999"/>
    <n v="15.8"/>
    <n v="12.6"/>
    <n v="9.6999999999999993"/>
    <x v="6"/>
    <n v="8.4"/>
    <n v="8.6999999999999993"/>
    <n v="8.8000000000000007"/>
    <n v="8.3000000000000007"/>
    <n v="6.9"/>
    <n v="5.4"/>
    <n v="51.7"/>
    <n v="48.6"/>
    <n v="46"/>
    <n v="43.6"/>
    <n v="41.9"/>
    <n v="40.9"/>
    <n v="40.299999999999997"/>
    <n v="39.4"/>
    <n v="39.200000000000003"/>
    <n v="38.1"/>
    <n v="37.200000000000003"/>
    <n v="35.4"/>
    <n v="32.4"/>
    <n v="32.5"/>
    <n v="32.5"/>
    <n v="33"/>
    <n v="32.5"/>
    <n v="31.6"/>
    <n v="30.1"/>
    <n v="28.4"/>
    <n v="25.9"/>
    <n v="23.5"/>
    <n v="21"/>
    <n v="18"/>
    <n v="15.1"/>
    <n v="13.4"/>
    <n v="11.3"/>
    <n v="11.9"/>
    <n v="11.5"/>
    <n v="10.4"/>
    <n v="9.1999999999999993"/>
    <n v="7.5"/>
    <n v="5.7"/>
    <n v="32.9"/>
    <n v="34.9"/>
    <n v="39.200000000000003"/>
    <n v="43"/>
    <n v="44.585762259927698"/>
    <n v="35.799999999999997"/>
    <n v="35.9"/>
    <n v="36.1"/>
    <n v="36.299999999999997"/>
    <n v="36.5"/>
    <n v="36.6"/>
    <n v="36.9"/>
    <n v="37.299999999999997"/>
    <n v="36.4"/>
    <n v="40.200000000000003"/>
    <n v="41.8"/>
    <n v="45"/>
    <n v="41.3"/>
    <n v="43.3"/>
    <n v="46"/>
    <n v="45.1"/>
    <n v="44.1"/>
    <n v="46.2"/>
    <n v="42.5"/>
    <n v="41.9"/>
    <n v="37"/>
    <n v="38.5"/>
    <n v="38.1"/>
  </r>
  <r>
    <s v="YOSE003"/>
    <s v="Summer"/>
    <s v="CONUS"/>
    <x v="70"/>
    <s v="PARK"/>
    <n v="2005"/>
    <n v="1"/>
    <n v="323"/>
    <n v="37.827570000000001"/>
    <n v="-119.49630000000001"/>
    <n v="2686"/>
    <n v="12.1547632"/>
    <n v="18"/>
    <n v="4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2558725"/>
    <n v="2.7855150000000001E-3"/>
    <n v="0"/>
    <n v="0"/>
    <n v="0"/>
    <n v="0"/>
    <n v="6.7114089999999998E-3"/>
    <n v="0.35738249999999999"/>
    <n v="0"/>
    <n v="0"/>
    <n v="0"/>
    <n v="0.35738249999999999"/>
    <n v="0"/>
    <n v="1.426174E-2"/>
    <n v="1.426174E-2"/>
    <n v="0"/>
    <n v="0"/>
    <n v="0"/>
    <n v="0"/>
    <n v="0"/>
    <n v="0"/>
    <n v="1.0287839999999999"/>
    <n v="0.29614089999999998"/>
    <n v="0"/>
    <n v="0"/>
    <n v="2.7855150000000001E-3"/>
    <n v="0"/>
    <n v="0"/>
    <n v="0"/>
    <n v="1.671309E-2"/>
    <n v="1.426174E-2"/>
    <n v="0"/>
    <n v="1.6778520000000001E-3"/>
    <n v="36930.83"/>
    <n v="36930.83"/>
    <n v="205102.5"/>
    <n v="52903.62"/>
    <n v="188824.3"/>
    <n v="61717.23"/>
    <n v="46721.36"/>
    <n v="119373"/>
    <n v="73293.94"/>
    <n v="1170"/>
    <n v="1170"/>
    <n v="2274"/>
    <n v="8372"/>
    <n v="11359"/>
    <n v="2274"/>
    <n v="868.9665"/>
    <n v="35788"/>
    <n v="0"/>
    <n v="0"/>
    <n v="3.111688"/>
    <n v="0"/>
    <n v="270.3655"/>
    <n v="0.15861059999999999"/>
    <n v="12.24901"/>
    <n v="0"/>
    <n v="12.24901"/>
    <n v="0"/>
    <n v="36.747030000000002"/>
    <n v="0"/>
    <n v="118.24916666666699"/>
    <n v="3.7641909999999998"/>
    <n v="265.46350000000001"/>
    <n v="5.3786174999999998"/>
    <n v="13.2274125"/>
    <n v="-1.0656985000000001"/>
    <n v="-231.72450000000001"/>
    <n v="-1347.3989999999999"/>
    <n v="-808.04480000000001"/>
    <n v="3"/>
    <n v="-6"/>
    <x v="145"/>
    <n v="3.8231850000000001"/>
    <n v="29.4"/>
    <n v="29.1"/>
    <n v="29"/>
    <n v="27.7"/>
    <n v="25.8"/>
    <n v="24.6"/>
    <n v="22.8"/>
    <n v="21.3"/>
    <n v="19.7"/>
    <n v="17.8"/>
    <n v="16.3"/>
    <n v="16.3"/>
    <n v="16.899999999999999"/>
    <n v="17.600000000000001"/>
    <n v="18.100000000000001"/>
    <n v="19"/>
    <n v="18.2"/>
    <n v="17.399999999999999"/>
    <n v="16"/>
    <n v="13.5"/>
    <n v="10.7"/>
    <n v="7.9"/>
    <n v="6.2"/>
    <n v="5.3"/>
    <n v="5.4"/>
    <n v="6.2"/>
    <n v="6.9"/>
    <n v="7.9"/>
    <n v="8.6999999999999993"/>
    <n v="8.9"/>
    <n v="8.3000000000000007"/>
    <n v="6.7"/>
    <n v="8"/>
    <n v="35.5"/>
    <n v="34.6"/>
    <n v="34.6"/>
    <n v="33.9"/>
    <n v="32.700000000000003"/>
    <n v="31.6"/>
    <n v="29.9"/>
    <n v="28.1"/>
    <n v="26.2"/>
    <n v="24.1"/>
    <n v="23"/>
    <n v="23.2"/>
    <n v="22.8"/>
    <n v="23"/>
    <n v="22.7"/>
    <n v="23.2"/>
    <n v="22.8"/>
    <n v="21.8"/>
    <n v="20.6"/>
    <n v="18.100000000000001"/>
    <n v="15"/>
    <n v="11.6"/>
    <n v="9"/>
    <n v="7.6"/>
    <n v="6.9"/>
    <n v="7"/>
    <x v="79"/>
    <n v="8.4"/>
    <n v="9"/>
    <n v="9.1"/>
    <n v="8.4"/>
    <n v="6.9"/>
    <n v="8.5"/>
    <n v="44.9"/>
    <n v="41.8"/>
    <n v="41.2"/>
    <n v="40.299999999999997"/>
    <n v="39.700000000000003"/>
    <n v="39.1"/>
    <n v="37.4"/>
    <n v="36"/>
    <n v="34.6"/>
    <n v="35.1"/>
    <n v="36"/>
    <n v="35.1"/>
    <n v="31.6"/>
    <n v="32.4"/>
    <n v="30.5"/>
    <n v="30.5"/>
    <n v="29.6"/>
    <n v="28.8"/>
    <n v="26.8"/>
    <n v="24.2"/>
    <n v="20.8"/>
    <n v="17.8"/>
    <n v="15.7"/>
    <n v="14.8"/>
    <n v="13.1"/>
    <n v="11.5"/>
    <n v="10.6"/>
    <n v="11.8"/>
    <n v="12.2"/>
    <n v="10.6"/>
    <n v="9.1"/>
    <n v="7.1"/>
    <n v="8.6999999999999993"/>
    <n v="25"/>
    <n v="29.9"/>
    <n v="37.299999999999997"/>
    <n v="38"/>
    <n v="37.884032173289299"/>
    <n v="25.1"/>
    <n v="23.9"/>
    <n v="22.8"/>
    <n v="27.7"/>
    <n v="26.5"/>
    <n v="25.3"/>
    <n v="27.5"/>
    <n v="32"/>
    <n v="32.299999999999997"/>
    <n v="36.9"/>
    <n v="35.5"/>
    <n v="36.9"/>
    <n v="39.1"/>
    <n v="43.3"/>
    <n v="41"/>
    <n v="40.299999999999997"/>
    <n v="36.299999999999997"/>
    <n v="34.9"/>
    <n v="33.299999999999997"/>
    <n v="32.200000000000003"/>
    <n v="39.700000000000003"/>
    <n v="35.799999999999997"/>
    <n v="32.700000000000003"/>
  </r>
  <r>
    <s v="YOSE003"/>
    <s v="Fall"/>
    <s v="CONUS"/>
    <x v="70"/>
    <s v="PARK"/>
    <n v="2005"/>
    <n v="1"/>
    <n v="720"/>
    <n v="37.827570000000001"/>
    <n v="-119.49630000000001"/>
    <n v="2686"/>
    <n v="12.1547632"/>
    <n v="18"/>
    <n v="4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2558725"/>
    <n v="2.7855150000000001E-3"/>
    <n v="0"/>
    <n v="0"/>
    <n v="0"/>
    <n v="0"/>
    <n v="6.7114089999999998E-3"/>
    <n v="0.35738249999999999"/>
    <n v="0"/>
    <n v="0"/>
    <n v="0"/>
    <n v="0.35738249999999999"/>
    <n v="0"/>
    <n v="1.426174E-2"/>
    <n v="1.426174E-2"/>
    <n v="0"/>
    <n v="0"/>
    <n v="0"/>
    <n v="0"/>
    <n v="0"/>
    <n v="0"/>
    <n v="1.0287839999999999"/>
    <n v="0.29614089999999998"/>
    <n v="0"/>
    <n v="0"/>
    <n v="2.7855150000000001E-3"/>
    <n v="0"/>
    <n v="0"/>
    <n v="0"/>
    <n v="1.671309E-2"/>
    <n v="1.426174E-2"/>
    <n v="0"/>
    <n v="1.6778520000000001E-3"/>
    <n v="36930.83"/>
    <n v="36930.83"/>
    <n v="205102.5"/>
    <n v="52903.62"/>
    <n v="188824.3"/>
    <n v="61717.23"/>
    <n v="46721.36"/>
    <n v="119373"/>
    <n v="73293.94"/>
    <n v="1170"/>
    <n v="1170"/>
    <n v="2274"/>
    <n v="8372"/>
    <n v="11359"/>
    <n v="2274"/>
    <n v="868.9665"/>
    <n v="35788"/>
    <n v="0"/>
    <n v="0"/>
    <n v="3.111688"/>
    <n v="0"/>
    <n v="270.3655"/>
    <n v="0.15861059999999999"/>
    <n v="12.24901"/>
    <n v="0"/>
    <n v="12.24901"/>
    <n v="0"/>
    <n v="36.747030000000002"/>
    <n v="0"/>
    <n v="118.24916666666699"/>
    <n v="3.7641909999999998"/>
    <n v="265.46350000000001"/>
    <n v="5.3786174999999998"/>
    <n v="13.2274125"/>
    <n v="-1.0656985000000001"/>
    <n v="-231.72450000000001"/>
    <n v="-1347.3989999999999"/>
    <n v="-808.04480000000001"/>
    <n v="3"/>
    <n v="-6"/>
    <x v="145"/>
    <n v="3.8231850000000001"/>
    <n v="30.8"/>
    <n v="30.5"/>
    <n v="29.8"/>
    <n v="28.5"/>
    <n v="26.6"/>
    <n v="25.3"/>
    <n v="23.5"/>
    <n v="22.3"/>
    <n v="20.9"/>
    <n v="19"/>
    <n v="17.100000000000001"/>
    <n v="16.100000000000001"/>
    <n v="16.600000000000001"/>
    <n v="17"/>
    <n v="17.8"/>
    <n v="18.100000000000001"/>
    <n v="17.600000000000001"/>
    <n v="16.600000000000001"/>
    <n v="15.1"/>
    <n v="12.1"/>
    <n v="8.6999999999999993"/>
    <n v="5.7"/>
    <n v="4.2"/>
    <n v="4.0999999999999996"/>
    <n v="4.7"/>
    <n v="5.5"/>
    <n v="6.4"/>
    <n v="7.3"/>
    <n v="8.1"/>
    <n v="8.3000000000000007"/>
    <n v="7.5"/>
    <n v="5.8"/>
    <n v="4.8"/>
    <n v="37.299999999999997"/>
    <n v="36"/>
    <n v="35.6"/>
    <n v="34.799999999999997"/>
    <n v="33.9"/>
    <n v="32.9"/>
    <n v="31.5"/>
    <n v="29.7"/>
    <n v="27.8"/>
    <n v="26"/>
    <n v="24.3"/>
    <n v="23.2"/>
    <n v="22.9"/>
    <n v="22"/>
    <n v="22.5"/>
    <n v="22.7"/>
    <n v="22.4"/>
    <n v="21.3"/>
    <n v="20"/>
    <n v="17.5"/>
    <n v="14"/>
    <n v="10.7"/>
    <n v="8"/>
    <n v="6"/>
    <n v="5.5"/>
    <n v="6"/>
    <x v="153"/>
    <n v="7.6"/>
    <n v="8.3000000000000007"/>
    <n v="8.5"/>
    <n v="7.7"/>
    <n v="6"/>
    <n v="4.9000000000000004"/>
    <n v="47.1"/>
    <n v="43.5"/>
    <n v="42.4"/>
    <n v="41.5"/>
    <n v="40.799999999999997"/>
    <n v="40.4"/>
    <n v="39.1"/>
    <n v="37.299999999999997"/>
    <n v="36.200000000000003"/>
    <n v="37.200000000000003"/>
    <n v="37.9"/>
    <n v="36.700000000000003"/>
    <n v="33.700000000000003"/>
    <n v="33.1"/>
    <n v="30.7"/>
    <n v="29.6"/>
    <n v="28"/>
    <n v="26.6"/>
    <n v="25.2"/>
    <n v="23"/>
    <n v="20.100000000000001"/>
    <n v="17.100000000000001"/>
    <n v="14.2"/>
    <n v="11.3"/>
    <n v="9.3000000000000007"/>
    <n v="9.1999999999999993"/>
    <n v="9.1999999999999993"/>
    <n v="10.5"/>
    <n v="9.6999999999999993"/>
    <n v="9"/>
    <n v="8"/>
    <n v="6.2"/>
    <n v="5.0999999999999996"/>
    <n v="24.2"/>
    <n v="28.8"/>
    <n v="35.6"/>
    <n v="43"/>
    <n v="42.222574584729998"/>
    <n v="28.5"/>
    <n v="29.2"/>
    <n v="32.200000000000003"/>
    <n v="29.6"/>
    <n v="31.3"/>
    <n v="29.3"/>
    <n v="29.6"/>
    <n v="36.799999999999997"/>
    <n v="47.2"/>
    <n v="45.1"/>
    <n v="48.2"/>
    <n v="45"/>
    <n v="39.6"/>
    <n v="38.299999999999997"/>
    <n v="39"/>
    <n v="40.200000000000003"/>
    <n v="44.3"/>
    <n v="35.4"/>
    <n v="39.4"/>
    <n v="31"/>
    <n v="32.299999999999997"/>
    <n v="34.200000000000003"/>
    <n v="36.4"/>
  </r>
  <r>
    <s v="YOSE004"/>
    <s v="Fall"/>
    <s v="CONUS"/>
    <x v="70"/>
    <s v="PARK"/>
    <n v="2005"/>
    <n v="1"/>
    <n v="585"/>
    <n v="37.922939999999997"/>
    <n v="-119.2748"/>
    <n v="3189"/>
    <n v="13.658944099999999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999150000000006"/>
    <n v="0.83333330000000005"/>
    <n v="0"/>
    <n v="0"/>
    <n v="0"/>
    <n v="0"/>
    <n v="0"/>
    <n v="0"/>
    <n v="0"/>
    <n v="0.1642942"/>
    <n v="0"/>
    <n v="0"/>
    <n v="0"/>
    <n v="0.2290268"/>
    <n v="7.4280409999999998E-3"/>
    <n v="0"/>
    <n v="0"/>
    <n v="0"/>
    <n v="0"/>
    <n v="7.550335E-3"/>
    <n v="0.33053690000000002"/>
    <n v="0.24605389999999999"/>
    <n v="0"/>
    <n v="0"/>
    <n v="0.33053690000000002"/>
    <n v="0.24605389999999999"/>
    <n v="6.1241610000000002E-2"/>
    <n v="6.1241610000000002E-2"/>
    <n v="0"/>
    <n v="0"/>
    <n v="0"/>
    <n v="0"/>
    <n v="0"/>
    <n v="0"/>
    <n v="0.77530180000000004"/>
    <n v="0.27684560000000002"/>
    <n v="8.389262E-4"/>
    <n v="0"/>
    <n v="7.4280409999999998E-3"/>
    <n v="0"/>
    <n v="0"/>
    <n v="8.3565459999999994E-3"/>
    <n v="1.1142060000000001E-2"/>
    <n v="1.342282E-2"/>
    <n v="0"/>
    <n v="2.684564E-2"/>
    <n v="15122.41"/>
    <n v="15122.41"/>
    <n v="223007.5"/>
    <n v="37123.660000000003"/>
    <n v="181720.8"/>
    <n v="50654.01"/>
    <n v="24675.43"/>
    <n v="134237.20000000001"/>
    <n v="91036.05"/>
    <n v="1440"/>
    <n v="1535"/>
    <n v="1832"/>
    <n v="8690"/>
    <n v="16727"/>
    <n v="1832"/>
    <n v="120"/>
    <n v="31217"/>
    <n v="1.8405399999999999E-2"/>
    <n v="0"/>
    <n v="1.686531"/>
    <n v="0"/>
    <n v="250.34280000000001"/>
    <n v="1.7424990000000001E-2"/>
    <n v="18.169250000000002"/>
    <n v="0"/>
    <n v="11.2723"/>
    <n v="0"/>
    <n v="36.769219999999997"/>
    <n v="0"/>
    <n v="75.585833333333298"/>
    <n v="13.32349"/>
    <n v="140.39619999999999"/>
    <n v="3.0078130000000001"/>
    <n v="11.438503000000001"/>
    <n v="-4.0649885000000001"/>
    <n v="-328.69420000000002"/>
    <n v="-1433.1769999999999"/>
    <n v="-950.37429999999995"/>
    <n v="5"/>
    <n v="-11"/>
    <x v="146"/>
    <n v="4.0124760000000004"/>
    <n v="37.299999999999997"/>
    <n v="34.6"/>
    <n v="32.6"/>
    <n v="30.7"/>
    <n v="29"/>
    <n v="26.7"/>
    <n v="24.4"/>
    <n v="21.7"/>
    <n v="19.100000000000001"/>
    <n v="16.8"/>
    <n v="14"/>
    <n v="11.7"/>
    <n v="10"/>
    <n v="8.6"/>
    <n v="9.3000000000000007"/>
    <n v="10.1"/>
    <n v="10"/>
    <n v="9.6"/>
    <n v="8.5"/>
    <n v="6.9"/>
    <n v="4.9000000000000004"/>
    <n v="3.7"/>
    <n v="3.3"/>
    <n v="3.4"/>
    <n v="4.5999999999999996"/>
    <n v="5.6"/>
    <n v="6.6"/>
    <n v="7.7"/>
    <n v="8.9"/>
    <n v="11"/>
    <n v="13.1"/>
    <n v="14.5"/>
    <n v="15.6"/>
    <n v="52.5"/>
    <n v="49.3"/>
    <n v="45.7"/>
    <n v="42.4"/>
    <n v="39.6"/>
    <n v="37.1"/>
    <n v="34.4"/>
    <n v="31.9"/>
    <n v="29.1"/>
    <n v="26.2"/>
    <n v="23.4"/>
    <n v="21.5"/>
    <n v="19.8"/>
    <n v="18.5"/>
    <n v="16.7"/>
    <n v="16.600000000000001"/>
    <n v="16.100000000000001"/>
    <n v="14.7"/>
    <n v="13.7"/>
    <n v="11.7"/>
    <n v="9.4"/>
    <n v="7.4"/>
    <n v="6.1"/>
    <n v="5.0999999999999996"/>
    <n v="5.7"/>
    <n v="6.5"/>
    <x v="69"/>
    <n v="9.1"/>
    <n v="10"/>
    <n v="11.5"/>
    <n v="13.7"/>
    <n v="15.1"/>
    <n v="16.100000000000001"/>
    <n v="63.7"/>
    <n v="61.7"/>
    <n v="59.2"/>
    <n v="55.5"/>
    <n v="51.5"/>
    <n v="47.8"/>
    <n v="45.1"/>
    <n v="42.9"/>
    <n v="40.799999999999997"/>
    <n v="39.299999999999997"/>
    <n v="38.6"/>
    <n v="37.299999999999997"/>
    <n v="34.799999999999997"/>
    <n v="32.200000000000003"/>
    <n v="30.2"/>
    <n v="28.6"/>
    <n v="25.8"/>
    <n v="23.3"/>
    <n v="22.4"/>
    <n v="20.3"/>
    <n v="17.7"/>
    <n v="15.5"/>
    <n v="13.3"/>
    <n v="11.1"/>
    <n v="9.1999999999999993"/>
    <n v="9.3000000000000007"/>
    <n v="10.1"/>
    <n v="10.9"/>
    <n v="11.3"/>
    <n v="13.2"/>
    <n v="14.5"/>
    <n v="15.6"/>
    <n v="16.2"/>
    <n v="21.5"/>
    <n v="26"/>
    <n v="35.799999999999997"/>
    <n v="50"/>
    <n v="52.788460779703598"/>
    <n v="45.3"/>
    <n v="44.5"/>
    <n v="48.2"/>
    <n v="48.1"/>
    <n v="46.1"/>
    <n v="42.3"/>
    <n v="40.5"/>
    <n v="44.4"/>
    <n v="42.7"/>
    <n v="42"/>
    <n v="45.9"/>
    <n v="50.7"/>
    <n v="53.8"/>
    <n v="52.7"/>
    <n v="52.4"/>
    <n v="51.3"/>
    <n v="48"/>
    <n v="45.8"/>
    <n v="43.7"/>
    <n v="42.7"/>
    <n v="42.4"/>
    <n v="46.4"/>
    <n v="46"/>
  </r>
  <r>
    <s v="YOSE004"/>
    <s v="Winter"/>
    <s v="CONUS"/>
    <x v="70"/>
    <s v="PARK"/>
    <n v="2005"/>
    <n v="1"/>
    <n v="302"/>
    <n v="37.922939999999997"/>
    <n v="-119.2748"/>
    <n v="3189"/>
    <n v="13.658944099999999"/>
    <n v="18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9999150000000006"/>
    <n v="0.83333330000000005"/>
    <n v="0"/>
    <n v="0"/>
    <n v="0"/>
    <n v="0"/>
    <n v="0"/>
    <n v="0"/>
    <n v="0"/>
    <n v="0.1642942"/>
    <n v="0"/>
    <n v="0"/>
    <n v="0"/>
    <n v="0.2290268"/>
    <n v="7.4280409999999998E-3"/>
    <n v="0"/>
    <n v="0"/>
    <n v="0"/>
    <n v="0"/>
    <n v="7.550335E-3"/>
    <n v="0.33053690000000002"/>
    <n v="0.24605389999999999"/>
    <n v="0"/>
    <n v="0"/>
    <n v="0.33053690000000002"/>
    <n v="0.24605389999999999"/>
    <n v="6.1241610000000002E-2"/>
    <n v="6.1241610000000002E-2"/>
    <n v="0"/>
    <n v="0"/>
    <n v="0"/>
    <n v="0"/>
    <n v="0"/>
    <n v="0"/>
    <n v="0.77530180000000004"/>
    <n v="0.27684560000000002"/>
    <n v="8.389262E-4"/>
    <n v="0"/>
    <n v="7.4280409999999998E-3"/>
    <n v="0"/>
    <n v="0"/>
    <n v="8.3565459999999994E-3"/>
    <n v="1.1142060000000001E-2"/>
    <n v="1.342282E-2"/>
    <n v="0"/>
    <n v="2.684564E-2"/>
    <n v="15122.41"/>
    <n v="15122.41"/>
    <n v="223007.5"/>
    <n v="37123.660000000003"/>
    <n v="181720.8"/>
    <n v="50654.01"/>
    <n v="24675.43"/>
    <n v="134237.20000000001"/>
    <n v="91036.05"/>
    <n v="1440"/>
    <n v="1535"/>
    <n v="1832"/>
    <n v="8690"/>
    <n v="16727"/>
    <n v="1832"/>
    <n v="120"/>
    <n v="31217"/>
    <n v="1.8405399999999999E-2"/>
    <n v="0"/>
    <n v="1.686531"/>
    <n v="0"/>
    <n v="250.34280000000001"/>
    <n v="1.7424990000000001E-2"/>
    <n v="18.169250000000002"/>
    <n v="0"/>
    <n v="11.2723"/>
    <n v="0"/>
    <n v="36.769219999999997"/>
    <n v="0"/>
    <n v="75.585833333333298"/>
    <n v="13.32349"/>
    <n v="140.39619999999999"/>
    <n v="3.0078130000000001"/>
    <n v="11.438503000000001"/>
    <n v="-4.0649885000000001"/>
    <n v="-328.69420000000002"/>
    <n v="-1433.1769999999999"/>
    <n v="-950.37429999999995"/>
    <n v="5"/>
    <n v="-11"/>
    <x v="146"/>
    <n v="4.0124760000000004"/>
    <n v="42.2"/>
    <n v="40.1"/>
    <n v="38"/>
    <n v="35"/>
    <n v="33"/>
    <n v="30.6"/>
    <n v="28.4"/>
    <n v="25.6"/>
    <n v="23.1"/>
    <n v="20.5"/>
    <n v="17"/>
    <n v="14.7"/>
    <n v="13"/>
    <n v="12.2"/>
    <n v="13.1"/>
    <n v="13.9"/>
    <n v="14.1"/>
    <n v="13.9"/>
    <n v="12.8"/>
    <n v="10.9"/>
    <n v="8.4"/>
    <n v="5.8"/>
    <n v="3.6"/>
    <n v="3"/>
    <n v="3.6"/>
    <n v="4.5"/>
    <n v="5.5"/>
    <n v="6.6"/>
    <n v="7.6"/>
    <n v="8.4"/>
    <n v="8.6"/>
    <n v="7.1"/>
    <n v="5.2"/>
    <n v="56.9"/>
    <n v="54.4"/>
    <n v="50.6"/>
    <n v="46.8"/>
    <n v="43.6"/>
    <n v="40.9"/>
    <n v="38.1"/>
    <n v="35.5"/>
    <n v="32"/>
    <n v="28.8"/>
    <n v="25.9"/>
    <n v="23.3"/>
    <n v="21.4"/>
    <n v="19.600000000000001"/>
    <n v="18.7"/>
    <n v="18.100000000000001"/>
    <n v="17.600000000000001"/>
    <n v="17.399999999999999"/>
    <n v="16.899999999999999"/>
    <n v="15.2"/>
    <n v="13"/>
    <n v="10.7"/>
    <n v="7.9"/>
    <n v="5.5"/>
    <n v="4.7"/>
    <n v="5.3"/>
    <x v="9"/>
    <n v="7.1"/>
    <n v="8.3000000000000007"/>
    <n v="9.9"/>
    <n v="10"/>
    <n v="8.6"/>
    <n v="5.7"/>
    <n v="66.5"/>
    <n v="64.599999999999994"/>
    <n v="62.6"/>
    <n v="59.4"/>
    <n v="55.4"/>
    <n v="51.4"/>
    <n v="47.8"/>
    <n v="46.1"/>
    <n v="45"/>
    <n v="43"/>
    <n v="41.5"/>
    <n v="38.700000000000003"/>
    <n v="35.4"/>
    <n v="32.6"/>
    <n v="29.9"/>
    <n v="27.1"/>
    <n v="24.6"/>
    <n v="22.9"/>
    <n v="22.4"/>
    <n v="21"/>
    <n v="19.100000000000001"/>
    <n v="17"/>
    <n v="14.8"/>
    <n v="11.7"/>
    <n v="9.1999999999999993"/>
    <n v="7.9"/>
    <n v="8.3000000000000007"/>
    <n v="9.4"/>
    <n v="10.6"/>
    <n v="13.5"/>
    <n v="15.3"/>
    <n v="12.3"/>
    <n v="8.5"/>
    <n v="23.3"/>
    <n v="27.1"/>
    <n v="36.4"/>
    <n v="52"/>
    <n v="60.697540701705002"/>
    <n v="52.1"/>
    <n v="52.3"/>
    <n v="53.8"/>
    <n v="55.3"/>
    <n v="53.4"/>
    <n v="50.4"/>
    <n v="54.2"/>
    <n v="52"/>
    <n v="48.5"/>
    <n v="42.9"/>
    <n v="44.6"/>
    <n v="54.8"/>
    <n v="53.5"/>
    <n v="54.1"/>
    <n v="52.4"/>
    <n v="52.7"/>
    <n v="48.6"/>
    <n v="49.9"/>
    <n v="51.3"/>
    <n v="55.2"/>
    <n v="57"/>
    <n v="57.6"/>
    <n v="57.1"/>
  </r>
  <r>
    <s v="YOSE005"/>
    <s v="Spring"/>
    <s v="CONUS"/>
    <x v="70"/>
    <s v="PARK"/>
    <n v="2006"/>
    <n v="1"/>
    <n v="742"/>
    <n v="37.872100000000003"/>
    <n v="-119.33199999999999"/>
    <n v="2661"/>
    <n v="4.8148637000000001"/>
    <n v="19.100000000000001"/>
    <n v="42"/>
    <n v="0.1666667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575079999999999"/>
    <n v="0.5"/>
    <n v="0"/>
    <n v="0"/>
    <n v="0"/>
    <n v="0"/>
    <n v="0"/>
    <n v="0"/>
    <n v="0"/>
    <n v="6.7772320000000002E-3"/>
    <n v="0"/>
    <n v="0"/>
    <n v="0"/>
    <n v="5.4530200000000001E-2"/>
    <n v="5.5710309999999997E-3"/>
    <n v="0"/>
    <n v="0"/>
    <n v="0"/>
    <n v="0"/>
    <n v="5.0335570000000001E-3"/>
    <n v="0.71140939999999997"/>
    <n v="0"/>
    <n v="0"/>
    <n v="0"/>
    <n v="0.71140939999999997"/>
    <n v="0"/>
    <n v="2.684564E-2"/>
    <n v="2.684564E-2"/>
    <n v="0"/>
    <n v="0"/>
    <n v="0"/>
    <n v="0"/>
    <n v="0"/>
    <n v="0"/>
    <n v="1.0324979999999999"/>
    <n v="0.12667790000000001"/>
    <n v="0"/>
    <n v="0"/>
    <n v="5.5710309999999997E-3"/>
    <n v="0"/>
    <n v="0"/>
    <n v="0"/>
    <n v="1.021356E-2"/>
    <n v="2.5167779999999999E-3"/>
    <n v="0"/>
    <n v="1.9295300000000001E-2"/>
    <n v="21818.27"/>
    <n v="21818.27"/>
    <n v="218649.60000000001"/>
    <n v="43515.44"/>
    <n v="186210.2"/>
    <n v="51192.99"/>
    <n v="31749.09"/>
    <n v="127371.5"/>
    <n v="86592.59"/>
    <n v="888"/>
    <n v="888"/>
    <n v="330"/>
    <n v="1919"/>
    <n v="13494"/>
    <n v="330"/>
    <n v="385.3587"/>
    <n v="31217"/>
    <n v="1.26135E-2"/>
    <n v="0"/>
    <n v="2.9808409999999999"/>
    <n v="0"/>
    <n v="235.73259999999999"/>
    <n v="1.7424990000000001E-2"/>
    <n v="19.406379999999999"/>
    <n v="0"/>
    <n v="17.719439999999999"/>
    <n v="0"/>
    <n v="41.041110000000003"/>
    <n v="0"/>
    <n v="64.920833333333306"/>
    <n v="9.266254"/>
    <n v="132.74270000000001"/>
    <n v="3.7671044999999999"/>
    <n v="12.166871499999999"/>
    <n v="-3.5908424999999999"/>
    <n v="-348.91039999999998"/>
    <n v="-1329.933"/>
    <n v="-890.03840000000002"/>
    <n v="4"/>
    <n v="-2"/>
    <x v="147"/>
    <n v="4.0365060000000001"/>
    <n v="35.299999999999997"/>
    <n v="35.6"/>
    <n v="34"/>
    <n v="31.9"/>
    <n v="29.5"/>
    <n v="26.6"/>
    <n v="23.4"/>
    <n v="20"/>
    <n v="15.9"/>
    <n v="11.9"/>
    <n v="10.4"/>
    <n v="10.7"/>
    <n v="11.6"/>
    <n v="12.8"/>
    <n v="13.1"/>
    <n v="13.3"/>
    <n v="12.3"/>
    <n v="10.4"/>
    <n v="7.7"/>
    <n v="4.7"/>
    <n v="3.4"/>
    <n v="4.3"/>
    <n v="6.2"/>
    <n v="4.2"/>
    <n v="5.3"/>
    <n v="7.2"/>
    <n v="7.8"/>
    <n v="9.4"/>
    <n v="10.5"/>
    <n v="11"/>
    <n v="11.7"/>
    <n v="11.1"/>
    <n v="16"/>
    <n v="43.9"/>
    <n v="41.8"/>
    <n v="39.799999999999997"/>
    <n v="37.5"/>
    <n v="35.4"/>
    <n v="33.1"/>
    <n v="30.4"/>
    <n v="27.8"/>
    <n v="25.1"/>
    <n v="23.3"/>
    <n v="22.1"/>
    <n v="21.6"/>
    <n v="21.2"/>
    <n v="21.1"/>
    <n v="20.7"/>
    <n v="20.399999999999999"/>
    <n v="19.399999999999999"/>
    <n v="17.399999999999999"/>
    <n v="14.9"/>
    <n v="11.7"/>
    <n v="8.6"/>
    <n v="6.4"/>
    <n v="7.2"/>
    <n v="5.0999999999999996"/>
    <n v="5.9"/>
    <n v="7.8"/>
    <x v="179"/>
    <n v="10.1"/>
    <n v="11.2"/>
    <n v="11.6"/>
    <n v="12.6"/>
    <n v="11.9"/>
    <n v="17.600000000000001"/>
    <n v="57.5"/>
    <n v="54.3"/>
    <n v="50.9"/>
    <n v="47.8"/>
    <n v="45.1"/>
    <n v="42.6"/>
    <n v="40.200000000000003"/>
    <n v="37.799999999999997"/>
    <n v="35.200000000000003"/>
    <n v="34.700000000000003"/>
    <n v="35.6"/>
    <n v="36.200000000000003"/>
    <n v="35.4"/>
    <n v="34.200000000000003"/>
    <n v="32.799999999999997"/>
    <n v="31.3"/>
    <n v="29.3"/>
    <n v="27.5"/>
    <n v="24.5"/>
    <n v="21.5"/>
    <n v="18.100000000000001"/>
    <n v="15.1"/>
    <n v="12.7"/>
    <n v="10.6"/>
    <n v="9.1"/>
    <n v="9.1999999999999993"/>
    <n v="9.3000000000000007"/>
    <n v="10.8"/>
    <n v="11.9"/>
    <n v="12.2"/>
    <n v="13"/>
    <n v="12.4"/>
    <n v="18.5"/>
    <n v="23.1"/>
    <n v="27"/>
    <n v="36.299999999999997"/>
    <n v="39"/>
    <n v="40.098959321809303"/>
    <n v="29.2"/>
    <n v="30.6"/>
    <n v="30.8"/>
    <n v="32"/>
    <n v="31.7"/>
    <n v="28.7"/>
    <n v="30"/>
    <n v="31.9"/>
    <n v="34.799999999999997"/>
    <n v="36.9"/>
    <n v="39.1"/>
    <n v="39.6"/>
    <n v="41.3"/>
    <n v="42.7"/>
    <n v="40.6"/>
    <n v="40.9"/>
    <n v="37.799999999999997"/>
    <n v="40.6"/>
    <n v="37.4"/>
    <n v="37.200000000000003"/>
    <n v="34.6"/>
    <n v="34.1"/>
    <n v="35.1"/>
  </r>
  <r>
    <s v="YOSE005"/>
    <s v="Winter"/>
    <s v="CONUS"/>
    <x v="70"/>
    <s v="PARK"/>
    <n v="2006"/>
    <n v="1"/>
    <n v="361"/>
    <n v="37.872100000000003"/>
    <n v="-119.33199999999999"/>
    <n v="2661"/>
    <n v="4.8148637000000001"/>
    <n v="19.100000000000001"/>
    <n v="42"/>
    <n v="0.1666667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575079999999999"/>
    <n v="0.5"/>
    <n v="0"/>
    <n v="0"/>
    <n v="0"/>
    <n v="0"/>
    <n v="0"/>
    <n v="0"/>
    <n v="0"/>
    <n v="6.7772320000000002E-3"/>
    <n v="0"/>
    <n v="0"/>
    <n v="0"/>
    <n v="5.4530200000000001E-2"/>
    <n v="5.5710309999999997E-3"/>
    <n v="0"/>
    <n v="0"/>
    <n v="0"/>
    <n v="0"/>
    <n v="5.0335570000000001E-3"/>
    <n v="0.71140939999999997"/>
    <n v="0"/>
    <n v="0"/>
    <n v="0"/>
    <n v="0.71140939999999997"/>
    <n v="0"/>
    <n v="2.684564E-2"/>
    <n v="2.684564E-2"/>
    <n v="0"/>
    <n v="0"/>
    <n v="0"/>
    <n v="0"/>
    <n v="0"/>
    <n v="0"/>
    <n v="1.0324979999999999"/>
    <n v="0.12667790000000001"/>
    <n v="0"/>
    <n v="0"/>
    <n v="5.5710309999999997E-3"/>
    <n v="0"/>
    <n v="0"/>
    <n v="0"/>
    <n v="1.021356E-2"/>
    <n v="2.5167779999999999E-3"/>
    <n v="0"/>
    <n v="1.9295300000000001E-2"/>
    <n v="21818.27"/>
    <n v="21818.27"/>
    <n v="218649.60000000001"/>
    <n v="43515.44"/>
    <n v="186210.2"/>
    <n v="51192.99"/>
    <n v="31749.09"/>
    <n v="127371.5"/>
    <n v="86592.59"/>
    <n v="888"/>
    <n v="888"/>
    <n v="330"/>
    <n v="1919"/>
    <n v="13494"/>
    <n v="330"/>
    <n v="385.3587"/>
    <n v="31217"/>
    <n v="1.26135E-2"/>
    <n v="0"/>
    <n v="2.9808409999999999"/>
    <n v="0"/>
    <n v="235.73259999999999"/>
    <n v="1.7424990000000001E-2"/>
    <n v="19.406379999999999"/>
    <n v="0"/>
    <n v="17.719439999999999"/>
    <n v="0"/>
    <n v="41.041110000000003"/>
    <n v="0"/>
    <n v="64.920833333333306"/>
    <n v="9.266254"/>
    <n v="132.74270000000001"/>
    <n v="3.7671044999999999"/>
    <n v="12.166871499999999"/>
    <n v="-3.5908424999999999"/>
    <n v="-348.91039999999998"/>
    <n v="-1329.933"/>
    <n v="-890.03840000000002"/>
    <n v="4"/>
    <n v="-2"/>
    <x v="147"/>
    <n v="4.0365060000000001"/>
    <n v="34.700000000000003"/>
    <n v="34.799999999999997"/>
    <n v="33.5"/>
    <n v="31"/>
    <n v="28.5"/>
    <n v="26"/>
    <n v="23.3"/>
    <n v="20.5"/>
    <n v="16.3"/>
    <n v="12.2"/>
    <n v="11"/>
    <n v="12.6"/>
    <n v="14.3"/>
    <n v="15"/>
    <n v="15.1"/>
    <n v="14.4"/>
    <n v="12.8"/>
    <n v="10"/>
    <n v="6.8"/>
    <n v="4.5"/>
    <n v="3"/>
    <n v="2.5"/>
    <n v="4"/>
    <n v="2.6"/>
    <n v="3.8"/>
    <n v="5.5"/>
    <n v="6.4"/>
    <n v="8"/>
    <n v="9.1"/>
    <n v="9.6"/>
    <n v="10"/>
    <n v="9.1"/>
    <n v="14.4"/>
    <n v="43"/>
    <n v="40.9"/>
    <n v="39"/>
    <n v="36.700000000000003"/>
    <n v="34.299999999999997"/>
    <n v="32.299999999999997"/>
    <n v="29.8"/>
    <n v="27"/>
    <n v="24.6"/>
    <n v="23.3"/>
    <n v="23"/>
    <n v="22.6"/>
    <n v="21.9"/>
    <n v="21.6"/>
    <n v="21.5"/>
    <n v="21.3"/>
    <n v="19.899999999999999"/>
    <n v="17.7"/>
    <n v="14.4"/>
    <n v="10.5"/>
    <n v="7.3"/>
    <n v="5.4"/>
    <n v="5.0999999999999996"/>
    <n v="3.6"/>
    <n v="4.4000000000000004"/>
    <n v="6"/>
    <x v="13"/>
    <n v="8.3000000000000007"/>
    <n v="9.4"/>
    <n v="9.9"/>
    <n v="10.4"/>
    <n v="9.4"/>
    <n v="15.3"/>
    <n v="57.7"/>
    <n v="54.7"/>
    <n v="51.5"/>
    <n v="48.2"/>
    <n v="45.1"/>
    <n v="42.2"/>
    <n v="39.6"/>
    <n v="36.9"/>
    <n v="35.1"/>
    <n v="36.6"/>
    <n v="37.9"/>
    <n v="36.799999999999997"/>
    <n v="34.5"/>
    <n v="34"/>
    <n v="32.4"/>
    <n v="30.7"/>
    <n v="28.3"/>
    <n v="26"/>
    <n v="23.5"/>
    <n v="20"/>
    <n v="16.7"/>
    <n v="13.6"/>
    <n v="11"/>
    <n v="8.6"/>
    <n v="7.8"/>
    <n v="8.4"/>
    <n v="8.1"/>
    <n v="9.1999999999999993"/>
    <n v="10.3"/>
    <n v="10.5"/>
    <n v="10.9"/>
    <n v="9.8000000000000007"/>
    <n v="15.6"/>
    <n v="23.5"/>
    <n v="27.7"/>
    <n v="35.6"/>
    <n v="40"/>
    <n v="44.518818764706097"/>
    <n v="39.299999999999997"/>
    <n v="33.5"/>
    <n v="29"/>
    <n v="40.5"/>
    <n v="39.6"/>
    <n v="34.4"/>
    <n v="34.6"/>
    <n v="33"/>
    <n v="38.1"/>
    <n v="37.4"/>
    <n v="39.700000000000003"/>
    <n v="39.200000000000003"/>
    <n v="42.6"/>
    <n v="45"/>
    <n v="40.6"/>
    <n v="37.4"/>
    <n v="37.200000000000003"/>
    <n v="34.9"/>
    <n v="35.700000000000003"/>
    <n v="34.1"/>
    <n v="37.4"/>
    <n v="38.1"/>
    <n v="40.700000000000003"/>
  </r>
  <r>
    <s v="YOSE007"/>
    <s v="Summer"/>
    <s v="CONUS"/>
    <x v="70"/>
    <s v="PARK"/>
    <n v="2006"/>
    <n v="1"/>
    <n v="723"/>
    <n v="37.787779999999998"/>
    <n v="-119.8603"/>
    <n v="1500"/>
    <n v="15.4294548"/>
    <n v="18"/>
    <n v="42"/>
    <n v="0"/>
    <n v="0"/>
    <n v="0"/>
    <n v="0"/>
    <n v="0"/>
    <n v="0"/>
    <n v="0"/>
    <n v="0.83333330000000005"/>
    <n v="0"/>
    <n v="0"/>
    <n v="9.2850509999999997E-4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"/>
    <n v="7.4280409999999998E-3"/>
    <n v="0"/>
    <n v="0"/>
    <n v="0"/>
    <n v="1.6778520000000001E-3"/>
    <n v="1.9295300000000001E-2"/>
    <n v="0.80117450000000001"/>
    <n v="0.51624879999999995"/>
    <n v="9.2850509999999997E-4"/>
    <n v="0"/>
    <n v="0.80788590000000005"/>
    <n v="0.50232120000000002"/>
    <n v="4.1946309999999999E-3"/>
    <n v="4.1946309999999999E-3"/>
    <n v="0"/>
    <n v="0"/>
    <n v="6.8755299999999995E-5"/>
    <n v="5.0335570000000001E-3"/>
    <n v="0"/>
    <n v="0"/>
    <n v="0.5246054"/>
    <n v="0.114094"/>
    <n v="0"/>
    <n v="1.392758E-2"/>
    <n v="6.4995360000000002E-3"/>
    <n v="0"/>
    <n v="0"/>
    <n v="0"/>
    <n v="0"/>
    <n v="0"/>
    <n v="0"/>
    <n v="8.389262E-4"/>
    <n v="28986.71"/>
    <n v="28986.71"/>
    <n v="174583.6"/>
    <n v="44480.04"/>
    <n v="181311.1"/>
    <n v="91013.19"/>
    <n v="40210.97"/>
    <n v="113991.3"/>
    <n v="44602.33"/>
    <n v="90"/>
    <n v="1034"/>
    <n v="1623"/>
    <n v="10968"/>
    <n v="10968"/>
    <n v="1623"/>
    <n v="589.56129999999996"/>
    <n v="40392"/>
    <n v="1.4488000000000001E-3"/>
    <n v="0"/>
    <n v="8.3917699999999993"/>
    <n v="0"/>
    <n v="551.18830000000003"/>
    <n v="1.7424990000000001E-2"/>
    <n v="113.56959999999999"/>
    <n v="1.307574"/>
    <n v="51.917479999999998"/>
    <n v="0"/>
    <n v="156.61799999999999"/>
    <n v="1.307574"/>
    <n v="94.6041666666667"/>
    <n v="3.490132"/>
    <n v="193.31479999999999"/>
    <n v="10.472732000000001"/>
    <n v="18.998564999999999"/>
    <n v="3.1140574999999999"/>
    <n v="302.62790000000001"/>
    <n v="-570.78340000000003"/>
    <n v="-162.51400000000001"/>
    <n v="3"/>
    <n v="-14"/>
    <x v="148"/>
    <n v="3.5775950000000001"/>
    <n v="26"/>
    <n v="26.1"/>
    <n v="25.9"/>
    <n v="25.7"/>
    <n v="25.9"/>
    <n v="25.1"/>
    <n v="22.3"/>
    <n v="19.7"/>
    <n v="18.3"/>
    <n v="19.8"/>
    <n v="17.100000000000001"/>
    <n v="16.899999999999999"/>
    <n v="17.7"/>
    <n v="18.100000000000001"/>
    <n v="18.399999999999999"/>
    <n v="18.3"/>
    <n v="17"/>
    <n v="16.899999999999999"/>
    <n v="14.6"/>
    <n v="13.8"/>
    <n v="12.9"/>
    <n v="11.2"/>
    <n v="9.1"/>
    <n v="7.5"/>
    <n v="6.6"/>
    <n v="6.3"/>
    <n v="6.1"/>
    <n v="6.1"/>
    <n v="6.1"/>
    <n v="5.9"/>
    <n v="5.7"/>
    <n v="5.3"/>
    <n v="4.5999999999999996"/>
    <n v="31"/>
    <n v="30.8"/>
    <n v="30.6"/>
    <n v="30.7"/>
    <n v="31.1"/>
    <n v="30.5"/>
    <n v="28.4"/>
    <n v="26.1"/>
    <n v="24.6"/>
    <n v="25.4"/>
    <n v="23.8"/>
    <n v="23.1"/>
    <n v="22.5"/>
    <n v="22.5"/>
    <n v="22.3"/>
    <n v="22.4"/>
    <n v="21.6"/>
    <n v="20.5"/>
    <n v="17.8"/>
    <n v="16"/>
    <n v="14.6"/>
    <n v="12.9"/>
    <n v="10.8"/>
    <n v="9.3000000000000007"/>
    <n v="8.3000000000000007"/>
    <n v="7.9"/>
    <x v="117"/>
    <n v="7"/>
    <n v="6.8"/>
    <n v="6.2"/>
    <n v="5.9"/>
    <n v="5.5"/>
    <n v="4.7"/>
    <n v="38"/>
    <n v="37"/>
    <n v="36.799999999999997"/>
    <n v="36.9"/>
    <n v="37.5"/>
    <n v="37"/>
    <n v="35.799999999999997"/>
    <n v="33.700000000000003"/>
    <n v="32.700000000000003"/>
    <n v="35"/>
    <n v="35.6"/>
    <n v="33.9"/>
    <n v="30.3"/>
    <n v="29.9"/>
    <n v="28.3"/>
    <n v="28.3"/>
    <n v="27.6"/>
    <n v="26.5"/>
    <n v="24.1"/>
    <n v="20.9"/>
    <n v="18.100000000000001"/>
    <n v="16.100000000000001"/>
    <n v="14.3"/>
    <n v="14"/>
    <n v="14"/>
    <n v="15.2"/>
    <n v="14.8"/>
    <n v="13"/>
    <n v="11.1"/>
    <n v="7.7"/>
    <n v="6.7"/>
    <n v="6.1"/>
    <n v="5.0999999999999996"/>
    <n v="25"/>
    <n v="28.5"/>
    <n v="34.700000000000003"/>
    <n v="36"/>
    <n v="35.3210307119585"/>
    <n v="22.4"/>
    <n v="20.5"/>
    <n v="19.3"/>
    <n v="20"/>
    <n v="22.4"/>
    <n v="29.6"/>
    <n v="26.7"/>
    <n v="29"/>
    <n v="35.700000000000003"/>
    <n v="34"/>
    <n v="35.1"/>
    <n v="34.700000000000003"/>
    <n v="34.6"/>
    <n v="35.799999999999997"/>
    <n v="33.6"/>
    <n v="34.799999999999997"/>
    <n v="38"/>
    <n v="36.700000000000003"/>
    <n v="37.700000000000003"/>
    <n v="32.299999999999997"/>
    <n v="38.5"/>
    <n v="31.9"/>
    <n v="28"/>
  </r>
  <r>
    <s v="YOSE008"/>
    <s v="Summer"/>
    <s v="CONUS"/>
    <x v="70"/>
    <s v="PARK"/>
    <n v="2006"/>
    <n v="1"/>
    <n v="757"/>
    <n v="37.72336"/>
    <n v="-119.5838"/>
    <n v="2432"/>
    <n v="20.7749348"/>
    <n v="19.100000000000001"/>
    <n v="31"/>
    <n v="0"/>
    <n v="0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4.8657720000000002E-2"/>
    <n v="1.021356E-2"/>
    <n v="0"/>
    <n v="0"/>
    <n v="0"/>
    <n v="0"/>
    <n v="1.426174E-2"/>
    <n v="0.56291939999999996"/>
    <n v="0"/>
    <n v="0"/>
    <n v="0"/>
    <n v="0.56543620000000006"/>
    <n v="0"/>
    <n v="4.781879E-2"/>
    <n v="4.781879E-2"/>
    <n v="0"/>
    <n v="0"/>
    <n v="3.4377649999999998E-5"/>
    <n v="2.5167779999999999E-3"/>
    <n v="0"/>
    <n v="0"/>
    <n v="1.035283"/>
    <n v="0.26761750000000001"/>
    <n v="0"/>
    <n v="0"/>
    <n v="1.021356E-2"/>
    <n v="0"/>
    <n v="0"/>
    <n v="0"/>
    <n v="2.7855150000000001E-3"/>
    <n v="8.389262E-4"/>
    <n v="0"/>
    <n v="1.6778520000000001E-3"/>
    <n v="32669.01"/>
    <n v="32669.01"/>
    <n v="199677.9"/>
    <n v="64271.85"/>
    <n v="199672.2"/>
    <n v="65968.59"/>
    <n v="55576.66"/>
    <n v="106748.6"/>
    <n v="69553.7"/>
    <n v="395"/>
    <n v="1801"/>
    <n v="1857"/>
    <n v="1883"/>
    <n v="1883"/>
    <n v="1857"/>
    <n v="2032.0440000000001"/>
    <n v="36619"/>
    <n v="0"/>
    <n v="0"/>
    <n v="4.778492"/>
    <n v="0"/>
    <n v="384.4384"/>
    <n v="0.15861059999999999"/>
    <n v="38.473399999999998"/>
    <n v="3.4013629999999999"/>
    <n v="26.8066"/>
    <n v="0"/>
    <n v="74.101849999999999"/>
    <n v="3.4013629999999999"/>
    <n v="85.3958333333333"/>
    <n v="3.845656"/>
    <n v="186.2191"/>
    <n v="6.9879057500000004"/>
    <n v="15.2425835"/>
    <n v="0.21567449999999999"/>
    <n v="49.627740000000003"/>
    <n v="-1072.69"/>
    <n v="-497.83569999999997"/>
    <n v="1"/>
    <n v="45"/>
    <x v="149"/>
    <n v="3.755242"/>
    <n v="42.7"/>
    <n v="41"/>
    <n v="40.4"/>
    <n v="39.700000000000003"/>
    <n v="39.299999999999997"/>
    <n v="38.200000000000003"/>
    <n v="36.5"/>
    <n v="34.799999999999997"/>
    <n v="33.6"/>
    <n v="31.4"/>
    <n v="28.7"/>
    <n v="26.5"/>
    <n v="24.6"/>
    <n v="23.9"/>
    <n v="24.9"/>
    <n v="24.6"/>
    <n v="22.4"/>
    <n v="21"/>
    <n v="18.2"/>
    <n v="16.100000000000001"/>
    <n v="12.9"/>
    <n v="9.9"/>
    <n v="7.8"/>
    <n v="6.5"/>
    <n v="6.1"/>
    <n v="6.4"/>
    <n v="7.1"/>
    <n v="8.3000000000000007"/>
    <n v="9.1999999999999993"/>
    <n v="10.199999999999999"/>
    <n v="9.9"/>
    <n v="9.6"/>
    <n v="8.6999999999999993"/>
    <n v="48"/>
    <n v="45.7"/>
    <n v="44.2"/>
    <n v="43.2"/>
    <n v="42.2"/>
    <n v="41"/>
    <n v="39.200000000000003"/>
    <n v="37.4"/>
    <n v="36.200000000000003"/>
    <n v="34"/>
    <n v="31.4"/>
    <n v="29.2"/>
    <n v="27.3"/>
    <n v="26.3"/>
    <n v="27"/>
    <n v="26.6"/>
    <n v="25"/>
    <n v="23.2"/>
    <n v="20.7"/>
    <n v="18.5"/>
    <n v="15.4"/>
    <n v="12.6"/>
    <n v="10.3"/>
    <n v="8.9"/>
    <n v="9"/>
    <n v="9"/>
    <x v="8"/>
    <n v="9.3000000000000007"/>
    <n v="10.199999999999999"/>
    <n v="10.6"/>
    <n v="10.199999999999999"/>
    <n v="9.8000000000000007"/>
    <n v="8.6999999999999993"/>
    <n v="55.1"/>
    <n v="52.1"/>
    <n v="49.8"/>
    <n v="47.6"/>
    <n v="46"/>
    <n v="44.4"/>
    <n v="42.7"/>
    <n v="41.1"/>
    <n v="40.1"/>
    <n v="38.299999999999997"/>
    <n v="36.5"/>
    <n v="35.6"/>
    <n v="33.4"/>
    <n v="31.9"/>
    <n v="31.5"/>
    <n v="30.7"/>
    <n v="29.3"/>
    <n v="27.4"/>
    <n v="25.5"/>
    <n v="23.3"/>
    <n v="20.8"/>
    <n v="18.100000000000001"/>
    <n v="16.600000000000001"/>
    <n v="16.8"/>
    <n v="18.399999999999999"/>
    <n v="19.3"/>
    <n v="17.899999999999999"/>
    <n v="14.9"/>
    <n v="13.7"/>
    <n v="12.7"/>
    <n v="10.9"/>
    <n v="10"/>
    <n v="8.9"/>
    <n v="29.6"/>
    <n v="31.8"/>
    <n v="38"/>
    <n v="42"/>
    <n v="42.1692317886137"/>
    <n v="31.5"/>
    <n v="31.4"/>
    <n v="31.2"/>
    <n v="31.2"/>
    <n v="31.1"/>
    <n v="33"/>
    <n v="34"/>
    <n v="35.200000000000003"/>
    <n v="40.9"/>
    <n v="37.299999999999997"/>
    <n v="41.1"/>
    <n v="38.6"/>
    <n v="38.4"/>
    <n v="38.6"/>
    <n v="44.7"/>
    <n v="46"/>
    <n v="46.1"/>
    <n v="45"/>
    <n v="43.3"/>
    <n v="41.8"/>
    <n v="39.1"/>
    <n v="36.9"/>
    <n v="33.200000000000003"/>
  </r>
  <r>
    <s v="YOSE009"/>
    <s v="Summer"/>
    <s v="CONUS"/>
    <x v="70"/>
    <s v="PARK"/>
    <n v="2006"/>
    <n v="1"/>
    <n v="620"/>
    <n v="37.655459999999998"/>
    <n v="-119.6001"/>
    <n v="2142"/>
    <n v="2.2561754999999999"/>
    <n v="19.100000000000001"/>
    <n v="42"/>
    <n v="0"/>
    <n v="0"/>
    <n v="0"/>
    <n v="0"/>
    <n v="0"/>
    <n v="0"/>
    <n v="0"/>
    <n v="0.66666669999999995"/>
    <n v="0"/>
    <n v="0"/>
    <n v="0"/>
    <n v="0"/>
    <n v="0.66666669999999995"/>
    <n v="0"/>
    <n v="0.1666667"/>
    <n v="0.1666667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1.426174E-2"/>
    <n v="0"/>
    <n v="0"/>
    <n v="0"/>
    <n v="0"/>
    <n v="0"/>
    <n v="0"/>
    <n v="0.80788590000000005"/>
    <n v="0"/>
    <n v="0"/>
    <n v="0"/>
    <n v="0.80788590000000005"/>
    <n v="0"/>
    <n v="1.5939600000000002E-2"/>
    <n v="1.5939600000000002E-2"/>
    <n v="0"/>
    <n v="0"/>
    <n v="0"/>
    <n v="0"/>
    <n v="0"/>
    <n v="0"/>
    <n v="1.0482819999999999"/>
    <n v="0.10738259999999999"/>
    <n v="0"/>
    <n v="0"/>
    <n v="0"/>
    <n v="0"/>
    <n v="0"/>
    <n v="0"/>
    <n v="0"/>
    <n v="0"/>
    <n v="0"/>
    <n v="8.389262E-4"/>
    <n v="25268.85"/>
    <n v="25268.85"/>
    <n v="200030.6"/>
    <n v="59308.63"/>
    <n v="206617.7"/>
    <n v="66559.73"/>
    <n v="50003.89"/>
    <n v="99038.77"/>
    <n v="71625.36"/>
    <n v="812"/>
    <n v="7625"/>
    <n v="1008"/>
    <n v="7830"/>
    <n v="7830"/>
    <n v="1008"/>
    <n v="828.29480000000001"/>
    <n v="38275"/>
    <n v="0"/>
    <n v="0"/>
    <n v="5.5044269999999997"/>
    <n v="0"/>
    <n v="485.0018"/>
    <n v="5.9158620000000002E-2"/>
    <n v="18.13503"/>
    <n v="0"/>
    <n v="0"/>
    <n v="0"/>
    <n v="18.13503"/>
    <n v="0"/>
    <n v="89.089166666666699"/>
    <n v="2.3100700000000001"/>
    <n v="199.55959999999999"/>
    <n v="8.3419884999999994"/>
    <n v="16.384422000000001"/>
    <n v="1.582786"/>
    <n v="5.8811119999999999"/>
    <n v="-990.00049999999999"/>
    <n v="-521.79570000000001"/>
    <n v="4"/>
    <n v="-3"/>
    <x v="150"/>
    <n v="3.7508279999999998"/>
    <n v="27.8"/>
    <n v="27.8"/>
    <n v="27.4"/>
    <n v="26.4"/>
    <n v="25.1"/>
    <n v="23.7"/>
    <n v="21.6"/>
    <n v="19.5"/>
    <n v="18"/>
    <n v="16.3"/>
    <n v="13.8"/>
    <n v="13.4"/>
    <n v="16"/>
    <n v="16.899999999999999"/>
    <n v="17.100000000000001"/>
    <n v="18.600000000000001"/>
    <n v="17.8"/>
    <n v="16"/>
    <n v="14.9"/>
    <n v="14.3"/>
    <n v="13.2"/>
    <n v="11.3"/>
    <n v="9.6999999999999993"/>
    <n v="8.6999999999999993"/>
    <n v="8.5"/>
    <n v="8.8000000000000007"/>
    <n v="8.8000000000000007"/>
    <n v="9.1"/>
    <n v="9.6999999999999993"/>
    <n v="11.1"/>
    <n v="11.9"/>
    <n v="12.8"/>
    <n v="13.4"/>
    <n v="32.200000000000003"/>
    <n v="31.9"/>
    <n v="31.5"/>
    <n v="30.8"/>
    <n v="30"/>
    <n v="29"/>
    <n v="27.1"/>
    <n v="25.4"/>
    <n v="23.7"/>
    <n v="22"/>
    <n v="19.899999999999999"/>
    <n v="19.3"/>
    <n v="20.399999999999999"/>
    <n v="21.5"/>
    <n v="21.7"/>
    <n v="22.1"/>
    <n v="21.2"/>
    <n v="19"/>
    <n v="17.100000000000001"/>
    <n v="16.3"/>
    <n v="15.1"/>
    <n v="12.9"/>
    <n v="11.4"/>
    <n v="10.9"/>
    <n v="11.2"/>
    <n v="12.1"/>
    <x v="50"/>
    <n v="10.6"/>
    <n v="10.6"/>
    <n v="11.5"/>
    <n v="12.2"/>
    <n v="13.1"/>
    <n v="13.6"/>
    <n v="37.9"/>
    <n v="37"/>
    <n v="36.6"/>
    <n v="36.299999999999997"/>
    <n v="36"/>
    <n v="35.5"/>
    <n v="34.200000000000003"/>
    <n v="32.6"/>
    <n v="31.2"/>
    <n v="31.3"/>
    <n v="31.3"/>
    <n v="31"/>
    <n v="28.7"/>
    <n v="29"/>
    <n v="29"/>
    <n v="28.7"/>
    <n v="27.4"/>
    <n v="25.5"/>
    <n v="22.9"/>
    <n v="20.8"/>
    <n v="18.7"/>
    <n v="16.8"/>
    <n v="15.6"/>
    <n v="16.7"/>
    <n v="20.5"/>
    <n v="22"/>
    <n v="20.3"/>
    <n v="16.7"/>
    <n v="15.5"/>
    <n v="13.5"/>
    <n v="13.5"/>
    <n v="14"/>
    <n v="14"/>
    <n v="25.6"/>
    <n v="28.7"/>
    <n v="36.200000000000003"/>
    <n v="38"/>
    <n v="38.483377920762202"/>
    <n v="23"/>
    <n v="25"/>
    <n v="22.5"/>
    <n v="22.4"/>
    <n v="23.4"/>
    <n v="35.9"/>
    <n v="35.799999999999997"/>
    <n v="36"/>
    <n v="35.700000000000003"/>
    <n v="35.299999999999997"/>
    <n v="37.9"/>
    <n v="35.9"/>
    <n v="36.299999999999997"/>
    <n v="36.5"/>
    <n v="37.6"/>
    <n v="42.9"/>
    <n v="35.700000000000003"/>
    <n v="38.6"/>
    <n v="33.700000000000003"/>
    <n v="34.5"/>
    <n v="35.200000000000003"/>
    <n v="26.6"/>
    <n v="26.7"/>
  </r>
  <r>
    <s v="YOSE011"/>
    <s v="Summer"/>
    <s v="CONUS"/>
    <x v="70"/>
    <s v="PARK"/>
    <n v="2006"/>
    <n v="1"/>
    <n v="817"/>
    <n v="37.810049999999997"/>
    <n v="-119.4843"/>
    <n v="2537"/>
    <n v="11.4974413"/>
    <n v="19.100000000000001"/>
    <n v="52"/>
    <n v="0.3333333"/>
    <n v="6.539804000000000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438490000000002"/>
    <n v="0.5"/>
    <n v="0"/>
    <n v="0"/>
    <n v="0"/>
    <n v="6.9900770000000001E-2"/>
    <n v="0"/>
    <n v="0"/>
    <n v="0"/>
    <n v="0"/>
    <n v="0"/>
    <n v="0"/>
    <n v="0"/>
    <n v="0.2172819"/>
    <n v="2.7855150000000001E-3"/>
    <n v="0"/>
    <n v="0"/>
    <n v="0"/>
    <n v="0"/>
    <n v="6.7114089999999998E-3"/>
    <n v="0.39177849999999997"/>
    <n v="0"/>
    <n v="0"/>
    <n v="0"/>
    <n v="0.39177849999999997"/>
    <n v="0"/>
    <n v="1.510067E-2"/>
    <n v="1.510067E-2"/>
    <n v="0"/>
    <n v="0"/>
    <n v="0"/>
    <n v="0"/>
    <n v="0"/>
    <n v="0"/>
    <n v="1.031569"/>
    <n v="0.29614089999999998"/>
    <n v="0"/>
    <n v="0"/>
    <n v="2.7855150000000001E-3"/>
    <n v="0"/>
    <n v="0"/>
    <n v="0"/>
    <n v="1.392758E-2"/>
    <n v="1.342282E-2"/>
    <n v="0"/>
    <n v="5.8724830000000004E-3"/>
    <n v="36812.199999999997"/>
    <n v="36812.199999999997"/>
    <n v="206440.8"/>
    <n v="54244.4"/>
    <n v="190902.8"/>
    <n v="60035.94"/>
    <n v="46730.720000000001"/>
    <n v="117618.8"/>
    <n v="74759.289999999994"/>
    <n v="124"/>
    <n v="124"/>
    <n v="1166"/>
    <n v="7230"/>
    <n v="10549"/>
    <n v="1166"/>
    <n v="632.07039999999995"/>
    <n v="34985"/>
    <n v="0"/>
    <n v="0"/>
    <n v="3.6427399999999999"/>
    <n v="0"/>
    <n v="279.92959999999999"/>
    <n v="0.15861059999999999"/>
    <n v="12.24901"/>
    <n v="1.3159890000000001"/>
    <n v="12.24901"/>
    <n v="1.3159890000000001"/>
    <n v="36.747030000000002"/>
    <n v="3.9479679999999999"/>
    <n v="105.31166666666699"/>
    <n v="3.4084479999999999"/>
    <n v="231.5427"/>
    <n v="5.9219199500000004"/>
    <n v="14.2880345"/>
    <n v="-0.95568199999999903"/>
    <n v="-203.5128"/>
    <n v="-1340.905"/>
    <n v="-762.94830000000002"/>
    <n v="6"/>
    <n v="-21"/>
    <x v="151"/>
    <n v="3.8396499999999998"/>
    <n v="37.4"/>
    <n v="34.9"/>
    <n v="33.299999999999997"/>
    <n v="31.6"/>
    <n v="30.4"/>
    <n v="28.9"/>
    <n v="26.8"/>
    <n v="24.9"/>
    <n v="21.4"/>
    <n v="19.899999999999999"/>
    <n v="19.7"/>
    <n v="19.600000000000001"/>
    <n v="20.2"/>
    <n v="23.4"/>
    <n v="23"/>
    <n v="23.3"/>
    <n v="21.6"/>
    <n v="19.5"/>
    <n v="16.7"/>
    <n v="13.9"/>
    <n v="11"/>
    <n v="8"/>
    <n v="6.1"/>
    <n v="5.7"/>
    <n v="6"/>
    <n v="6.6"/>
    <n v="7.4"/>
    <n v="8.1999999999999993"/>
    <n v="9.1999999999999993"/>
    <n v="10.6"/>
    <n v="11.7"/>
    <n v="12.6"/>
    <n v="13.2"/>
    <n v="49.7"/>
    <n v="46.1"/>
    <n v="42.5"/>
    <n v="39.700000000000003"/>
    <n v="37.799999999999997"/>
    <n v="36.4"/>
    <n v="34.6"/>
    <n v="32"/>
    <n v="28.6"/>
    <n v="27.9"/>
    <n v="27.6"/>
    <n v="26.6"/>
    <n v="25.6"/>
    <n v="28.3"/>
    <n v="28.7"/>
    <n v="30.4"/>
    <n v="29.5"/>
    <n v="28.2"/>
    <n v="25"/>
    <n v="21.5"/>
    <n v="17.600000000000001"/>
    <n v="14"/>
    <n v="10.8"/>
    <n v="8.4"/>
    <n v="7.7"/>
    <n v="7.8"/>
    <x v="86"/>
    <n v="9.1999999999999993"/>
    <n v="10.1"/>
    <n v="11.6"/>
    <n v="12.5"/>
    <n v="13.2"/>
    <n v="13.5"/>
    <n v="60.1"/>
    <n v="57.6"/>
    <n v="54.3"/>
    <n v="50.3"/>
    <n v="46.4"/>
    <n v="43.8"/>
    <n v="41.8"/>
    <n v="39.299999999999997"/>
    <n v="36.5"/>
    <n v="37.299999999999997"/>
    <n v="38.9"/>
    <n v="36.9"/>
    <n v="33.200000000000003"/>
    <n v="34.700000000000003"/>
    <n v="33.799999999999997"/>
    <n v="35"/>
    <n v="35.5"/>
    <n v="35.6"/>
    <n v="33.9"/>
    <n v="30.6"/>
    <n v="26.4"/>
    <n v="22.9"/>
    <n v="19.2"/>
    <n v="15.5"/>
    <n v="13.7"/>
    <n v="11.7"/>
    <n v="11.5"/>
    <n v="12.1"/>
    <n v="13"/>
    <n v="14.2"/>
    <n v="15.1"/>
    <n v="15.3"/>
    <n v="14.6"/>
    <n v="27.2"/>
    <n v="33.799999999999997"/>
    <n v="40.5"/>
    <n v="42"/>
    <n v="41.372279098211798"/>
    <n v="28.5"/>
    <n v="27.4"/>
    <n v="32.200000000000003"/>
    <n v="31.8"/>
    <n v="28.9"/>
    <n v="29.9"/>
    <n v="30.7"/>
    <n v="32.799999999999997"/>
    <n v="34.200000000000003"/>
    <n v="36.9"/>
    <n v="39.299999999999997"/>
    <n v="41.4"/>
    <n v="42.7"/>
    <n v="44.1"/>
    <n v="46"/>
    <n v="45.3"/>
    <n v="44.4"/>
    <n v="42.8"/>
    <n v="38.200000000000003"/>
    <n v="36.700000000000003"/>
    <n v="31.3"/>
    <n v="33.700000000000003"/>
    <n v="35.6"/>
  </r>
  <r>
    <s v="YOSE011"/>
    <s v="Fall"/>
    <s v="CONUS"/>
    <x v="70"/>
    <s v="PARK"/>
    <n v="2006"/>
    <n v="1"/>
    <n v="324"/>
    <n v="37.810049999999997"/>
    <n v="-119.4843"/>
    <n v="2537"/>
    <n v="11.4974413"/>
    <n v="19.100000000000001"/>
    <n v="52"/>
    <n v="0.3333333"/>
    <n v="6.539804000000000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9438490000000002"/>
    <n v="0.5"/>
    <n v="0"/>
    <n v="0"/>
    <n v="0"/>
    <n v="6.9900770000000001E-2"/>
    <n v="0"/>
    <n v="0"/>
    <n v="0"/>
    <n v="0"/>
    <n v="0"/>
    <n v="0"/>
    <n v="0"/>
    <n v="0.2172819"/>
    <n v="2.7855150000000001E-3"/>
    <n v="0"/>
    <n v="0"/>
    <n v="0"/>
    <n v="0"/>
    <n v="6.7114089999999998E-3"/>
    <n v="0.39177849999999997"/>
    <n v="0"/>
    <n v="0"/>
    <n v="0"/>
    <n v="0.39177849999999997"/>
    <n v="0"/>
    <n v="1.510067E-2"/>
    <n v="1.510067E-2"/>
    <n v="0"/>
    <n v="0"/>
    <n v="0"/>
    <n v="0"/>
    <n v="0"/>
    <n v="0"/>
    <n v="1.031569"/>
    <n v="0.29614089999999998"/>
    <n v="0"/>
    <n v="0"/>
    <n v="2.7855150000000001E-3"/>
    <n v="0"/>
    <n v="0"/>
    <n v="0"/>
    <n v="1.392758E-2"/>
    <n v="1.342282E-2"/>
    <n v="0"/>
    <n v="5.8724830000000004E-3"/>
    <n v="36812.199999999997"/>
    <n v="36812.199999999997"/>
    <n v="206440.8"/>
    <n v="54244.4"/>
    <n v="190902.8"/>
    <n v="60035.94"/>
    <n v="46730.720000000001"/>
    <n v="117618.8"/>
    <n v="74759.289999999994"/>
    <n v="124"/>
    <n v="124"/>
    <n v="1166"/>
    <n v="7230"/>
    <n v="10549"/>
    <n v="1166"/>
    <n v="632.07039999999995"/>
    <n v="34985"/>
    <n v="0"/>
    <n v="0"/>
    <n v="3.6427399999999999"/>
    <n v="0"/>
    <n v="279.92959999999999"/>
    <n v="0.15861059999999999"/>
    <n v="12.24901"/>
    <n v="1.3159890000000001"/>
    <n v="12.24901"/>
    <n v="1.3159890000000001"/>
    <n v="36.747030000000002"/>
    <n v="3.9479679999999999"/>
    <n v="105.31166666666699"/>
    <n v="3.4084479999999999"/>
    <n v="231.5427"/>
    <n v="5.9219199500000004"/>
    <n v="14.2880345"/>
    <n v="-0.95568199999999903"/>
    <n v="-203.5128"/>
    <n v="-1340.905"/>
    <n v="-762.94830000000002"/>
    <n v="6"/>
    <n v="-21"/>
    <x v="151"/>
    <n v="3.8396499999999998"/>
    <n v="37"/>
    <n v="34.700000000000003"/>
    <n v="32.9"/>
    <n v="31.7"/>
    <n v="30.9"/>
    <n v="29.2"/>
    <n v="27.5"/>
    <n v="25.4"/>
    <n v="21.5"/>
    <n v="20.100000000000001"/>
    <n v="19.8"/>
    <n v="20"/>
    <n v="20.5"/>
    <n v="23.9"/>
    <n v="23.8"/>
    <n v="24.4"/>
    <n v="23.2"/>
    <n v="21.3"/>
    <n v="18.7"/>
    <n v="15.6"/>
    <n v="12.3"/>
    <n v="9.3000000000000007"/>
    <n v="7.1"/>
    <n v="6.2"/>
    <n v="6.2"/>
    <n v="6.6"/>
    <n v="7.3"/>
    <n v="8.1"/>
    <n v="9.1"/>
    <n v="10.5"/>
    <n v="11.5"/>
    <n v="12.6"/>
    <n v="13.1"/>
    <n v="51.1"/>
    <n v="47.5"/>
    <n v="43.1"/>
    <n v="40.299999999999997"/>
    <n v="38.5"/>
    <n v="37"/>
    <n v="35.299999999999997"/>
    <n v="32.700000000000003"/>
    <n v="29.6"/>
    <n v="28.5"/>
    <n v="28.4"/>
    <n v="27.4"/>
    <n v="26.3"/>
    <n v="29.1"/>
    <n v="29.4"/>
    <n v="31.3"/>
    <n v="31.3"/>
    <n v="30.6"/>
    <n v="28"/>
    <n v="25.6"/>
    <n v="22.5"/>
    <n v="19"/>
    <n v="15.2"/>
    <n v="11.8"/>
    <n v="9.6999999999999993"/>
    <n v="8.9"/>
    <x v="165"/>
    <n v="9.9"/>
    <n v="10.7"/>
    <n v="12.1"/>
    <n v="12.9"/>
    <n v="13.6"/>
    <n v="13.6"/>
    <n v="62.1"/>
    <n v="59.9"/>
    <n v="56.5"/>
    <n v="52.3"/>
    <n v="48.1"/>
    <n v="44.8"/>
    <n v="42.6"/>
    <n v="39.9"/>
    <n v="37.200000000000003"/>
    <n v="38"/>
    <n v="39.299999999999997"/>
    <n v="37.6"/>
    <n v="34.1"/>
    <n v="35"/>
    <n v="34.200000000000003"/>
    <n v="36"/>
    <n v="37.299999999999997"/>
    <n v="38.1"/>
    <n v="37.1"/>
    <n v="35.1"/>
    <n v="31.1"/>
    <n v="27.1"/>
    <n v="23.5"/>
    <n v="20.6"/>
    <n v="17.5"/>
    <n v="14.4"/>
    <n v="13.7"/>
    <n v="14.3"/>
    <n v="14.9"/>
    <n v="16.100000000000001"/>
    <n v="17"/>
    <n v="17.100000000000001"/>
    <n v="15.7"/>
    <n v="28.7"/>
    <n v="36.1"/>
    <n v="43.1"/>
    <n v="43"/>
    <n v="41.650602655131699"/>
    <n v="26.9"/>
    <n v="25.6"/>
    <n v="26.3"/>
    <n v="27.1"/>
    <n v="29.9"/>
    <n v="31.2"/>
    <n v="33.5"/>
    <n v="34.6"/>
    <n v="35.200000000000003"/>
    <n v="38.700000000000003"/>
    <n v="42.4"/>
    <n v="44"/>
    <n v="42.4"/>
    <n v="44.7"/>
    <n v="46.8"/>
    <n v="47.3"/>
    <n v="46.2"/>
    <n v="42"/>
    <n v="35.299999999999997"/>
    <n v="35.799999999999997"/>
    <n v="30.5"/>
    <n v="31.6"/>
    <n v="30.9"/>
  </r>
  <r>
    <s v="ZION002"/>
    <s v="Summer"/>
    <s v="CONUS"/>
    <x v="71"/>
    <s v="PARK"/>
    <n v="2008"/>
    <n v="1"/>
    <n v="507"/>
    <n v="37.217300000000002"/>
    <n v="-112.97750000000001"/>
    <n v="1250"/>
    <n v="27.357631699999999"/>
    <n v="17"/>
    <n v="52"/>
    <n v="0"/>
    <n v="0.1135196"/>
    <n v="0"/>
    <n v="0"/>
    <n v="0"/>
    <n v="0"/>
    <n v="0.1666667"/>
    <n v="0"/>
    <n v="0"/>
    <n v="0"/>
    <n v="0"/>
    <n v="0"/>
    <n v="0"/>
    <n v="0"/>
    <n v="0"/>
    <n v="0"/>
    <n v="0"/>
    <n v="0"/>
    <n v="0"/>
    <n v="0"/>
    <n v="0"/>
    <n v="0.9005512"/>
    <n v="0.66666669999999995"/>
    <n v="0"/>
    <n v="0"/>
    <n v="0"/>
    <n v="0.11008709999999999"/>
    <n v="0"/>
    <n v="0"/>
    <n v="0"/>
    <n v="5.3647399999999998E-2"/>
    <n v="0"/>
    <n v="0"/>
    <n v="0"/>
    <n v="0.30788589999999999"/>
    <n v="0.10027850000000001"/>
    <n v="0"/>
    <n v="0"/>
    <n v="4.1946309999999999E-3"/>
    <n v="1.174497E-2"/>
    <n v="2.1812080000000001E-2"/>
    <n v="0.25419459999999999"/>
    <n v="9.2850509999999997E-4"/>
    <n v="0"/>
    <n v="3.6211699999999999E-2"/>
    <n v="0.2659396"/>
    <n v="9.2850509999999997E-4"/>
    <n v="8.389262E-4"/>
    <n v="5.0335572000000002E-3"/>
    <n v="0"/>
    <n v="4.5496750000000002E-2"/>
    <n v="0"/>
    <n v="0"/>
    <n v="0"/>
    <n v="0"/>
    <n v="0.94336120000000001"/>
    <n v="0.34563759999999999"/>
    <n v="0"/>
    <n v="0"/>
    <n v="1.299907E-2"/>
    <n v="0"/>
    <n v="3.6211699999999999E-2"/>
    <n v="0"/>
    <n v="3.7140200000000002E-3"/>
    <n v="0"/>
    <n v="0"/>
    <n v="0"/>
    <n v="26500.53"/>
    <n v="29042.26"/>
    <n v="595462.5"/>
    <n v="26500.53"/>
    <n v="231023.1"/>
    <n v="51153.34"/>
    <n v="36744.370000000003"/>
    <n v="231023.1"/>
    <n v="53040.55"/>
    <n v="42"/>
    <n v="42"/>
    <n v="108"/>
    <n v="94"/>
    <n v="7126"/>
    <n v="94"/>
    <n v="3029.4949999999999"/>
    <n v="24494"/>
    <n v="0.13881589999999999"/>
    <n v="0"/>
    <n v="8.5905690000000003"/>
    <n v="0"/>
    <n v="1728.9390000000001"/>
    <n v="9.1073710000000002E-2"/>
    <n v="52.14087"/>
    <n v="1.8670500000000001"/>
    <n v="44.820749999999997"/>
    <n v="1.8670500000000001"/>
    <n v="94.445840000000004"/>
    <n v="3.5377459999999998"/>
    <n v="33.8258333333333"/>
    <n v="19.985600000000002"/>
    <n v="52.354520000000001"/>
    <n v="15.5920445"/>
    <n v="26.92548"/>
    <n v="4.8696299999999999"/>
    <n v="193.66399999999999"/>
    <n v="-612.34079999999994"/>
    <n v="-268.73649999999998"/>
    <n v="6"/>
    <n v="-27"/>
    <x v="152"/>
    <n v="4.429824"/>
    <n v="36.200000000000003"/>
    <n v="37.299999999999997"/>
    <n v="37.1"/>
    <n v="37.200000000000003"/>
    <n v="37.9"/>
    <n v="38.6"/>
    <n v="37.700000000000003"/>
    <n v="37"/>
    <n v="37"/>
    <n v="35.200000000000003"/>
    <n v="31.3"/>
    <n v="30.5"/>
    <n v="30.2"/>
    <n v="30.1"/>
    <n v="28.9"/>
    <n v="29.4"/>
    <n v="29.8"/>
    <n v="30.7"/>
    <n v="31.4"/>
    <n v="30.8"/>
    <n v="29"/>
    <n v="26.9"/>
    <n v="24.3"/>
    <n v="21"/>
    <n v="17.2"/>
    <n v="13.4"/>
    <n v="11"/>
    <n v="9.6999999999999993"/>
    <n v="10.199999999999999"/>
    <n v="11.4"/>
    <n v="12.8"/>
    <n v="14.4"/>
    <n v="15.5"/>
    <n v="42.4"/>
    <n v="42.8"/>
    <n v="42.5"/>
    <n v="42.6"/>
    <n v="43.6"/>
    <n v="44.5"/>
    <n v="44.2"/>
    <n v="43"/>
    <n v="43.7"/>
    <n v="42.7"/>
    <n v="38"/>
    <n v="36.9"/>
    <n v="35.6"/>
    <n v="35"/>
    <n v="32.799999999999997"/>
    <n v="33"/>
    <n v="33.299999999999997"/>
    <n v="34.4"/>
    <n v="35.299999999999997"/>
    <n v="34.6"/>
    <n v="32.5"/>
    <n v="30"/>
    <n v="27.1"/>
    <n v="23.8"/>
    <n v="20"/>
    <n v="15.8"/>
    <x v="39"/>
    <n v="10.8"/>
    <n v="10.7"/>
    <n v="11.6"/>
    <n v="13"/>
    <n v="14.5"/>
    <n v="15.7"/>
    <n v="51.4"/>
    <n v="49.6"/>
    <n v="48.3"/>
    <n v="48.6"/>
    <n v="50.1"/>
    <n v="52.4"/>
    <n v="52.6"/>
    <n v="52.6"/>
    <n v="56.7"/>
    <n v="55.8"/>
    <n v="45.8"/>
    <n v="44"/>
    <n v="41.7"/>
    <n v="40.1"/>
    <n v="37.700000000000003"/>
    <n v="37.200000000000003"/>
    <n v="37.200000000000003"/>
    <n v="38.4"/>
    <n v="39.700000000000003"/>
    <n v="39"/>
    <n v="36.700000000000003"/>
    <n v="34.200000000000003"/>
    <n v="31.2"/>
    <n v="28.3"/>
    <n v="25.3"/>
    <n v="21.1"/>
    <n v="18.899999999999999"/>
    <n v="15.8"/>
    <n v="13.2"/>
    <n v="12.9"/>
    <n v="13.8"/>
    <n v="15"/>
    <n v="15.9"/>
    <n v="39.1"/>
    <n v="42.9"/>
    <n v="47.5"/>
    <n v="48"/>
    <n v="52.908175318202098"/>
    <n v="45.6"/>
    <n v="45.5"/>
    <n v="46.6"/>
    <n v="49.8"/>
    <n v="44.5"/>
    <n v="43.7"/>
    <n v="43.8"/>
    <n v="48.7"/>
    <n v="44.6"/>
    <n v="44.7"/>
    <n v="44.7"/>
    <n v="48.4"/>
    <n v="46.7"/>
    <n v="44.9"/>
    <n v="47.5"/>
    <n v="51.3"/>
    <n v="50.5"/>
    <n v="46.4"/>
    <n v="46.8"/>
    <n v="49.2"/>
    <n v="48.4"/>
    <n v="47.8"/>
    <n v="46.8"/>
  </r>
  <r>
    <s v="ZION003"/>
    <s v="Summer"/>
    <s v="CONUS"/>
    <x v="71"/>
    <s v="PARK"/>
    <n v="2010"/>
    <n v="1"/>
    <n v="798"/>
    <n v="37.279350000000001"/>
    <n v="-112.9545"/>
    <n v="1772"/>
    <n v="38.215946199999998"/>
    <n v="17"/>
    <n v="42"/>
    <n v="0.3333333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2860000000001"/>
    <n v="0.3333333"/>
    <n v="0"/>
    <n v="0"/>
    <n v="0"/>
    <n v="0"/>
    <n v="0"/>
    <n v="0"/>
    <n v="0"/>
    <n v="0"/>
    <n v="0"/>
    <n v="0"/>
    <n v="0"/>
    <n v="0.25"/>
    <n v="3.7140200000000002E-3"/>
    <n v="0"/>
    <n v="0"/>
    <n v="0"/>
    <n v="2.684564E-2"/>
    <n v="1.0067110000000001E-2"/>
    <n v="0.4303691"/>
    <n v="8.3565459999999994E-3"/>
    <n v="0"/>
    <n v="3.7140200000000002E-3"/>
    <n v="0.45889259999999998"/>
    <n v="2.7855150000000001E-3"/>
    <n v="0"/>
    <n v="0"/>
    <n v="0"/>
    <n v="0"/>
    <n v="2.2918429999999999E-5"/>
    <n v="1.6778520000000001E-3"/>
    <n v="0"/>
    <n v="0"/>
    <n v="1.0324979999999999"/>
    <n v="0.227349"/>
    <n v="0"/>
    <n v="5.5710309999999997E-3"/>
    <n v="0"/>
    <n v="0"/>
    <n v="3.7140200000000002E-3"/>
    <n v="0"/>
    <n v="3.7140200000000002E-3"/>
    <n v="0"/>
    <n v="0"/>
    <n v="0"/>
    <n v="28890.560000000001"/>
    <n v="33538.25"/>
    <n v="601551.4"/>
    <n v="28890.560000000001"/>
    <n v="236551.1"/>
    <n v="48955.37"/>
    <n v="29648.14"/>
    <n v="236551.1"/>
    <n v="46549.58"/>
    <n v="285"/>
    <n v="713"/>
    <n v="560"/>
    <n v="569"/>
    <n v="14288"/>
    <n v="560"/>
    <n v="2690.0320000000002"/>
    <n v="23464"/>
    <n v="0.14480799999999999"/>
    <n v="0"/>
    <n v="9.7889759999999999"/>
    <n v="0"/>
    <n v="1492.6880000000001"/>
    <n v="9.1073710000000002E-2"/>
    <n v="48.95673"/>
    <n v="0"/>
    <n v="16.54044"/>
    <n v="0"/>
    <n v="66.509349999999998"/>
    <n v="0"/>
    <n v="37.892499999999998"/>
    <n v="24.03633"/>
    <n v="59.091929999999998"/>
    <n v="11.844687"/>
    <n v="22.407585000000001"/>
    <n v="2.0038040000000001"/>
    <n v="157.86070000000001"/>
    <n v="-781.13729999999998"/>
    <n v="-384.36799999999999"/>
    <n v="6"/>
    <n v="-45"/>
    <x v="153"/>
    <n v="4.4587250000000003"/>
    <n v="32.299999999999997"/>
    <n v="30.5"/>
    <n v="28.9"/>
    <n v="27.2"/>
    <n v="26.3"/>
    <n v="27.2"/>
    <n v="24.4"/>
    <n v="23.5"/>
    <n v="25.5"/>
    <n v="22.5"/>
    <n v="19.3"/>
    <n v="19.100000000000001"/>
    <n v="19.399999999999999"/>
    <n v="19.5"/>
    <n v="19.5"/>
    <n v="20"/>
    <n v="19.600000000000001"/>
    <n v="18.7"/>
    <n v="17.5"/>
    <n v="16.100000000000001"/>
    <n v="15.1"/>
    <n v="14"/>
    <n v="13.1"/>
    <n v="12.7"/>
    <n v="12.6"/>
    <n v="13"/>
    <n v="13.7"/>
    <n v="14.6"/>
    <n v="15.5"/>
    <n v="16.600000000000001"/>
    <n v="17.600000000000001"/>
    <n v="18.5"/>
    <n v="20.100000000000001"/>
    <n v="46.3"/>
    <n v="43.2"/>
    <n v="40.299999999999997"/>
    <n v="37.9"/>
    <n v="36.1"/>
    <n v="34.9"/>
    <n v="33"/>
    <n v="31.5"/>
    <n v="31.6"/>
    <n v="29.1"/>
    <n v="26.6"/>
    <n v="25.9"/>
    <n v="26.1"/>
    <n v="26.4"/>
    <n v="27"/>
    <n v="26.8"/>
    <n v="25.9"/>
    <n v="24.5"/>
    <n v="22.7"/>
    <n v="20.6"/>
    <n v="18.5"/>
    <n v="16.399999999999999"/>
    <n v="14.8"/>
    <n v="14"/>
    <n v="14"/>
    <n v="14.1"/>
    <x v="56"/>
    <n v="15.1"/>
    <n v="15.8"/>
    <n v="16.8"/>
    <n v="17.8"/>
    <n v="18.600000000000001"/>
    <n v="20.2"/>
    <n v="61.4"/>
    <n v="58.3"/>
    <n v="54.9"/>
    <n v="51.4"/>
    <n v="47.9"/>
    <n v="45.2"/>
    <n v="42.9"/>
    <n v="41.1"/>
    <n v="39.4"/>
    <n v="38"/>
    <n v="37.799999999999997"/>
    <n v="37.799999999999997"/>
    <n v="36.5"/>
    <n v="35.299999999999997"/>
    <n v="35.700000000000003"/>
    <n v="35.9"/>
    <n v="35.4"/>
    <n v="34.299999999999997"/>
    <n v="32.6"/>
    <n v="29.7"/>
    <n v="26.7"/>
    <n v="23.5"/>
    <n v="20.9"/>
    <n v="20.9"/>
    <n v="23.6"/>
    <n v="23"/>
    <n v="22.6"/>
    <n v="21.3"/>
    <n v="17.3"/>
    <n v="17.3"/>
    <n v="18.100000000000001"/>
    <n v="18.899999999999999"/>
    <n v="20.3"/>
    <n v="27.1"/>
    <n v="33"/>
    <n v="42.5"/>
    <n v="44"/>
    <n v="46.4211033264585"/>
    <n v="38.5"/>
    <n v="34.299999999999997"/>
    <n v="37.700000000000003"/>
    <n v="38.299999999999997"/>
    <n v="37.9"/>
    <n v="40.5"/>
    <n v="37.299999999999997"/>
    <n v="39.6"/>
    <n v="42.9"/>
    <n v="44.9"/>
    <n v="43.1"/>
    <n v="43.7"/>
    <n v="44.2"/>
    <n v="44.1"/>
    <n v="45.4"/>
    <n v="44.7"/>
    <n v="46.2"/>
    <n v="45.4"/>
    <n v="44.4"/>
    <n v="44.7"/>
    <n v="42.6"/>
    <n v="43"/>
    <n v="41.9"/>
  </r>
  <r>
    <s v="ZION004"/>
    <s v="Winter"/>
    <s v="CONUS"/>
    <x v="71"/>
    <s v="PARK"/>
    <n v="2009"/>
    <n v="1"/>
    <n v="801"/>
    <n v="37.180509999999998"/>
    <n v="-113.0472"/>
    <n v="1268"/>
    <n v="2.6871594999999999"/>
    <n v="17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4.3624160000000002E-2"/>
    <n v="0.32219130000000001"/>
    <n v="2.7855150000000001E-3"/>
    <n v="0"/>
    <n v="3.6912750000000001E-2"/>
    <n v="8.389262E-4"/>
    <n v="1.426174E-2"/>
    <n v="0.16526850000000001"/>
    <n v="0.18198700000000001"/>
    <n v="0"/>
    <n v="0.14948929999999999"/>
    <n v="0.16610739999999999"/>
    <n v="0.18198700000000001"/>
    <n v="0"/>
    <n v="3.6912750000000001E-2"/>
    <n v="9.2850509999999997E-4"/>
    <n v="0.15506039999999999"/>
    <n v="0"/>
    <n v="0"/>
    <n v="0"/>
    <n v="0"/>
    <n v="0.53203339999999999"/>
    <n v="0.66946309999999998"/>
    <n v="0"/>
    <n v="0"/>
    <n v="5.5710309999999997E-3"/>
    <n v="0"/>
    <n v="0.14948929999999999"/>
    <n v="0"/>
    <n v="1.1142060000000001E-2"/>
    <n v="8.389262E-4"/>
    <n v="9.2850509999999997E-4"/>
    <n v="1.510067E-2"/>
    <n v="21211.95"/>
    <n v="23312.78"/>
    <n v="588138.80000000005"/>
    <n v="21211.95"/>
    <n v="223650.2"/>
    <n v="43932.26"/>
    <n v="41343.32"/>
    <n v="223650.2"/>
    <n v="55782.58"/>
    <n v="95"/>
    <n v="2147"/>
    <n v="2376"/>
    <n v="2346"/>
    <n v="2346"/>
    <n v="2346"/>
    <n v="2552.223"/>
    <n v="25566"/>
    <n v="0.1493305"/>
    <n v="0"/>
    <n v="13.883889999999999"/>
    <n v="0"/>
    <n v="1906.133"/>
    <n v="9.1073710000000002E-2"/>
    <n v="70.749260000000007"/>
    <n v="1.2423169999999999"/>
    <n v="39.638359999999999"/>
    <n v="0"/>
    <n v="97.152519999999996"/>
    <n v="1.2423169999999999"/>
    <n v="30.640833333333301"/>
    <n v="16.926919999999999"/>
    <n v="47.441940000000002"/>
    <n v="15.5965635"/>
    <n v="26.997364999999999"/>
    <n v="4.7188515000000004"/>
    <n v="238.80869999999999"/>
    <n v="-581.40970000000004"/>
    <n v="-250.57650000000001"/>
    <n v="5"/>
    <n v="-12"/>
    <x v="154"/>
    <n v="4.4118300000000001"/>
    <n v="29.9"/>
    <n v="28.7"/>
    <n v="28.2"/>
    <n v="25.8"/>
    <n v="22.7"/>
    <n v="20"/>
    <n v="17.600000000000001"/>
    <n v="16"/>
    <n v="14.5"/>
    <n v="11.7"/>
    <n v="8.6999999999999993"/>
    <n v="5.5"/>
    <n v="4.0999999999999996"/>
    <n v="4.0999999999999996"/>
    <n v="4.5999999999999996"/>
    <n v="4.0999999999999996"/>
    <n v="2.2000000000000002"/>
    <n v="1.5"/>
    <n v="0.5"/>
    <n v="0.1"/>
    <n v="0.2"/>
    <n v="0.8"/>
    <n v="1.6"/>
    <n v="2.4"/>
    <n v="3.2"/>
    <n v="4"/>
    <n v="4.5999999999999996"/>
    <n v="5"/>
    <n v="5.2"/>
    <n v="5.5"/>
    <n v="5.5"/>
    <n v="4.3"/>
    <n v="1.6"/>
    <n v="37.200000000000003"/>
    <n v="35.4"/>
    <n v="34.200000000000003"/>
    <n v="32.200000000000003"/>
    <n v="30"/>
    <n v="27.9"/>
    <n v="26.3"/>
    <n v="24.3"/>
    <n v="22.8"/>
    <n v="19.600000000000001"/>
    <n v="16.399999999999999"/>
    <n v="13.9"/>
    <n v="10.9"/>
    <n v="9"/>
    <n v="8.3000000000000007"/>
    <n v="7.4"/>
    <n v="5.4"/>
    <n v="4.0999999999999996"/>
    <n v="2.4"/>
    <n v="0.9"/>
    <n v="0.8"/>
    <n v="1.2"/>
    <n v="1.9"/>
    <n v="2.7"/>
    <n v="3.5"/>
    <n v="4.2"/>
    <x v="186"/>
    <n v="5.2"/>
    <n v="5.4"/>
    <n v="5.6"/>
    <n v="5.7"/>
    <n v="4.5"/>
    <n v="1.7"/>
    <n v="48.2"/>
    <n v="45"/>
    <n v="42.5"/>
    <n v="40.299999999999997"/>
    <n v="38.700000000000003"/>
    <n v="37.299999999999997"/>
    <n v="36.299999999999997"/>
    <n v="34.4"/>
    <n v="32.799999999999997"/>
    <n v="31.4"/>
    <n v="32"/>
    <n v="32.5"/>
    <n v="29.7"/>
    <n v="26.3"/>
    <n v="23.7"/>
    <n v="19"/>
    <n v="14.1"/>
    <n v="9.9"/>
    <n v="7"/>
    <n v="3.9"/>
    <n v="2.1"/>
    <n v="1.8"/>
    <n v="2.4"/>
    <n v="3.1"/>
    <n v="3.8"/>
    <n v="4.5"/>
    <n v="5"/>
    <n v="5.3"/>
    <n v="5.6"/>
    <n v="5.8"/>
    <n v="5.8"/>
    <n v="4.7"/>
    <n v="2.1"/>
    <n v="15.4"/>
    <n v="17"/>
    <n v="27.7"/>
    <n v="38"/>
    <n v="35.918016663460399"/>
    <n v="23.1"/>
    <n v="23.2"/>
    <n v="20"/>
    <n v="23.8"/>
    <n v="22.1"/>
    <n v="20.6"/>
    <n v="21.8"/>
    <n v="23.8"/>
    <n v="26.5"/>
    <n v="30"/>
    <n v="31.6"/>
    <n v="31.4"/>
    <n v="39"/>
    <n v="47.4"/>
    <n v="29.8"/>
    <n v="30.1"/>
    <n v="31.7"/>
    <n v="31.1"/>
    <n v="27.3"/>
    <n v="27.7"/>
    <n v="26.3"/>
    <n v="26"/>
    <n v="26.7"/>
  </r>
  <r>
    <s v="ZION005"/>
    <s v="Winter"/>
    <s v="CONUS"/>
    <x v="71"/>
    <s v="PARK"/>
    <n v="2009"/>
    <n v="1"/>
    <n v="465"/>
    <n v="37.204819999999998"/>
    <n v="-112.8935"/>
    <n v="1737"/>
    <n v="14.6284256"/>
    <n v="17"/>
    <n v="31"/>
    <n v="0.333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0.2491611"/>
    <n v="7.4280409999999998E-3"/>
    <n v="0"/>
    <n v="0"/>
    <n v="0"/>
    <n v="5.0335570000000001E-3"/>
    <n v="9.228188E-3"/>
    <n v="0.29865770000000003"/>
    <n v="1.5784590000000001E-2"/>
    <n v="0"/>
    <n v="0"/>
    <n v="0.3036913"/>
    <n v="1.5784590000000001E-2"/>
    <n v="1.6778520000000001E-3"/>
    <n v="1.6778520000000001E-3"/>
    <n v="0"/>
    <n v="0"/>
    <n v="0"/>
    <n v="0"/>
    <n v="0"/>
    <n v="0"/>
    <n v="1.022284"/>
    <n v="0.38255030000000001"/>
    <n v="0"/>
    <n v="0"/>
    <n v="7.4280409999999998E-3"/>
    <n v="0"/>
    <n v="0"/>
    <n v="0"/>
    <n v="2.7855150000000001E-3"/>
    <n v="0"/>
    <n v="0"/>
    <n v="0"/>
    <n v="29451.05"/>
    <n v="29451.05"/>
    <n v="600176.5"/>
    <n v="33984.39"/>
    <n v="236524.4"/>
    <n v="57546.05"/>
    <n v="37557.94"/>
    <n v="236524.4"/>
    <n v="55945.7"/>
    <n v="2016"/>
    <n v="2016"/>
    <n v="1958"/>
    <n v="2563"/>
    <n v="11838"/>
    <n v="1958"/>
    <n v="6050.8370000000004"/>
    <n v="26341"/>
    <n v="0.1149172"/>
    <n v="0"/>
    <n v="5.9322109999999997"/>
    <n v="0"/>
    <n v="1650.769"/>
    <n v="5.6305169999999998E-3"/>
    <n v="13.084239999999999"/>
    <n v="0"/>
    <n v="11.80491"/>
    <n v="0"/>
    <n v="36.694049999999997"/>
    <n v="0"/>
    <n v="38.622500000000002"/>
    <n v="22.592079999999999"/>
    <n v="59.009720000000002"/>
    <n v="11.931637"/>
    <n v="22.373905000000001"/>
    <n v="2.0738409999999998"/>
    <n v="152.66220000000001"/>
    <n v="-813.07910000000004"/>
    <n v="-408.9427"/>
    <n v="3"/>
    <n v="-7"/>
    <x v="155"/>
    <n v="4.4286589999999997"/>
    <n v="30.2"/>
    <n v="29.8"/>
    <n v="29.5"/>
    <n v="28"/>
    <n v="26.4"/>
    <n v="24.7"/>
    <n v="23.2"/>
    <n v="22.1"/>
    <n v="21.1"/>
    <n v="18.5"/>
    <n v="16.399999999999999"/>
    <n v="14.8"/>
    <n v="13.5"/>
    <n v="12.7"/>
    <n v="12.3"/>
    <n v="12.1"/>
    <n v="11.8"/>
    <n v="10.7"/>
    <n v="9.6"/>
    <n v="8.6"/>
    <n v="8.1999999999999993"/>
    <n v="8.5"/>
    <n v="9.1999999999999993"/>
    <n v="10"/>
    <n v="10.9"/>
    <n v="11.8"/>
    <n v="12.8"/>
    <n v="13.9"/>
    <n v="14.9"/>
    <n v="16"/>
    <n v="16.899999999999999"/>
    <n v="17.8"/>
    <n v="19.5"/>
    <n v="40.700000000000003"/>
    <n v="38"/>
    <n v="36.299999999999997"/>
    <n v="34.9"/>
    <n v="33.200000000000003"/>
    <n v="32.200000000000003"/>
    <n v="30.9"/>
    <n v="29.8"/>
    <n v="28.6"/>
    <n v="26.5"/>
    <n v="25.2"/>
    <n v="23.9"/>
    <n v="22.2"/>
    <n v="20.3"/>
    <n v="19.100000000000001"/>
    <n v="18"/>
    <n v="17.5"/>
    <n v="15.7"/>
    <n v="14.4"/>
    <n v="11.9"/>
    <n v="10.3"/>
    <n v="9.5"/>
    <n v="9.6999999999999993"/>
    <n v="10.4"/>
    <n v="11.2"/>
    <n v="12"/>
    <x v="148"/>
    <n v="14.1"/>
    <n v="15.1"/>
    <n v="16.100000000000001"/>
    <n v="17.100000000000001"/>
    <n v="17.899999999999999"/>
    <n v="19.600000000000001"/>
    <n v="54.8"/>
    <n v="51.5"/>
    <n v="47.8"/>
    <n v="44.4"/>
    <n v="41.9"/>
    <n v="40.4"/>
    <n v="39.200000000000003"/>
    <n v="37.9"/>
    <n v="36.799999999999997"/>
    <n v="35.799999999999997"/>
    <n v="35.700000000000003"/>
    <n v="35.700000000000003"/>
    <n v="33.799999999999997"/>
    <n v="31.9"/>
    <n v="29.6"/>
    <n v="27.4"/>
    <n v="25"/>
    <n v="23.3"/>
    <n v="21.4"/>
    <n v="19"/>
    <n v="16.399999999999999"/>
    <n v="12.9"/>
    <n v="12"/>
    <n v="11.7"/>
    <n v="11.8"/>
    <n v="12.4"/>
    <n v="13.3"/>
    <n v="14.3"/>
    <n v="15.3"/>
    <n v="16.3"/>
    <n v="17.2"/>
    <n v="18.100000000000001"/>
    <n v="19.7"/>
    <n v="18.899999999999999"/>
    <n v="24.5"/>
    <n v="33.200000000000003"/>
    <n v="40"/>
    <n v="38.8260217223079"/>
    <n v="29.4"/>
    <n v="29.1"/>
    <n v="27.4"/>
    <n v="27.6"/>
    <n v="22.5"/>
    <n v="26.8"/>
    <n v="28.7"/>
    <n v="31.2"/>
    <n v="29.5"/>
    <n v="47.2"/>
    <n v="35.4"/>
    <n v="38.799999999999997"/>
    <n v="38.4"/>
    <n v="38.700000000000003"/>
    <n v="39.6"/>
    <n v="38.299999999999997"/>
    <n v="37.799999999999997"/>
    <n v="39"/>
    <n v="34"/>
    <n v="34.200000000000003"/>
    <n v="33"/>
    <n v="32"/>
    <n v="30.5"/>
  </r>
  <r>
    <s v="ZION005"/>
    <s v="Fall"/>
    <s v="CONUS"/>
    <x v="71"/>
    <s v="PARK"/>
    <n v="2009"/>
    <n v="1"/>
    <n v="647"/>
    <n v="37.204819999999998"/>
    <n v="-112.8935"/>
    <n v="1737"/>
    <n v="14.6284256"/>
    <n v="17"/>
    <n v="31"/>
    <n v="0.333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0.2491611"/>
    <n v="7.4280409999999998E-3"/>
    <n v="0"/>
    <n v="0"/>
    <n v="0"/>
    <n v="5.0335570000000001E-3"/>
    <n v="9.228188E-3"/>
    <n v="0.29865770000000003"/>
    <n v="1.5784590000000001E-2"/>
    <n v="0"/>
    <n v="0"/>
    <n v="0.3036913"/>
    <n v="1.5784590000000001E-2"/>
    <n v="1.6778520000000001E-3"/>
    <n v="1.6778520000000001E-3"/>
    <n v="0"/>
    <n v="0"/>
    <n v="0"/>
    <n v="0"/>
    <n v="0"/>
    <n v="0"/>
    <n v="1.022284"/>
    <n v="0.38255030000000001"/>
    <n v="0"/>
    <n v="0"/>
    <n v="7.4280409999999998E-3"/>
    <n v="0"/>
    <n v="0"/>
    <n v="0"/>
    <n v="2.7855150000000001E-3"/>
    <n v="0"/>
    <n v="0"/>
    <n v="0"/>
    <n v="29451.05"/>
    <n v="29451.05"/>
    <n v="600176.5"/>
    <n v="33984.39"/>
    <n v="236524.4"/>
    <n v="57546.05"/>
    <n v="37557.94"/>
    <n v="236524.4"/>
    <n v="55945.7"/>
    <n v="2016"/>
    <n v="2016"/>
    <n v="1958"/>
    <n v="2563"/>
    <n v="11838"/>
    <n v="1958"/>
    <n v="6050.8370000000004"/>
    <n v="26341"/>
    <n v="0.1149172"/>
    <n v="0"/>
    <n v="5.9322109999999997"/>
    <n v="0"/>
    <n v="1650.769"/>
    <n v="5.6305169999999998E-3"/>
    <n v="13.084239999999999"/>
    <n v="0"/>
    <n v="11.80491"/>
    <n v="0"/>
    <n v="36.694049999999997"/>
    <n v="0"/>
    <n v="38.622500000000002"/>
    <n v="22.592079999999999"/>
    <n v="59.009720000000002"/>
    <n v="11.931637"/>
    <n v="22.373905000000001"/>
    <n v="2.0738409999999998"/>
    <n v="152.66220000000001"/>
    <n v="-813.07910000000004"/>
    <n v="-408.9427"/>
    <n v="3"/>
    <n v="-7"/>
    <x v="155"/>
    <n v="4.4286589999999997"/>
    <n v="29.3"/>
    <n v="27.1"/>
    <n v="25.6"/>
    <n v="23.7"/>
    <n v="22.1"/>
    <n v="20.6"/>
    <n v="19.600000000000001"/>
    <n v="18.600000000000001"/>
    <n v="17.399999999999999"/>
    <n v="15.9"/>
    <n v="14"/>
    <n v="12.4"/>
    <n v="11.5"/>
    <n v="11.1"/>
    <n v="11.2"/>
    <n v="10.8"/>
    <n v="10.199999999999999"/>
    <n v="8.9"/>
    <n v="8.1"/>
    <n v="7.7"/>
    <n v="7.7"/>
    <n v="8.1"/>
    <n v="8.8000000000000007"/>
    <n v="9.6999999999999993"/>
    <n v="10.6"/>
    <n v="11.5"/>
    <n v="12.5"/>
    <n v="13.7"/>
    <n v="14.7"/>
    <n v="15.8"/>
    <n v="16.7"/>
    <n v="17.7"/>
    <n v="19.3"/>
    <n v="45.3"/>
    <n v="41.9"/>
    <n v="38.799999999999997"/>
    <n v="36.299999999999997"/>
    <n v="34.1"/>
    <n v="32.1"/>
    <n v="30.4"/>
    <n v="28.9"/>
    <n v="27"/>
    <n v="25.3"/>
    <n v="23.6"/>
    <n v="23.3"/>
    <n v="22.9"/>
    <n v="20.2"/>
    <n v="18.5"/>
    <n v="17.3"/>
    <n v="16.7"/>
    <n v="14.6"/>
    <n v="12.7"/>
    <n v="11.1"/>
    <n v="9.6"/>
    <n v="8.9"/>
    <n v="9.3000000000000007"/>
    <n v="10"/>
    <n v="11"/>
    <n v="11.8"/>
    <x v="147"/>
    <n v="13.8"/>
    <n v="14.9"/>
    <n v="15.9"/>
    <n v="16.8"/>
    <n v="17.8"/>
    <n v="19.399999999999999"/>
    <n v="59.5"/>
    <n v="56.8"/>
    <n v="53.4"/>
    <n v="50.1"/>
    <n v="46.6"/>
    <n v="43.6"/>
    <n v="40.799999999999997"/>
    <n v="38.299999999999997"/>
    <n v="36.200000000000003"/>
    <n v="35"/>
    <n v="35.1"/>
    <n v="34.9"/>
    <n v="34"/>
    <n v="34.9"/>
    <n v="32.799999999999997"/>
    <n v="28.4"/>
    <n v="25.9"/>
    <n v="24.1"/>
    <n v="21.4"/>
    <n v="19.2"/>
    <n v="16.5"/>
    <n v="13.9"/>
    <n v="11.6"/>
    <n v="10.8"/>
    <n v="11.3"/>
    <n v="12.2"/>
    <n v="13"/>
    <n v="14.1"/>
    <n v="15.1"/>
    <n v="16.100000000000001"/>
    <n v="17"/>
    <n v="17.899999999999999"/>
    <n v="19.5"/>
    <n v="18.100000000000001"/>
    <n v="24.3"/>
    <n v="34.700000000000003"/>
    <n v="40"/>
    <n v="42.381331018057097"/>
    <n v="36.4"/>
    <n v="35.700000000000003"/>
    <n v="31.6"/>
    <n v="29.7"/>
    <n v="33.700000000000003"/>
    <n v="31.9"/>
    <n v="23.7"/>
    <n v="28.2"/>
    <n v="30.7"/>
    <n v="29.5"/>
    <n v="32.9"/>
    <n v="37.799999999999997"/>
    <n v="48.1"/>
    <n v="37"/>
    <n v="38.9"/>
    <n v="38.6"/>
    <n v="36.4"/>
    <n v="36"/>
    <n v="36.1"/>
    <n v="36.200000000000003"/>
    <n v="39.799999999999997"/>
    <n v="43.3"/>
    <n v="38.700000000000003"/>
  </r>
  <r>
    <s v="ZION006"/>
    <s v="Summer"/>
    <s v="CONUS"/>
    <x v="71"/>
    <s v="PARK"/>
    <n v="2000"/>
    <n v="2"/>
    <n v="465"/>
    <n v="37.204819999999998"/>
    <n v="-112.8935"/>
    <n v="1737"/>
    <n v="14.6284256"/>
    <n v="18"/>
    <n v="31"/>
    <n v="0.333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0.2491611"/>
    <n v="7.4280409999999998E-3"/>
    <n v="0"/>
    <n v="0"/>
    <n v="0"/>
    <n v="5.0335570000000001E-3"/>
    <n v="9.228188E-3"/>
    <n v="0.29865770000000003"/>
    <n v="1.5784590000000001E-2"/>
    <n v="0"/>
    <n v="0"/>
    <n v="0.3036913"/>
    <n v="1.5784590000000001E-2"/>
    <n v="1.6778520000000001E-3"/>
    <n v="1.6778520000000001E-3"/>
    <n v="0"/>
    <n v="0"/>
    <n v="0"/>
    <n v="0"/>
    <n v="0"/>
    <n v="0"/>
    <n v="1.022284"/>
    <n v="0.38255030000000001"/>
    <n v="0"/>
    <n v="0"/>
    <n v="7.4280409999999998E-3"/>
    <n v="0"/>
    <n v="0"/>
    <n v="0"/>
    <n v="2.7855150000000001E-3"/>
    <n v="0"/>
    <n v="0"/>
    <n v="0"/>
    <n v="29451.05"/>
    <n v="29451.05"/>
    <n v="600176.5"/>
    <n v="33984.39"/>
    <n v="236524.4"/>
    <n v="57546.05"/>
    <n v="37557.94"/>
    <n v="236524.4"/>
    <n v="55945.7"/>
    <n v="2016"/>
    <n v="2016"/>
    <n v="1958"/>
    <n v="2563"/>
    <n v="11838"/>
    <n v="1958"/>
    <n v="6050.8370000000004"/>
    <n v="26341"/>
    <n v="0.1149172"/>
    <n v="0"/>
    <n v="5.9322109999999997"/>
    <n v="0"/>
    <n v="1650.769"/>
    <n v="5.6305169999999998E-3"/>
    <n v="13.084239999999999"/>
    <n v="0"/>
    <n v="11.80491"/>
    <n v="0"/>
    <n v="36.694049999999997"/>
    <n v="0"/>
    <n v="38.622500000000002"/>
    <n v="22.592079999999999"/>
    <n v="59.009720000000002"/>
    <n v="11.931637"/>
    <n v="22.373905000000001"/>
    <n v="2.0738409999999998"/>
    <n v="152.66220000000001"/>
    <n v="-813.07910000000004"/>
    <n v="-408.9427"/>
    <n v="3"/>
    <n v="-7"/>
    <x v="155"/>
    <n v="4.4286589999999997"/>
    <n v="25"/>
    <n v="23.1"/>
    <n v="22.3"/>
    <n v="22.2"/>
    <n v="21.9"/>
    <n v="21"/>
    <n v="20.6"/>
    <n v="19.399999999999999"/>
    <n v="18.399999999999999"/>
    <n v="17.2"/>
    <n v="15.7"/>
    <n v="14.5"/>
    <n v="13.8"/>
    <n v="12.8"/>
    <n v="11.4"/>
    <n v="9.9"/>
    <n v="8"/>
    <n v="7.1"/>
    <n v="6.6"/>
    <n v="6.2"/>
    <n v="5.2"/>
    <n v="4.5"/>
    <n v="4.5"/>
    <n v="4.7"/>
    <n v="5.2"/>
    <n v="5.9"/>
    <n v="6.7"/>
    <n v="7.5"/>
    <n v="8"/>
    <n v="8.5"/>
    <n v="8.4"/>
    <n v="8"/>
    <n v="7.4"/>
    <n v="33.9"/>
    <n v="32.1"/>
    <n v="31"/>
    <n v="30.7"/>
    <n v="31"/>
    <n v="30.6"/>
    <n v="31"/>
    <n v="29.9"/>
    <n v="29.3"/>
    <n v="27.9"/>
    <n v="25.9"/>
    <n v="23.8"/>
    <n v="21.4"/>
    <n v="20.399999999999999"/>
    <n v="20.8"/>
    <n v="20.8"/>
    <n v="16.899999999999999"/>
    <n v="14.3"/>
    <n v="12.3"/>
    <n v="10.5"/>
    <n v="8.5"/>
    <n v="6.8"/>
    <n v="6.2"/>
    <n v="6.2"/>
    <n v="6.7"/>
    <n v="7"/>
    <x v="79"/>
    <n v="8.1999999999999993"/>
    <n v="8.6"/>
    <n v="9"/>
    <n v="8.9"/>
    <n v="8.6"/>
    <n v="7.8"/>
    <n v="49.9"/>
    <n v="46.9"/>
    <n v="43.7"/>
    <n v="41.1"/>
    <n v="40.799999999999997"/>
    <n v="40.299999999999997"/>
    <n v="40.299999999999997"/>
    <n v="39.5"/>
    <n v="39.1"/>
    <n v="38"/>
    <n v="36.700000000000003"/>
    <n v="34.6"/>
    <n v="31.6"/>
    <n v="29.5"/>
    <n v="29.2"/>
    <n v="31.3"/>
    <n v="29.3"/>
    <n v="28.4"/>
    <n v="24.8"/>
    <n v="20.7"/>
    <n v="17.600000000000001"/>
    <n v="14.6"/>
    <n v="13.3"/>
    <n v="13.3"/>
    <n v="14.9"/>
    <n v="13.8"/>
    <n v="11.9"/>
    <n v="11.6"/>
    <n v="10"/>
    <n v="9.8000000000000007"/>
    <n v="9.6"/>
    <n v="9.3000000000000007"/>
    <n v="8.6999999999999993"/>
    <n v="20.8"/>
    <n v="26.7"/>
    <n v="36.4"/>
    <n v="42"/>
    <n v="40.644360446377"/>
    <n v="27.7"/>
    <n v="27.7"/>
    <n v="20.6"/>
    <n v="22.3"/>
    <n v="21.5"/>
    <n v="21.1"/>
    <n v="29.8"/>
    <n v="32.6"/>
    <n v="32.799999999999997"/>
    <n v="33"/>
    <n v="34.299999999999997"/>
    <n v="36.799999999999997"/>
    <n v="38.200000000000003"/>
    <n v="37.200000000000003"/>
    <n v="43.6"/>
    <n v="50.5"/>
    <n v="41.6"/>
    <n v="42.4"/>
    <n v="40.4"/>
    <n v="39.5"/>
    <n v="35.799999999999997"/>
    <n v="36.799999999999997"/>
    <n v="32.200000000000003"/>
  </r>
  <r>
    <s v="ZION006"/>
    <s v="Winter"/>
    <s v="CONUS"/>
    <x v="71"/>
    <s v="PARK"/>
    <n v="2000"/>
    <n v="2"/>
    <n v="425"/>
    <n v="37.204819999999998"/>
    <n v="-112.8935"/>
    <n v="1737"/>
    <n v="14.6284256"/>
    <n v="18"/>
    <n v="31"/>
    <n v="0.333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0.2491611"/>
    <n v="7.4280409999999998E-3"/>
    <n v="0"/>
    <n v="0"/>
    <n v="0"/>
    <n v="5.0335570000000001E-3"/>
    <n v="9.228188E-3"/>
    <n v="0.29865770000000003"/>
    <n v="1.5784590000000001E-2"/>
    <n v="0"/>
    <n v="0"/>
    <n v="0.3036913"/>
    <n v="1.5784590000000001E-2"/>
    <n v="1.6778520000000001E-3"/>
    <n v="1.6778520000000001E-3"/>
    <n v="0"/>
    <n v="0"/>
    <n v="0"/>
    <n v="0"/>
    <n v="0"/>
    <n v="0"/>
    <n v="1.022284"/>
    <n v="0.38255030000000001"/>
    <n v="0"/>
    <n v="0"/>
    <n v="7.4280409999999998E-3"/>
    <n v="0"/>
    <n v="0"/>
    <n v="0"/>
    <n v="2.7855150000000001E-3"/>
    <n v="0"/>
    <n v="0"/>
    <n v="0"/>
    <n v="29451.05"/>
    <n v="29451.05"/>
    <n v="600176.5"/>
    <n v="33984.39"/>
    <n v="236524.4"/>
    <n v="57546.05"/>
    <n v="37557.94"/>
    <n v="236524.4"/>
    <n v="55945.7"/>
    <n v="2016"/>
    <n v="2016"/>
    <n v="1958"/>
    <n v="2563"/>
    <n v="11838"/>
    <n v="1958"/>
    <n v="6050.8370000000004"/>
    <n v="26341"/>
    <n v="0.1149172"/>
    <n v="0"/>
    <n v="5.9322109999999997"/>
    <n v="0"/>
    <n v="1650.769"/>
    <n v="5.6305169999999998E-3"/>
    <n v="13.084239999999999"/>
    <n v="0"/>
    <n v="11.80491"/>
    <n v="0"/>
    <n v="36.694049999999997"/>
    <n v="0"/>
    <n v="38.622500000000002"/>
    <n v="22.592079999999999"/>
    <n v="59.009720000000002"/>
    <n v="11.931637"/>
    <n v="22.373905000000001"/>
    <n v="2.0738409999999998"/>
    <n v="152.66220000000001"/>
    <n v="-813.07910000000004"/>
    <n v="-408.9427"/>
    <n v="3"/>
    <n v="-7"/>
    <x v="155"/>
    <n v="4.4286589999999997"/>
    <n v="31"/>
    <n v="29"/>
    <n v="29"/>
    <n v="28"/>
    <n v="26.3"/>
    <n v="25"/>
    <n v="24"/>
    <n v="22"/>
    <n v="20"/>
    <n v="18.3"/>
    <n v="15.2"/>
    <n v="13"/>
    <n v="12"/>
    <n v="11.1"/>
    <n v="10"/>
    <n v="8"/>
    <n v="5.9"/>
    <n v="5"/>
    <n v="3.1"/>
    <n v="3"/>
    <n v="3"/>
    <n v="3"/>
    <n v="3"/>
    <n v="4"/>
    <n v="4"/>
    <n v="5"/>
    <n v="6"/>
    <n v="7"/>
    <n v="7"/>
    <n v="8"/>
    <n v="7"/>
    <n v="7"/>
    <n v="6"/>
    <n v="36"/>
    <n v="34.799999999999997"/>
    <n v="34"/>
    <n v="34"/>
    <n v="33"/>
    <n v="33"/>
    <n v="32"/>
    <n v="31"/>
    <n v="29.7"/>
    <n v="27.4"/>
    <n v="25"/>
    <n v="22.8"/>
    <n v="20"/>
    <n v="19"/>
    <n v="19"/>
    <n v="17"/>
    <n v="13"/>
    <n v="11"/>
    <n v="8.8000000000000007"/>
    <n v="7"/>
    <n v="5"/>
    <n v="4.4000000000000004"/>
    <n v="4.7"/>
    <n v="5"/>
    <n v="5"/>
    <n v="6"/>
    <x v="10"/>
    <n v="7"/>
    <n v="8"/>
    <n v="8"/>
    <n v="7.4"/>
    <n v="7"/>
    <n v="7"/>
    <n v="45.1"/>
    <n v="43"/>
    <n v="42"/>
    <n v="41"/>
    <n v="41"/>
    <n v="41.1"/>
    <n v="41.6"/>
    <n v="41"/>
    <n v="40"/>
    <n v="38.9"/>
    <n v="37"/>
    <n v="35"/>
    <n v="33"/>
    <n v="31"/>
    <n v="30"/>
    <n v="29.6"/>
    <n v="27"/>
    <n v="23"/>
    <n v="18.7"/>
    <n v="16"/>
    <n v="13"/>
    <n v="10"/>
    <n v="9"/>
    <n v="8"/>
    <n v="7"/>
    <n v="7"/>
    <n v="7.2"/>
    <n v="8"/>
    <n v="8"/>
    <n v="8"/>
    <n v="8"/>
    <n v="7.8"/>
    <n v="7"/>
    <n v="19"/>
    <n v="24"/>
    <n v="34"/>
    <n v="48"/>
    <n v="45.471895086524903"/>
    <n v="35.1"/>
    <n v="30.9"/>
    <n v="28"/>
    <n v="31.3"/>
    <n v="24.3"/>
    <n v="28.3"/>
    <n v="27.5"/>
    <n v="29.8"/>
    <n v="30.7"/>
    <n v="33.799999999999997"/>
    <n v="53.9"/>
    <n v="40.6"/>
    <n v="55.5"/>
    <n v="40.5"/>
    <n v="42.9"/>
    <n v="44.5"/>
    <n v="40.299999999999997"/>
    <n v="40.1"/>
    <n v="37.4"/>
    <n v="38.200000000000003"/>
    <n v="34.9"/>
    <n v="38.200000000000003"/>
    <n v="35.1"/>
  </r>
  <r>
    <s v="ZION008"/>
    <s v="Summer"/>
    <s v="CONUS"/>
    <x v="71"/>
    <s v="PARK"/>
    <n v="2009"/>
    <n v="1"/>
    <n v="409"/>
    <n v="37.266399999999997"/>
    <n v="-112.90779999999999"/>
    <n v="1956"/>
    <n v="7.7855077000000001"/>
    <n v="17"/>
    <n v="52"/>
    <n v="0"/>
    <n v="0"/>
    <n v="0"/>
    <n v="0"/>
    <n v="0"/>
    <n v="0"/>
    <n v="0"/>
    <n v="0.66666669999999995"/>
    <n v="0"/>
    <n v="0"/>
    <n v="4.6425260000000001E-3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4848990000000001"/>
    <n v="1.392758E-2"/>
    <n v="0"/>
    <n v="0"/>
    <n v="0"/>
    <n v="2.3489929999999999E-2"/>
    <n v="2.2651009999999999E-2"/>
    <n v="0.52768459999999995"/>
    <n v="0.27019500000000002"/>
    <n v="4.6425260000000001E-3"/>
    <n v="9.2850510000000008E-3"/>
    <n v="0.55536909999999995"/>
    <n v="0.1058496"/>
    <n v="8.389262E-4"/>
    <n v="8.389262E-4"/>
    <n v="0"/>
    <n v="0"/>
    <n v="5.729608E-5"/>
    <n v="4.1946309999999999E-3"/>
    <n v="0"/>
    <n v="0"/>
    <n v="0.7604457"/>
    <n v="0.21895970000000001"/>
    <n v="0"/>
    <n v="0.1643454"/>
    <n v="0"/>
    <n v="0"/>
    <n v="9.2850510000000008E-3"/>
    <n v="0"/>
    <n v="3.7140200000000002E-3"/>
    <n v="0"/>
    <n v="0"/>
    <n v="0"/>
    <n v="32753.7"/>
    <n v="34002.85"/>
    <n v="603703.6"/>
    <n v="32753.7"/>
    <n v="239167.4"/>
    <n v="51552.01"/>
    <n v="30770.26"/>
    <n v="239167.4"/>
    <n v="48959.5"/>
    <n v="0"/>
    <n v="2841"/>
    <n v="1718"/>
    <n v="2978"/>
    <n v="15147"/>
    <n v="1718"/>
    <n v="1080.376"/>
    <n v="24538"/>
    <n v="0.12615599999999999"/>
    <n v="0"/>
    <n v="8.0167090000000005"/>
    <n v="0"/>
    <n v="1487.028"/>
    <n v="9.1073710000000002E-2"/>
    <n v="69.433760000000007"/>
    <n v="0.79559250000000004"/>
    <n v="23.104990000000001"/>
    <n v="0"/>
    <n v="101.5069"/>
    <n v="0.79559250000000004"/>
    <n v="41.527500000000003"/>
    <n v="25.062100000000001"/>
    <n v="67.11036"/>
    <n v="10.347727000000001"/>
    <n v="20.574995000000001"/>
    <n v="0.999623499999999"/>
    <n v="166.45830000000001"/>
    <n v="-842.62270000000001"/>
    <n v="-428.92840000000001"/>
    <n v="3"/>
    <n v="-4"/>
    <x v="156"/>
    <n v="4.4553469999999997"/>
    <n v="30.2"/>
    <n v="28.7"/>
    <n v="27.2"/>
    <n v="25.4"/>
    <n v="23.7"/>
    <n v="21.9"/>
    <n v="20.6"/>
    <n v="19.100000000000001"/>
    <n v="18"/>
    <n v="16.2"/>
    <n v="15.1"/>
    <n v="15.6"/>
    <n v="15.7"/>
    <n v="13.4"/>
    <n v="12.9"/>
    <n v="13.9"/>
    <n v="13.5"/>
    <n v="12.7"/>
    <n v="12"/>
    <n v="11.3"/>
    <n v="10.6"/>
    <n v="10"/>
    <n v="10.3"/>
    <n v="11"/>
    <n v="11.8"/>
    <n v="14.2"/>
    <n v="26.4"/>
    <n v="16.100000000000001"/>
    <n v="15.1"/>
    <n v="16.5"/>
    <n v="17"/>
    <n v="17.899999999999999"/>
    <n v="19.3"/>
    <n v="41.6"/>
    <n v="38.700000000000003"/>
    <n v="36.299999999999997"/>
    <n v="34.700000000000003"/>
    <n v="33.200000000000003"/>
    <n v="31.7"/>
    <n v="30.2"/>
    <n v="28.1"/>
    <n v="26.3"/>
    <n v="24.3"/>
    <n v="22.4"/>
    <n v="21.7"/>
    <n v="21.5"/>
    <n v="19.5"/>
    <n v="17.7"/>
    <n v="17.7"/>
    <n v="17.100000000000001"/>
    <n v="16.399999999999999"/>
    <n v="15"/>
    <n v="14"/>
    <n v="12.3"/>
    <n v="11.6"/>
    <n v="11.7"/>
    <n v="12.7"/>
    <n v="13.9"/>
    <n v="17.600000000000001"/>
    <x v="187"/>
    <n v="20"/>
    <n v="15.6"/>
    <n v="17.5"/>
    <n v="17.399999999999999"/>
    <n v="18.2"/>
    <n v="19.399999999999999"/>
    <n v="56.7"/>
    <n v="53.3"/>
    <n v="49.5"/>
    <n v="46"/>
    <n v="43"/>
    <n v="40.799999999999997"/>
    <n v="39"/>
    <n v="36.799999999999997"/>
    <n v="34.700000000000003"/>
    <n v="34.299999999999997"/>
    <n v="35.200000000000003"/>
    <n v="34.700000000000003"/>
    <n v="32.200000000000003"/>
    <n v="31.2"/>
    <n v="29.2"/>
    <n v="26.9"/>
    <n v="23.3"/>
    <n v="21.8"/>
    <n v="20"/>
    <n v="18.399999999999999"/>
    <n v="16.399999999999999"/>
    <n v="14.7"/>
    <n v="15.9"/>
    <n v="18.899999999999999"/>
    <n v="21.5"/>
    <n v="23.5"/>
    <n v="38.700000000000003"/>
    <n v="24.8"/>
    <n v="17.2"/>
    <n v="19.899999999999999"/>
    <n v="18"/>
    <n v="19.100000000000001"/>
    <n v="19.600000000000001"/>
    <n v="31.8"/>
    <n v="36.4"/>
    <n v="41.3"/>
    <n v="44"/>
    <n v="42.910844313915199"/>
    <n v="26.6"/>
    <n v="28.8"/>
    <n v="33.5"/>
    <n v="24.4"/>
    <n v="24.4"/>
    <n v="35.9"/>
    <n v="33.4"/>
    <n v="32.6"/>
    <n v="42.6"/>
    <n v="47.5"/>
    <n v="45.3"/>
    <n v="48.7"/>
    <n v="42.2"/>
    <n v="41.2"/>
    <n v="39.9"/>
    <n v="48.7"/>
    <n v="40.200000000000003"/>
    <n v="41.7"/>
    <n v="42"/>
    <n v="39.6"/>
    <n v="33.6"/>
    <n v="30.7"/>
    <n v="29"/>
  </r>
  <r>
    <s v="ZION008"/>
    <s v="Spring"/>
    <s v="CONUS"/>
    <x v="71"/>
    <s v="PARK"/>
    <n v="2010"/>
    <n v="1"/>
    <n v="454"/>
    <n v="37.266399999999997"/>
    <n v="-112.90779999999999"/>
    <n v="1956"/>
    <n v="7.7855077000000001"/>
    <n v="17"/>
    <n v="52"/>
    <n v="0"/>
    <n v="0"/>
    <n v="0"/>
    <n v="0"/>
    <n v="0"/>
    <n v="0"/>
    <n v="0"/>
    <n v="0.66666669999999995"/>
    <n v="0"/>
    <n v="0"/>
    <n v="4.6425260000000001E-3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4848990000000001"/>
    <n v="1.392758E-2"/>
    <n v="0"/>
    <n v="0"/>
    <n v="0"/>
    <n v="2.3489929999999999E-2"/>
    <n v="2.2651009999999999E-2"/>
    <n v="0.52768459999999995"/>
    <n v="0.27019500000000002"/>
    <n v="4.6425260000000001E-3"/>
    <n v="9.2850510000000008E-3"/>
    <n v="0.55536909999999995"/>
    <n v="0.1058496"/>
    <n v="8.389262E-4"/>
    <n v="8.389262E-4"/>
    <n v="0"/>
    <n v="0"/>
    <n v="5.729608E-5"/>
    <n v="4.1946309999999999E-3"/>
    <n v="0"/>
    <n v="0"/>
    <n v="0.7604457"/>
    <n v="0.21895970000000001"/>
    <n v="0"/>
    <n v="0.1643454"/>
    <n v="0"/>
    <n v="0"/>
    <n v="9.2850510000000008E-3"/>
    <n v="0"/>
    <n v="3.7140200000000002E-3"/>
    <n v="0"/>
    <n v="0"/>
    <n v="0"/>
    <n v="32753.7"/>
    <n v="34002.85"/>
    <n v="603703.6"/>
    <n v="32753.7"/>
    <n v="239167.4"/>
    <n v="51552.01"/>
    <n v="30770.26"/>
    <n v="239167.4"/>
    <n v="48959.5"/>
    <n v="0"/>
    <n v="2841"/>
    <n v="1718"/>
    <n v="2978"/>
    <n v="15147"/>
    <n v="1718"/>
    <n v="1080.376"/>
    <n v="24538"/>
    <n v="0.12615599999999999"/>
    <n v="0"/>
    <n v="8.0167090000000005"/>
    <n v="0"/>
    <n v="1487.028"/>
    <n v="9.1073710000000002E-2"/>
    <n v="69.433760000000007"/>
    <n v="0.79559250000000004"/>
    <n v="23.104990000000001"/>
    <n v="0"/>
    <n v="101.5069"/>
    <n v="0.79559250000000004"/>
    <n v="41.527500000000003"/>
    <n v="25.062100000000001"/>
    <n v="67.11036"/>
    <n v="10.347727000000001"/>
    <n v="20.574995000000001"/>
    <n v="0.999623499999999"/>
    <n v="166.45830000000001"/>
    <n v="-842.62270000000001"/>
    <n v="-428.92840000000001"/>
    <n v="3"/>
    <n v="-4"/>
    <x v="156"/>
    <n v="4.4553469999999997"/>
    <n v="33.9"/>
    <n v="32.799999999999997"/>
    <n v="32.299999999999997"/>
    <n v="29.9"/>
    <n v="27.5"/>
    <n v="26.5"/>
    <n v="26.1"/>
    <n v="25.3"/>
    <n v="25.5"/>
    <n v="25.4"/>
    <n v="26.6"/>
    <n v="25.1"/>
    <n v="21.7"/>
    <n v="20.399999999999999"/>
    <n v="19.5"/>
    <n v="19.399999999999999"/>
    <n v="20.2"/>
    <n v="20.3"/>
    <n v="20.399999999999999"/>
    <n v="19.8"/>
    <n v="19.3"/>
    <n v="18.5"/>
    <n v="16.600000000000001"/>
    <n v="15.4"/>
    <n v="14.7"/>
    <n v="14.4"/>
    <n v="14.7"/>
    <n v="15.2"/>
    <n v="16"/>
    <n v="16.899999999999999"/>
    <n v="17.8"/>
    <n v="18.600000000000001"/>
    <n v="20.100000000000001"/>
    <n v="45.6"/>
    <n v="42.4"/>
    <n v="40.299999999999997"/>
    <n v="37.6"/>
    <n v="35.299999999999997"/>
    <n v="33.4"/>
    <n v="31.7"/>
    <n v="29.8"/>
    <n v="29"/>
    <n v="28.6"/>
    <n v="29.1"/>
    <n v="27.6"/>
    <n v="25.9"/>
    <n v="26.2"/>
    <n v="25.8"/>
    <n v="25.2"/>
    <n v="24.2"/>
    <n v="22.8"/>
    <n v="22"/>
    <n v="21"/>
    <n v="20.399999999999999"/>
    <n v="19.399999999999999"/>
    <n v="17.5"/>
    <n v="16.3"/>
    <n v="15.3"/>
    <n v="14.9"/>
    <x v="125"/>
    <n v="15.5"/>
    <n v="16.2"/>
    <n v="17.100000000000001"/>
    <n v="18"/>
    <n v="18.8"/>
    <n v="20.3"/>
    <n v="58.2"/>
    <n v="55"/>
    <n v="51.6"/>
    <n v="48"/>
    <n v="44.9"/>
    <n v="42.3"/>
    <n v="39.6"/>
    <n v="36.9"/>
    <n v="35.5"/>
    <n v="35.299999999999997"/>
    <n v="35.9"/>
    <n v="35.1"/>
    <n v="32.5"/>
    <n v="32.4"/>
    <n v="32.700000000000003"/>
    <n v="33.5"/>
    <n v="33.299999999999997"/>
    <n v="30.8"/>
    <n v="27.6"/>
    <n v="24.6"/>
    <n v="22.9"/>
    <n v="21.2"/>
    <n v="19.7"/>
    <n v="19.100000000000001"/>
    <n v="17.8"/>
    <n v="16.7"/>
    <n v="16.399999999999999"/>
    <n v="16.399999999999999"/>
    <n v="16.7"/>
    <n v="17.399999999999999"/>
    <n v="18.3"/>
    <n v="19.100000000000001"/>
    <n v="20.399999999999999"/>
    <n v="29.5"/>
    <n v="31.4"/>
    <n v="37.200000000000003"/>
    <n v="40"/>
    <n v="42.586730108794299"/>
    <n v="37.299999999999997"/>
    <n v="34.1"/>
    <n v="34.9"/>
    <n v="33.299999999999997"/>
    <n v="34"/>
    <n v="33.700000000000003"/>
    <n v="33.1"/>
    <n v="33.4"/>
    <n v="34.200000000000003"/>
    <n v="37.4"/>
    <n v="38.799999999999997"/>
    <n v="38.799999999999997"/>
    <n v="41.7"/>
    <n v="42.6"/>
    <n v="44.5"/>
    <n v="40.700000000000003"/>
    <n v="38.700000000000003"/>
    <n v="39.799999999999997"/>
    <n v="39.5"/>
    <n v="40"/>
    <n v="37.1"/>
    <n v="36.1"/>
    <n v="35.1"/>
  </r>
  <r>
    <s v="ZION010"/>
    <s v="Winter"/>
    <s v="CONUS"/>
    <x v="71"/>
    <s v="PARK"/>
    <n v="2010"/>
    <n v="1"/>
    <n v="555"/>
    <n v="37.352139999999999"/>
    <n v="-113.1151"/>
    <n v="1941"/>
    <n v="2.4861239999999998"/>
    <n v="17"/>
    <n v="52"/>
    <n v="0"/>
    <n v="0"/>
    <n v="0"/>
    <n v="0"/>
    <n v="0"/>
    <n v="0.1666667"/>
    <n v="0"/>
    <n v="0.1666667"/>
    <n v="0"/>
    <n v="0"/>
    <n v="0"/>
    <n v="0"/>
    <n v="0.3333333"/>
    <n v="4.0290180000000003E-8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2.936242E-2"/>
    <n v="0"/>
    <n v="0"/>
    <n v="0"/>
    <n v="0"/>
    <n v="9.2281879999999997E-2"/>
    <n v="1.426174E-2"/>
    <n v="0.43875839999999999"/>
    <n v="0.50046429999999997"/>
    <n v="0"/>
    <n v="0"/>
    <n v="0.53355710000000001"/>
    <n v="0.39554319999999998"/>
    <n v="5.8724830000000004E-3"/>
    <n v="5.8724830000000004E-3"/>
    <n v="0"/>
    <n v="0"/>
    <n v="3.4377649999999998E-5"/>
    <n v="2.5167779999999999E-3"/>
    <n v="0"/>
    <n v="0"/>
    <n v="0.54503250000000003"/>
    <n v="0.36325499999999999"/>
    <n v="0"/>
    <n v="0.1049211"/>
    <n v="0"/>
    <n v="0"/>
    <n v="0"/>
    <n v="0"/>
    <n v="2.7855150000000001E-3"/>
    <n v="0"/>
    <n v="0"/>
    <n v="0"/>
    <n v="18284.18"/>
    <n v="22230.73"/>
    <n v="596460.6"/>
    <n v="18284.18"/>
    <n v="229887"/>
    <n v="39135.93"/>
    <n v="22657.85"/>
    <n v="229887"/>
    <n v="36282.06"/>
    <n v="319"/>
    <n v="1381"/>
    <n v="2288"/>
    <n v="11798"/>
    <n v="17637"/>
    <n v="2288"/>
    <n v="1328.6320000000001"/>
    <n v="22289"/>
    <n v="0.1566951"/>
    <n v="0"/>
    <n v="15.961180000000001"/>
    <n v="0"/>
    <n v="1427.251"/>
    <n v="9.1073710000000002E-2"/>
    <n v="42.917639999999999"/>
    <n v="1.3775170000000001"/>
    <n v="18.50874"/>
    <n v="0"/>
    <n v="70.042969999999997"/>
    <n v="1.3775170000000001"/>
    <n v="37.323333333333302"/>
    <n v="21.70974"/>
    <n v="57.261049999999997"/>
    <n v="10.535209999999999"/>
    <n v="20.28079"/>
    <n v="1.4754025"/>
    <n v="179.72829999999999"/>
    <n v="-978.06020000000001"/>
    <n v="-518.21199999999999"/>
    <n v="4"/>
    <n v="0"/>
    <x v="157"/>
    <n v="4.4506100000000002"/>
    <n v="26.4"/>
    <n v="25.9"/>
    <n v="26.8"/>
    <n v="22.8"/>
    <n v="19"/>
    <n v="17.399999999999999"/>
    <n v="15"/>
    <n v="13"/>
    <n v="12.5"/>
    <n v="11.6"/>
    <n v="10.7"/>
    <n v="9.6999999999999993"/>
    <n v="8.8000000000000007"/>
    <n v="7.8"/>
    <n v="6.3"/>
    <n v="4.0999999999999996"/>
    <n v="2.7"/>
    <n v="1.3"/>
    <n v="0.2"/>
    <n v="0.2"/>
    <n v="0.5"/>
    <n v="1"/>
    <n v="1.6"/>
    <n v="2.4"/>
    <n v="3.2"/>
    <n v="4"/>
    <n v="4.5999999999999996"/>
    <n v="4.9000000000000004"/>
    <n v="5.2"/>
    <n v="5.4"/>
    <n v="5.6"/>
    <n v="4.5"/>
    <n v="1.7"/>
    <n v="31.5"/>
    <n v="30.5"/>
    <n v="31.4"/>
    <n v="27.3"/>
    <n v="23.6"/>
    <n v="22.3"/>
    <n v="20.5"/>
    <n v="18.899999999999999"/>
    <n v="18.100000000000001"/>
    <n v="17"/>
    <n v="16"/>
    <n v="15.3"/>
    <n v="13.8"/>
    <n v="11.9"/>
    <n v="9.8000000000000007"/>
    <n v="7.3"/>
    <n v="5.3"/>
    <n v="3.1"/>
    <n v="1.7"/>
    <n v="1.2"/>
    <n v="1.2"/>
    <n v="1.5"/>
    <n v="2.1"/>
    <n v="2.8"/>
    <n v="3.6"/>
    <n v="4.3"/>
    <x v="186"/>
    <n v="5.2"/>
    <n v="5.3"/>
    <n v="5.6"/>
    <n v="5.8"/>
    <n v="4.9000000000000004"/>
    <n v="2.1"/>
    <n v="38.9"/>
    <n v="36.799999999999997"/>
    <n v="37.200000000000003"/>
    <n v="33.9"/>
    <n v="32"/>
    <n v="31.3"/>
    <n v="30.4"/>
    <n v="29.5"/>
    <n v="29.3"/>
    <n v="30"/>
    <n v="30.3"/>
    <n v="30"/>
    <n v="28.6"/>
    <n v="26.5"/>
    <n v="23.6"/>
    <n v="20.100000000000001"/>
    <n v="15.7"/>
    <n v="11.7"/>
    <n v="7.7"/>
    <n v="5.0999999999999996"/>
    <n v="3.5"/>
    <n v="2.9"/>
    <n v="3.1"/>
    <n v="3.5"/>
    <n v="4.2"/>
    <n v="4.9000000000000004"/>
    <n v="5.5"/>
    <n v="5.8"/>
    <n v="5.9"/>
    <n v="6.2"/>
    <n v="6.2"/>
    <n v="5.4"/>
    <n v="2.5"/>
    <n v="16.100000000000001"/>
    <n v="17.8"/>
    <n v="27.8"/>
    <n v="35"/>
    <n v="39.059439973982897"/>
    <n v="21.6"/>
    <n v="22.2"/>
    <n v="40.5"/>
    <n v="24.7"/>
    <n v="28.7"/>
    <n v="25.9"/>
    <n v="26.4"/>
    <n v="28.1"/>
    <n v="30.4"/>
    <n v="32.299999999999997"/>
    <n v="37.200000000000003"/>
    <n v="36.200000000000003"/>
    <n v="38.299999999999997"/>
    <n v="37.700000000000003"/>
    <n v="38.1"/>
    <n v="35.6"/>
    <n v="33.700000000000003"/>
    <n v="31.4"/>
    <n v="29.8"/>
    <n v="28.1"/>
    <n v="24.7"/>
    <n v="26"/>
    <n v="23.5"/>
  </r>
  <r>
    <s v="ZION010"/>
    <s v="Summer"/>
    <s v="CONUS"/>
    <x v="71"/>
    <s v="PARK"/>
    <n v="2009"/>
    <n v="1"/>
    <n v="694"/>
    <n v="37.352139999999999"/>
    <n v="-113.1151"/>
    <n v="1941"/>
    <n v="2.4861239999999998"/>
    <n v="17"/>
    <n v="52"/>
    <n v="0"/>
    <n v="0"/>
    <n v="0"/>
    <n v="0"/>
    <n v="0"/>
    <n v="0.1666667"/>
    <n v="0"/>
    <n v="0.1666667"/>
    <n v="0"/>
    <n v="0"/>
    <n v="0"/>
    <n v="0"/>
    <n v="0.3333333"/>
    <n v="4.0290180000000003E-8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2.936242E-2"/>
    <n v="0"/>
    <n v="0"/>
    <n v="0"/>
    <n v="0"/>
    <n v="9.2281879999999997E-2"/>
    <n v="1.426174E-2"/>
    <n v="0.43875839999999999"/>
    <n v="0.50046429999999997"/>
    <n v="0"/>
    <n v="0"/>
    <n v="0.53355710000000001"/>
    <n v="0.39554319999999998"/>
    <n v="5.8724830000000004E-3"/>
    <n v="5.8724830000000004E-3"/>
    <n v="0"/>
    <n v="0"/>
    <n v="3.4377649999999998E-5"/>
    <n v="2.5167779999999999E-3"/>
    <n v="0"/>
    <n v="0"/>
    <n v="0.54503250000000003"/>
    <n v="0.36325499999999999"/>
    <n v="0"/>
    <n v="0.1049211"/>
    <n v="0"/>
    <n v="0"/>
    <n v="0"/>
    <n v="0"/>
    <n v="2.7855150000000001E-3"/>
    <n v="0"/>
    <n v="0"/>
    <n v="0"/>
    <n v="18284.18"/>
    <n v="22230.73"/>
    <n v="596460.6"/>
    <n v="18284.18"/>
    <n v="229887"/>
    <n v="39135.93"/>
    <n v="22657.85"/>
    <n v="229887"/>
    <n v="36282.06"/>
    <n v="319"/>
    <n v="1381"/>
    <n v="2288"/>
    <n v="11798"/>
    <n v="17637"/>
    <n v="2288"/>
    <n v="1328.6320000000001"/>
    <n v="22289"/>
    <n v="0.1566951"/>
    <n v="0"/>
    <n v="15.961180000000001"/>
    <n v="0"/>
    <n v="1427.251"/>
    <n v="9.1073710000000002E-2"/>
    <n v="42.917639999999999"/>
    <n v="1.3775170000000001"/>
    <n v="18.50874"/>
    <n v="0"/>
    <n v="70.042969999999997"/>
    <n v="1.3775170000000001"/>
    <n v="37.323333333333302"/>
    <n v="21.70974"/>
    <n v="57.261049999999997"/>
    <n v="10.535209999999999"/>
    <n v="20.28079"/>
    <n v="1.4754025"/>
    <n v="179.72829999999999"/>
    <n v="-978.06020000000001"/>
    <n v="-518.21199999999999"/>
    <n v="4"/>
    <n v="0"/>
    <x v="157"/>
    <n v="4.4506100000000002"/>
    <n v="27.2"/>
    <n v="26.3"/>
    <n v="26.1"/>
    <n v="24.8"/>
    <n v="24.1"/>
    <n v="23"/>
    <n v="21.8"/>
    <n v="20.7"/>
    <n v="19.5"/>
    <n v="16.7"/>
    <n v="13.8"/>
    <n v="11.5"/>
    <n v="10.7"/>
    <n v="9.4"/>
    <n v="9.1"/>
    <n v="9.8000000000000007"/>
    <n v="10.5"/>
    <n v="9.6"/>
    <n v="8.6"/>
    <n v="7.8"/>
    <n v="7.1"/>
    <n v="6.3"/>
    <n v="5.4"/>
    <n v="5.2"/>
    <n v="5.4"/>
    <n v="5.8"/>
    <n v="5.8"/>
    <n v="5.8"/>
    <n v="5.6"/>
    <n v="5.7"/>
    <n v="5.5"/>
    <n v="3.4"/>
    <n v="-0.2"/>
    <n v="35.200000000000003"/>
    <n v="33.700000000000003"/>
    <n v="32.799999999999997"/>
    <n v="31.5"/>
    <n v="30.6"/>
    <n v="29.7"/>
    <n v="28.5"/>
    <n v="27.2"/>
    <n v="25.9"/>
    <n v="23.3"/>
    <n v="21"/>
    <n v="19.2"/>
    <n v="18.399999999999999"/>
    <n v="17.399999999999999"/>
    <n v="16.2"/>
    <n v="15.5"/>
    <n v="15.2"/>
    <n v="14.1"/>
    <n v="13"/>
    <n v="11.5"/>
    <n v="10.6"/>
    <n v="9.8000000000000007"/>
    <n v="9.4"/>
    <n v="9.8000000000000007"/>
    <n v="10.4"/>
    <n v="11.3"/>
    <x v="188"/>
    <n v="10.6"/>
    <n v="8.8000000000000007"/>
    <n v="7.9"/>
    <n v="6.9"/>
    <n v="4.4000000000000004"/>
    <n v="0.5"/>
    <n v="50.3"/>
    <n v="47"/>
    <n v="43.9"/>
    <n v="41.3"/>
    <n v="39.4"/>
    <n v="38.200000000000003"/>
    <n v="36.799999999999997"/>
    <n v="35.4"/>
    <n v="33.9"/>
    <n v="33.200000000000003"/>
    <n v="33.299999999999997"/>
    <n v="33.1"/>
    <n v="30.7"/>
    <n v="29.4"/>
    <n v="28"/>
    <n v="25.8"/>
    <n v="23.9"/>
    <n v="22"/>
    <n v="20.100000000000001"/>
    <n v="18.600000000000001"/>
    <n v="17.5"/>
    <n v="16.899999999999999"/>
    <n v="16.899999999999999"/>
    <n v="18.399999999999999"/>
    <n v="20.6"/>
    <n v="21.9"/>
    <n v="22.7"/>
    <n v="21.1"/>
    <n v="17.899999999999999"/>
    <n v="15.5"/>
    <n v="13.1"/>
    <n v="9.5"/>
    <n v="3.9"/>
    <n v="20.2"/>
    <n v="26.1"/>
    <n v="35.4"/>
    <n v="49"/>
    <n v="46.429111465494501"/>
    <n v="22.3"/>
    <n v="20.7"/>
    <n v="22.2"/>
    <n v="24.4"/>
    <n v="26.5"/>
    <n v="35.200000000000003"/>
    <n v="36.299999999999997"/>
    <n v="33.4"/>
    <n v="36.1"/>
    <n v="53"/>
    <n v="54.9"/>
    <n v="50.6"/>
    <n v="35.6"/>
    <n v="38.4"/>
    <n v="38.9"/>
    <n v="45.6"/>
    <n v="48.7"/>
    <n v="52.7"/>
    <n v="35.9"/>
    <n v="35.9"/>
    <n v="35.4"/>
    <n v="35.700000000000003"/>
    <n v="25.8"/>
  </r>
  <r>
    <s v="ZION012"/>
    <s v="Summer"/>
    <s v="CONUS"/>
    <x v="71"/>
    <s v="PARK"/>
    <n v="2001"/>
    <n v="1"/>
    <n v="419"/>
    <n v="37.352139999999999"/>
    <n v="-113.1151"/>
    <n v="1941"/>
    <n v="2.4861239999999998"/>
    <n v="18"/>
    <n v="52"/>
    <n v="0"/>
    <n v="0"/>
    <n v="0"/>
    <n v="0"/>
    <n v="0"/>
    <n v="0.1666667"/>
    <n v="0"/>
    <n v="0.1666667"/>
    <n v="0"/>
    <n v="0"/>
    <n v="0"/>
    <n v="0"/>
    <n v="0.3333333"/>
    <n v="4.0290180000000003E-8"/>
    <n v="0"/>
    <n v="0"/>
    <n v="0"/>
    <n v="0"/>
    <n v="0"/>
    <n v="0"/>
    <n v="0"/>
    <n v="1.0642860000000001"/>
    <n v="0.5"/>
    <n v="0"/>
    <n v="0"/>
    <n v="0"/>
    <n v="0"/>
    <n v="0"/>
    <n v="0"/>
    <n v="0"/>
    <n v="0"/>
    <n v="0"/>
    <n v="0"/>
    <n v="0"/>
    <n v="2.936242E-2"/>
    <n v="0"/>
    <n v="0"/>
    <n v="0"/>
    <n v="0"/>
    <n v="9.2281879999999997E-2"/>
    <n v="1.426174E-2"/>
    <n v="0.43875839999999999"/>
    <n v="0.50046429999999997"/>
    <n v="0"/>
    <n v="0"/>
    <n v="0.53355710000000001"/>
    <n v="0.39554319999999998"/>
    <n v="5.8724830000000004E-3"/>
    <n v="5.8724830000000004E-3"/>
    <n v="0"/>
    <n v="0"/>
    <n v="3.4377649999999998E-5"/>
    <n v="2.5167779999999999E-3"/>
    <n v="0"/>
    <n v="0"/>
    <n v="0.54503250000000003"/>
    <n v="0.36325499999999999"/>
    <n v="0"/>
    <n v="0.1049211"/>
    <n v="0"/>
    <n v="0"/>
    <n v="0"/>
    <n v="0"/>
    <n v="2.7855150000000001E-3"/>
    <n v="0"/>
    <n v="0"/>
    <n v="0"/>
    <n v="18284.18"/>
    <n v="22230.73"/>
    <n v="596460.6"/>
    <n v="18284.18"/>
    <n v="229887"/>
    <n v="39135.93"/>
    <n v="22657.85"/>
    <n v="229887"/>
    <n v="36282.06"/>
    <n v="319"/>
    <n v="1381"/>
    <n v="2288"/>
    <n v="11798"/>
    <n v="17637"/>
    <n v="2288"/>
    <n v="1328.6320000000001"/>
    <n v="22289"/>
    <n v="0.1566951"/>
    <n v="0"/>
    <n v="15.961180000000001"/>
    <n v="0"/>
    <n v="1427.251"/>
    <n v="9.1073710000000002E-2"/>
    <n v="42.917639999999999"/>
    <n v="1.3775170000000001"/>
    <n v="18.50874"/>
    <n v="0"/>
    <n v="70.042969999999997"/>
    <n v="1.3775170000000001"/>
    <n v="37.323333333333302"/>
    <n v="21.70974"/>
    <n v="57.261049999999997"/>
    <n v="10.535209999999999"/>
    <n v="20.28079"/>
    <n v="1.4754025"/>
    <n v="179.72829999999999"/>
    <n v="-978.06020000000001"/>
    <n v="-518.21199999999999"/>
    <n v="4"/>
    <n v="0"/>
    <x v="157"/>
    <n v="4.4506100000000002"/>
    <n v="33.9"/>
    <n v="31.8"/>
    <n v="30.3"/>
    <n v="28.6"/>
    <n v="27.4"/>
    <n v="26.1"/>
    <n v="25"/>
    <n v="23.6"/>
    <n v="22.8"/>
    <n v="20.3"/>
    <n v="17.3"/>
    <n v="14.7"/>
    <n v="12.7"/>
    <n v="10.5"/>
    <n v="9.6"/>
    <n v="11.1"/>
    <n v="11.6"/>
    <n v="11.8"/>
    <n v="10.9"/>
    <n v="9.1999999999999993"/>
    <n v="7.3"/>
    <n v="5.3"/>
    <n v="4.8"/>
    <n v="5.2"/>
    <n v="5.9"/>
    <n v="6.6"/>
    <n v="6.9"/>
    <n v="6.9"/>
    <n v="7.3"/>
    <n v="7.6"/>
    <n v="7.4"/>
    <n v="6.8"/>
    <n v="6"/>
    <n v="51.2"/>
    <n v="48.4"/>
    <n v="44.9"/>
    <n v="41.6"/>
    <n v="38.799999999999997"/>
    <n v="36.4"/>
    <n v="34.5"/>
    <n v="32.9"/>
    <n v="31.1"/>
    <n v="28.7"/>
    <n v="26.4"/>
    <n v="23.8"/>
    <n v="21.7"/>
    <n v="19"/>
    <n v="16.600000000000001"/>
    <n v="16.399999999999999"/>
    <n v="16.3"/>
    <n v="15.9"/>
    <n v="14.8"/>
    <n v="12.7"/>
    <n v="10.5"/>
    <n v="8.4"/>
    <n v="7"/>
    <n v="7.7"/>
    <n v="10"/>
    <n v="11.8"/>
    <x v="41"/>
    <n v="9.1999999999999993"/>
    <n v="8.3000000000000007"/>
    <n v="8.1"/>
    <n v="7.9"/>
    <n v="7.2"/>
    <n v="6.3"/>
    <n v="63.9"/>
    <n v="61.8"/>
    <n v="59.2"/>
    <n v="56.4"/>
    <n v="53"/>
    <n v="49.1"/>
    <n v="45.7"/>
    <n v="42.7"/>
    <n v="40.700000000000003"/>
    <n v="38.700000000000003"/>
    <n v="37.299999999999997"/>
    <n v="36.6"/>
    <n v="34.5"/>
    <n v="32.700000000000003"/>
    <n v="29.8"/>
    <n v="28"/>
    <n v="25"/>
    <n v="23"/>
    <n v="21.1"/>
    <n v="19"/>
    <n v="16.899999999999999"/>
    <n v="15.1"/>
    <n v="14.5"/>
    <n v="17.100000000000001"/>
    <n v="21.7"/>
    <n v="26"/>
    <n v="25.4"/>
    <n v="22.1"/>
    <n v="14.9"/>
    <n v="9.6999999999999993"/>
    <n v="9.1"/>
    <n v="8.5"/>
    <n v="7.7"/>
    <n v="22.4"/>
    <n v="28.3"/>
    <n v="38.9"/>
    <n v="47"/>
    <n v="52.759519028456602"/>
    <n v="44.9"/>
    <n v="44"/>
    <n v="41"/>
    <n v="39.9"/>
    <n v="38.799999999999997"/>
    <n v="45.1"/>
    <n v="46.3"/>
    <n v="44.8"/>
    <n v="45.3"/>
    <n v="41.8"/>
    <n v="40.9"/>
    <n v="39.799999999999997"/>
    <n v="42.3"/>
    <n v="45.9"/>
    <n v="43.7"/>
    <n v="56.4"/>
    <n v="41.9"/>
    <n v="42.6"/>
    <n v="43.1"/>
    <n v="43"/>
    <n v="38"/>
    <n v="39"/>
    <n v="53.3"/>
  </r>
  <r>
    <s v="ZION013"/>
    <s v="Winter"/>
    <s v="CONUS"/>
    <x v="71"/>
    <s v="PARK"/>
    <n v="2009"/>
    <n v="1"/>
    <n v="932"/>
    <n v="37.932580000000002"/>
    <n v="-113.2007"/>
    <n v="1639"/>
    <n v="0.95341940000000003"/>
    <n v="17"/>
    <n v="71"/>
    <n v="0"/>
    <n v="0"/>
    <n v="0"/>
    <n v="0"/>
    <n v="0"/>
    <n v="0"/>
    <n v="0"/>
    <n v="0"/>
    <n v="1.0642860000000001"/>
    <n v="0"/>
    <n v="2.7855150000000001E-3"/>
    <n v="0"/>
    <n v="0"/>
    <n v="1.0642860000000001"/>
    <n v="0.83333330000000005"/>
    <n v="0.833333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778520000000001E-3"/>
    <n v="2.7855150000000001E-3"/>
    <n v="0"/>
    <n v="0"/>
    <n v="0"/>
    <n v="0"/>
    <n v="3.3557050000000001E-3"/>
    <n v="2.5167779999999999E-3"/>
    <n v="1.0454969999999999"/>
    <n v="2.7855150000000001E-3"/>
    <n v="0"/>
    <n v="2.5167779999999999E-3"/>
    <n v="1.0454969999999999"/>
    <n v="0.37919459999999999"/>
    <n v="0.37919459999999999"/>
    <n v="0"/>
    <n v="0"/>
    <n v="0"/>
    <n v="0"/>
    <n v="0"/>
    <n v="0"/>
    <n v="0"/>
    <n v="0.55956379999999994"/>
    <n v="0"/>
    <n v="0"/>
    <n v="0"/>
    <n v="0"/>
    <n v="0"/>
    <n v="0"/>
    <n v="0"/>
    <n v="0"/>
    <n v="0"/>
    <n v="0"/>
    <n v="23414.71"/>
    <n v="23414.71"/>
    <n v="637154.1"/>
    <n v="29207.18"/>
    <n v="269664.7"/>
    <n v="27377.91"/>
    <n v="41513.42"/>
    <n v="269664.7"/>
    <n v="13349.46"/>
    <n v="2984"/>
    <n v="4367"/>
    <n v="939"/>
    <n v="4878"/>
    <n v="30077"/>
    <n v="939"/>
    <n v="3965.19"/>
    <n v="30518"/>
    <n v="0.1110994"/>
    <n v="2.46217"/>
    <n v="5.7079659999999999"/>
    <n v="2446"/>
    <n v="1415.4860000000001"/>
    <n v="0.17928179999999999"/>
    <n v="16.364979999999999"/>
    <n v="0"/>
    <n v="4.4949440000000003"/>
    <n v="0"/>
    <n v="24.679079999999999"/>
    <n v="0"/>
    <n v="22.772500000000001"/>
    <n v="18.844570000000001"/>
    <n v="25.14518"/>
    <n v="10.4337395"/>
    <n v="22.083649999999999"/>
    <n v="-0.80778000000000005"/>
    <n v="226.59209999999999"/>
    <n v="-676.15660000000003"/>
    <n v="-267.91070000000002"/>
    <n v="4"/>
    <n v="0"/>
    <x v="0"/>
    <n v="4.4416029999999997"/>
    <n v="31.6"/>
    <n v="30.4"/>
    <n v="31.5"/>
    <n v="28.9"/>
    <n v="27.2"/>
    <n v="25.8"/>
    <n v="24.8"/>
    <n v="24.2"/>
    <n v="24.2"/>
    <n v="21.8"/>
    <n v="19.600000000000001"/>
    <n v="16.8"/>
    <n v="14.9"/>
    <n v="13.6"/>
    <n v="13.2"/>
    <n v="13.7"/>
    <n v="15.1"/>
    <n v="15.2"/>
    <n v="13.5"/>
    <n v="11.2"/>
    <n v="8"/>
    <n v="4.7"/>
    <n v="3.1"/>
    <n v="2.8"/>
    <n v="3.2"/>
    <n v="3.9"/>
    <n v="4.5"/>
    <n v="4.8"/>
    <n v="5"/>
    <n v="4.7"/>
    <n v="3.5"/>
    <n v="0.3"/>
    <n v="-0.7"/>
    <n v="39.299999999999997"/>
    <n v="37.1"/>
    <n v="37.1"/>
    <n v="35.200000000000003"/>
    <n v="33.299999999999997"/>
    <n v="31.8"/>
    <n v="30.8"/>
    <n v="29.3"/>
    <n v="29.1"/>
    <n v="26.8"/>
    <n v="24.4"/>
    <n v="21.9"/>
    <n v="20.100000000000001"/>
    <n v="19.5"/>
    <n v="19.2"/>
    <n v="19.7"/>
    <n v="21.1"/>
    <n v="21.1"/>
    <n v="19.8"/>
    <n v="17.8"/>
    <n v="14.4"/>
    <n v="10.7"/>
    <n v="7.7"/>
    <n v="5"/>
    <n v="4.0999999999999996"/>
    <n v="4.3"/>
    <x v="186"/>
    <n v="5.0999999999999996"/>
    <n v="5.3"/>
    <n v="5"/>
    <n v="3.8"/>
    <n v="0.6"/>
    <n v="-0.4"/>
    <n v="52.1"/>
    <n v="48.9"/>
    <n v="46.4"/>
    <n v="44.3"/>
    <n v="42.3"/>
    <n v="40.799999999999997"/>
    <n v="39.299999999999997"/>
    <n v="38.799999999999997"/>
    <n v="38.299999999999997"/>
    <n v="36.5"/>
    <n v="35.1"/>
    <n v="33.1"/>
    <n v="31"/>
    <n v="28.7"/>
    <n v="26.9"/>
    <n v="26.7"/>
    <n v="28.2"/>
    <n v="28.3"/>
    <n v="27.7"/>
    <n v="25.8"/>
    <n v="22.6"/>
    <n v="19.100000000000001"/>
    <n v="15.5"/>
    <n v="12"/>
    <n v="8.6"/>
    <n v="6.8"/>
    <n v="6.7"/>
    <n v="6.9"/>
    <n v="6.6"/>
    <n v="6.1"/>
    <n v="4.9000000000000004"/>
    <n v="1.8"/>
    <n v="0.9"/>
    <n v="21.9"/>
    <n v="27.6"/>
    <n v="35.700000000000003"/>
    <n v="47"/>
    <n v="48.776701207550303"/>
    <n v="40.700000000000003"/>
    <n v="41.7"/>
    <n v="41.6"/>
    <n v="40.9"/>
    <n v="41"/>
    <n v="42"/>
    <n v="42.1"/>
    <n v="41"/>
    <n v="41"/>
    <n v="43.4"/>
    <n v="47.1"/>
    <n v="45.2"/>
    <n v="51.3"/>
    <n v="41.1"/>
    <n v="50.1"/>
    <n v="50.5"/>
    <n v="49.1"/>
    <n v="41"/>
    <n v="39.6"/>
    <n v="39"/>
    <n v="38.799999999999997"/>
    <n v="39.4"/>
    <n v="39.799999999999997"/>
  </r>
  <r>
    <s v="ZION014"/>
    <s v="Summer"/>
    <s v="CONUS"/>
    <x v="71"/>
    <s v="PARK"/>
    <n v="2009"/>
    <n v="1"/>
    <n v="645"/>
    <n v="37.252510000000001"/>
    <n v="-112.9545"/>
    <n v="1359"/>
    <n v="22.110519400000001"/>
    <n v="18"/>
    <n v="42"/>
    <n v="0.3333333"/>
    <n v="0"/>
    <n v="0"/>
    <n v="0"/>
    <n v="0"/>
    <n v="0"/>
    <n v="0.1666667"/>
    <n v="0.3333333"/>
    <n v="0"/>
    <n v="0"/>
    <n v="0"/>
    <n v="0"/>
    <n v="0.3333333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0.31375839999999999"/>
    <n v="8.3565459999999994E-3"/>
    <n v="0"/>
    <n v="0"/>
    <n v="0"/>
    <n v="1.761745E-2"/>
    <n v="1.9295300000000001E-2"/>
    <n v="0.35570469999999998"/>
    <n v="0"/>
    <n v="0"/>
    <n v="0"/>
    <n v="0.375"/>
    <n v="0"/>
    <n v="0"/>
    <n v="0"/>
    <n v="0"/>
    <n v="0"/>
    <n v="2.2918429999999999E-5"/>
    <n v="1.6778520000000001E-3"/>
    <n v="0"/>
    <n v="0"/>
    <n v="1.035283"/>
    <n v="0.23825499999999999"/>
    <n v="0"/>
    <n v="0"/>
    <n v="8.3565459999999994E-3"/>
    <n v="0"/>
    <n v="0"/>
    <n v="0"/>
    <n v="4.6425260000000001E-3"/>
    <n v="0"/>
    <n v="0"/>
    <n v="0"/>
    <n v="28524.46"/>
    <n v="33218.78"/>
    <n v="599570.80000000005"/>
    <n v="28524.46"/>
    <n v="234874.6"/>
    <n v="51875.07"/>
    <n v="32657.11"/>
    <n v="234874.6"/>
    <n v="49506.63"/>
    <n v="180"/>
    <n v="201"/>
    <n v="361"/>
    <n v="375"/>
    <n v="11553"/>
    <n v="361"/>
    <n v="1283.146"/>
    <n v="24494"/>
    <n v="0.1392476"/>
    <n v="0"/>
    <n v="9.1473499999999994"/>
    <n v="0"/>
    <n v="1585.82"/>
    <n v="9.1073710000000002E-2"/>
    <n v="58.688429999999997"/>
    <n v="1.4039919999999999"/>
    <n v="34.493929999999999"/>
    <n v="1.4039919999999999"/>
    <n v="106.2183"/>
    <n v="2.5937990000000002"/>
    <n v="37.727499999999999"/>
    <n v="22.581610000000001"/>
    <n v="57.859369999999998"/>
    <n v="14.5875085"/>
    <n v="25.164860000000001"/>
    <n v="4.3246370000000001"/>
    <n v="148.88130000000001"/>
    <n v="-659.96979999999996"/>
    <n v="-329.73349999999999"/>
    <n v="6"/>
    <n v="-56"/>
    <x v="158"/>
    <n v="4.445735"/>
    <n v="32.700000000000003"/>
    <n v="33.700000000000003"/>
    <n v="34.799999999999997"/>
    <n v="36.299999999999997"/>
    <n v="38.9"/>
    <n v="39.6"/>
    <n v="38.1"/>
    <n v="38"/>
    <n v="40.299999999999997"/>
    <n v="33.4"/>
    <n v="30.8"/>
    <n v="28.4"/>
    <n v="26.6"/>
    <n v="27.2"/>
    <n v="26.9"/>
    <n v="27.1"/>
    <n v="26.9"/>
    <n v="27"/>
    <n v="26.2"/>
    <n v="24.6"/>
    <n v="22.9"/>
    <n v="20.100000000000001"/>
    <n v="17.8"/>
    <n v="15.1"/>
    <n v="12.7"/>
    <n v="12.1"/>
    <n v="9.5"/>
    <n v="6.9"/>
    <n v="6.2"/>
    <n v="6"/>
    <n v="5.4"/>
    <n v="3.4"/>
    <n v="0.6"/>
    <n v="38.700000000000003"/>
    <n v="38.9"/>
    <n v="40.6"/>
    <n v="41.6"/>
    <n v="44.6"/>
    <n v="51.9"/>
    <n v="45"/>
    <n v="44.2"/>
    <n v="47.6"/>
    <n v="40.5"/>
    <n v="36.4"/>
    <n v="36"/>
    <n v="32.700000000000003"/>
    <n v="32.799999999999997"/>
    <n v="31.7"/>
    <n v="31.6"/>
    <n v="31"/>
    <n v="31.2"/>
    <n v="30.1"/>
    <n v="28.6"/>
    <n v="26.7"/>
    <n v="24"/>
    <n v="22.2"/>
    <n v="20.5"/>
    <n v="19.7"/>
    <n v="18.5"/>
    <x v="159"/>
    <n v="12.8"/>
    <n v="10.199999999999999"/>
    <n v="7.8"/>
    <n v="6.4"/>
    <n v="4.2"/>
    <n v="1.2"/>
    <n v="48.9"/>
    <n v="47.6"/>
    <n v="47.9"/>
    <n v="48.2"/>
    <n v="53.7"/>
    <n v="69.2"/>
    <n v="57.2"/>
    <n v="58.9"/>
    <n v="58.5"/>
    <n v="53.7"/>
    <n v="42.3"/>
    <n v="43.2"/>
    <n v="39.700000000000003"/>
    <n v="39.700000000000003"/>
    <n v="39.6"/>
    <n v="39.6"/>
    <n v="38"/>
    <n v="37.700000000000003"/>
    <n v="35.799999999999997"/>
    <n v="35.4"/>
    <n v="33.200000000000003"/>
    <n v="30.4"/>
    <n v="28.7"/>
    <n v="27.9"/>
    <n v="28.3"/>
    <n v="27.7"/>
    <n v="26.3"/>
    <n v="23"/>
    <n v="18.2"/>
    <n v="13.8"/>
    <n v="11.6"/>
    <n v="8.6"/>
    <n v="5.2"/>
    <n v="35.799999999999997"/>
    <n v="40.4"/>
    <n v="46.1"/>
    <n v="52"/>
    <n v="55.339515278869399"/>
    <n v="50.3"/>
    <n v="50.5"/>
    <n v="49.7"/>
    <n v="45.5"/>
    <n v="44.9"/>
    <n v="43.3"/>
    <n v="42.5"/>
    <n v="47.8"/>
    <n v="46.6"/>
    <n v="56.1"/>
    <n v="55.2"/>
    <n v="50.5"/>
    <n v="47.7"/>
    <n v="55.9"/>
    <n v="46.8"/>
    <n v="55.4"/>
    <n v="48.7"/>
    <n v="49.2"/>
    <n v="46.2"/>
    <n v="43.8"/>
    <n v="43.2"/>
    <n v="49.5"/>
    <n v="46.5"/>
  </r>
  <r>
    <s v="ZION016"/>
    <s v="Fall"/>
    <s v="CONUS"/>
    <x v="71"/>
    <s v="PARK"/>
    <n v="2009"/>
    <n v="1"/>
    <n v="401"/>
    <n v="37.215879999999999"/>
    <n v="-112.9367"/>
    <n v="1574"/>
    <n v="10.815607099999999"/>
    <n v="17"/>
    <n v="52"/>
    <n v="0"/>
    <n v="0.12823129999999999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93894290000000002"/>
    <n v="0.5"/>
    <n v="0"/>
    <n v="0"/>
    <n v="0"/>
    <n v="0.1253428"/>
    <n v="0"/>
    <n v="0"/>
    <n v="0"/>
    <n v="0"/>
    <n v="0"/>
    <n v="0"/>
    <n v="0"/>
    <n v="0.29865770000000003"/>
    <n v="1.8570099999999999E-2"/>
    <n v="0"/>
    <n v="0"/>
    <n v="0"/>
    <n v="7.550335E-3"/>
    <n v="2.0973160000000001E-2"/>
    <n v="0.25335570000000002"/>
    <n v="0"/>
    <n v="0"/>
    <n v="0"/>
    <n v="0.26258389999999998"/>
    <n v="0"/>
    <n v="1.6778520000000001E-3"/>
    <n v="1.6778520000000001E-3"/>
    <n v="0"/>
    <n v="8.3565459999999994E-3"/>
    <n v="2.2918429999999999E-5"/>
    <n v="1.6778520000000001E-3"/>
    <n v="0"/>
    <n v="0"/>
    <n v="1.0269269999999999"/>
    <n v="0.36241610000000002"/>
    <n v="0"/>
    <n v="0"/>
    <n v="1.021356E-2"/>
    <n v="0"/>
    <n v="0"/>
    <n v="0"/>
    <n v="2.7855150000000001E-3"/>
    <n v="0"/>
    <n v="0"/>
    <n v="0"/>
    <n v="29498.04"/>
    <n v="29498.04"/>
    <n v="598083.80000000005"/>
    <n v="30101.599999999999"/>
    <n v="233962.1"/>
    <n v="54416.37"/>
    <n v="36629"/>
    <n v="233962.1"/>
    <n v="53844.38"/>
    <n v="30"/>
    <n v="30"/>
    <n v="123"/>
    <n v="2928"/>
    <n v="9281"/>
    <n v="123"/>
    <n v="5416.9740000000002"/>
    <n v="24494"/>
    <n v="0.1238924"/>
    <n v="0"/>
    <n v="7.0558630000000004"/>
    <n v="0"/>
    <n v="1681.4010000000001"/>
    <n v="9.1073710000000002E-2"/>
    <n v="41.408990000000003"/>
    <n v="1.119076"/>
    <n v="32.695779999999999"/>
    <n v="1.119076"/>
    <n v="87.086039999999997"/>
    <n v="3.3572289999999998"/>
    <n v="38.85"/>
    <n v="22.07657"/>
    <n v="60.729399999999998"/>
    <n v="12.221453500000001"/>
    <n v="22.820395000000001"/>
    <n v="2.4264355000000002"/>
    <n v="187.87989999999999"/>
    <n v="-811.9348"/>
    <n v="-401.13330000000002"/>
    <n v="6"/>
    <n v="-39"/>
    <x v="159"/>
    <n v="4.4331649999999998"/>
    <n v="32.4"/>
    <n v="32.4"/>
    <n v="32.1"/>
    <n v="33"/>
    <n v="31.8"/>
    <n v="30.6"/>
    <n v="29.1"/>
    <n v="27.9"/>
    <n v="26.6"/>
    <n v="24.3"/>
    <n v="21.7"/>
    <n v="20.6"/>
    <n v="18.899999999999999"/>
    <n v="17.600000000000001"/>
    <n v="17.3"/>
    <n v="17"/>
    <n v="16.2"/>
    <n v="15.4"/>
    <n v="14.9"/>
    <n v="13.4"/>
    <n v="11.8"/>
    <n v="10.6"/>
    <n v="10.5"/>
    <n v="11.1"/>
    <n v="11.9"/>
    <n v="12.7"/>
    <n v="13.7"/>
    <n v="14.8"/>
    <n v="15.8"/>
    <n v="16.899999999999999"/>
    <n v="17.899999999999999"/>
    <n v="18.8"/>
    <n v="20.399999999999999"/>
    <n v="41.6"/>
    <n v="41.7"/>
    <n v="41.6"/>
    <n v="42.2"/>
    <n v="42"/>
    <n v="41.6"/>
    <n v="40.4"/>
    <n v="39.1"/>
    <n v="38.200000000000003"/>
    <n v="36.6"/>
    <n v="35"/>
    <n v="33.9"/>
    <n v="32.4"/>
    <n v="30.6"/>
    <n v="27.9"/>
    <n v="26.1"/>
    <n v="25.3"/>
    <n v="25"/>
    <n v="25.7"/>
    <n v="25"/>
    <n v="22.9"/>
    <n v="20.7"/>
    <n v="17.600000000000001"/>
    <n v="14.4"/>
    <n v="13"/>
    <n v="13.1"/>
    <x v="189"/>
    <n v="15"/>
    <n v="16"/>
    <n v="17"/>
    <n v="18"/>
    <n v="18.899999999999999"/>
    <n v="20.5"/>
    <n v="52.5"/>
    <n v="52.2"/>
    <n v="50.6"/>
    <n v="50.4"/>
    <n v="51.5"/>
    <n v="51.3"/>
    <n v="51"/>
    <n v="51.4"/>
    <n v="50.9"/>
    <n v="48.9"/>
    <n v="46.6"/>
    <n v="44.8"/>
    <n v="42.5"/>
    <n v="40.1"/>
    <n v="36.700000000000003"/>
    <n v="34.200000000000003"/>
    <n v="33.700000000000003"/>
    <n v="34.6"/>
    <n v="37.200000000000003"/>
    <n v="38"/>
    <n v="37.1"/>
    <n v="35.5"/>
    <n v="31.6"/>
    <n v="26.9"/>
    <n v="21.6"/>
    <n v="16.8"/>
    <n v="14.7"/>
    <n v="15.2"/>
    <n v="16.2"/>
    <n v="17.2"/>
    <n v="18.2"/>
    <n v="19"/>
    <n v="20.6"/>
    <n v="24.1"/>
    <n v="35.299999999999997"/>
    <n v="46.4"/>
    <n v="48"/>
    <n v="47.153536566558103"/>
    <n v="37.799999999999997"/>
    <n v="35.700000000000003"/>
    <n v="34.5"/>
    <n v="32.9"/>
    <n v="30.1"/>
    <n v="32.299999999999997"/>
    <n v="33.9"/>
    <n v="37.5"/>
    <n v="41.4"/>
    <n v="57.1"/>
    <n v="44.1"/>
    <n v="44.3"/>
    <n v="45.1"/>
    <n v="45"/>
    <n v="44.7"/>
    <n v="43.9"/>
    <n v="43.9"/>
    <n v="43.6"/>
    <n v="42.3"/>
    <n v="42.1"/>
    <n v="45.4"/>
    <n v="43.2"/>
    <n v="41.1"/>
  </r>
  <r>
    <s v="ZION016"/>
    <s v="Winter"/>
    <s v="CONUS"/>
    <x v="71"/>
    <s v="PARK"/>
    <n v="2009"/>
    <n v="1"/>
    <n v="571"/>
    <n v="37.215879999999999"/>
    <n v="-112.9367"/>
    <n v="1574"/>
    <n v="10.815607099999999"/>
    <n v="17"/>
    <n v="52"/>
    <n v="0"/>
    <n v="0.12823129999999999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93894290000000002"/>
    <n v="0.5"/>
    <n v="0"/>
    <n v="0"/>
    <n v="0"/>
    <n v="0.1253428"/>
    <n v="0"/>
    <n v="0"/>
    <n v="0"/>
    <n v="0"/>
    <n v="0"/>
    <n v="0"/>
    <n v="0"/>
    <n v="0.29865770000000003"/>
    <n v="1.8570099999999999E-2"/>
    <n v="0"/>
    <n v="0"/>
    <n v="0"/>
    <n v="7.550335E-3"/>
    <n v="2.0973160000000001E-2"/>
    <n v="0.25335570000000002"/>
    <n v="0"/>
    <n v="0"/>
    <n v="0"/>
    <n v="0.26258389999999998"/>
    <n v="0"/>
    <n v="1.6778520000000001E-3"/>
    <n v="1.6778520000000001E-3"/>
    <n v="0"/>
    <n v="8.3565459999999994E-3"/>
    <n v="2.2918429999999999E-5"/>
    <n v="1.6778520000000001E-3"/>
    <n v="0"/>
    <n v="0"/>
    <n v="1.0269269999999999"/>
    <n v="0.36241610000000002"/>
    <n v="0"/>
    <n v="0"/>
    <n v="1.021356E-2"/>
    <n v="0"/>
    <n v="0"/>
    <n v="0"/>
    <n v="2.7855150000000001E-3"/>
    <n v="0"/>
    <n v="0"/>
    <n v="0"/>
    <n v="29498.04"/>
    <n v="29498.04"/>
    <n v="598083.80000000005"/>
    <n v="30101.599999999999"/>
    <n v="233962.1"/>
    <n v="54416.37"/>
    <n v="36629"/>
    <n v="233962.1"/>
    <n v="53844.38"/>
    <n v="30"/>
    <n v="30"/>
    <n v="123"/>
    <n v="2928"/>
    <n v="9281"/>
    <n v="123"/>
    <n v="5416.9740000000002"/>
    <n v="24494"/>
    <n v="0.1238924"/>
    <n v="0"/>
    <n v="7.0558630000000004"/>
    <n v="0"/>
    <n v="1681.4010000000001"/>
    <n v="9.1073710000000002E-2"/>
    <n v="41.408990000000003"/>
    <n v="1.119076"/>
    <n v="32.695779999999999"/>
    <n v="1.119076"/>
    <n v="87.086039999999997"/>
    <n v="3.3572289999999998"/>
    <n v="38.85"/>
    <n v="22.07657"/>
    <n v="60.729399999999998"/>
    <n v="12.221453500000001"/>
    <n v="22.820395000000001"/>
    <n v="2.4264355000000002"/>
    <n v="187.87989999999999"/>
    <n v="-811.9348"/>
    <n v="-401.13330000000002"/>
    <n v="6"/>
    <n v="-39"/>
    <x v="159"/>
    <n v="4.4331649999999998"/>
    <n v="31.5"/>
    <n v="32"/>
    <n v="32.4"/>
    <n v="32.1"/>
    <n v="30"/>
    <n v="29.2"/>
    <n v="27.9"/>
    <n v="26.6"/>
    <n v="25.4"/>
    <n v="23.3"/>
    <n v="20.8"/>
    <n v="18.899999999999999"/>
    <n v="17.100000000000001"/>
    <n v="15.3"/>
    <n v="15.3"/>
    <n v="14.9"/>
    <n v="14.8"/>
    <n v="13.7"/>
    <n v="13.1"/>
    <n v="11.5"/>
    <n v="9"/>
    <n v="6.3"/>
    <n v="4.3"/>
    <n v="3.5"/>
    <n v="3.5"/>
    <n v="4"/>
    <n v="4.5"/>
    <n v="4.9000000000000004"/>
    <n v="5.3"/>
    <n v="5.5"/>
    <n v="5.4"/>
    <n v="4"/>
    <n v="1.3"/>
    <n v="39.1"/>
    <n v="39.4"/>
    <n v="40.200000000000003"/>
    <n v="40.4"/>
    <n v="40.200000000000003"/>
    <n v="40.299999999999997"/>
    <n v="38.9"/>
    <n v="37.799999999999997"/>
    <n v="36.799999999999997"/>
    <n v="35.6"/>
    <n v="34"/>
    <n v="32.9"/>
    <n v="31.3"/>
    <n v="29.3"/>
    <n v="26.6"/>
    <n v="24.6"/>
    <n v="23.7"/>
    <n v="24.1"/>
    <n v="25.4"/>
    <n v="24.9"/>
    <n v="23"/>
    <n v="20.9"/>
    <n v="18"/>
    <n v="14.2"/>
    <n v="8.9"/>
    <n v="6.1"/>
    <x v="51"/>
    <n v="5.3"/>
    <n v="5.5"/>
    <n v="5.7"/>
    <n v="5.5"/>
    <n v="4.2"/>
    <n v="1.4"/>
    <n v="49.5"/>
    <n v="49.1"/>
    <n v="48.7"/>
    <n v="48.9"/>
    <n v="49.7"/>
    <n v="49.8"/>
    <n v="48.9"/>
    <n v="48.7"/>
    <n v="47.7"/>
    <n v="46.5"/>
    <n v="44.9"/>
    <n v="43.1"/>
    <n v="41.3"/>
    <n v="38.6"/>
    <n v="35.4"/>
    <n v="32.9"/>
    <n v="32.700000000000003"/>
    <n v="34.299999999999997"/>
    <n v="37.1"/>
    <n v="37.6"/>
    <n v="37"/>
    <n v="35.299999999999997"/>
    <n v="31.3"/>
    <n v="26.7"/>
    <n v="20.399999999999999"/>
    <n v="14.5"/>
    <n v="10.4"/>
    <n v="7.6"/>
    <n v="6.4"/>
    <n v="6"/>
    <n v="5.9"/>
    <n v="4.5999999999999996"/>
    <n v="1.9"/>
    <n v="23.4"/>
    <n v="35.1"/>
    <n v="45.9"/>
    <n v="46"/>
    <n v="46.5371300106371"/>
    <n v="38.799999999999997"/>
    <n v="37.6"/>
    <n v="36.700000000000003"/>
    <n v="36.9"/>
    <n v="38.4"/>
    <n v="36.799999999999997"/>
    <n v="37.1"/>
    <n v="38.200000000000003"/>
    <n v="41.4"/>
    <n v="51"/>
    <n v="43"/>
    <n v="43"/>
    <n v="45.1"/>
    <n v="52.7"/>
    <n v="42.8"/>
    <n v="43.7"/>
    <n v="43.3"/>
    <n v="43"/>
    <n v="41.6"/>
    <n v="40.700000000000003"/>
    <n v="39.700000000000003"/>
    <n v="39.799999999999997"/>
    <n v="38.9"/>
  </r>
  <r>
    <s v="ZION017"/>
    <s v="Summer"/>
    <s v="CONUS"/>
    <x v="71"/>
    <s v="PARK"/>
    <n v="2010"/>
    <n v="1"/>
    <n v="1045"/>
    <n v="37.215879999999999"/>
    <n v="-112.9367"/>
    <n v="1574"/>
    <n v="10.815607099999999"/>
    <n v="17"/>
    <n v="52"/>
    <n v="0"/>
    <n v="0.12823129999999999"/>
    <n v="0"/>
    <n v="0"/>
    <n v="0"/>
    <n v="0"/>
    <n v="0"/>
    <n v="0.3333333"/>
    <n v="0"/>
    <n v="0"/>
    <n v="0"/>
    <n v="0"/>
    <n v="0.3333333"/>
    <n v="0"/>
    <n v="0"/>
    <n v="0"/>
    <n v="0"/>
    <n v="0"/>
    <n v="0"/>
    <n v="0"/>
    <n v="0"/>
    <n v="0.93894290000000002"/>
    <n v="0.5"/>
    <n v="0"/>
    <n v="0"/>
    <n v="0"/>
    <n v="0.1253428"/>
    <n v="0"/>
    <n v="0"/>
    <n v="0"/>
    <n v="0"/>
    <n v="0"/>
    <n v="0"/>
    <n v="0"/>
    <n v="0.29865770000000003"/>
    <n v="1.8570099999999999E-2"/>
    <n v="0"/>
    <n v="0"/>
    <n v="0"/>
    <n v="7.550335E-3"/>
    <n v="2.0973160000000001E-2"/>
    <n v="0.25335570000000002"/>
    <n v="0"/>
    <n v="0"/>
    <n v="0"/>
    <n v="0.26258389999999998"/>
    <n v="0"/>
    <n v="1.6778520000000001E-3"/>
    <n v="1.6778520000000001E-3"/>
    <n v="0"/>
    <n v="8.3565459999999994E-3"/>
    <n v="2.2918429999999999E-5"/>
    <n v="1.6778520000000001E-3"/>
    <n v="0"/>
    <n v="0"/>
    <n v="1.0269269999999999"/>
    <n v="0.36241610000000002"/>
    <n v="0"/>
    <n v="0"/>
    <n v="1.021356E-2"/>
    <n v="0"/>
    <n v="0"/>
    <n v="0"/>
    <n v="2.7855150000000001E-3"/>
    <n v="0"/>
    <n v="0"/>
    <n v="0"/>
    <n v="29498.04"/>
    <n v="29498.04"/>
    <n v="598083.80000000005"/>
    <n v="30101.599999999999"/>
    <n v="233962.1"/>
    <n v="54416.37"/>
    <n v="36629"/>
    <n v="233962.1"/>
    <n v="53844.38"/>
    <n v="30"/>
    <n v="30"/>
    <n v="123"/>
    <n v="2928"/>
    <n v="9281"/>
    <n v="123"/>
    <n v="5416.9740000000002"/>
    <n v="24494"/>
    <n v="0.1238924"/>
    <n v="0"/>
    <n v="7.0558630000000004"/>
    <n v="0"/>
    <n v="1681.4010000000001"/>
    <n v="9.1073710000000002E-2"/>
    <n v="41.408990000000003"/>
    <n v="1.119076"/>
    <n v="32.695779999999999"/>
    <n v="1.119076"/>
    <n v="87.086039999999997"/>
    <n v="3.3572289999999998"/>
    <n v="38.85"/>
    <n v="22.07657"/>
    <n v="60.729399999999998"/>
    <n v="12.221453500000001"/>
    <n v="22.820395000000001"/>
    <n v="2.4264355000000002"/>
    <n v="187.87989999999999"/>
    <n v="-811.9348"/>
    <n v="-401.13330000000002"/>
    <n v="6"/>
    <n v="-39"/>
    <x v="159"/>
    <n v="4.4331649999999998"/>
    <n v="31.3"/>
    <n v="30.3"/>
    <n v="29.4"/>
    <n v="30"/>
    <n v="28.7"/>
    <n v="27.4"/>
    <n v="26.5"/>
    <n v="25.2"/>
    <n v="24"/>
    <n v="21.5"/>
    <n v="19.5"/>
    <n v="18.100000000000001"/>
    <n v="16.5"/>
    <n v="15.4"/>
    <n v="15.2"/>
    <n v="15.7"/>
    <n v="14.9"/>
    <n v="13.6"/>
    <n v="12.6"/>
    <n v="11.2"/>
    <n v="10.3"/>
    <n v="9.8000000000000007"/>
    <n v="10.1"/>
    <n v="10.8"/>
    <n v="11.5"/>
    <n v="12.4"/>
    <n v="13.3"/>
    <n v="14.4"/>
    <n v="15.4"/>
    <n v="16.5"/>
    <n v="17.5"/>
    <n v="18.5"/>
    <n v="20"/>
    <n v="41.6"/>
    <n v="41.1"/>
    <n v="40.1"/>
    <n v="40.1"/>
    <n v="39.1"/>
    <n v="38.799999999999997"/>
    <n v="37.5"/>
    <n v="36.700000000000003"/>
    <n v="35.799999999999997"/>
    <n v="33.9"/>
    <n v="32.200000000000003"/>
    <n v="30.8"/>
    <n v="29"/>
    <n v="27.4"/>
    <n v="25.7"/>
    <n v="24.5"/>
    <n v="23.5"/>
    <n v="22.8"/>
    <n v="22.7"/>
    <n v="21.5"/>
    <n v="19.2"/>
    <n v="16.8"/>
    <n v="14.3"/>
    <n v="13.1"/>
    <n v="12.7"/>
    <n v="13"/>
    <x v="26"/>
    <n v="14.6"/>
    <n v="15.6"/>
    <n v="16.600000000000001"/>
    <n v="17.7"/>
    <n v="18.600000000000001"/>
    <n v="20.100000000000001"/>
    <n v="53.5"/>
    <n v="52.4"/>
    <n v="50.7"/>
    <n v="49.9"/>
    <n v="50.2"/>
    <n v="50.3"/>
    <n v="49.6"/>
    <n v="49.7"/>
    <n v="48.6"/>
    <n v="46.6"/>
    <n v="45"/>
    <n v="43.2"/>
    <n v="40.799999999999997"/>
    <n v="38.5"/>
    <n v="36.1"/>
    <n v="33.6"/>
    <n v="33.299999999999997"/>
    <n v="34"/>
    <n v="36.6"/>
    <n v="37.6"/>
    <n v="36.5"/>
    <n v="34.5"/>
    <n v="30.5"/>
    <n v="26"/>
    <n v="21.7"/>
    <n v="18.100000000000001"/>
    <n v="16.2"/>
    <n v="15.5"/>
    <n v="16"/>
    <n v="16.899999999999999"/>
    <n v="17.8"/>
    <n v="18.8"/>
    <n v="20.2"/>
    <n v="22.4"/>
    <n v="32.700000000000003"/>
    <n v="45.8"/>
    <n v="48"/>
    <n v="46.810076529552703"/>
    <n v="34.799999999999997"/>
    <n v="34.799999999999997"/>
    <n v="34.799999999999997"/>
    <n v="35.1"/>
    <n v="35.4"/>
    <n v="36.9"/>
    <n v="38.6"/>
    <n v="38.200000000000003"/>
    <n v="41.8"/>
    <n v="42.6"/>
    <n v="42.5"/>
    <n v="41.9"/>
    <n v="43"/>
    <n v="43.1"/>
    <n v="44.1"/>
    <n v="56.9"/>
    <n v="45"/>
    <n v="43.5"/>
    <n v="43.2"/>
    <n v="42.5"/>
    <n v="41.5"/>
    <n v="39.4"/>
    <n v="38.9"/>
  </r>
  <r>
    <s v="ZION018"/>
    <s v="Summer"/>
    <s v="CONUS"/>
    <x v="71"/>
    <s v="PARK"/>
    <n v="2010"/>
    <n v="1"/>
    <n v="571"/>
    <n v="37.21067"/>
    <n v="-112.973"/>
    <n v="1386"/>
    <n v="8.9329605000000001"/>
    <n v="17"/>
    <n v="52"/>
    <n v="0.166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3720000000001"/>
    <n v="0.66666669999999995"/>
    <n v="0"/>
    <n v="0"/>
    <n v="0"/>
    <n v="-6.0384380000000003E-5"/>
    <n v="0"/>
    <n v="0"/>
    <n v="0"/>
    <n v="-2.5647880000000001E-5"/>
    <n v="0"/>
    <n v="0"/>
    <n v="0"/>
    <n v="0.30033559999999998"/>
    <n v="0.1104921"/>
    <n v="0"/>
    <n v="0"/>
    <n v="4.1946309999999999E-3"/>
    <n v="7.550335E-3"/>
    <n v="2.2651009999999999E-2"/>
    <n v="0.2290268"/>
    <n v="9.2850509999999997E-4"/>
    <n v="0"/>
    <n v="4.0854219999999997E-2"/>
    <n v="0.23657719999999999"/>
    <n v="9.2850509999999997E-4"/>
    <n v="8.389262E-4"/>
    <n v="5.0335572000000002E-3"/>
    <n v="0"/>
    <n v="5.106778E-2"/>
    <n v="0"/>
    <n v="0"/>
    <n v="0"/>
    <n v="0"/>
    <n v="0.93314759999999997"/>
    <n v="0.38171139999999998"/>
    <n v="0"/>
    <n v="0"/>
    <n v="1.299907E-2"/>
    <n v="0"/>
    <n v="4.0854219999999997E-2"/>
    <n v="0"/>
    <n v="3.7140200000000002E-3"/>
    <n v="0"/>
    <n v="0"/>
    <n v="0"/>
    <n v="26974.94"/>
    <n v="28348.71"/>
    <n v="595285.6"/>
    <n v="26974.94"/>
    <n v="230962.8"/>
    <n v="51242.57"/>
    <n v="37458.28"/>
    <n v="230962.8"/>
    <n v="53841.74"/>
    <n v="537"/>
    <n v="537"/>
    <n v="469"/>
    <n v="483"/>
    <n v="6703"/>
    <n v="469"/>
    <n v="2922.9459999999999"/>
    <n v="24494"/>
    <n v="0.13499130000000001"/>
    <n v="0"/>
    <n v="8.3811680000000006"/>
    <n v="0"/>
    <n v="1745.3489999999999"/>
    <n v="9.1073710000000002E-2"/>
    <n v="52.821190000000001"/>
    <n v="1.304762"/>
    <n v="46.00291"/>
    <n v="1.304762"/>
    <n v="96.881870000000006"/>
    <n v="3.762194"/>
    <n v="33.2633333333333"/>
    <n v="19.6465"/>
    <n v="50.512090000000001"/>
    <n v="16.465544000000001"/>
    <n v="27.514575000000001"/>
    <n v="5.6035095000000004"/>
    <n v="199.66970000000001"/>
    <n v="-570.50490000000002"/>
    <n v="-271.54169999999999"/>
    <n v="6"/>
    <n v="-27"/>
    <x v="160"/>
    <n v="4.429824"/>
    <n v="35.9"/>
    <n v="35.9"/>
    <n v="36.5"/>
    <n v="37.5"/>
    <n v="37.799999999999997"/>
    <n v="37.6"/>
    <n v="34.9"/>
    <n v="33.299999999999997"/>
    <n v="32.1"/>
    <n v="29.2"/>
    <n v="26.7"/>
    <n v="28"/>
    <n v="27.3"/>
    <n v="28.9"/>
    <n v="28.1"/>
    <n v="28.3"/>
    <n v="28.4"/>
    <n v="28.5"/>
    <n v="28.1"/>
    <n v="26.7"/>
    <n v="23.9"/>
    <n v="20.7"/>
    <n v="17.399999999999999"/>
    <n v="14.1"/>
    <n v="12.6"/>
    <n v="12.5"/>
    <n v="13.3"/>
    <n v="14.1"/>
    <n v="14.9"/>
    <n v="15.9"/>
    <n v="16.8"/>
    <n v="17.7"/>
    <n v="19.399999999999999"/>
    <n v="41"/>
    <n v="40.6"/>
    <n v="40.700000000000003"/>
    <n v="41.2"/>
    <n v="42.8"/>
    <n v="43.4"/>
    <n v="40.200000000000003"/>
    <n v="38.4"/>
    <n v="38.5"/>
    <n v="35.799999999999997"/>
    <n v="30.7"/>
    <n v="32.1"/>
    <n v="30.4"/>
    <n v="32"/>
    <n v="31.1"/>
    <n v="30.9"/>
    <n v="31"/>
    <n v="31.3"/>
    <n v="31"/>
    <n v="29.5"/>
    <n v="26.8"/>
    <n v="23.4"/>
    <n v="19.600000000000001"/>
    <n v="15.9"/>
    <n v="13.6"/>
    <n v="13.3"/>
    <x v="55"/>
    <n v="14.5"/>
    <n v="15.2"/>
    <n v="16.2"/>
    <n v="17"/>
    <n v="17.899999999999999"/>
    <n v="19.5"/>
    <n v="49.1"/>
    <n v="47.6"/>
    <n v="46.4"/>
    <n v="46"/>
    <n v="48.9"/>
    <n v="55.2"/>
    <n v="49.4"/>
    <n v="48"/>
    <n v="47.9"/>
    <n v="44.7"/>
    <n v="38.6"/>
    <n v="38.9"/>
    <n v="36.1"/>
    <n v="36.799999999999997"/>
    <n v="35.9"/>
    <n v="34.799999999999997"/>
    <n v="34.1"/>
    <n v="34.6"/>
    <n v="34.299999999999997"/>
    <n v="32.9"/>
    <n v="30.4"/>
    <n v="27"/>
    <n v="23.3"/>
    <n v="20.100000000000001"/>
    <n v="18.899999999999999"/>
    <n v="19.399999999999999"/>
    <n v="18.600000000000001"/>
    <n v="17.8"/>
    <n v="16.3"/>
    <n v="16.7"/>
    <n v="17.399999999999999"/>
    <n v="18.100000000000001"/>
    <n v="19.600000000000001"/>
    <n v="35.4"/>
    <n v="38.1"/>
    <n v="41.6"/>
    <n v="44"/>
    <n v="49.764995122546701"/>
    <n v="39"/>
    <n v="38.200000000000003"/>
    <n v="39.799999999999997"/>
    <n v="44.1"/>
    <n v="44.3"/>
    <n v="41.7"/>
    <n v="48"/>
    <n v="45"/>
    <n v="41.8"/>
    <n v="41.2"/>
    <n v="40.6"/>
    <n v="41.3"/>
    <n v="40.799999999999997"/>
    <n v="41.4"/>
    <n v="43.4"/>
    <n v="43.8"/>
    <n v="47.5"/>
    <n v="47.9"/>
    <n v="46.7"/>
    <n v="50.7"/>
    <n v="50.1"/>
    <n v="46.6"/>
    <n v="38.9"/>
  </r>
  <r>
    <s v="ZION020"/>
    <s v="Winter"/>
    <s v="CONUS"/>
    <x v="71"/>
    <s v="PARK"/>
    <n v="2009"/>
    <n v="2"/>
    <n v="693"/>
    <n v="37.230559999999997"/>
    <n v="-112.9712"/>
    <n v="1428"/>
    <n v="14.7484064"/>
    <n v="17"/>
    <n v="5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780000000001"/>
    <n v="0.1666667"/>
    <n v="0"/>
    <n v="0"/>
    <n v="0"/>
    <n v="0"/>
    <n v="0"/>
    <n v="0"/>
    <n v="0"/>
    <n v="7.2723769999999996E-6"/>
    <n v="0"/>
    <n v="0"/>
    <n v="0"/>
    <n v="0.32718120000000001"/>
    <n v="4.6425260000000003E-2"/>
    <n v="0"/>
    <n v="0"/>
    <n v="0"/>
    <n v="1.174497E-2"/>
    <n v="2.2651009999999999E-2"/>
    <n v="0.28691270000000002"/>
    <n v="0"/>
    <n v="0"/>
    <n v="1.76416E-2"/>
    <n v="0.30033559999999998"/>
    <n v="0"/>
    <n v="0"/>
    <n v="0"/>
    <n v="0"/>
    <n v="1.4856080000000001E-2"/>
    <n v="2.2918429999999999E-5"/>
    <n v="1.6778520000000001E-3"/>
    <n v="0"/>
    <n v="0"/>
    <n v="0.996286"/>
    <n v="0.29614089999999998"/>
    <n v="0"/>
    <n v="0"/>
    <n v="1.2070569999999999E-2"/>
    <n v="0"/>
    <n v="1.76416E-2"/>
    <n v="0"/>
    <n v="5.5710309999999997E-3"/>
    <n v="0"/>
    <n v="0"/>
    <n v="0"/>
    <n v="26987.55"/>
    <n v="30570.87"/>
    <n v="596845.19999999995"/>
    <n v="26987.55"/>
    <n v="232291.4"/>
    <n v="52256.84"/>
    <n v="35231.870000000003"/>
    <n v="232291.4"/>
    <n v="51669.48"/>
    <n v="30"/>
    <n v="426"/>
    <n v="403"/>
    <n v="381"/>
    <n v="8688"/>
    <n v="381"/>
    <n v="3064.585"/>
    <n v="24494"/>
    <n v="0.13999819999999999"/>
    <n v="0"/>
    <n v="8.5087949999999992"/>
    <n v="0"/>
    <n v="1676.703"/>
    <n v="9.1073710000000002E-2"/>
    <n v="56.653939999999999"/>
    <n v="2.1564299999999998"/>
    <n v="46.044110000000003"/>
    <n v="2.1564299999999998"/>
    <n v="104.26049999999999"/>
    <n v="3.0054590000000001"/>
    <n v="36.155000000000001"/>
    <n v="20.78248"/>
    <n v="54.285670000000003"/>
    <n v="15.363239"/>
    <n v="26.044779999999999"/>
    <n v="4.7187685000000004"/>
    <n v="172.3159"/>
    <n v="-643.83029999999997"/>
    <n v="-351.6157"/>
    <n v="3"/>
    <n v="-6"/>
    <x v="161"/>
    <n v="4.4374060000000002"/>
    <n v="29"/>
    <n v="28.5"/>
    <n v="29.8"/>
    <n v="26.6"/>
    <n v="23.8"/>
    <n v="22.8"/>
    <n v="21.3"/>
    <n v="20.100000000000001"/>
    <n v="19"/>
    <n v="17.3"/>
    <n v="15.1"/>
    <n v="14"/>
    <n v="15.7"/>
    <n v="18"/>
    <n v="19.399999999999999"/>
    <n v="19"/>
    <n v="18.2"/>
    <n v="17.2"/>
    <n v="15.5"/>
    <n v="11.7"/>
    <n v="6.6"/>
    <n v="2.4"/>
    <n v="1.4"/>
    <n v="1.9"/>
    <n v="2.7"/>
    <n v="3.6"/>
    <n v="4.3"/>
    <n v="4.8"/>
    <n v="4.9000000000000004"/>
    <n v="4.5999999999999996"/>
    <n v="3.2"/>
    <n v="0.2"/>
    <n v="-0.7"/>
    <n v="35"/>
    <n v="33.6"/>
    <n v="35.299999999999997"/>
    <n v="32.1"/>
    <n v="29.1"/>
    <n v="28.5"/>
    <n v="27"/>
    <n v="25.6"/>
    <n v="24.4"/>
    <n v="22.7"/>
    <n v="20.399999999999999"/>
    <n v="18"/>
    <n v="18.2"/>
    <n v="19.600000000000001"/>
    <n v="20.6"/>
    <n v="20.100000000000001"/>
    <n v="19.2"/>
    <n v="18.399999999999999"/>
    <n v="16.8"/>
    <n v="13.5"/>
    <n v="8.5"/>
    <n v="3.8"/>
    <n v="2"/>
    <n v="2.2999999999999998"/>
    <n v="3"/>
    <n v="3.8"/>
    <x v="84"/>
    <n v="5"/>
    <n v="5.0999999999999996"/>
    <n v="4.7"/>
    <n v="3.3"/>
    <n v="0.3"/>
    <n v="-0.5"/>
    <n v="43.4"/>
    <n v="41.3"/>
    <n v="41.5"/>
    <n v="39"/>
    <n v="37.200000000000003"/>
    <n v="36.700000000000003"/>
    <n v="36.1"/>
    <n v="34.5"/>
    <n v="32.799999999999997"/>
    <n v="32.200000000000003"/>
    <n v="33.5"/>
    <n v="34"/>
    <n v="31.8"/>
    <n v="29"/>
    <n v="26.5"/>
    <n v="24"/>
    <n v="22.4"/>
    <n v="21"/>
    <n v="19.600000000000001"/>
    <n v="16.399999999999999"/>
    <n v="11.7"/>
    <n v="6.6"/>
    <n v="3.7"/>
    <n v="3.8"/>
    <n v="3.9"/>
    <n v="4.4000000000000004"/>
    <n v="5"/>
    <n v="5.5"/>
    <n v="5.6"/>
    <n v="5.0999999999999996"/>
    <n v="3.7"/>
    <n v="0.7"/>
    <n v="-0.2"/>
    <n v="23.4"/>
    <n v="24.9"/>
    <n v="30.4"/>
    <n v="32"/>
    <n v="36.788036960927599"/>
    <n v="31.3"/>
    <n v="28.4"/>
    <n v="29.4"/>
    <n v="29.8"/>
    <n v="30.3"/>
    <n v="29.9"/>
    <n v="30.2"/>
    <n v="30.4"/>
    <n v="29.2"/>
    <n v="30"/>
    <n v="29.4"/>
    <n v="38.5"/>
    <n v="30.9"/>
    <n v="29.8"/>
    <n v="30.6"/>
    <n v="30.5"/>
    <n v="28.8"/>
    <n v="30.1"/>
    <n v="29.4"/>
    <n v="29.8"/>
    <n v="28.5"/>
    <n v="30.1"/>
    <n v="29.6"/>
  </r>
  <r>
    <s v="ZION023"/>
    <s v="Winter"/>
    <s v="CONUS"/>
    <x v="71"/>
    <s v="PARK"/>
    <n v="2009"/>
    <n v="2"/>
    <n v="784"/>
    <n v="37.200400000000002"/>
    <n v="-112.9768"/>
    <n v="1271"/>
    <n v="41.238063799999999"/>
    <n v="17"/>
    <n v="52"/>
    <n v="0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3210000000001"/>
    <n v="0.66666669999999995"/>
    <n v="0"/>
    <n v="0"/>
    <n v="0"/>
    <n v="0"/>
    <n v="0"/>
    <n v="0"/>
    <n v="0"/>
    <n v="-3.5029659999999998E-5"/>
    <n v="0"/>
    <n v="0"/>
    <n v="0"/>
    <n v="0.24664430000000001"/>
    <n v="0.13277620000000001"/>
    <n v="0"/>
    <n v="0"/>
    <n v="5.8724830000000004E-3"/>
    <n v="4.1946309999999999E-3"/>
    <n v="2.4328860000000001E-2"/>
    <n v="0.2013423"/>
    <n v="2.7855149999999999E-2"/>
    <n v="0"/>
    <n v="5.6638809999999998E-2"/>
    <n v="0.20553689999999999"/>
    <n v="2.7855149999999999E-2"/>
    <n v="8.389262E-4"/>
    <n v="6.7114091999999998E-3"/>
    <n v="0"/>
    <n v="5.8495819999999997E-2"/>
    <n v="0"/>
    <n v="0"/>
    <n v="0"/>
    <n v="0"/>
    <n v="0.87465179999999998"/>
    <n v="0.4505033"/>
    <n v="0"/>
    <n v="0"/>
    <n v="1.2070569999999999E-2"/>
    <n v="0"/>
    <n v="5.6638809999999998E-2"/>
    <n v="0"/>
    <n v="5.5710309999999997E-3"/>
    <n v="0"/>
    <n v="7.4280409999999998E-3"/>
    <n v="1.258389E-2"/>
    <n v="26781.46"/>
    <n v="27156.15"/>
    <n v="594274.30000000005"/>
    <n v="26781.46"/>
    <n v="230053.7"/>
    <n v="50499.3"/>
    <n v="38639.78"/>
    <n v="230053.7"/>
    <n v="54939.01"/>
    <n v="384"/>
    <n v="870"/>
    <n v="530"/>
    <n v="551"/>
    <n v="5570"/>
    <n v="530"/>
    <n v="2257.069"/>
    <n v="24494"/>
    <n v="0.13294120000000001"/>
    <n v="0"/>
    <n v="8.6826299999999996"/>
    <n v="0"/>
    <n v="1783.377"/>
    <n v="9.1073710000000002E-2"/>
    <n v="51.247190000000003"/>
    <n v="0.38509080000000001"/>
    <n v="45.201160000000002"/>
    <n v="0"/>
    <n v="92.012879999999996"/>
    <n v="0.38509080000000001"/>
    <n v="32.794166666666698"/>
    <n v="18.907710000000002"/>
    <n v="52.589590000000001"/>
    <n v="14.673989499999999"/>
    <n v="26.655315000000002"/>
    <n v="4.0634494999999999"/>
    <n v="215.90559999999999"/>
    <n v="-659.02650000000006"/>
    <n v="-267.00060000000002"/>
    <n v="6"/>
    <n v="-23"/>
    <x v="162"/>
    <n v="4.4269670000000003"/>
    <n v="31.1"/>
    <n v="31.5"/>
    <n v="33.5"/>
    <n v="32.1"/>
    <n v="31.5"/>
    <n v="31.4"/>
    <n v="30.8"/>
    <n v="30.6"/>
    <n v="29.2"/>
    <n v="28.1"/>
    <n v="28.1"/>
    <n v="27.8"/>
    <n v="27.1"/>
    <n v="26.6"/>
    <n v="26.6"/>
    <n v="26.5"/>
    <n v="27.3"/>
    <n v="27"/>
    <n v="27.4"/>
    <n v="26"/>
    <n v="23.3"/>
    <n v="19.8"/>
    <n v="14.5"/>
    <n v="8.4"/>
    <n v="4.4000000000000004"/>
    <n v="4.0999999999999996"/>
    <n v="4.5999999999999996"/>
    <n v="5"/>
    <n v="5.3"/>
    <n v="5.5"/>
    <n v="5.5"/>
    <n v="4.3"/>
    <n v="1.5"/>
    <n v="36"/>
    <n v="35.9"/>
    <n v="37.799999999999997"/>
    <n v="36.200000000000003"/>
    <n v="35.299999999999997"/>
    <n v="35.4"/>
    <n v="34.799999999999997"/>
    <n v="34.5"/>
    <n v="32.9"/>
    <n v="31.8"/>
    <n v="31.3"/>
    <n v="30.6"/>
    <n v="29.6"/>
    <n v="28.7"/>
    <n v="28.2"/>
    <n v="28"/>
    <n v="28.8"/>
    <n v="28.7"/>
    <n v="29.3"/>
    <n v="27.8"/>
    <n v="24.9"/>
    <n v="21.3"/>
    <n v="15.9"/>
    <n v="9.6"/>
    <n v="4.9000000000000004"/>
    <n v="4.3"/>
    <x v="186"/>
    <n v="5.2"/>
    <n v="5.4"/>
    <n v="5.6"/>
    <n v="5.6"/>
    <n v="4.4000000000000004"/>
    <n v="1.6"/>
    <n v="44.3"/>
    <n v="42.2"/>
    <n v="42.9"/>
    <n v="41.2"/>
    <n v="40.299999999999997"/>
    <n v="40.5"/>
    <n v="40.200000000000003"/>
    <n v="39.9"/>
    <n v="38.700000000000003"/>
    <n v="38"/>
    <n v="37.799999999999997"/>
    <n v="36.700000000000003"/>
    <n v="34.4"/>
    <n v="32.4"/>
    <n v="31.2"/>
    <n v="30.2"/>
    <n v="30.7"/>
    <n v="31"/>
    <n v="31.5"/>
    <n v="30"/>
    <n v="26.8"/>
    <n v="22.9"/>
    <n v="17.5"/>
    <n v="11.2"/>
    <n v="5.7"/>
    <n v="4.5999999999999996"/>
    <n v="5"/>
    <n v="5.4"/>
    <n v="5.6"/>
    <n v="5.8"/>
    <n v="5.8"/>
    <n v="4.5999999999999996"/>
    <n v="1.9"/>
    <n v="34.1"/>
    <n v="35.700000000000003"/>
    <n v="37.9"/>
    <n v="39"/>
    <n v="44.655878463588699"/>
    <n v="35.200000000000003"/>
    <n v="34.5"/>
    <n v="35.4"/>
    <n v="41.8"/>
    <n v="40.200000000000003"/>
    <n v="39.700000000000003"/>
    <n v="39.700000000000003"/>
    <n v="39.200000000000003"/>
    <n v="40.5"/>
    <n v="42.5"/>
    <n v="37.799999999999997"/>
    <n v="37.200000000000003"/>
    <n v="37.200000000000003"/>
    <n v="37.299999999999997"/>
    <n v="37.299999999999997"/>
    <n v="37.4"/>
    <n v="37.799999999999997"/>
    <n v="37.700000000000003"/>
    <n v="36.5"/>
    <n v="36.6"/>
    <n v="36.5"/>
    <n v="35.6"/>
    <n v="35.200000000000003"/>
  </r>
  <r>
    <s v="ZION024"/>
    <s v="Spring"/>
    <s v="CONUS"/>
    <x v="71"/>
    <s v="PARK"/>
    <n v="2001"/>
    <n v="1"/>
    <n v="437"/>
    <n v="37.180509999999998"/>
    <n v="-113.0472"/>
    <n v="1268"/>
    <n v="2.6871594999999999"/>
    <n v="19.100000000000001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42860000000001"/>
    <n v="0.83333330000000005"/>
    <n v="0"/>
    <n v="0"/>
    <n v="0"/>
    <n v="0"/>
    <n v="0"/>
    <n v="0"/>
    <n v="0"/>
    <n v="0"/>
    <n v="0"/>
    <n v="0"/>
    <n v="0"/>
    <n v="4.3624160000000002E-2"/>
    <n v="0.32219130000000001"/>
    <n v="2.7855150000000001E-3"/>
    <n v="0"/>
    <n v="3.6912750000000001E-2"/>
    <n v="8.389262E-4"/>
    <n v="1.426174E-2"/>
    <n v="0.16526850000000001"/>
    <n v="0.18198700000000001"/>
    <n v="0"/>
    <n v="0.14948929999999999"/>
    <n v="0.16610739999999999"/>
    <n v="0.18198700000000001"/>
    <n v="0"/>
    <n v="3.6912750000000001E-2"/>
    <n v="9.2850509999999997E-4"/>
    <n v="0.15506039999999999"/>
    <n v="0"/>
    <n v="0"/>
    <n v="0"/>
    <n v="0"/>
    <n v="0.53203339999999999"/>
    <n v="0.66946309999999998"/>
    <n v="0"/>
    <n v="0"/>
    <n v="5.5710309999999997E-3"/>
    <n v="0"/>
    <n v="0.14948929999999999"/>
    <n v="0"/>
    <n v="1.1142060000000001E-2"/>
    <n v="8.389262E-4"/>
    <n v="9.2850509999999997E-4"/>
    <n v="1.510067E-2"/>
    <n v="21211.95"/>
    <n v="23312.78"/>
    <n v="588138.80000000005"/>
    <n v="21211.95"/>
    <n v="223650.2"/>
    <n v="43932.26"/>
    <n v="41343.32"/>
    <n v="223650.2"/>
    <n v="55782.58"/>
    <n v="95"/>
    <n v="2147"/>
    <n v="2376"/>
    <n v="2346"/>
    <n v="2346"/>
    <n v="2346"/>
    <n v="2552.223"/>
    <n v="25566"/>
    <n v="0.1493305"/>
    <n v="0"/>
    <n v="13.883889999999999"/>
    <n v="0"/>
    <n v="1906.133"/>
    <n v="9.1073710000000002E-2"/>
    <n v="70.749260000000007"/>
    <n v="1.2423169999999999"/>
    <n v="39.638359999999999"/>
    <n v="0"/>
    <n v="97.152519999999996"/>
    <n v="1.2423169999999999"/>
    <n v="30.640833333333301"/>
    <n v="16.926919999999999"/>
    <n v="47.441940000000002"/>
    <n v="15.5965635"/>
    <n v="26.997364999999999"/>
    <n v="4.7188515000000004"/>
    <n v="238.80869999999999"/>
    <n v="-581.40970000000004"/>
    <n v="-250.57650000000001"/>
    <n v="5"/>
    <n v="-12"/>
    <x v="154"/>
    <n v="4.4118300000000001"/>
    <n v="31.5"/>
    <n v="31.7"/>
    <n v="33.1"/>
    <n v="31.8"/>
    <n v="29.8"/>
    <n v="28.7"/>
    <n v="27.4"/>
    <n v="24.4"/>
    <n v="22.3"/>
    <n v="18.3"/>
    <n v="13.8"/>
    <n v="11.5"/>
    <n v="9.6999999999999993"/>
    <n v="8.4"/>
    <n v="7.4"/>
    <n v="7.7"/>
    <n v="7.3"/>
    <n v="7.1"/>
    <n v="6.2"/>
    <n v="4.9000000000000004"/>
    <n v="3.1"/>
    <n v="2.7"/>
    <n v="3.8"/>
    <n v="5.9"/>
    <n v="6.1"/>
    <n v="6.4"/>
    <n v="7.7"/>
    <n v="8.4"/>
    <n v="9.1999999999999993"/>
    <n v="10.199999999999999"/>
    <n v="10.6"/>
    <n v="12.6"/>
    <n v="15.7"/>
    <n v="39.4"/>
    <n v="38.6"/>
    <n v="38.799999999999997"/>
    <n v="37"/>
    <n v="35.5"/>
    <n v="35"/>
    <n v="34.6"/>
    <n v="32"/>
    <n v="30.3"/>
    <n v="26.7"/>
    <n v="23.8"/>
    <n v="21.4"/>
    <n v="19.5"/>
    <n v="18.2"/>
    <n v="15.7"/>
    <n v="14.8"/>
    <n v="13.4"/>
    <n v="11.6"/>
    <n v="10.6"/>
    <n v="8.5"/>
    <n v="5.4"/>
    <n v="4"/>
    <n v="4.8"/>
    <n v="7.2"/>
    <n v="6.7"/>
    <n v="6.9"/>
    <x v="6"/>
    <n v="9.1999999999999993"/>
    <n v="10.5"/>
    <n v="11.6"/>
    <n v="11.6"/>
    <n v="13.1"/>
    <n v="15.8"/>
    <n v="52.5"/>
    <n v="50.1"/>
    <n v="47.5"/>
    <n v="45.6"/>
    <n v="43.5"/>
    <n v="42.6"/>
    <n v="42.4"/>
    <n v="40.5"/>
    <n v="38.700000000000003"/>
    <n v="37"/>
    <n v="37.5"/>
    <n v="37.1"/>
    <n v="34.299999999999997"/>
    <n v="32.9"/>
    <n v="30.5"/>
    <n v="27.7"/>
    <n v="25.1"/>
    <n v="22"/>
    <n v="18.3"/>
    <n v="15.7"/>
    <n v="12.4"/>
    <n v="10.3"/>
    <n v="9.1999999999999993"/>
    <n v="10.1"/>
    <n v="8.6"/>
    <n v="8.1"/>
    <n v="9.1999999999999993"/>
    <n v="10"/>
    <n v="11"/>
    <n v="14.6"/>
    <n v="13.2"/>
    <n v="15.2"/>
    <n v="16.399999999999999"/>
    <n v="20.6"/>
    <n v="23.8"/>
    <n v="35"/>
    <n v="38"/>
    <n v="40.367126626322097"/>
    <n v="32.9"/>
    <n v="32.4"/>
    <n v="30.4"/>
    <n v="33.9"/>
    <n v="31.9"/>
    <n v="33.4"/>
    <n v="32"/>
    <n v="39"/>
    <n v="32.299999999999997"/>
    <n v="37"/>
    <n v="37.5"/>
    <n v="38.6"/>
    <n v="36.799999999999997"/>
    <n v="39.299999999999997"/>
    <n v="41.1"/>
    <n v="37.799999999999997"/>
    <n v="38"/>
    <n v="38.6"/>
    <n v="34.200000000000003"/>
    <n v="35.5"/>
    <n v="36.4"/>
    <n v="35.700000000000003"/>
    <n v="33.6"/>
  </r>
  <r>
    <s v="ZION025"/>
    <s v="Summer"/>
    <s v="CONUS"/>
    <x v="71"/>
    <s v="PARK"/>
    <n v="2001"/>
    <n v="1"/>
    <n v="502"/>
    <n v="37.34093"/>
    <n v="-113.0562"/>
    <n v="2128"/>
    <n v="1.5764659999999999"/>
    <n v="18"/>
    <n v="52"/>
    <n v="0"/>
    <n v="0"/>
    <n v="0"/>
    <n v="0"/>
    <n v="0"/>
    <n v="0"/>
    <n v="0"/>
    <n v="0.83333330000000005"/>
    <n v="0"/>
    <n v="0"/>
    <n v="0"/>
    <n v="0"/>
    <n v="0.83333330000000005"/>
    <n v="0"/>
    <n v="0"/>
    <n v="0"/>
    <n v="0"/>
    <n v="0"/>
    <n v="7.8571429999999998E-2"/>
    <n v="0"/>
    <n v="0"/>
    <n v="1.0642860000000001"/>
    <n v="0"/>
    <n v="0"/>
    <n v="0"/>
    <n v="0"/>
    <n v="0"/>
    <n v="0"/>
    <n v="0"/>
    <n v="0"/>
    <n v="0"/>
    <n v="0"/>
    <n v="0"/>
    <n v="0"/>
    <n v="0.1124161"/>
    <n v="0"/>
    <n v="0"/>
    <n v="0"/>
    <n v="0"/>
    <n v="0.1526846"/>
    <n v="1.258389E-2"/>
    <n v="0.42197990000000002"/>
    <n v="0.13184770000000001"/>
    <n v="0"/>
    <n v="0"/>
    <n v="0.57802019999999998"/>
    <n v="6.870938E-2"/>
    <n v="0"/>
    <n v="0"/>
    <n v="0"/>
    <n v="0"/>
    <n v="4.5836869999999999E-5"/>
    <n v="3.3557050000000001E-3"/>
    <n v="0"/>
    <n v="0"/>
    <n v="0.91364900000000004"/>
    <n v="0.24328859999999999"/>
    <n v="0"/>
    <n v="6.3138349999999996E-2"/>
    <n v="0"/>
    <n v="0"/>
    <n v="0"/>
    <n v="0"/>
    <n v="2.7855150000000001E-3"/>
    <n v="0"/>
    <n v="0"/>
    <n v="0"/>
    <n v="22848.3"/>
    <n v="26352.18"/>
    <n v="599436.69999999995"/>
    <n v="22848.3"/>
    <n v="233245.6"/>
    <n v="40554.46"/>
    <n v="23501.03"/>
    <n v="233245.6"/>
    <n v="38647.64"/>
    <n v="1052"/>
    <n v="1695"/>
    <n v="720"/>
    <n v="8590"/>
    <n v="18366"/>
    <n v="720"/>
    <n v="2523.4090000000001"/>
    <n v="22289"/>
    <n v="0.15788150000000001"/>
    <n v="0"/>
    <n v="12.58151"/>
    <n v="0"/>
    <n v="1392.9290000000001"/>
    <n v="9.1073710000000002E-2"/>
    <n v="28.37452"/>
    <n v="0"/>
    <n v="14.21608"/>
    <n v="0"/>
    <n v="48.212769999999999"/>
    <n v="0"/>
    <n v="40.795833333333299"/>
    <n v="23.64809"/>
    <n v="63.295720000000003"/>
    <n v="9.5479260000000004"/>
    <n v="19.218897999999999"/>
    <n v="0.73842050000000004"/>
    <n v="142.7465"/>
    <n v="-1090.509"/>
    <n v="-610.94129999999996"/>
    <n v="4"/>
    <n v="5"/>
    <x v="163"/>
    <n v="4.4696309999999997"/>
    <n v="28.3"/>
    <n v="27.2"/>
    <n v="26.2"/>
    <n v="24.7"/>
    <n v="23.9"/>
    <n v="22.3"/>
    <n v="20.6"/>
    <n v="19.8"/>
    <n v="18.8"/>
    <n v="16.7"/>
    <n v="15.5"/>
    <n v="15"/>
    <n v="15.3"/>
    <n v="14.5"/>
    <n v="14.3"/>
    <n v="14.9"/>
    <n v="13.2"/>
    <n v="12"/>
    <n v="10.9"/>
    <n v="9.6"/>
    <n v="8.1"/>
    <n v="6.9"/>
    <n v="6.1"/>
    <n v="5.9"/>
    <n v="6.5"/>
    <n v="7"/>
    <n v="7.2"/>
    <n v="7.6"/>
    <n v="8.3000000000000007"/>
    <n v="8.6999999999999993"/>
    <n v="8.3000000000000007"/>
    <n v="8.1"/>
    <n v="7.6"/>
    <n v="34.5"/>
    <n v="33.200000000000003"/>
    <n v="32.4"/>
    <n v="31.6"/>
    <n v="31"/>
    <n v="30.4"/>
    <n v="29.4"/>
    <n v="28.4"/>
    <n v="27"/>
    <n v="24.7"/>
    <n v="22.5"/>
    <n v="21"/>
    <n v="21.4"/>
    <n v="22.5"/>
    <n v="22.9"/>
    <n v="23"/>
    <n v="21.5"/>
    <n v="19.399999999999999"/>
    <n v="16.7"/>
    <n v="13.9"/>
    <n v="11.2"/>
    <n v="9.1999999999999993"/>
    <n v="8.1"/>
    <n v="7.5"/>
    <n v="7.6"/>
    <n v="7.8"/>
    <x v="43"/>
    <n v="8.4"/>
    <n v="8.9"/>
    <n v="9.4"/>
    <n v="9.1"/>
    <n v="8.6"/>
    <n v="7.8"/>
    <n v="45.1"/>
    <n v="42.8"/>
    <n v="41.3"/>
    <n v="40.4"/>
    <n v="40"/>
    <n v="39.6"/>
    <n v="38.9"/>
    <n v="37.6"/>
    <n v="36.1"/>
    <n v="35.4"/>
    <n v="36.1"/>
    <n v="35.6"/>
    <n v="33"/>
    <n v="32.200000000000003"/>
    <n v="31.9"/>
    <n v="32.1"/>
    <n v="31"/>
    <n v="28.7"/>
    <n v="25.8"/>
    <n v="22.5"/>
    <n v="19"/>
    <n v="16.399999999999999"/>
    <n v="14.3"/>
    <n v="12.9"/>
    <n v="12.4"/>
    <n v="11.7"/>
    <n v="11.1"/>
    <n v="11.5"/>
    <n v="11.6"/>
    <n v="11.6"/>
    <n v="11.6"/>
    <n v="10.5"/>
    <n v="9.3000000000000007"/>
    <n v="22.6"/>
    <n v="28.1"/>
    <n v="37.1"/>
    <n v="54"/>
    <n v="51.826323032564702"/>
    <n v="42"/>
    <n v="43.2"/>
    <n v="37.9"/>
    <n v="34.9"/>
    <n v="31.8"/>
    <n v="26.8"/>
    <n v="29.8"/>
    <n v="29.1"/>
    <n v="35"/>
    <n v="33.4"/>
    <n v="44.9"/>
    <n v="35.200000000000003"/>
    <n v="41.2"/>
    <n v="49.4"/>
    <n v="46.4"/>
    <n v="51.5"/>
    <n v="41.6"/>
    <n v="40.799999999999997"/>
    <n v="64"/>
    <n v="49"/>
    <n v="42.3"/>
    <n v="43.5"/>
    <n v="39.5"/>
  </r>
  <r>
    <s v="ZION026"/>
    <s v="Summer"/>
    <s v="CONUS"/>
    <x v="71"/>
    <s v="PARK"/>
    <n v="2001"/>
    <n v="1"/>
    <n v="465"/>
    <n v="37.28219"/>
    <n v="-112.952"/>
    <n v="1739"/>
    <n v="17.291320800000001"/>
    <n v="18"/>
    <n v="52"/>
    <n v="0.1666667"/>
    <n v="0"/>
    <n v="0"/>
    <n v="0"/>
    <n v="0"/>
    <n v="0"/>
    <n v="0"/>
    <n v="0.1666667"/>
    <n v="0"/>
    <n v="0"/>
    <n v="0"/>
    <n v="0"/>
    <n v="0.1666667"/>
    <n v="0"/>
    <n v="0"/>
    <n v="0"/>
    <n v="0"/>
    <n v="0"/>
    <n v="0"/>
    <n v="0"/>
    <n v="0"/>
    <n v="1.0640620000000001"/>
    <n v="0.5"/>
    <n v="0"/>
    <n v="0"/>
    <n v="0"/>
    <n v="0"/>
    <n v="0"/>
    <n v="0"/>
    <n v="0"/>
    <n v="2.2359370000000001E-4"/>
    <n v="0"/>
    <n v="0"/>
    <n v="0"/>
    <n v="0.2332215"/>
    <n v="4.6425260000000001E-3"/>
    <n v="0"/>
    <n v="0"/>
    <n v="0"/>
    <n v="2.5167789999999999E-2"/>
    <n v="1.0067110000000001E-2"/>
    <n v="0.4446309"/>
    <n v="2.0427109999999998E-2"/>
    <n v="0"/>
    <n v="4.6425260000000001E-3"/>
    <n v="0.4723154"/>
    <n v="1.299907E-2"/>
    <n v="0"/>
    <n v="0"/>
    <n v="0"/>
    <n v="0"/>
    <n v="3.4377649999999998E-5"/>
    <n v="2.5167779999999999E-3"/>
    <n v="0"/>
    <n v="0"/>
    <n v="1.0194989999999999"/>
    <n v="0.23070470000000001"/>
    <n v="0"/>
    <n v="7.4280409999999998E-3"/>
    <n v="0"/>
    <n v="0"/>
    <n v="4.6425260000000001E-3"/>
    <n v="0"/>
    <n v="3.7140200000000002E-3"/>
    <n v="0"/>
    <n v="0"/>
    <n v="0"/>
    <n v="29160.14"/>
    <n v="33782.980000000003"/>
    <n v="601921.6"/>
    <n v="29160.14"/>
    <n v="236907"/>
    <n v="48710.04"/>
    <n v="29317.63"/>
    <n v="236907"/>
    <n v="46288.36"/>
    <n v="30"/>
    <n v="421"/>
    <n v="270"/>
    <n v="270"/>
    <n v="14661"/>
    <n v="270"/>
    <n v="3067.2269999999999"/>
    <n v="23464"/>
    <n v="0.1445717"/>
    <n v="0"/>
    <n v="9.7726439999999997"/>
    <n v="0"/>
    <n v="1480.7639999999999"/>
    <n v="9.1073710000000002E-2"/>
    <n v="59.36674"/>
    <n v="2.3819020000000002"/>
    <n v="16.54044"/>
    <n v="2.3819020000000002"/>
    <n v="76.919359999999998"/>
    <n v="5.0667619999999998"/>
    <n v="37.775833333333303"/>
    <n v="24.024940000000001"/>
    <n v="59.091929999999998"/>
    <n v="11.844687"/>
    <n v="22.543624999999999"/>
    <n v="2.0038040000000001"/>
    <n v="157.86070000000001"/>
    <n v="-781.13729999999998"/>
    <n v="-386.53410000000002"/>
    <n v="1"/>
    <n v="119"/>
    <x v="164"/>
    <n v="4.4587250000000003"/>
    <n v="28.8"/>
    <n v="27.8"/>
    <n v="27.5"/>
    <n v="26.5"/>
    <n v="27"/>
    <n v="33.6"/>
    <n v="27"/>
    <n v="25.9"/>
    <n v="32.5"/>
    <n v="28.1"/>
    <n v="21.7"/>
    <n v="21.5"/>
    <n v="19"/>
    <n v="18.3"/>
    <n v="16.899999999999999"/>
    <n v="16.100000000000001"/>
    <n v="14.9"/>
    <n v="13.7"/>
    <n v="12"/>
    <n v="10.4"/>
    <n v="8.4"/>
    <n v="6.2"/>
    <n v="4.5999999999999996"/>
    <n v="4.3"/>
    <n v="4.5999999999999996"/>
    <n v="5.2"/>
    <n v="6"/>
    <n v="6.6"/>
    <n v="7.3"/>
    <n v="8"/>
    <n v="7.4"/>
    <n v="7.1"/>
    <n v="6.6"/>
    <n v="37.700000000000003"/>
    <n v="35.9"/>
    <n v="34.9"/>
    <n v="34.4"/>
    <n v="34.6"/>
    <n v="39.9"/>
    <n v="34.1"/>
    <n v="33.6"/>
    <n v="38.4"/>
    <n v="36.299999999999997"/>
    <n v="27.8"/>
    <n v="26.6"/>
    <n v="23.6"/>
    <n v="21.9"/>
    <n v="20.100000000000001"/>
    <n v="19.2"/>
    <n v="17.899999999999999"/>
    <n v="16.100000000000001"/>
    <n v="14"/>
    <n v="12.3"/>
    <n v="10.199999999999999"/>
    <n v="7.7"/>
    <n v="5.7"/>
    <n v="5.2"/>
    <n v="5.3"/>
    <n v="5.8"/>
    <x v="54"/>
    <n v="7.1"/>
    <n v="7.7"/>
    <n v="8.3000000000000007"/>
    <n v="7.7"/>
    <n v="7.4"/>
    <n v="6.8"/>
    <n v="52.2"/>
    <n v="49.3"/>
    <n v="46.1"/>
    <n v="44"/>
    <n v="43.3"/>
    <n v="46.7"/>
    <n v="43"/>
    <n v="42.6"/>
    <n v="44.7"/>
    <n v="43.1"/>
    <n v="38.799999999999997"/>
    <n v="36.1"/>
    <n v="32.799999999999997"/>
    <n v="31.4"/>
    <n v="30.1"/>
    <n v="28.8"/>
    <n v="26.1"/>
    <n v="22.7"/>
    <n v="19.7"/>
    <n v="16.600000000000001"/>
    <n v="13.9"/>
    <n v="11.1"/>
    <n v="8.6999999999999993"/>
    <n v="7.5"/>
    <n v="6.9"/>
    <n v="6.9"/>
    <n v="7.4"/>
    <n v="8"/>
    <n v="8.6"/>
    <n v="9.1"/>
    <n v="8.6999999999999993"/>
    <n v="8.3000000000000007"/>
    <n v="7.9"/>
    <n v="23.8"/>
    <n v="26.9"/>
    <n v="34.6"/>
    <n v="47"/>
    <n v="45.456256063749002"/>
    <n v="31.9"/>
    <n v="33.299999999999997"/>
    <n v="30.3"/>
    <n v="29.5"/>
    <n v="25.8"/>
    <n v="26.2"/>
    <n v="26.3"/>
    <n v="28.4"/>
    <n v="33.6"/>
    <n v="35.5"/>
    <n v="38.299999999999997"/>
    <n v="38.799999999999997"/>
    <n v="41.5"/>
    <n v="46.3"/>
    <n v="37.4"/>
    <n v="39"/>
    <n v="35.5"/>
    <n v="37.4"/>
    <n v="56.7"/>
    <n v="47.1"/>
    <n v="44.2"/>
    <n v="44.6"/>
    <n v="39.4"/>
  </r>
  <r>
    <s v="ZION027"/>
    <s v="Winter"/>
    <s v="CONUS"/>
    <x v="71"/>
    <s v="PARK"/>
    <n v="2000"/>
    <n v="2"/>
    <n v="323"/>
    <n v="37.370780000000003"/>
    <n v="-113.0693"/>
    <n v="2369"/>
    <n v="4.1711836"/>
    <n v="18"/>
    <n v="41"/>
    <n v="0"/>
    <n v="0"/>
    <n v="0"/>
    <n v="0"/>
    <n v="0"/>
    <n v="0.1666667"/>
    <n v="0"/>
    <n v="0.3333333"/>
    <n v="-8.4821430000000006E-6"/>
    <n v="0"/>
    <n v="1.2070569999999999E-2"/>
    <n v="0"/>
    <n v="0.5"/>
    <n v="-8.4821430000000006E-6"/>
    <n v="0"/>
    <n v="0"/>
    <n v="0"/>
    <n v="0"/>
    <n v="3.5714290000000003E-2"/>
    <n v="0"/>
    <n v="0"/>
    <n v="1.0642940000000001"/>
    <n v="0.3333333"/>
    <n v="0"/>
    <n v="0"/>
    <n v="0"/>
    <n v="0"/>
    <n v="0"/>
    <n v="0"/>
    <n v="0"/>
    <n v="0"/>
    <n v="0"/>
    <n v="0"/>
    <n v="0"/>
    <n v="3.3557049999999998E-2"/>
    <n v="3.1569180000000002E-2"/>
    <n v="0"/>
    <n v="0"/>
    <n v="0"/>
    <n v="0.25251679999999999"/>
    <n v="2.2651009999999999E-2"/>
    <n v="0.43624160000000001"/>
    <n v="0.36397400000000002"/>
    <n v="1.2070569999999999E-2"/>
    <n v="1.8570099999999999E-2"/>
    <n v="0.70050330000000005"/>
    <n v="0.1077066"/>
    <n v="0"/>
    <n v="0"/>
    <n v="0"/>
    <n v="0"/>
    <n v="1.6042899999999999E-4"/>
    <n v="1.174497E-2"/>
    <n v="0"/>
    <n v="0"/>
    <n v="0.64902510000000002"/>
    <n v="0.18791949999999999"/>
    <n v="0"/>
    <n v="0.25626739999999998"/>
    <n v="0"/>
    <n v="0"/>
    <n v="1.8570099999999999E-2"/>
    <n v="2.7855150000000001E-3"/>
    <n v="9.2850509999999997E-4"/>
    <n v="1.6778520000000001E-3"/>
    <n v="0"/>
    <n v="0"/>
    <n v="22684.639999999999"/>
    <n v="26754.38"/>
    <n v="600836.19999999995"/>
    <n v="22684.639999999999"/>
    <n v="234345.1"/>
    <n v="37111.879999999997"/>
    <n v="20239"/>
    <n v="234345.1"/>
    <n v="35284.25"/>
    <n v="335"/>
    <n v="335"/>
    <n v="1974"/>
    <n v="10059"/>
    <n v="21016"/>
    <n v="1974"/>
    <n v="275.12259999999998"/>
    <n v="22289"/>
    <n v="0.15495149999999999"/>
    <n v="0"/>
    <n v="11.771979999999999"/>
    <n v="0"/>
    <n v="1319.8989999999999"/>
    <n v="9.1073710000000002E-2"/>
    <n v="63.136800000000001"/>
    <n v="1.278994"/>
    <n v="32.379379999999998"/>
    <n v="1.278994"/>
    <n v="92.179569999999998"/>
    <n v="3.8369819999999999"/>
    <n v="41.582500000000003"/>
    <n v="25.291679999999999"/>
    <n v="62.513240000000003"/>
    <n v="7.5687660000000001"/>
    <n v="17.244664"/>
    <n v="-1.1103185"/>
    <n v="-135.7406"/>
    <n v="-1282.9580000000001"/>
    <n v="-796.84659999999997"/>
    <n v="2"/>
    <n v="18"/>
    <x v="165"/>
    <n v="4.4802780000000002"/>
    <n v="31.5"/>
    <n v="30.6"/>
    <n v="30.5"/>
    <n v="28"/>
    <n v="25.2"/>
    <n v="22.3"/>
    <n v="18.5"/>
    <n v="15"/>
    <n v="12.3"/>
    <n v="10.1"/>
    <n v="9.3000000000000007"/>
    <n v="9"/>
    <n v="7.8"/>
    <n v="6.8"/>
    <n v="6"/>
    <n v="4.9000000000000004"/>
    <n v="3.8"/>
    <n v="3"/>
    <n v="2.4"/>
    <n v="2.7"/>
    <n v="2.2999999999999998"/>
    <n v="2.8"/>
    <n v="3.6"/>
    <n v="4.0999999999999996"/>
    <n v="4.8"/>
    <n v="5.2"/>
    <n v="6.8"/>
    <n v="9.4"/>
    <n v="7.3"/>
    <n v="7.8"/>
    <n v="7.7"/>
    <n v="5.9"/>
    <n v="0"/>
    <n v="36.4"/>
    <n v="35"/>
    <n v="34.9"/>
    <n v="32.4"/>
    <n v="30.3"/>
    <n v="28.2"/>
    <n v="25"/>
    <n v="22.5"/>
    <n v="20.8"/>
    <n v="18.7"/>
    <n v="17.100000000000001"/>
    <n v="16.5"/>
    <n v="15.5"/>
    <n v="13.6"/>
    <n v="12.1"/>
    <n v="9.9"/>
    <n v="8.1"/>
    <n v="6.5"/>
    <n v="4.5999999999999996"/>
    <n v="4.3"/>
    <n v="3.6"/>
    <n v="3.8"/>
    <n v="4.3"/>
    <n v="4.7"/>
    <n v="5.3"/>
    <n v="5.7"/>
    <x v="74"/>
    <n v="9.9"/>
    <n v="7.6"/>
    <n v="8.3000000000000007"/>
    <n v="7.9"/>
    <n v="6.2"/>
    <n v="0"/>
    <n v="45.1"/>
    <n v="43"/>
    <n v="41.5"/>
    <n v="39.6"/>
    <n v="37.799999999999997"/>
    <n v="36.1"/>
    <n v="34.200000000000003"/>
    <n v="32.6"/>
    <n v="31.2"/>
    <n v="31.3"/>
    <n v="32"/>
    <n v="31.9"/>
    <n v="30.9"/>
    <n v="29.3"/>
    <n v="27"/>
    <n v="24.5"/>
    <n v="21"/>
    <n v="17.3"/>
    <n v="13.2"/>
    <n v="10.6"/>
    <n v="8"/>
    <n v="6.8"/>
    <n v="7"/>
    <n v="7.1"/>
    <n v="7.5"/>
    <n v="7.6"/>
    <n v="8.4"/>
    <n v="10.9"/>
    <n v="9"/>
    <n v="9.5"/>
    <n v="8.4"/>
    <n v="6.7"/>
    <n v="0"/>
    <n v="18.2"/>
    <n v="20.2"/>
    <n v="30.6"/>
    <n v="45"/>
    <n v="43.754136973055999"/>
    <n v="34.299999999999997"/>
    <n v="32.4"/>
    <n v="31.5"/>
    <n v="34.4"/>
    <n v="30.6"/>
    <n v="24.9"/>
    <n v="21.8"/>
    <n v="25.1"/>
    <n v="35.5"/>
    <n v="38.4"/>
    <n v="34.4"/>
    <n v="31.8"/>
    <n v="32.9"/>
    <n v="55.6"/>
    <n v="34.799999999999997"/>
    <n v="33.799999999999997"/>
    <n v="31.2"/>
    <n v="31.5"/>
    <n v="33"/>
    <n v="32.200000000000003"/>
    <n v="36.4"/>
    <n v="38.200000000000003"/>
    <n v="32.799999999999997"/>
  </r>
  <r>
    <s v="ZION027"/>
    <s v="Summer"/>
    <s v="CONUS"/>
    <x v="71"/>
    <s v="PARK"/>
    <n v="2000"/>
    <n v="2"/>
    <n v="892"/>
    <n v="37.370780000000003"/>
    <n v="-113.0693"/>
    <n v="2369"/>
    <n v="4.1711836"/>
    <n v="18"/>
    <n v="41"/>
    <n v="0"/>
    <n v="0"/>
    <n v="0"/>
    <n v="0"/>
    <n v="0"/>
    <n v="0.1666667"/>
    <n v="0"/>
    <n v="0.3333333"/>
    <n v="-8.4821430000000006E-6"/>
    <n v="0"/>
    <n v="1.2070569999999999E-2"/>
    <n v="0"/>
    <n v="0.5"/>
    <n v="-8.4821430000000006E-6"/>
    <n v="0"/>
    <n v="0"/>
    <n v="0"/>
    <n v="0"/>
    <n v="3.5714290000000003E-2"/>
    <n v="0"/>
    <n v="0"/>
    <n v="1.0642940000000001"/>
    <n v="0.3333333"/>
    <n v="0"/>
    <n v="0"/>
    <n v="0"/>
    <n v="0"/>
    <n v="0"/>
    <n v="0"/>
    <n v="0"/>
    <n v="0"/>
    <n v="0"/>
    <n v="0"/>
    <n v="0"/>
    <n v="3.3557049999999998E-2"/>
    <n v="3.1569180000000002E-2"/>
    <n v="0"/>
    <n v="0"/>
    <n v="0"/>
    <n v="0.25251679999999999"/>
    <n v="2.2651009999999999E-2"/>
    <n v="0.43624160000000001"/>
    <n v="0.36397400000000002"/>
    <n v="1.2070569999999999E-2"/>
    <n v="1.8570099999999999E-2"/>
    <n v="0.70050330000000005"/>
    <n v="0.1077066"/>
    <n v="0"/>
    <n v="0"/>
    <n v="0"/>
    <n v="0"/>
    <n v="1.6042899999999999E-4"/>
    <n v="1.174497E-2"/>
    <n v="0"/>
    <n v="0"/>
    <n v="0.64902510000000002"/>
    <n v="0.18791949999999999"/>
    <n v="0"/>
    <n v="0.25626739999999998"/>
    <n v="0"/>
    <n v="0"/>
    <n v="1.8570099999999999E-2"/>
    <n v="2.7855150000000001E-3"/>
    <n v="9.2850509999999997E-4"/>
    <n v="1.6778520000000001E-3"/>
    <n v="0"/>
    <n v="0"/>
    <n v="22684.639999999999"/>
    <n v="26754.38"/>
    <n v="600836.19999999995"/>
    <n v="22684.639999999999"/>
    <n v="234345.1"/>
    <n v="37111.879999999997"/>
    <n v="20239"/>
    <n v="234345.1"/>
    <n v="35284.25"/>
    <n v="335"/>
    <n v="335"/>
    <n v="1974"/>
    <n v="10059"/>
    <n v="21016"/>
    <n v="1974"/>
    <n v="275.12259999999998"/>
    <n v="22289"/>
    <n v="0.15495149999999999"/>
    <n v="0"/>
    <n v="11.771979999999999"/>
    <n v="0"/>
    <n v="1319.8989999999999"/>
    <n v="9.1073710000000002E-2"/>
    <n v="63.136800000000001"/>
    <n v="1.278994"/>
    <n v="32.379379999999998"/>
    <n v="1.278994"/>
    <n v="92.179569999999998"/>
    <n v="3.8369819999999999"/>
    <n v="41.582500000000003"/>
    <n v="25.291679999999999"/>
    <n v="62.513240000000003"/>
    <n v="7.5687660000000001"/>
    <n v="17.244664"/>
    <n v="-1.1103185"/>
    <n v="-135.7406"/>
    <n v="-1282.9580000000001"/>
    <n v="-796.84659999999997"/>
    <n v="2"/>
    <n v="18"/>
    <x v="165"/>
    <n v="4.4802780000000002"/>
    <n v="31.2"/>
    <n v="30"/>
    <n v="28.8"/>
    <n v="27.4"/>
    <n v="26.1"/>
    <n v="25"/>
    <n v="23.8"/>
    <n v="22.1"/>
    <n v="20.100000000000001"/>
    <n v="16.5"/>
    <n v="13.6"/>
    <n v="11.7"/>
    <n v="10.3"/>
    <n v="10.199999999999999"/>
    <n v="11.3"/>
    <n v="12.1"/>
    <n v="11.9"/>
    <n v="10.6"/>
    <n v="9.3000000000000007"/>
    <n v="8.4"/>
    <n v="6.9"/>
    <n v="6.1"/>
    <n v="5.7"/>
    <n v="5.6"/>
    <n v="6"/>
    <n v="6.4"/>
    <n v="6.9"/>
    <n v="7.4"/>
    <n v="8.3000000000000007"/>
    <n v="8.1"/>
    <n v="7.2"/>
    <n v="6.4"/>
    <n v="5.6"/>
    <n v="39.200000000000003"/>
    <n v="37.1"/>
    <n v="35.700000000000003"/>
    <n v="34.6"/>
    <n v="33.6"/>
    <n v="32.9"/>
    <n v="31.4"/>
    <n v="29.7"/>
    <n v="27.5"/>
    <n v="24.4"/>
    <n v="21.7"/>
    <n v="19.600000000000001"/>
    <n v="18.3"/>
    <n v="17.7"/>
    <n v="17.899999999999999"/>
    <n v="18"/>
    <n v="17.399999999999999"/>
    <n v="15.8"/>
    <n v="14.1"/>
    <n v="12.3"/>
    <n v="10.5"/>
    <n v="9"/>
    <n v="7.8"/>
    <n v="7.7"/>
    <n v="8"/>
    <n v="8.3000000000000007"/>
    <x v="179"/>
    <n v="9"/>
    <n v="9.6"/>
    <n v="8.9"/>
    <n v="7.9"/>
    <n v="7.4"/>
    <n v="6.8"/>
    <n v="51"/>
    <n v="48.3"/>
    <n v="45.4"/>
    <n v="43.2"/>
    <n v="41.9"/>
    <n v="41"/>
    <n v="39.799999999999997"/>
    <n v="38"/>
    <n v="36.6"/>
    <n v="35"/>
    <n v="34.6"/>
    <n v="34.1"/>
    <n v="32"/>
    <n v="30.1"/>
    <n v="29"/>
    <n v="27.6"/>
    <n v="25.8"/>
    <n v="24.1"/>
    <n v="22.9"/>
    <n v="21.1"/>
    <n v="18.100000000000001"/>
    <n v="15.5"/>
    <n v="13.7"/>
    <n v="14.1"/>
    <n v="15.5"/>
    <n v="16.399999999999999"/>
    <n v="16.100000000000001"/>
    <n v="14.5"/>
    <n v="12.6"/>
    <n v="11.4"/>
    <n v="11"/>
    <n v="11.1"/>
    <n v="10.6"/>
    <n v="22.3"/>
    <n v="27.7"/>
    <n v="35.6"/>
    <n v="52"/>
    <n v="49.9789774863277"/>
    <n v="37.700000000000003"/>
    <n v="38.200000000000003"/>
    <n v="38.4"/>
    <n v="35.1"/>
    <n v="31.1"/>
    <n v="30.3"/>
    <n v="33.799999999999997"/>
    <n v="36.200000000000003"/>
    <n v="35.1"/>
    <n v="34.5"/>
    <n v="38.700000000000003"/>
    <n v="48.9"/>
    <n v="48.9"/>
    <n v="50.9"/>
    <n v="38.6"/>
    <n v="38"/>
    <n v="46.3"/>
    <n v="48.4"/>
    <n v="61.9"/>
    <n v="46.4"/>
    <n v="39.700000000000003"/>
    <n v="38.200000000000003"/>
    <n v="36.6"/>
  </r>
  <r>
    <s v="ZION028"/>
    <s v="Summer"/>
    <s v="CONUS"/>
    <x v="71"/>
    <s v="PARK"/>
    <n v="2001"/>
    <n v="1"/>
    <n v="507"/>
    <n v="37.287089999999999"/>
    <n v="-113.09059999999999"/>
    <n v="1527"/>
    <n v="7.3050250999999999"/>
    <n v="18"/>
    <n v="42"/>
    <n v="0"/>
    <n v="0"/>
    <n v="0"/>
    <n v="0"/>
    <n v="0"/>
    <n v="0"/>
    <n v="0"/>
    <n v="0.5"/>
    <n v="0"/>
    <n v="0"/>
    <n v="1.8570100000000001E-3"/>
    <n v="0"/>
    <n v="0.5"/>
    <n v="0"/>
    <n v="0"/>
    <n v="0"/>
    <n v="0"/>
    <n v="0"/>
    <n v="0"/>
    <n v="0"/>
    <n v="0"/>
    <n v="1.0642860000000001"/>
    <n v="0.3333333"/>
    <n v="0"/>
    <n v="0"/>
    <n v="0"/>
    <n v="0"/>
    <n v="0"/>
    <n v="0"/>
    <n v="0"/>
    <n v="0"/>
    <n v="0"/>
    <n v="0"/>
    <n v="0"/>
    <n v="8.1375840000000005E-2"/>
    <n v="1.8570100000000001E-3"/>
    <n v="0"/>
    <n v="0"/>
    <n v="1.6778520000000001E-3"/>
    <n v="3.3557050000000001E-3"/>
    <n v="1.0906040000000001E-2"/>
    <n v="0.3473154"/>
    <n v="0.32033430000000002"/>
    <n v="1.8570100000000001E-3"/>
    <n v="0"/>
    <n v="0.35067110000000001"/>
    <n v="0.32033430000000002"/>
    <n v="2.5167779999999999E-3"/>
    <n v="4.1946300000000004E-3"/>
    <n v="0"/>
    <n v="0"/>
    <n v="0"/>
    <n v="0"/>
    <n v="0"/>
    <n v="0"/>
    <n v="0.72237700000000005"/>
    <n v="0.49832219999999999"/>
    <n v="0"/>
    <n v="0"/>
    <n v="0"/>
    <n v="0"/>
    <n v="0"/>
    <n v="0"/>
    <n v="3.7140200000000002E-3"/>
    <n v="0"/>
    <n v="0"/>
    <n v="8.389262E-4"/>
    <n v="17503.79"/>
    <n v="21780.74"/>
    <n v="593154.1"/>
    <n v="17503.79"/>
    <n v="227239"/>
    <n v="46415.05"/>
    <n v="29753"/>
    <n v="227239"/>
    <n v="43553.3"/>
    <n v="560"/>
    <n v="560"/>
    <n v="108"/>
    <n v="6405"/>
    <n v="11617"/>
    <n v="108"/>
    <n v="2039.5150000000001"/>
    <n v="23140"/>
    <n v="0.1625675"/>
    <n v="0"/>
    <n v="17.427330000000001"/>
    <n v="0"/>
    <n v="1584.0709999999999"/>
    <n v="9.1073710000000002E-2"/>
    <n v="30.636279999999999"/>
    <n v="0"/>
    <n v="16.037299999999998"/>
    <n v="0"/>
    <n v="51.452869999999997"/>
    <n v="4.1507316000000003"/>
    <n v="32.945833333333297"/>
    <n v="20.739180000000001"/>
    <n v="47.467709999999997"/>
    <n v="12.57728"/>
    <n v="23.110035"/>
    <n v="2.8278120000000002"/>
    <n v="167.4006"/>
    <n v="-834.89490000000001"/>
    <n v="-388.33760000000001"/>
    <n v="3"/>
    <n v="10"/>
    <x v="166"/>
    <n v="4.428922"/>
    <n v="27.5"/>
    <n v="26.7"/>
    <n v="26.3"/>
    <n v="25.7"/>
    <n v="25.2"/>
    <n v="24.5"/>
    <n v="23.5"/>
    <n v="22.6"/>
    <n v="21.9"/>
    <n v="19.8"/>
    <n v="16.899999999999999"/>
    <n v="14.6"/>
    <n v="13.4"/>
    <n v="13"/>
    <n v="14"/>
    <n v="15.5"/>
    <n v="15.9"/>
    <n v="15.6"/>
    <n v="14.7"/>
    <n v="13.1"/>
    <n v="11.2"/>
    <n v="8.6999999999999993"/>
    <n v="6.5"/>
    <n v="5"/>
    <n v="4.8"/>
    <n v="5.2"/>
    <n v="5.9"/>
    <n v="6.6"/>
    <n v="7.2"/>
    <n v="7.7"/>
    <n v="7.5"/>
    <n v="7"/>
    <n v="6.1"/>
    <n v="34.4"/>
    <n v="33.299999999999997"/>
    <n v="32.799999999999997"/>
    <n v="32.700000000000003"/>
    <n v="32.4"/>
    <n v="32.1"/>
    <n v="31.4"/>
    <n v="30.7"/>
    <n v="29.7"/>
    <n v="27.7"/>
    <n v="24.6"/>
    <n v="21.7"/>
    <n v="19.899999999999999"/>
    <n v="19"/>
    <n v="19"/>
    <n v="19.8"/>
    <n v="19.899999999999999"/>
    <n v="18.899999999999999"/>
    <n v="17.399999999999999"/>
    <n v="15.4"/>
    <n v="13.4"/>
    <n v="10.8"/>
    <n v="8.1"/>
    <n v="6.2"/>
    <n v="5.5"/>
    <n v="5.8"/>
    <x v="75"/>
    <n v="6.9"/>
    <n v="7.5"/>
    <n v="7.9"/>
    <n v="7.6"/>
    <n v="7.1"/>
    <n v="6.3"/>
    <n v="47.9"/>
    <n v="44.9"/>
    <n v="42.4"/>
    <n v="41.5"/>
    <n v="40.9"/>
    <n v="40.6"/>
    <n v="40.1"/>
    <n v="38.9"/>
    <n v="38.1"/>
    <n v="38"/>
    <n v="37.700000000000003"/>
    <n v="36.700000000000003"/>
    <n v="33.4"/>
    <n v="32"/>
    <n v="30.1"/>
    <n v="29.5"/>
    <n v="28.5"/>
    <n v="27"/>
    <n v="24.2"/>
    <n v="20.7"/>
    <n v="18.3"/>
    <n v="15.8"/>
    <n v="12.9"/>
    <n v="11.1"/>
    <n v="10.199999999999999"/>
    <n v="9.9"/>
    <n v="8.5"/>
    <n v="8.4"/>
    <n v="8.4"/>
    <n v="8.5"/>
    <n v="8.1999999999999993"/>
    <n v="7.5"/>
    <n v="6.6"/>
    <n v="23.3"/>
    <n v="27"/>
    <n v="35.9"/>
    <n v="49"/>
    <n v="48.927270166387601"/>
    <n v="45"/>
    <n v="37.4"/>
    <n v="36.299999999999997"/>
    <n v="35.1"/>
    <n v="28.5"/>
    <n v="26.5"/>
    <n v="30"/>
    <n v="32.4"/>
    <n v="34.799999999999997"/>
    <n v="39.9"/>
    <n v="33.799999999999997"/>
    <n v="47.9"/>
    <n v="34.700000000000003"/>
    <n v="47.3"/>
    <n v="37.9"/>
    <n v="37.1"/>
    <n v="37.700000000000003"/>
    <n v="39.6"/>
    <n v="58.3"/>
    <n v="55.3"/>
    <n v="49"/>
    <n v="38.9"/>
    <n v="38.4"/>
  </r>
  <r>
    <s v="ZION029"/>
    <s v="Winter"/>
    <s v="CONUS"/>
    <x v="71"/>
    <s v="PARK"/>
    <n v="2000"/>
    <n v="1"/>
    <n v="460"/>
    <n v="37.266399999999997"/>
    <n v="-113.09820000000001"/>
    <n v="1266"/>
    <n v="15.3378096"/>
    <n v="17"/>
    <n v="42"/>
    <n v="0"/>
    <n v="0"/>
    <n v="0"/>
    <n v="0"/>
    <n v="0"/>
    <n v="0"/>
    <n v="0"/>
    <n v="0.1666667"/>
    <n v="0"/>
    <n v="0"/>
    <n v="1.8570100000000001E-3"/>
    <n v="0"/>
    <n v="0.1666667"/>
    <n v="0"/>
    <n v="0"/>
    <n v="0"/>
    <n v="0"/>
    <n v="0"/>
    <n v="0"/>
    <n v="0"/>
    <n v="0"/>
    <n v="1.0642860000000001"/>
    <n v="0.66666669999999995"/>
    <n v="0"/>
    <n v="0"/>
    <n v="0"/>
    <n v="0"/>
    <n v="0"/>
    <n v="0"/>
    <n v="0"/>
    <n v="0"/>
    <n v="0"/>
    <n v="0"/>
    <n v="0"/>
    <n v="5.5369130000000003E-2"/>
    <n v="1.8570100000000001E-3"/>
    <n v="0"/>
    <n v="0"/>
    <n v="2.5167779999999999E-3"/>
    <n v="3.3557050000000001E-3"/>
    <n v="8.3892619999999998E-3"/>
    <n v="0.26174500000000001"/>
    <n v="0.36954500000000001"/>
    <n v="1.8570100000000001E-3"/>
    <n v="0"/>
    <n v="0.26510070000000002"/>
    <n v="0.36954500000000001"/>
    <n v="8.389262E-4"/>
    <n v="3.3557041999999998E-3"/>
    <n v="0"/>
    <n v="0"/>
    <n v="0"/>
    <n v="0"/>
    <n v="0"/>
    <n v="0"/>
    <n v="0.67502320000000005"/>
    <n v="0.61325499999999999"/>
    <n v="0"/>
    <n v="0"/>
    <n v="0"/>
    <n v="0"/>
    <n v="0"/>
    <n v="0"/>
    <n v="1.8570100000000001E-3"/>
    <n v="0"/>
    <n v="0"/>
    <n v="8.389262E-4"/>
    <n v="16212.25"/>
    <n v="20831.84"/>
    <n v="591104.69999999995"/>
    <n v="16212.25"/>
    <n v="225336.6"/>
    <n v="44535.45"/>
    <n v="32118.91"/>
    <n v="225336.6"/>
    <n v="45200.43"/>
    <n v="661"/>
    <n v="661"/>
    <n v="30"/>
    <n v="4554"/>
    <n v="9243"/>
    <n v="30"/>
    <n v="2053.7190000000001"/>
    <n v="23140"/>
    <n v="0.16336619999999999"/>
    <n v="0"/>
    <n v="18.724820000000001"/>
    <n v="0"/>
    <n v="1655.248"/>
    <n v="9.1073710000000002E-2"/>
    <n v="33.596380000000003"/>
    <n v="0.1114758"/>
    <n v="16.720580000000002"/>
    <n v="0.1114758"/>
    <n v="54.346319999999999"/>
    <n v="0.33442739999999999"/>
    <n v="31.565833333333298"/>
    <n v="18.97608"/>
    <n v="46.911720000000003"/>
    <n v="14.764191"/>
    <n v="25.738759999999999"/>
    <n v="4.1323650000000001"/>
    <n v="207.9675"/>
    <n v="-610.87729999999999"/>
    <n v="-278.8177"/>
    <n v="6"/>
    <n v="-25"/>
    <x v="167"/>
    <n v="4.4197610000000003"/>
    <n v="30"/>
    <n v="30"/>
    <n v="30"/>
    <n v="28"/>
    <n v="27"/>
    <n v="26"/>
    <n v="27"/>
    <n v="26"/>
    <n v="25"/>
    <n v="24"/>
    <n v="20"/>
    <n v="20"/>
    <n v="22"/>
    <n v="24"/>
    <n v="26"/>
    <n v="27"/>
    <n v="28"/>
    <n v="28"/>
    <n v="28"/>
    <n v="28"/>
    <n v="27"/>
    <n v="26"/>
    <n v="25"/>
    <n v="24"/>
    <n v="22"/>
    <n v="19"/>
    <n v="15"/>
    <n v="12"/>
    <n v="9"/>
    <n v="9"/>
    <n v="8"/>
    <n v="8"/>
    <n v="7"/>
    <n v="34"/>
    <n v="34"/>
    <n v="34"/>
    <n v="33"/>
    <n v="31"/>
    <n v="31"/>
    <n v="31"/>
    <n v="29"/>
    <n v="29"/>
    <n v="27"/>
    <n v="24"/>
    <n v="23"/>
    <n v="24"/>
    <n v="25"/>
    <n v="27"/>
    <n v="28"/>
    <n v="29"/>
    <n v="29"/>
    <n v="29"/>
    <n v="29"/>
    <n v="28"/>
    <n v="27"/>
    <n v="26"/>
    <n v="24"/>
    <n v="23"/>
    <n v="20"/>
    <x v="159"/>
    <n v="12.5"/>
    <n v="10"/>
    <n v="9"/>
    <n v="8"/>
    <n v="8"/>
    <n v="7"/>
    <n v="40"/>
    <n v="40"/>
    <n v="41"/>
    <n v="40"/>
    <n v="40"/>
    <n v="40"/>
    <n v="39"/>
    <n v="39"/>
    <n v="37"/>
    <n v="36"/>
    <n v="38"/>
    <n v="37"/>
    <n v="35"/>
    <n v="33"/>
    <n v="32"/>
    <n v="31"/>
    <n v="31"/>
    <n v="30"/>
    <n v="30"/>
    <n v="30"/>
    <n v="29"/>
    <n v="28"/>
    <n v="27"/>
    <n v="26"/>
    <n v="24"/>
    <n v="21"/>
    <n v="17"/>
    <n v="15"/>
    <n v="12"/>
    <n v="10"/>
    <n v="9"/>
    <n v="8"/>
    <n v="8"/>
    <n v="36"/>
    <n v="37"/>
    <n v="39"/>
    <n v="49"/>
    <n v="50.037931520405898"/>
    <n v="40.700000000000003"/>
    <n v="40.4"/>
    <n v="40.5"/>
    <n v="39.9"/>
    <n v="39.5"/>
    <n v="39.299999999999997"/>
    <n v="47.7"/>
    <n v="40.200000000000003"/>
    <n v="42.1"/>
    <n v="47.4"/>
    <n v="54.1"/>
    <n v="46.7"/>
    <n v="41.5"/>
    <n v="41.7"/>
    <n v="43.3"/>
    <n v="52.3"/>
    <n v="54.3"/>
    <n v="43.3"/>
    <n v="43.5"/>
    <n v="43"/>
    <n v="42.7"/>
    <n v="41.5"/>
    <n v="41.3"/>
  </r>
  <r>
    <s v="ZION030"/>
    <s v="Winter"/>
    <s v="CONUS"/>
    <x v="71"/>
    <s v="PARK"/>
    <n v="2000"/>
    <n v="1"/>
    <n v="562"/>
    <n v="37.432670000000002"/>
    <n v="-113.20269999999999"/>
    <n v="1861"/>
    <n v="22.243190800000001"/>
    <n v="18"/>
    <n v="42"/>
    <n v="0"/>
    <n v="0"/>
    <n v="0"/>
    <n v="0"/>
    <n v="0"/>
    <n v="0.1666667"/>
    <n v="0"/>
    <n v="0.5"/>
    <n v="0"/>
    <n v="0"/>
    <n v="7.1494890000000005E-2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7.8859059999999995E-2"/>
    <n v="0.1207057"/>
    <n v="0"/>
    <n v="0"/>
    <n v="1.9295300000000001E-2"/>
    <n v="2.2651009999999999E-2"/>
    <n v="2.0973160000000001E-2"/>
    <n v="0.56291939999999996"/>
    <n v="0.24419679999999999"/>
    <n v="7.1494890000000005E-2"/>
    <n v="4.1782729999999997E-2"/>
    <n v="0.58557049999999999"/>
    <n v="0.24326829999999999"/>
    <n v="2.768456E-2"/>
    <n v="4.6979859999999998E-2"/>
    <n v="0"/>
    <n v="0"/>
    <n v="0"/>
    <n v="0"/>
    <n v="0"/>
    <n v="0"/>
    <n v="0.66852370000000005"/>
    <n v="0.2130872"/>
    <n v="0"/>
    <n v="9.2850509999999997E-4"/>
    <n v="6.4995360000000002E-3"/>
    <n v="0"/>
    <n v="4.1782729999999997E-2"/>
    <n v="4.6425260000000001E-3"/>
    <n v="8.3565459999999994E-3"/>
    <n v="0"/>
    <n v="1.8570100000000001E-3"/>
    <n v="8.389262E-4"/>
    <n v="16510.28"/>
    <n v="22944.880000000001"/>
    <n v="597023.5"/>
    <n v="16510.28"/>
    <n v="229638"/>
    <n v="31395.040000000001"/>
    <n v="14255.84"/>
    <n v="229638"/>
    <n v="24501.33"/>
    <n v="242"/>
    <n v="242"/>
    <n v="685"/>
    <n v="3684"/>
    <n v="25741"/>
    <n v="685"/>
    <n v="2905.8690000000001"/>
    <n v="21909"/>
    <n v="0.11890340000000001"/>
    <n v="0"/>
    <n v="15.712120000000001"/>
    <n v="0"/>
    <n v="1411.9469999999999"/>
    <n v="0.28396260000000001"/>
    <n v="72.005390000000006"/>
    <n v="0.63569019999999998"/>
    <n v="47.489510000000003"/>
    <n v="0.63569019999999998"/>
    <n v="158.73820000000001"/>
    <n v="1.907071"/>
    <n v="31.34"/>
    <n v="20.403690000000001"/>
    <n v="42.583930000000002"/>
    <n v="10.7790775"/>
    <n v="21.353325000000002"/>
    <n v="0.90190650000000006"/>
    <n v="144.43680000000001"/>
    <n v="-871.54930000000002"/>
    <n v="-433.39299999999997"/>
    <n v="3"/>
    <n v="8"/>
    <x v="168"/>
    <n v="4.4675880000000001"/>
    <n v="35"/>
    <n v="33"/>
    <n v="33.5"/>
    <n v="31"/>
    <n v="30"/>
    <n v="28"/>
    <n v="27"/>
    <n v="26"/>
    <n v="26"/>
    <n v="23"/>
    <n v="20"/>
    <n v="18"/>
    <n v="17"/>
    <n v="17"/>
    <n v="17"/>
    <n v="18"/>
    <n v="18"/>
    <n v="18"/>
    <n v="18"/>
    <n v="16"/>
    <n v="15"/>
    <n v="12"/>
    <n v="9"/>
    <n v="7"/>
    <n v="7"/>
    <n v="7"/>
    <n v="7"/>
    <n v="8"/>
    <n v="8"/>
    <n v="9"/>
    <n v="8"/>
    <n v="8"/>
    <n v="8"/>
    <n v="45"/>
    <n v="42"/>
    <n v="40"/>
    <n v="37.5"/>
    <n v="36"/>
    <n v="34"/>
    <n v="33"/>
    <n v="32"/>
    <n v="31"/>
    <n v="28"/>
    <n v="25.5"/>
    <n v="24"/>
    <n v="22"/>
    <n v="21"/>
    <n v="21"/>
    <n v="22"/>
    <n v="23"/>
    <n v="23"/>
    <n v="22"/>
    <n v="21"/>
    <n v="19"/>
    <n v="17"/>
    <n v="14"/>
    <n v="11"/>
    <n v="9"/>
    <n v="8"/>
    <x v="57"/>
    <n v="9"/>
    <n v="9"/>
    <n v="9"/>
    <n v="9"/>
    <n v="8"/>
    <n v="8"/>
    <n v="59.5"/>
    <n v="56"/>
    <n v="52.5"/>
    <n v="49.5"/>
    <n v="46"/>
    <n v="43"/>
    <n v="41"/>
    <n v="39.5"/>
    <n v="39"/>
    <n v="38"/>
    <n v="37"/>
    <n v="37"/>
    <n v="34"/>
    <n v="33"/>
    <n v="31"/>
    <n v="29"/>
    <n v="28"/>
    <n v="28"/>
    <n v="27"/>
    <n v="25"/>
    <n v="24"/>
    <n v="22"/>
    <n v="20"/>
    <n v="18"/>
    <n v="15"/>
    <n v="13"/>
    <n v="12"/>
    <n v="12"/>
    <n v="13"/>
    <n v="12"/>
    <n v="11"/>
    <n v="10"/>
    <n v="9"/>
    <n v="26"/>
    <n v="30.5"/>
    <n v="37"/>
    <n v="48"/>
    <n v="50.804301409422202"/>
    <n v="42.3"/>
    <n v="41.9"/>
    <n v="44.4"/>
    <n v="43.1"/>
    <n v="42.2"/>
    <n v="42.6"/>
    <n v="45.4"/>
    <n v="45.7"/>
    <n v="46.3"/>
    <n v="43.6"/>
    <n v="47"/>
    <n v="45.7"/>
    <n v="45.9"/>
    <n v="56.2"/>
    <n v="44.4"/>
    <n v="43.6"/>
    <n v="44.6"/>
    <n v="44.5"/>
    <n v="47.9"/>
    <n v="43.9"/>
    <n v="43.3"/>
    <n v="43.8"/>
    <n v="43.6"/>
  </r>
  <r>
    <s v="ZION032"/>
    <s v="Summer"/>
    <s v="CONUS"/>
    <x v="71"/>
    <s v="PARK"/>
    <n v="2011"/>
    <n v="1"/>
    <n v="775"/>
    <n v="37.406619999999997"/>
    <n v="-113.1966"/>
    <n v="1651"/>
    <n v="6.3651122999999998"/>
    <n v="17"/>
    <n v="42"/>
    <n v="0"/>
    <n v="0"/>
    <n v="0"/>
    <n v="0"/>
    <n v="0"/>
    <n v="0"/>
    <n v="0"/>
    <n v="0.83333330000000005"/>
    <n v="0"/>
    <n v="0"/>
    <n v="9.2850509999999997E-4"/>
    <n v="0"/>
    <n v="0.83333330000000005"/>
    <n v="0"/>
    <n v="0"/>
    <n v="0"/>
    <n v="0"/>
    <n v="0"/>
    <n v="0"/>
    <n v="0"/>
    <n v="0"/>
    <n v="1.0642860000000001"/>
    <n v="0"/>
    <n v="0"/>
    <n v="0"/>
    <n v="0"/>
    <n v="0"/>
    <n v="0"/>
    <n v="0"/>
    <n v="0"/>
    <n v="0"/>
    <n v="0"/>
    <n v="0"/>
    <n v="0"/>
    <n v="6.2919459999999997E-2"/>
    <n v="1.4856080000000001E-2"/>
    <n v="0"/>
    <n v="0"/>
    <n v="1.6778520000000001E-3"/>
    <n v="2.0134229999999999E-2"/>
    <n v="1.342282E-2"/>
    <n v="0.63674500000000001"/>
    <n v="0.40947080000000002"/>
    <n v="9.2850509999999997E-4"/>
    <n v="9.2850510000000008E-3"/>
    <n v="0.6568792"/>
    <n v="0.39275769999999999"/>
    <n v="1.6778520000000001E-3"/>
    <n v="3.3557040000000002E-3"/>
    <n v="0"/>
    <n v="0"/>
    <n v="0"/>
    <n v="0"/>
    <n v="0"/>
    <n v="0"/>
    <n v="0.61281339999999995"/>
    <n v="0.20973149999999999"/>
    <n v="0"/>
    <n v="1.671309E-2"/>
    <n v="4.6425260000000001E-3"/>
    <n v="0"/>
    <n v="9.2850510000000008E-3"/>
    <n v="3.7140200000000002E-3"/>
    <n v="7.4280409999999998E-3"/>
    <n v="0"/>
    <n v="0"/>
    <n v="0"/>
    <n v="14703.37"/>
    <n v="21002.61"/>
    <n v="595395.6"/>
    <n v="14703.37"/>
    <n v="228152"/>
    <n v="34069.49"/>
    <n v="17135.490000000002"/>
    <n v="228152"/>
    <n v="27273.71"/>
    <n v="3180"/>
    <n v="3182"/>
    <n v="276"/>
    <n v="3260"/>
    <n v="22791"/>
    <n v="276"/>
    <n v="3604.5219999999999"/>
    <n v="21991"/>
    <n v="0.13306589999999999"/>
    <n v="0"/>
    <n v="18.604369999999999"/>
    <n v="0"/>
    <n v="1442.75"/>
    <n v="9.1073710000000002E-2"/>
    <n v="37.235399999999998"/>
    <n v="0"/>
    <n v="26.872890000000002"/>
    <n v="0"/>
    <n v="90.411820000000006"/>
    <n v="0"/>
    <n v="31.8183333333333"/>
    <n v="19.8858"/>
    <n v="45.389980000000001"/>
    <n v="11.858226500000001"/>
    <n v="22.692299999999999"/>
    <n v="1.5039345"/>
    <n v="130.2852"/>
    <n v="-778.9914"/>
    <n v="-391.39499999999998"/>
    <n v="3"/>
    <n v="4"/>
    <x v="169"/>
    <n v="4.4558530000000003"/>
    <n v="26.8"/>
    <n v="26.3"/>
    <n v="25.9"/>
    <n v="24.5"/>
    <n v="23.4"/>
    <n v="22.3"/>
    <n v="21"/>
    <n v="20.399999999999999"/>
    <n v="20.100000000000001"/>
    <n v="18.100000000000001"/>
    <n v="16.2"/>
    <n v="14.5"/>
    <n v="13.7"/>
    <n v="12.7"/>
    <n v="10.9"/>
    <n v="12.4"/>
    <n v="13.5"/>
    <n v="12.9"/>
    <n v="12.2"/>
    <n v="10.8"/>
    <n v="9.1"/>
    <n v="6.9"/>
    <n v="5.2"/>
    <n v="4.3"/>
    <n v="4.3"/>
    <n v="4.5999999999999996"/>
    <n v="4.8"/>
    <n v="4.9000000000000004"/>
    <n v="5"/>
    <n v="5.3"/>
    <n v="5.8"/>
    <n v="5"/>
    <n v="1.8"/>
    <n v="32.700000000000003"/>
    <n v="31.2"/>
    <n v="30.5"/>
    <n v="28.9"/>
    <n v="28"/>
    <n v="27.1"/>
    <n v="25.6"/>
    <n v="24.7"/>
    <n v="24.7"/>
    <n v="22.9"/>
    <n v="20.6"/>
    <n v="18.600000000000001"/>
    <n v="17.5"/>
    <n v="16.899999999999999"/>
    <n v="15.6"/>
    <n v="16.7"/>
    <n v="17.5"/>
    <n v="17.100000000000001"/>
    <n v="16.399999999999999"/>
    <n v="14.6"/>
    <n v="12.1"/>
    <n v="9.6"/>
    <n v="7.3"/>
    <n v="5.7"/>
    <n v="5.6"/>
    <n v="5.8"/>
    <x v="85"/>
    <n v="5.6"/>
    <n v="5.6"/>
    <n v="5.9"/>
    <n v="6.3"/>
    <n v="5.5"/>
    <n v="2.2000000000000002"/>
    <n v="43.5"/>
    <n v="40.6"/>
    <n v="37.799999999999997"/>
    <n v="36.799999999999997"/>
    <n v="35.700000000000003"/>
    <n v="34.9"/>
    <n v="33.4"/>
    <n v="32.6"/>
    <n v="32.200000000000003"/>
    <n v="30.8"/>
    <n v="29.5"/>
    <n v="28.3"/>
    <n v="27.9"/>
    <n v="25.7"/>
    <n v="24.2"/>
    <n v="25.3"/>
    <n v="24.1"/>
    <n v="23.4"/>
    <n v="22"/>
    <n v="20.9"/>
    <n v="18.399999999999999"/>
    <n v="15.4"/>
    <n v="12.2"/>
    <n v="10.8"/>
    <n v="11.6"/>
    <n v="12.3"/>
    <n v="11.4"/>
    <n v="9.9"/>
    <n v="9.1"/>
    <n v="8.5"/>
    <n v="8.4"/>
    <n v="7.7"/>
    <n v="4.0999999999999996"/>
    <n v="21.2"/>
    <n v="24.8"/>
    <n v="32.4"/>
    <n v="46"/>
    <n v="66.284313099030001"/>
    <n v="61.2"/>
    <n v="64.400000000000006"/>
    <n v="63.9"/>
    <n v="62.7"/>
    <n v="54.1"/>
    <n v="52.1"/>
    <n v="40.700000000000003"/>
    <n v="33.6"/>
    <n v="47.4"/>
    <n v="45.5"/>
    <n v="47.3"/>
    <n v="43"/>
    <n v="53.6"/>
    <n v="41.1"/>
    <n v="41.6"/>
    <n v="38.4"/>
    <n v="42.6"/>
    <n v="37.9"/>
    <n v="35.799999999999997"/>
    <n v="35"/>
    <n v="44.4"/>
    <n v="53.3"/>
    <n v="57.8"/>
  </r>
  <r>
    <s v="ZION033"/>
    <s v="Summer"/>
    <s v="CONUS"/>
    <x v="71"/>
    <s v="PARK"/>
    <n v="2011"/>
    <n v="1"/>
    <n v="799"/>
    <n v="37.328620000000001"/>
    <n v="-113.05629999999999"/>
    <n v="2090"/>
    <n v="18.647558199999999"/>
    <n v="17"/>
    <n v="42"/>
    <n v="0"/>
    <n v="0"/>
    <n v="0"/>
    <n v="0"/>
    <n v="0"/>
    <n v="0"/>
    <n v="0"/>
    <n v="0.66666669999999995"/>
    <n v="0"/>
    <n v="0"/>
    <n v="0"/>
    <n v="0"/>
    <n v="0.66666669999999995"/>
    <n v="0"/>
    <n v="0"/>
    <n v="0"/>
    <n v="0"/>
    <n v="0"/>
    <n v="0"/>
    <n v="0"/>
    <n v="0"/>
    <n v="1.0642860000000001"/>
    <n v="0.1666667"/>
    <n v="0"/>
    <n v="0"/>
    <n v="0"/>
    <n v="0"/>
    <n v="0"/>
    <n v="0"/>
    <n v="0"/>
    <n v="0"/>
    <n v="0"/>
    <n v="0"/>
    <n v="0"/>
    <n v="0.14345640000000001"/>
    <n v="0"/>
    <n v="0"/>
    <n v="0"/>
    <n v="0"/>
    <n v="9.6476510000000001E-2"/>
    <n v="1.0067110000000001E-2"/>
    <n v="0.41694629999999999"/>
    <n v="6.4066849999999995E-2"/>
    <n v="0"/>
    <n v="0"/>
    <n v="0.51426170000000004"/>
    <n v="4.9210770000000001E-2"/>
    <n v="0"/>
    <n v="0"/>
    <n v="0"/>
    <n v="0"/>
    <n v="1.145922E-5"/>
    <n v="8.389262E-4"/>
    <n v="0"/>
    <n v="0"/>
    <n v="0.98142989999999997"/>
    <n v="0.27852349999999998"/>
    <n v="0"/>
    <n v="1.4856080000000001E-2"/>
    <n v="0"/>
    <n v="0"/>
    <n v="0"/>
    <n v="0"/>
    <n v="2.7855150000000001E-3"/>
    <n v="0"/>
    <n v="0"/>
    <n v="0"/>
    <n v="22142.93"/>
    <n v="25851.31"/>
    <n v="598496.69999999995"/>
    <n v="22142.93"/>
    <n v="232406.7"/>
    <n v="41922.71"/>
    <n v="24873.4"/>
    <n v="232406.7"/>
    <n v="40023.39"/>
    <n v="1611"/>
    <n v="2216"/>
    <n v="785"/>
    <n v="8576"/>
    <n v="17129"/>
    <n v="785"/>
    <n v="2760.1469999999999"/>
    <n v="22289"/>
    <n v="0.15903400000000001"/>
    <n v="0"/>
    <n v="13.193949999999999"/>
    <n v="0"/>
    <n v="1428.76"/>
    <n v="9.1073710000000002E-2"/>
    <n v="23.255410000000001"/>
    <n v="0"/>
    <n v="11.178380000000001"/>
    <n v="0"/>
    <n v="37.63993"/>
    <n v="0"/>
    <n v="39.6458333333333"/>
    <n v="23.56587"/>
    <n v="63.11598"/>
    <n v="9.3004955000000002"/>
    <n v="19.199729999999999"/>
    <n v="0.50232299999999996"/>
    <n v="133.887"/>
    <n v="-1112.069"/>
    <n v="-574.77359999999999"/>
    <n v="1"/>
    <n v="25"/>
    <x v="170"/>
    <n v="4.461576"/>
    <n v="29.9"/>
    <n v="28.5"/>
    <n v="27.9"/>
    <n v="26.8"/>
    <n v="25.8"/>
    <n v="24.3"/>
    <n v="23.3"/>
    <n v="21.7"/>
    <n v="20.3"/>
    <n v="17.399999999999999"/>
    <n v="15.8"/>
    <n v="15.6"/>
    <n v="16.2"/>
    <n v="16.100000000000001"/>
    <n v="16.3"/>
    <n v="15.9"/>
    <n v="15.4"/>
    <n v="14"/>
    <n v="12.4"/>
    <n v="11.3"/>
    <n v="10"/>
    <n v="8.3000000000000007"/>
    <n v="6.6"/>
    <n v="5.5"/>
    <n v="5.2"/>
    <n v="5.3"/>
    <n v="7"/>
    <n v="5.5"/>
    <n v="5.0999999999999996"/>
    <n v="5.0999999999999996"/>
    <n v="4.3"/>
    <n v="1.1000000000000001"/>
    <n v="-0.9"/>
    <n v="37.4"/>
    <n v="35.4"/>
    <n v="34.200000000000003"/>
    <n v="32.799999999999997"/>
    <n v="31.8"/>
    <n v="30.5"/>
    <n v="29.5"/>
    <n v="28.1"/>
    <n v="26.6"/>
    <n v="24.1"/>
    <n v="21.6"/>
    <n v="21.3"/>
    <n v="22"/>
    <n v="22.9"/>
    <n v="23.4"/>
    <n v="23"/>
    <n v="22.8"/>
    <n v="21.8"/>
    <n v="19.399999999999999"/>
    <n v="16.100000000000001"/>
    <n v="13.6"/>
    <n v="11.1"/>
    <n v="9.1"/>
    <n v="8.4"/>
    <n v="8.4"/>
    <n v="8.4"/>
    <x v="1"/>
    <n v="7"/>
    <n v="5.9"/>
    <n v="5.7"/>
    <n v="4.9000000000000004"/>
    <n v="1.7"/>
    <n v="-0.7"/>
    <n v="48.6"/>
    <n v="45.4"/>
    <n v="42.7"/>
    <n v="40.9"/>
    <n v="39.799999999999997"/>
    <n v="38.799999999999997"/>
    <n v="37.700000000000003"/>
    <n v="36"/>
    <n v="34.200000000000003"/>
    <n v="32.700000000000003"/>
    <n v="33.1"/>
    <n v="33.4"/>
    <n v="31.7"/>
    <n v="30.5"/>
    <n v="31"/>
    <n v="30.5"/>
    <n v="30"/>
    <n v="28.5"/>
    <n v="26.4"/>
    <n v="23.5"/>
    <n v="20.7"/>
    <n v="17.8"/>
    <n v="15.4"/>
    <n v="16.399999999999999"/>
    <n v="17.899999999999999"/>
    <n v="19.399999999999999"/>
    <n v="18.2"/>
    <n v="14.5"/>
    <n v="10.5"/>
    <n v="8.1"/>
    <n v="7"/>
    <n v="3.7"/>
    <n v="0.4"/>
    <n v="23.3"/>
    <n v="29.5"/>
    <n v="36.9"/>
    <n v="44"/>
    <n v="45.937023728020598"/>
    <n v="36.200000000000003"/>
    <n v="35.4"/>
    <n v="36.4"/>
    <n v="38.299999999999997"/>
    <n v="41.4"/>
    <n v="40"/>
    <n v="38.6"/>
    <n v="35.799999999999997"/>
    <n v="37.5"/>
    <n v="41.9"/>
    <n v="43.6"/>
    <n v="47.2"/>
    <n v="43.9"/>
    <n v="45.3"/>
    <n v="44.1"/>
    <n v="43.2"/>
    <n v="44.8"/>
    <n v="44.2"/>
    <n v="43.8"/>
    <n v="39"/>
    <n v="37"/>
    <n v="38.1"/>
    <n v="38.4"/>
  </r>
  <r>
    <s v="ZION034"/>
    <s v="Summer"/>
    <s v="CONUS"/>
    <x v="71"/>
    <s v="PARK"/>
    <n v="2011"/>
    <n v="1"/>
    <n v="475"/>
    <n v="37.258670000000002"/>
    <n v="-112.9622"/>
    <n v="1427"/>
    <n v="38.892818499999997"/>
    <n v="18"/>
    <n v="42"/>
    <n v="0.1666667"/>
    <n v="0"/>
    <n v="0"/>
    <n v="0"/>
    <n v="0"/>
    <n v="0.1666667"/>
    <n v="0"/>
    <n v="0.1666667"/>
    <n v="0"/>
    <n v="0"/>
    <n v="0"/>
    <n v="0"/>
    <n v="0.3333333"/>
    <n v="0"/>
    <n v="0"/>
    <n v="0"/>
    <n v="0"/>
    <n v="0"/>
    <n v="0"/>
    <n v="0"/>
    <n v="0"/>
    <n v="1.0573939999999999"/>
    <n v="0.3333333"/>
    <n v="0"/>
    <n v="0"/>
    <n v="0"/>
    <n v="0"/>
    <n v="0"/>
    <n v="0"/>
    <n v="0"/>
    <n v="6.8917149999999996E-3"/>
    <n v="0"/>
    <n v="0"/>
    <n v="0"/>
    <n v="0.31375839999999999"/>
    <n v="1.8570100000000001E-3"/>
    <n v="0"/>
    <n v="0"/>
    <n v="0"/>
    <n v="2.1812080000000001E-2"/>
    <n v="1.258389E-2"/>
    <n v="0.37248320000000001"/>
    <n v="0"/>
    <n v="0"/>
    <n v="0"/>
    <n v="0.39597310000000002"/>
    <n v="0"/>
    <n v="0"/>
    <n v="0"/>
    <n v="0"/>
    <n v="0"/>
    <n v="2.2918429999999999E-5"/>
    <n v="1.6778520000000001E-3"/>
    <n v="0"/>
    <n v="0"/>
    <n v="1.0417829999999999"/>
    <n v="0.22399330000000001"/>
    <n v="0"/>
    <n v="0"/>
    <n v="1.8570100000000001E-3"/>
    <n v="0"/>
    <n v="0"/>
    <n v="0"/>
    <n v="4.6425260000000001E-3"/>
    <n v="0"/>
    <n v="0"/>
    <n v="0"/>
    <n v="27908.27"/>
    <n v="32743.43"/>
    <n v="599518.9"/>
    <n v="27908.27"/>
    <n v="234698"/>
    <n v="51031.82"/>
    <n v="32018.76"/>
    <n v="234698"/>
    <n v="48690.75"/>
    <n v="120"/>
    <n v="738"/>
    <n v="510"/>
    <n v="496"/>
    <n v="11890"/>
    <n v="496"/>
    <n v="481.03230000000002"/>
    <n v="24494"/>
    <n v="0.1436317"/>
    <n v="0"/>
    <n v="9.4627890000000008"/>
    <n v="0"/>
    <n v="1572.9259999999999"/>
    <n v="9.1073710000000002E-2"/>
    <n v="48.999949999999998"/>
    <n v="0.5018319"/>
    <n v="24.069749999999999"/>
    <n v="0"/>
    <n v="75.833590000000001"/>
    <n v="0.5018319"/>
    <n v="37.814166666666701"/>
    <n v="23.121849999999998"/>
    <n v="57.881"/>
    <n v="13.215"/>
    <n v="23.408635"/>
    <n v="3.1703315000000001"/>
    <n v="161.80000000000001"/>
    <n v="-725.96669999999995"/>
    <n v="-384.64299999999997"/>
    <n v="6"/>
    <n v="-107"/>
    <x v="171"/>
    <n v="4.4494009999999999"/>
    <n v="26.1"/>
    <n v="24.9"/>
    <n v="27.4"/>
    <n v="27.3"/>
    <n v="29.4"/>
    <n v="30.8"/>
    <n v="29.2"/>
    <n v="30.3"/>
    <n v="35.799999999999997"/>
    <n v="28.6"/>
    <n v="25.3"/>
    <n v="23.1"/>
    <n v="21.9"/>
    <n v="21.4"/>
    <n v="20.9"/>
    <n v="21.2"/>
    <n v="21.8"/>
    <n v="21.8"/>
    <n v="20.6"/>
    <n v="18.8"/>
    <n v="17.3"/>
    <n v="15.7"/>
    <n v="13.8"/>
    <n v="11.9"/>
    <n v="10.1"/>
    <n v="9.1"/>
    <n v="8.1"/>
    <n v="5.9"/>
    <n v="5.3"/>
    <n v="5.4"/>
    <n v="5.7"/>
    <n v="4.8"/>
    <n v="1.6"/>
    <n v="30.9"/>
    <n v="29.6"/>
    <n v="31.3"/>
    <n v="32.200000000000003"/>
    <n v="34.799999999999997"/>
    <n v="37.299999999999997"/>
    <n v="34.1"/>
    <n v="35.4"/>
    <n v="41.4"/>
    <n v="34.299999999999997"/>
    <n v="28.9"/>
    <n v="27"/>
    <n v="24.9"/>
    <n v="24.4"/>
    <n v="23.3"/>
    <n v="23.2"/>
    <n v="23.6"/>
    <n v="23.7"/>
    <n v="22.5"/>
    <n v="20.399999999999999"/>
    <n v="18.8"/>
    <n v="17.100000000000001"/>
    <n v="15.1"/>
    <n v="13.4"/>
    <n v="11.8"/>
    <n v="11.5"/>
    <x v="50"/>
    <n v="7.8"/>
    <n v="6.7"/>
    <n v="6.4"/>
    <n v="6.4"/>
    <n v="5.4"/>
    <n v="2"/>
    <n v="38.700000000000003"/>
    <n v="37"/>
    <n v="36.799999999999997"/>
    <n v="38.9"/>
    <n v="41.3"/>
    <n v="44.2"/>
    <n v="42"/>
    <n v="45.9"/>
    <n v="48.1"/>
    <n v="42.4"/>
    <n v="35.200000000000003"/>
    <n v="34"/>
    <n v="32.5"/>
    <n v="30.8"/>
    <n v="28.8"/>
    <n v="27.5"/>
    <n v="26.9"/>
    <n v="26.6"/>
    <n v="25.6"/>
    <n v="23.7"/>
    <n v="21.9"/>
    <n v="19.8"/>
    <n v="17.5"/>
    <n v="16.5"/>
    <n v="17.600000000000001"/>
    <n v="19"/>
    <n v="19.399999999999999"/>
    <n v="15.6"/>
    <n v="13.3"/>
    <n v="13.1"/>
    <n v="12.4"/>
    <n v="10.4"/>
    <n v="5.7"/>
    <n v="29.6"/>
    <n v="31.9"/>
    <n v="36.5"/>
    <n v="40"/>
    <n v="53.403491272987601"/>
    <n v="46.8"/>
    <n v="46.5"/>
    <n v="46.1"/>
    <n v="48.5"/>
    <n v="49.9"/>
    <n v="49.9"/>
    <n v="41.3"/>
    <n v="34.700000000000003"/>
    <n v="35.299999999999997"/>
    <n v="36.9"/>
    <n v="35.4"/>
    <n v="48.2"/>
    <n v="39"/>
    <n v="36.9"/>
    <n v="35.4"/>
    <n v="36.799999999999997"/>
    <n v="36.1"/>
    <n v="36.6"/>
    <n v="37.5"/>
    <n v="35.4"/>
    <n v="33"/>
    <n v="40.700000000000003"/>
    <n v="47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76" firstHeaderRow="0" firstDataRow="1" firstDataCol="1"/>
  <pivotFields count="25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sortType="ascending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2"/>
        <item x="33"/>
        <item x="30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173">
        <item x="0"/>
        <item x="139"/>
        <item x="72"/>
        <item x="41"/>
        <item x="31"/>
        <item x="32"/>
        <item x="120"/>
        <item x="91"/>
        <item x="90"/>
        <item x="92"/>
        <item x="71"/>
        <item x="136"/>
        <item x="55"/>
        <item x="56"/>
        <item x="12"/>
        <item x="14"/>
        <item x="34"/>
        <item x="1"/>
        <item x="10"/>
        <item x="135"/>
        <item x="140"/>
        <item x="138"/>
        <item x="132"/>
        <item x="42"/>
        <item x="121"/>
        <item x="73"/>
        <item x="30"/>
        <item x="134"/>
        <item x="126"/>
        <item x="89"/>
        <item x="8"/>
        <item x="7"/>
        <item x="23"/>
        <item x="13"/>
        <item x="44"/>
        <item x="47"/>
        <item x="33"/>
        <item x="11"/>
        <item x="133"/>
        <item x="53"/>
        <item x="3"/>
        <item x="40"/>
        <item x="46"/>
        <item x="57"/>
        <item x="60"/>
        <item x="35"/>
        <item x="52"/>
        <item x="6"/>
        <item x="51"/>
        <item x="4"/>
        <item x="45"/>
        <item x="54"/>
        <item x="2"/>
        <item x="43"/>
        <item x="137"/>
        <item x="64"/>
        <item x="48"/>
        <item x="66"/>
        <item x="62"/>
        <item x="36"/>
        <item x="50"/>
        <item x="119"/>
        <item x="65"/>
        <item x="37"/>
        <item x="141"/>
        <item x="70"/>
        <item x="68"/>
        <item x="9"/>
        <item x="142"/>
        <item x="61"/>
        <item x="5"/>
        <item x="129"/>
        <item x="69"/>
        <item x="58"/>
        <item x="168"/>
        <item x="74"/>
        <item x="77"/>
        <item x="148"/>
        <item x="169"/>
        <item x="75"/>
        <item x="39"/>
        <item x="114"/>
        <item x="49"/>
        <item x="112"/>
        <item x="115"/>
        <item x="76"/>
        <item x="24"/>
        <item x="19"/>
        <item x="59"/>
        <item x="155"/>
        <item x="63"/>
        <item x="38"/>
        <item x="156"/>
        <item x="26"/>
        <item x="80"/>
        <item x="67"/>
        <item x="157"/>
        <item x="167"/>
        <item x="164"/>
        <item x="100"/>
        <item x="153"/>
        <item x="154"/>
        <item x="165"/>
        <item x="159"/>
        <item x="79"/>
        <item x="171"/>
        <item x="166"/>
        <item x="158"/>
        <item x="163"/>
        <item x="125"/>
        <item x="161"/>
        <item x="160"/>
        <item x="162"/>
        <item x="170"/>
        <item x="152"/>
        <item x="107"/>
        <item x="28"/>
        <item x="118"/>
        <item x="16"/>
        <item x="127"/>
        <item x="131"/>
        <item x="88"/>
        <item x="25"/>
        <item x="83"/>
        <item x="81"/>
        <item x="84"/>
        <item x="108"/>
        <item x="113"/>
        <item x="111"/>
        <item x="124"/>
        <item x="15"/>
        <item x="87"/>
        <item x="86"/>
        <item x="150"/>
        <item x="146"/>
        <item x="94"/>
        <item x="78"/>
        <item x="82"/>
        <item x="98"/>
        <item x="102"/>
        <item x="99"/>
        <item x="101"/>
        <item x="123"/>
        <item x="96"/>
        <item x="122"/>
        <item x="103"/>
        <item x="105"/>
        <item x="93"/>
        <item x="104"/>
        <item x="20"/>
        <item x="149"/>
        <item x="106"/>
        <item x="110"/>
        <item x="97"/>
        <item x="85"/>
        <item x="144"/>
        <item x="109"/>
        <item x="117"/>
        <item x="130"/>
        <item x="147"/>
        <item x="95"/>
        <item x="22"/>
        <item x="128"/>
        <item x="143"/>
        <item x="21"/>
        <item x="151"/>
        <item x="145"/>
        <item x="29"/>
        <item x="116"/>
        <item x="18"/>
        <item x="17"/>
        <item x="2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191">
        <item x="35"/>
        <item x="34"/>
        <item x="121"/>
        <item x="122"/>
        <item x="120"/>
        <item x="119"/>
        <item x="82"/>
        <item x="107"/>
        <item x="178"/>
        <item x="105"/>
        <item x="20"/>
        <item x="19"/>
        <item x="18"/>
        <item x="84"/>
        <item x="32"/>
        <item x="134"/>
        <item x="186"/>
        <item x="146"/>
        <item x="53"/>
        <item x="135"/>
        <item x="106"/>
        <item x="51"/>
        <item x="33"/>
        <item x="83"/>
        <item x="85"/>
        <item x="17"/>
        <item x="156"/>
        <item x="10"/>
        <item x="9"/>
        <item x="89"/>
        <item x="75"/>
        <item x="54"/>
        <item x="76"/>
        <item x="12"/>
        <item x="153"/>
        <item x="13"/>
        <item x="42"/>
        <item x="68"/>
        <item x="74"/>
        <item x="117"/>
        <item x="77"/>
        <item x="79"/>
        <item x="65"/>
        <item x="69"/>
        <item x="48"/>
        <item x="43"/>
        <item x="57"/>
        <item x="7"/>
        <item x="66"/>
        <item x="6"/>
        <item x="179"/>
        <item x="86"/>
        <item x="5"/>
        <item x="4"/>
        <item x="8"/>
        <item x="136"/>
        <item x="180"/>
        <item x="157"/>
        <item x="165"/>
        <item x="71"/>
        <item x="49"/>
        <item x="11"/>
        <item x="78"/>
        <item x="133"/>
        <item x="15"/>
        <item x="1"/>
        <item x="116"/>
        <item x="14"/>
        <item x="160"/>
        <item x="91"/>
        <item x="23"/>
        <item x="67"/>
        <item x="46"/>
        <item x="41"/>
        <item x="22"/>
        <item x="44"/>
        <item x="50"/>
        <item x="188"/>
        <item x="149"/>
        <item x="124"/>
        <item x="47"/>
        <item x="73"/>
        <item x="129"/>
        <item x="40"/>
        <item x="123"/>
        <item x="36"/>
        <item x="130"/>
        <item x="147"/>
        <item x="37"/>
        <item x="148"/>
        <item x="39"/>
        <item x="38"/>
        <item x="30"/>
        <item x="28"/>
        <item x="27"/>
        <item x="26"/>
        <item x="31"/>
        <item x="55"/>
        <item x="189"/>
        <item x="52"/>
        <item x="137"/>
        <item x="92"/>
        <item x="88"/>
        <item x="56"/>
        <item x="162"/>
        <item x="16"/>
        <item x="127"/>
        <item x="125"/>
        <item x="154"/>
        <item x="3"/>
        <item x="182"/>
        <item x="72"/>
        <item x="185"/>
        <item x="115"/>
        <item x="181"/>
        <item x="159"/>
        <item x="118"/>
        <item x="161"/>
        <item x="139"/>
        <item x="145"/>
        <item x="174"/>
        <item x="59"/>
        <item x="25"/>
        <item x="172"/>
        <item x="109"/>
        <item x="63"/>
        <item x="126"/>
        <item x="169"/>
        <item x="132"/>
        <item x="183"/>
        <item x="184"/>
        <item x="98"/>
        <item x="101"/>
        <item x="70"/>
        <item x="177"/>
        <item x="100"/>
        <item x="138"/>
        <item x="87"/>
        <item x="64"/>
        <item x="2"/>
        <item x="29"/>
        <item x="171"/>
        <item x="21"/>
        <item x="0"/>
        <item x="131"/>
        <item x="58"/>
        <item x="163"/>
        <item x="99"/>
        <item x="62"/>
        <item x="111"/>
        <item x="176"/>
        <item x="114"/>
        <item x="97"/>
        <item x="173"/>
        <item x="150"/>
        <item x="94"/>
        <item x="164"/>
        <item x="102"/>
        <item x="93"/>
        <item x="45"/>
        <item x="110"/>
        <item x="96"/>
        <item x="155"/>
        <item x="167"/>
        <item x="24"/>
        <item x="104"/>
        <item x="175"/>
        <item x="170"/>
        <item x="112"/>
        <item x="113"/>
        <item x="103"/>
        <item x="61"/>
        <item x="60"/>
        <item x="144"/>
        <item x="95"/>
        <item x="108"/>
        <item x="168"/>
        <item x="158"/>
        <item x="143"/>
        <item x="187"/>
        <item x="151"/>
        <item x="142"/>
        <item x="141"/>
        <item x="128"/>
        <item x="90"/>
        <item x="140"/>
        <item x="80"/>
        <item x="152"/>
        <item x="81"/>
        <item x="16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3">
    <i>
      <x v="48"/>
    </i>
    <i>
      <x v="10"/>
    </i>
    <i>
      <x v="47"/>
    </i>
    <i>
      <x v="3"/>
    </i>
    <i>
      <x v="52"/>
    </i>
    <i>
      <x v="36"/>
    </i>
    <i>
      <x v="46"/>
    </i>
    <i>
      <x/>
    </i>
    <i>
      <x v="56"/>
    </i>
    <i>
      <x v="49"/>
    </i>
    <i>
      <x v="11"/>
    </i>
    <i>
      <x v="53"/>
    </i>
    <i>
      <x v="26"/>
    </i>
    <i>
      <x v="50"/>
    </i>
    <i>
      <x v="32"/>
    </i>
    <i>
      <x v="69"/>
    </i>
    <i>
      <x v="25"/>
    </i>
    <i>
      <x v="60"/>
    </i>
    <i>
      <x v="61"/>
    </i>
    <i>
      <x v="16"/>
    </i>
    <i>
      <x v="14"/>
    </i>
    <i>
      <x v="71"/>
    </i>
    <i>
      <x v="33"/>
    </i>
    <i>
      <x v="29"/>
    </i>
    <i>
      <x v="58"/>
    </i>
    <i>
      <x v="18"/>
    </i>
    <i>
      <x v="19"/>
    </i>
    <i>
      <x v="35"/>
    </i>
    <i>
      <x v="24"/>
    </i>
    <i>
      <x v="2"/>
    </i>
    <i>
      <x v="31"/>
    </i>
    <i>
      <x v="7"/>
    </i>
    <i>
      <x v="63"/>
    </i>
    <i>
      <x v="13"/>
    </i>
    <i>
      <x v="21"/>
    </i>
    <i>
      <x v="37"/>
    </i>
    <i>
      <x v="12"/>
    </i>
    <i>
      <x v="39"/>
    </i>
    <i>
      <x v="43"/>
    </i>
    <i>
      <x v="22"/>
    </i>
    <i>
      <x v="5"/>
    </i>
    <i>
      <x v="70"/>
    </i>
    <i>
      <x v="15"/>
    </i>
    <i>
      <x v="23"/>
    </i>
    <i>
      <x v="4"/>
    </i>
    <i>
      <x v="64"/>
    </i>
    <i>
      <x v="30"/>
    </i>
    <i>
      <x v="20"/>
    </i>
    <i>
      <x v="41"/>
    </i>
    <i>
      <x v="17"/>
    </i>
    <i>
      <x v="38"/>
    </i>
    <i>
      <x v="44"/>
    </i>
    <i>
      <x v="40"/>
    </i>
    <i>
      <x v="42"/>
    </i>
    <i>
      <x v="57"/>
    </i>
    <i>
      <x v="68"/>
    </i>
    <i>
      <x v="45"/>
    </i>
    <i>
      <x v="59"/>
    </i>
    <i>
      <x v="62"/>
    </i>
    <i>
      <x v="6"/>
    </i>
    <i>
      <x v="66"/>
    </i>
    <i>
      <x v="34"/>
    </i>
    <i>
      <x v="65"/>
    </i>
    <i>
      <x v="67"/>
    </i>
    <i>
      <x v="27"/>
    </i>
    <i>
      <x v="54"/>
    </i>
    <i>
      <x v="1"/>
    </i>
    <i>
      <x v="51"/>
    </i>
    <i>
      <x v="55"/>
    </i>
    <i>
      <x v="8"/>
    </i>
    <i>
      <x v="9"/>
    </i>
    <i>
      <x v="2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L50f1" fld="156" subtotal="average" baseField="3" baseItem="48"/>
    <dataField name="Average of L10f16" fld="204" subtotal="average" baseField="3" baseItem="48"/>
    <dataField name="Average of L10f17" fld="205" subtotal="average" baseField="3" baseItem="48"/>
    <dataField name="Average of L50f33" fld="188" subtotal="average" baseField="3" baseItem="4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76"/>
  <sheetViews>
    <sheetView workbookViewId="0">
      <selection activeCell="B3" sqref="B3:B76"/>
      <pivotSelection pane="bottomRight" showHeader="1" extendable="1" max="4" activeRow="2" activeCol="1" click="1" r:id="rId1">
        <pivotArea dataOnly="0" outline="0" fieldPosition="0">
          <references count="1">
            <reference field="4294967294" count="1">
              <x v="0"/>
            </reference>
          </references>
        </pivotArea>
      </pivotSelection>
    </sheetView>
  </sheetViews>
  <sheetFormatPr defaultRowHeight="14.5" x14ac:dyDescent="0.35"/>
  <cols>
    <col min="1" max="1" width="13.1796875" bestFit="1" customWidth="1"/>
    <col min="2" max="2" width="15.7265625" customWidth="1"/>
    <col min="3" max="5" width="16.7265625" bestFit="1" customWidth="1"/>
    <col min="6" max="7" width="13.26953125" bestFit="1" customWidth="1"/>
  </cols>
  <sheetData>
    <row r="3" spans="1:5" x14ac:dyDescent="0.35">
      <c r="A3" s="69" t="s">
        <v>977</v>
      </c>
      <c r="B3" t="s">
        <v>982</v>
      </c>
      <c r="C3" t="s">
        <v>981</v>
      </c>
      <c r="D3" t="s">
        <v>980</v>
      </c>
      <c r="E3" t="s">
        <v>979</v>
      </c>
    </row>
    <row r="4" spans="1:5" x14ac:dyDescent="0.35">
      <c r="A4" s="70" t="s">
        <v>444</v>
      </c>
      <c r="B4" s="71">
        <v>0</v>
      </c>
      <c r="C4" s="71">
        <v>33.966666666666676</v>
      </c>
      <c r="D4" s="71">
        <v>33.966666666666669</v>
      </c>
      <c r="E4" s="71">
        <v>10.85</v>
      </c>
    </row>
    <row r="5" spans="1:5" x14ac:dyDescent="0.35">
      <c r="A5" s="70" t="s">
        <v>241</v>
      </c>
      <c r="B5" s="71">
        <v>13.875</v>
      </c>
      <c r="C5" s="71">
        <v>22.608333333333334</v>
      </c>
      <c r="D5" s="71">
        <v>20.225000000000001</v>
      </c>
      <c r="E5" s="71">
        <v>10.358333333333333</v>
      </c>
    </row>
    <row r="6" spans="1:5" x14ac:dyDescent="0.35">
      <c r="A6" s="70" t="s">
        <v>441</v>
      </c>
      <c r="B6" s="71">
        <v>18.649999999999999</v>
      </c>
      <c r="C6" s="71">
        <v>37.35</v>
      </c>
      <c r="D6" s="71">
        <v>38.200000000000003</v>
      </c>
      <c r="E6" s="71">
        <v>6.7</v>
      </c>
    </row>
    <row r="7" spans="1:5" x14ac:dyDescent="0.35">
      <c r="A7" s="70" t="s">
        <v>185</v>
      </c>
      <c r="B7" s="71">
        <v>26.833333333333332</v>
      </c>
      <c r="C7" s="71">
        <v>20.766666666666666</v>
      </c>
      <c r="D7" s="71">
        <v>19.633333333333336</v>
      </c>
      <c r="E7" s="71">
        <v>5.166666666666667</v>
      </c>
    </row>
    <row r="8" spans="1:5" x14ac:dyDescent="0.35">
      <c r="A8" s="70" t="s">
        <v>478</v>
      </c>
      <c r="B8" s="71">
        <v>33.950000000000003</v>
      </c>
      <c r="C8" s="71">
        <v>33.9</v>
      </c>
      <c r="D8" s="71">
        <v>35.1</v>
      </c>
      <c r="E8" s="71">
        <v>11.95</v>
      </c>
    </row>
    <row r="9" spans="1:5" x14ac:dyDescent="0.35">
      <c r="A9" s="70" t="s">
        <v>384</v>
      </c>
      <c r="B9" s="71">
        <v>34.499999999999993</v>
      </c>
      <c r="C9" s="71">
        <v>31.100000000000005</v>
      </c>
      <c r="D9" s="71">
        <v>31.2</v>
      </c>
      <c r="E9" s="71">
        <v>6.666666666666667</v>
      </c>
    </row>
    <row r="10" spans="1:5" x14ac:dyDescent="0.35">
      <c r="A10" s="70" t="s">
        <v>430</v>
      </c>
      <c r="B10" s="71">
        <v>34.96</v>
      </c>
      <c r="C10" s="71">
        <v>28.913333333333338</v>
      </c>
      <c r="D10" s="71">
        <v>27.866666666666664</v>
      </c>
      <c r="E10" s="71">
        <v>8.2399999999999984</v>
      </c>
    </row>
    <row r="11" spans="1:5" x14ac:dyDescent="0.35">
      <c r="A11" s="70" t="s">
        <v>172</v>
      </c>
      <c r="B11" s="71">
        <v>34.966666666666669</v>
      </c>
      <c r="C11" s="71">
        <v>27.5</v>
      </c>
      <c r="D11" s="71">
        <v>26.866666666666671</v>
      </c>
      <c r="E11" s="71">
        <v>7.5666666666666673</v>
      </c>
    </row>
    <row r="12" spans="1:5" x14ac:dyDescent="0.35">
      <c r="A12" s="70" t="s">
        <v>488</v>
      </c>
      <c r="B12" s="71">
        <v>35.799999999999997</v>
      </c>
      <c r="C12" s="71">
        <v>31.65</v>
      </c>
      <c r="D12" s="71">
        <v>32.25</v>
      </c>
      <c r="E12" s="71">
        <v>1.1499999999999999</v>
      </c>
    </row>
    <row r="13" spans="1:5" x14ac:dyDescent="0.35">
      <c r="A13" s="70" t="s">
        <v>449</v>
      </c>
      <c r="B13" s="71">
        <v>35.836842105263159</v>
      </c>
      <c r="C13" s="71">
        <v>28.652631578947368</v>
      </c>
      <c r="D13" s="71">
        <v>28.368421052631579</v>
      </c>
      <c r="E13" s="71">
        <v>8.5368421052631565</v>
      </c>
    </row>
    <row r="14" spans="1:5" x14ac:dyDescent="0.35">
      <c r="A14" s="70" t="s">
        <v>249</v>
      </c>
      <c r="B14" s="71">
        <v>36.06666666666667</v>
      </c>
      <c r="C14" s="71">
        <v>31.933333333333334</v>
      </c>
      <c r="D14" s="71">
        <v>31.933333333333334</v>
      </c>
      <c r="E14" s="71">
        <v>1.2666666666666666</v>
      </c>
    </row>
    <row r="15" spans="1:5" x14ac:dyDescent="0.35">
      <c r="A15" s="70" t="s">
        <v>481</v>
      </c>
      <c r="B15" s="71">
        <v>36.1</v>
      </c>
      <c r="C15" s="71">
        <v>27.5</v>
      </c>
      <c r="D15" s="71">
        <v>23.8</v>
      </c>
      <c r="E15" s="71">
        <v>4.9000000000000004</v>
      </c>
    </row>
    <row r="16" spans="1:5" x14ac:dyDescent="0.35">
      <c r="A16" s="70" t="s">
        <v>310</v>
      </c>
      <c r="B16" s="71">
        <v>36.141176470588242</v>
      </c>
      <c r="C16" s="71">
        <v>23.964705882352941</v>
      </c>
      <c r="D16" s="71">
        <v>20.988235294117651</v>
      </c>
      <c r="E16" s="71">
        <v>-2.941176470588238E-2</v>
      </c>
    </row>
    <row r="17" spans="1:5" x14ac:dyDescent="0.35">
      <c r="A17" s="70" t="s">
        <v>468</v>
      </c>
      <c r="B17" s="71">
        <v>36.390909090909091</v>
      </c>
      <c r="C17" s="71">
        <v>27.545454545454547</v>
      </c>
      <c r="D17" s="71">
        <v>26.981818181818184</v>
      </c>
      <c r="E17" s="71">
        <v>1.281818181818182</v>
      </c>
    </row>
    <row r="18" spans="1:5" x14ac:dyDescent="0.35">
      <c r="A18" s="70" t="s">
        <v>354</v>
      </c>
      <c r="B18" s="71">
        <v>36.661538461538456</v>
      </c>
      <c r="C18" s="71">
        <v>28.992307692307691</v>
      </c>
      <c r="D18" s="71">
        <v>27.584615384615383</v>
      </c>
      <c r="E18" s="71">
        <v>7.4461538461538463</v>
      </c>
    </row>
    <row r="19" spans="1:5" x14ac:dyDescent="0.35">
      <c r="A19" s="70" t="s">
        <v>529</v>
      </c>
      <c r="B19" s="71">
        <v>36.727906976744187</v>
      </c>
      <c r="C19" s="71">
        <v>30.081395348837219</v>
      </c>
      <c r="D19" s="71">
        <v>30.316279069767436</v>
      </c>
      <c r="E19" s="71">
        <v>9.4325581395348816</v>
      </c>
    </row>
    <row r="20" spans="1:5" x14ac:dyDescent="0.35">
      <c r="A20" s="70" t="s">
        <v>306</v>
      </c>
      <c r="B20" s="71">
        <v>36.833333333333336</v>
      </c>
      <c r="C20" s="71">
        <v>28.633333333333336</v>
      </c>
      <c r="D20" s="71">
        <v>28.666666666666668</v>
      </c>
      <c r="E20" s="71">
        <v>8.9333333333333336</v>
      </c>
    </row>
    <row r="21" spans="1:5" x14ac:dyDescent="0.35">
      <c r="A21" s="70" t="s">
        <v>500</v>
      </c>
      <c r="B21" s="71">
        <v>37.5</v>
      </c>
      <c r="C21" s="71">
        <v>29.3</v>
      </c>
      <c r="D21" s="71">
        <v>28.1</v>
      </c>
      <c r="E21" s="71">
        <v>4.4000000000000004</v>
      </c>
    </row>
    <row r="22" spans="1:5" x14ac:dyDescent="0.35">
      <c r="A22" s="70" t="s">
        <v>502</v>
      </c>
      <c r="B22" s="71">
        <v>37.700000000000003</v>
      </c>
      <c r="C22" s="71">
        <v>20.8</v>
      </c>
      <c r="D22" s="71">
        <v>22.5</v>
      </c>
      <c r="E22" s="71">
        <v>-0.3</v>
      </c>
    </row>
    <row r="23" spans="1:5" x14ac:dyDescent="0.35">
      <c r="A23" s="70" t="s">
        <v>271</v>
      </c>
      <c r="B23" s="71">
        <v>38.15</v>
      </c>
      <c r="C23" s="71">
        <v>30.25</v>
      </c>
      <c r="D23" s="71">
        <v>30</v>
      </c>
      <c r="E23" s="71">
        <v>0.79999999999999993</v>
      </c>
    </row>
    <row r="24" spans="1:5" x14ac:dyDescent="0.35">
      <c r="A24" s="70" t="s">
        <v>264</v>
      </c>
      <c r="B24" s="71">
        <v>38.324999999999996</v>
      </c>
      <c r="C24" s="71">
        <v>29</v>
      </c>
      <c r="D24" s="71">
        <v>26.474999999999998</v>
      </c>
      <c r="E24" s="71">
        <v>1.35</v>
      </c>
    </row>
    <row r="25" spans="1:5" x14ac:dyDescent="0.35">
      <c r="A25" s="70" t="s">
        <v>564</v>
      </c>
      <c r="B25" s="71">
        <v>38.735483870967755</v>
      </c>
      <c r="C25" s="71">
        <v>29.438709677419361</v>
      </c>
      <c r="D25" s="71">
        <v>27.9258064516129</v>
      </c>
      <c r="E25" s="71">
        <v>8.5612903225806463</v>
      </c>
    </row>
    <row r="26" spans="1:5" x14ac:dyDescent="0.35">
      <c r="A26" s="70" t="s">
        <v>345</v>
      </c>
      <c r="B26" s="71">
        <v>38.76666666666668</v>
      </c>
      <c r="C26" s="71">
        <v>29.907407407407408</v>
      </c>
      <c r="D26" s="71">
        <v>29.514814814814819</v>
      </c>
      <c r="E26" s="71">
        <v>4.5518518518518523</v>
      </c>
    </row>
    <row r="27" spans="1:5" x14ac:dyDescent="0.35">
      <c r="A27" s="70" t="s">
        <v>331</v>
      </c>
      <c r="B27" s="71">
        <v>38.77272727272728</v>
      </c>
      <c r="C27" s="71">
        <v>30.390909090909087</v>
      </c>
      <c r="D27" s="71">
        <v>29.527272727272734</v>
      </c>
      <c r="E27" s="71">
        <v>5.6954545454545444</v>
      </c>
    </row>
    <row r="28" spans="1:5" x14ac:dyDescent="0.35">
      <c r="A28" s="70" t="s">
        <v>493</v>
      </c>
      <c r="B28" s="71">
        <v>38.825000000000003</v>
      </c>
      <c r="C28" s="71">
        <v>32.825000000000003</v>
      </c>
      <c r="D28" s="71">
        <v>33.15</v>
      </c>
      <c r="E28" s="71">
        <v>0.9</v>
      </c>
    </row>
    <row r="29" spans="1:5" x14ac:dyDescent="0.35">
      <c r="A29" s="70" t="s">
        <v>282</v>
      </c>
      <c r="B29" s="71">
        <v>39</v>
      </c>
      <c r="C29" s="71">
        <v>29.366666666666664</v>
      </c>
      <c r="D29" s="71">
        <v>28.233333333333334</v>
      </c>
      <c r="E29" s="71">
        <v>4.2666666666666666</v>
      </c>
    </row>
    <row r="30" spans="1:5" x14ac:dyDescent="0.35">
      <c r="A30" s="70" t="s">
        <v>286</v>
      </c>
      <c r="B30" s="71">
        <v>39.199999999999996</v>
      </c>
      <c r="C30" s="71">
        <v>30.400000000000002</v>
      </c>
      <c r="D30" s="71">
        <v>29.166666666666668</v>
      </c>
      <c r="E30" s="71">
        <v>2.4</v>
      </c>
    </row>
    <row r="31" spans="1:5" x14ac:dyDescent="0.35">
      <c r="A31" s="70" t="s">
        <v>379</v>
      </c>
      <c r="B31" s="71">
        <v>39.449999999999996</v>
      </c>
      <c r="C31" s="71">
        <v>37.25</v>
      </c>
      <c r="D31" s="71">
        <v>37.700000000000003</v>
      </c>
      <c r="E31" s="71">
        <v>16.900000000000002</v>
      </c>
    </row>
    <row r="32" spans="1:5" x14ac:dyDescent="0.35">
      <c r="A32" s="70" t="s">
        <v>303</v>
      </c>
      <c r="B32" s="71">
        <v>39.549999999999997</v>
      </c>
      <c r="C32" s="71">
        <v>37.225000000000001</v>
      </c>
      <c r="D32" s="71">
        <v>36.5</v>
      </c>
      <c r="E32" s="71">
        <v>8.3249999999999993</v>
      </c>
    </row>
    <row r="33" spans="1:5" x14ac:dyDescent="0.35">
      <c r="A33" s="70" t="s">
        <v>179</v>
      </c>
      <c r="B33" s="71">
        <v>39.5625</v>
      </c>
      <c r="C33" s="71">
        <v>24.1875</v>
      </c>
      <c r="D33" s="71">
        <v>20.824999999999999</v>
      </c>
      <c r="E33" s="71">
        <v>14.487500000000001</v>
      </c>
    </row>
    <row r="34" spans="1:5" x14ac:dyDescent="0.35">
      <c r="A34" s="70" t="s">
        <v>349</v>
      </c>
      <c r="B34" s="71">
        <v>39.799999999999997</v>
      </c>
      <c r="C34" s="71">
        <v>23.540000000000003</v>
      </c>
      <c r="D34" s="71">
        <v>20.759999999999998</v>
      </c>
      <c r="E34" s="71">
        <v>-0.78</v>
      </c>
    </row>
    <row r="35" spans="1:5" x14ac:dyDescent="0.35">
      <c r="A35" s="70" t="s">
        <v>202</v>
      </c>
      <c r="B35" s="71">
        <v>40.307894736842101</v>
      </c>
      <c r="C35" s="71">
        <v>31.45</v>
      </c>
      <c r="D35" s="71">
        <v>31.178947368421053</v>
      </c>
      <c r="E35" s="71">
        <v>2.8947368421052619</v>
      </c>
    </row>
    <row r="36" spans="1:5" x14ac:dyDescent="0.35">
      <c r="A36" s="70" t="s">
        <v>506</v>
      </c>
      <c r="B36" s="71">
        <v>40.342857142857142</v>
      </c>
      <c r="C36" s="71">
        <v>30.957142857142856</v>
      </c>
      <c r="D36" s="71">
        <v>30.7</v>
      </c>
      <c r="E36" s="71">
        <v>10.799999999999999</v>
      </c>
    </row>
    <row r="37" spans="1:5" x14ac:dyDescent="0.35">
      <c r="A37" s="70" t="s">
        <v>262</v>
      </c>
      <c r="B37" s="71">
        <v>40.65</v>
      </c>
      <c r="C37" s="71">
        <v>57.75</v>
      </c>
      <c r="D37" s="71">
        <v>57.8</v>
      </c>
      <c r="E37" s="71">
        <v>44.099999999999994</v>
      </c>
    </row>
    <row r="38" spans="1:5" x14ac:dyDescent="0.35">
      <c r="A38" s="70" t="s">
        <v>292</v>
      </c>
      <c r="B38" s="71">
        <v>40.866666666666667</v>
      </c>
      <c r="C38" s="71">
        <v>33.599999999999994</v>
      </c>
      <c r="D38" s="71">
        <v>33.38333333333334</v>
      </c>
      <c r="E38" s="71">
        <v>15.466666666666669</v>
      </c>
    </row>
    <row r="39" spans="1:5" x14ac:dyDescent="0.35">
      <c r="A39" s="70" t="s">
        <v>388</v>
      </c>
      <c r="B39" s="71">
        <v>41</v>
      </c>
      <c r="C39" s="71">
        <v>33</v>
      </c>
      <c r="D39" s="71">
        <v>31.099999999999998</v>
      </c>
      <c r="E39" s="71">
        <v>1.95</v>
      </c>
    </row>
    <row r="40" spans="1:5" x14ac:dyDescent="0.35">
      <c r="A40" s="70" t="s">
        <v>252</v>
      </c>
      <c r="B40" s="71">
        <v>41.209090909090911</v>
      </c>
      <c r="C40" s="71">
        <v>24.972727272727273</v>
      </c>
      <c r="D40" s="71">
        <v>23.781818181818185</v>
      </c>
      <c r="E40" s="71">
        <v>12.609090909090908</v>
      </c>
    </row>
    <row r="41" spans="1:5" x14ac:dyDescent="0.35">
      <c r="A41" s="70" t="s">
        <v>394</v>
      </c>
      <c r="B41" s="71">
        <v>41.433333333333337</v>
      </c>
      <c r="C41" s="71">
        <v>34.88095238095238</v>
      </c>
      <c r="D41" s="71">
        <v>32.709523809523802</v>
      </c>
      <c r="E41" s="71">
        <v>16.019047619047619</v>
      </c>
    </row>
    <row r="42" spans="1:5" x14ac:dyDescent="0.35">
      <c r="A42" s="70" t="s">
        <v>418</v>
      </c>
      <c r="B42" s="71">
        <v>41.45</v>
      </c>
      <c r="C42" s="71">
        <v>29.85</v>
      </c>
      <c r="D42" s="71">
        <v>29.475000000000001</v>
      </c>
      <c r="E42" s="71">
        <v>2.0999999999999996</v>
      </c>
    </row>
    <row r="43" spans="1:5" x14ac:dyDescent="0.35">
      <c r="A43" s="70" t="s">
        <v>298</v>
      </c>
      <c r="B43" s="71">
        <v>41.55</v>
      </c>
      <c r="C43" s="71">
        <v>29.049999999999997</v>
      </c>
      <c r="D43" s="71">
        <v>28.25</v>
      </c>
      <c r="E43" s="71">
        <v>5.25</v>
      </c>
    </row>
    <row r="44" spans="1:5" x14ac:dyDescent="0.35">
      <c r="A44" s="70" t="s">
        <v>192</v>
      </c>
      <c r="B44" s="71">
        <v>41.66</v>
      </c>
      <c r="C44" s="71">
        <v>31.76</v>
      </c>
      <c r="D44" s="71">
        <v>31.74</v>
      </c>
      <c r="E44" s="71">
        <v>5.44</v>
      </c>
    </row>
    <row r="45" spans="1:5" x14ac:dyDescent="0.35">
      <c r="A45" s="70" t="s">
        <v>554</v>
      </c>
      <c r="B45" s="71">
        <v>41.75</v>
      </c>
      <c r="C45" s="71">
        <v>30.4</v>
      </c>
      <c r="D45" s="71">
        <v>29.064285714285717</v>
      </c>
      <c r="E45" s="71">
        <v>10.914285714285713</v>
      </c>
    </row>
    <row r="46" spans="1:5" x14ac:dyDescent="0.35">
      <c r="A46" s="70" t="s">
        <v>269</v>
      </c>
      <c r="B46" s="71">
        <v>42.333333333333336</v>
      </c>
      <c r="C46" s="71">
        <v>24.566666666666666</v>
      </c>
      <c r="D46" s="71">
        <v>22.733333333333334</v>
      </c>
      <c r="E46" s="71">
        <v>15.433333333333332</v>
      </c>
    </row>
    <row r="47" spans="1:5" x14ac:dyDescent="0.35">
      <c r="A47" s="70" t="s">
        <v>301</v>
      </c>
      <c r="B47" s="71">
        <v>42.7</v>
      </c>
      <c r="C47" s="71">
        <v>34.200000000000003</v>
      </c>
      <c r="D47" s="71">
        <v>34.6</v>
      </c>
      <c r="E47" s="71">
        <v>5.2</v>
      </c>
    </row>
    <row r="48" spans="1:5" x14ac:dyDescent="0.35">
      <c r="A48" s="70" t="s">
        <v>187</v>
      </c>
      <c r="B48" s="71">
        <v>42.814285714285724</v>
      </c>
      <c r="C48" s="71">
        <v>28.128571428571426</v>
      </c>
      <c r="D48" s="71">
        <v>26.87142857142857</v>
      </c>
      <c r="E48" s="71">
        <v>1.0714285714285716</v>
      </c>
    </row>
    <row r="49" spans="1:5" x14ac:dyDescent="0.35">
      <c r="A49" s="70" t="s">
        <v>512</v>
      </c>
      <c r="B49" s="71">
        <v>42.888888888888893</v>
      </c>
      <c r="C49" s="71">
        <v>29.444444444444443</v>
      </c>
      <c r="D49" s="71">
        <v>28.733333333333331</v>
      </c>
      <c r="E49" s="71">
        <v>7.9555555555555548</v>
      </c>
    </row>
    <row r="50" spans="1:5" x14ac:dyDescent="0.35">
      <c r="A50" s="70" t="s">
        <v>347</v>
      </c>
      <c r="B50" s="71">
        <v>44.5</v>
      </c>
      <c r="C50" s="71">
        <v>30.799999999999997</v>
      </c>
      <c r="D50" s="71">
        <v>31.874999999999996</v>
      </c>
      <c r="E50" s="71">
        <v>4.375</v>
      </c>
    </row>
    <row r="51" spans="1:5" x14ac:dyDescent="0.35">
      <c r="A51" s="70" t="s">
        <v>290</v>
      </c>
      <c r="B51" s="71">
        <v>44.8</v>
      </c>
      <c r="C51" s="71">
        <v>34.9</v>
      </c>
      <c r="D51" s="71">
        <v>36.1</v>
      </c>
      <c r="E51" s="71">
        <v>1.7</v>
      </c>
    </row>
    <row r="52" spans="1:5" x14ac:dyDescent="0.35">
      <c r="A52" s="70" t="s">
        <v>412</v>
      </c>
      <c r="B52" s="71">
        <v>45.1</v>
      </c>
      <c r="C52" s="71">
        <v>27</v>
      </c>
      <c r="D52" s="71">
        <v>25.9</v>
      </c>
      <c r="E52" s="71">
        <v>2</v>
      </c>
    </row>
    <row r="53" spans="1:5" x14ac:dyDescent="0.35">
      <c r="A53" s="70" t="s">
        <v>274</v>
      </c>
      <c r="B53" s="71">
        <v>45.18571428571429</v>
      </c>
      <c r="C53" s="71">
        <v>24.814285714285713</v>
      </c>
      <c r="D53" s="71">
        <v>22.75714285714286</v>
      </c>
      <c r="E53" s="71">
        <v>5.7285714285714286</v>
      </c>
    </row>
    <row r="54" spans="1:5" x14ac:dyDescent="0.35">
      <c r="A54" s="70" t="s">
        <v>391</v>
      </c>
      <c r="B54" s="71">
        <v>45.333333333333336</v>
      </c>
      <c r="C54" s="71">
        <v>36.966666666666669</v>
      </c>
      <c r="D54" s="71">
        <v>33.93333333333333</v>
      </c>
      <c r="E54" s="71">
        <v>1.9666666666666668</v>
      </c>
    </row>
    <row r="55" spans="1:5" x14ac:dyDescent="0.35">
      <c r="A55" s="70" t="s">
        <v>421</v>
      </c>
      <c r="B55" s="71">
        <v>45.988888888888894</v>
      </c>
      <c r="C55" s="71">
        <v>27.355555555555554</v>
      </c>
      <c r="D55" s="71">
        <v>24.944444444444443</v>
      </c>
      <c r="E55" s="71">
        <v>6.1000000000000005</v>
      </c>
    </row>
    <row r="56" spans="1:5" x14ac:dyDescent="0.35">
      <c r="A56" s="70" t="s">
        <v>406</v>
      </c>
      <c r="B56" s="71">
        <v>46.14</v>
      </c>
      <c r="C56" s="71">
        <v>37.1</v>
      </c>
      <c r="D56" s="71">
        <v>36.4</v>
      </c>
      <c r="E56" s="71">
        <v>3.72</v>
      </c>
    </row>
    <row r="57" spans="1:5" x14ac:dyDescent="0.35">
      <c r="A57" s="70" t="s">
        <v>414</v>
      </c>
      <c r="B57" s="71">
        <v>47.2</v>
      </c>
      <c r="C57" s="71">
        <v>43.32</v>
      </c>
      <c r="D57" s="71">
        <v>41.68</v>
      </c>
      <c r="E57" s="71">
        <v>8.74</v>
      </c>
    </row>
    <row r="58" spans="1:5" x14ac:dyDescent="0.35">
      <c r="A58" s="70" t="s">
        <v>491</v>
      </c>
      <c r="B58" s="71">
        <v>48</v>
      </c>
      <c r="C58" s="71">
        <v>39</v>
      </c>
      <c r="D58" s="71">
        <v>36.4</v>
      </c>
      <c r="E58" s="71">
        <v>2.5</v>
      </c>
    </row>
    <row r="59" spans="1:5" x14ac:dyDescent="0.35">
      <c r="A59" s="70" t="s">
        <v>526</v>
      </c>
      <c r="B59" s="71">
        <v>48.400000000000006</v>
      </c>
      <c r="C59" s="71">
        <v>20.974999999999998</v>
      </c>
      <c r="D59" s="71">
        <v>17.2</v>
      </c>
      <c r="E59" s="71">
        <v>0.875</v>
      </c>
    </row>
    <row r="60" spans="1:5" x14ac:dyDescent="0.35">
      <c r="A60" s="70" t="s">
        <v>427</v>
      </c>
      <c r="B60" s="71">
        <v>48.5</v>
      </c>
      <c r="C60" s="71">
        <v>39.35</v>
      </c>
      <c r="D60" s="71">
        <v>38.099999999999994</v>
      </c>
      <c r="E60" s="71">
        <v>8.25</v>
      </c>
    </row>
    <row r="61" spans="1:5" x14ac:dyDescent="0.35">
      <c r="A61" s="70" t="s">
        <v>498</v>
      </c>
      <c r="B61" s="71">
        <v>49</v>
      </c>
      <c r="C61" s="71">
        <v>45.4</v>
      </c>
      <c r="D61" s="71">
        <v>45.2</v>
      </c>
      <c r="E61" s="71">
        <v>21.6</v>
      </c>
    </row>
    <row r="62" spans="1:5" x14ac:dyDescent="0.35">
      <c r="A62" s="70" t="s">
        <v>504</v>
      </c>
      <c r="B62" s="71">
        <v>49.1</v>
      </c>
      <c r="C62" s="71">
        <v>24</v>
      </c>
      <c r="D62" s="71">
        <v>21.8</v>
      </c>
      <c r="E62" s="71">
        <v>7.25</v>
      </c>
    </row>
    <row r="63" spans="1:5" x14ac:dyDescent="0.35">
      <c r="A63" s="70" t="s">
        <v>196</v>
      </c>
      <c r="B63" s="71">
        <v>50.36</v>
      </c>
      <c r="C63" s="71">
        <v>31.540000000000003</v>
      </c>
      <c r="D63" s="71">
        <v>28.040000000000003</v>
      </c>
      <c r="E63" s="71">
        <v>16.940000000000005</v>
      </c>
    </row>
    <row r="64" spans="1:5" x14ac:dyDescent="0.35">
      <c r="A64" s="70" t="s">
        <v>521</v>
      </c>
      <c r="B64" s="71">
        <v>50.5</v>
      </c>
      <c r="C64" s="71">
        <v>47.7</v>
      </c>
      <c r="D64" s="71">
        <v>52.5</v>
      </c>
      <c r="E64" s="71">
        <v>12.6</v>
      </c>
    </row>
    <row r="65" spans="1:5" x14ac:dyDescent="0.35">
      <c r="A65" s="70" t="s">
        <v>375</v>
      </c>
      <c r="B65" s="71">
        <v>52.05</v>
      </c>
      <c r="C65" s="71">
        <v>32.824999999999996</v>
      </c>
      <c r="D65" s="71">
        <v>32.650000000000006</v>
      </c>
      <c r="E65" s="71">
        <v>7.2500000000000009</v>
      </c>
    </row>
    <row r="66" spans="1:5" x14ac:dyDescent="0.35">
      <c r="A66" s="70" t="s">
        <v>519</v>
      </c>
      <c r="B66" s="71">
        <v>52.2</v>
      </c>
      <c r="C66" s="71">
        <v>33.25</v>
      </c>
      <c r="D66" s="71">
        <v>30.450000000000003</v>
      </c>
      <c r="E66" s="71">
        <v>1.1000000000000001</v>
      </c>
    </row>
    <row r="67" spans="1:5" x14ac:dyDescent="0.35">
      <c r="A67" s="70" t="s">
        <v>523</v>
      </c>
      <c r="B67" s="71">
        <v>52.424999999999997</v>
      </c>
      <c r="C67" s="71">
        <v>41.550000000000004</v>
      </c>
      <c r="D67" s="71">
        <v>42.65</v>
      </c>
      <c r="E67" s="71">
        <v>4.9249999999999998</v>
      </c>
    </row>
    <row r="68" spans="1:5" x14ac:dyDescent="0.35">
      <c r="A68" s="70" t="s">
        <v>321</v>
      </c>
      <c r="B68" s="71">
        <v>52.725000000000001</v>
      </c>
      <c r="C68" s="71">
        <v>43.758333333333326</v>
      </c>
      <c r="D68" s="71">
        <v>42.466666666666661</v>
      </c>
      <c r="E68" s="71">
        <v>15.166666666666666</v>
      </c>
    </row>
    <row r="69" spans="1:5" x14ac:dyDescent="0.35">
      <c r="A69" s="70" t="s">
        <v>483</v>
      </c>
      <c r="B69" s="71">
        <v>53.05</v>
      </c>
      <c r="C69" s="71">
        <v>32.5</v>
      </c>
      <c r="D69" s="71">
        <v>29.15</v>
      </c>
      <c r="E69" s="71">
        <v>1.1000000000000001</v>
      </c>
    </row>
    <row r="70" spans="1:5" x14ac:dyDescent="0.35">
      <c r="A70" s="70" t="s">
        <v>177</v>
      </c>
      <c r="B70" s="71">
        <v>54.5</v>
      </c>
      <c r="C70" s="71">
        <v>35.6</v>
      </c>
      <c r="D70" s="71">
        <v>30</v>
      </c>
      <c r="E70" s="71">
        <v>3</v>
      </c>
    </row>
    <row r="71" spans="1:5" x14ac:dyDescent="0.35">
      <c r="A71" s="70" t="s">
        <v>475</v>
      </c>
      <c r="B71" s="71">
        <v>55.6</v>
      </c>
      <c r="C71" s="71">
        <v>32</v>
      </c>
      <c r="D71" s="71">
        <v>29.349999999999998</v>
      </c>
      <c r="E71" s="71">
        <v>3.05</v>
      </c>
    </row>
    <row r="72" spans="1:5" x14ac:dyDescent="0.35">
      <c r="A72" s="70" t="s">
        <v>486</v>
      </c>
      <c r="B72" s="71">
        <v>56.2</v>
      </c>
      <c r="C72" s="71">
        <v>34.5</v>
      </c>
      <c r="D72" s="71">
        <v>34.5</v>
      </c>
      <c r="E72" s="71">
        <v>7.2</v>
      </c>
    </row>
    <row r="73" spans="1:5" x14ac:dyDescent="0.35">
      <c r="A73" s="70" t="s">
        <v>234</v>
      </c>
      <c r="B73" s="71">
        <v>56.216666666666669</v>
      </c>
      <c r="C73" s="71">
        <v>37.65</v>
      </c>
      <c r="D73" s="71">
        <v>36.9</v>
      </c>
      <c r="E73" s="71">
        <v>7.0666666666666664</v>
      </c>
    </row>
    <row r="74" spans="1:5" x14ac:dyDescent="0.35">
      <c r="A74" s="70" t="s">
        <v>239</v>
      </c>
      <c r="B74" s="71">
        <v>56.3</v>
      </c>
      <c r="C74" s="71">
        <v>30.9</v>
      </c>
      <c r="D74" s="71">
        <v>31.4</v>
      </c>
      <c r="E74" s="71">
        <v>5.2</v>
      </c>
    </row>
    <row r="75" spans="1:5" x14ac:dyDescent="0.35">
      <c r="A75" s="70" t="s">
        <v>328</v>
      </c>
      <c r="B75" s="71">
        <v>56.75</v>
      </c>
      <c r="C75" s="71">
        <v>32</v>
      </c>
      <c r="D75" s="71">
        <v>32.25</v>
      </c>
      <c r="E75" s="71">
        <v>6.35</v>
      </c>
    </row>
    <row r="76" spans="1:5" x14ac:dyDescent="0.35">
      <c r="A76" s="70" t="s">
        <v>978</v>
      </c>
      <c r="B76" s="71">
        <v>39.617153996101401</v>
      </c>
      <c r="C76" s="71">
        <v>30.658869395711491</v>
      </c>
      <c r="D76" s="71">
        <v>29.633918128654948</v>
      </c>
      <c r="E76" s="71">
        <v>7.6608187134502872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522"/>
  <sheetViews>
    <sheetView tabSelected="1" zoomScale="130" zoomScaleNormal="130" workbookViewId="0">
      <selection activeCell="DV3" activeCellId="1" sqref="B1:O1048576 DV1:IR1048576"/>
    </sheetView>
  </sheetViews>
  <sheetFormatPr defaultRowHeight="14.5" x14ac:dyDescent="0.35"/>
  <cols>
    <col min="2" max="2" width="18" bestFit="1" customWidth="1"/>
    <col min="3" max="3" width="10.26953125" bestFit="1" customWidth="1"/>
    <col min="4" max="4" width="9.54296875" bestFit="1" customWidth="1"/>
    <col min="5" max="5" width="9" bestFit="1" customWidth="1"/>
    <col min="6" max="6" width="7.453125" bestFit="1" customWidth="1"/>
    <col min="7" max="7" width="7.26953125" bestFit="1" customWidth="1"/>
    <col min="8" max="8" width="10.7265625" bestFit="1" customWidth="1"/>
    <col min="9" max="9" width="9.1796875" bestFit="1" customWidth="1"/>
    <col min="10" max="10" width="9.54296875" bestFit="1" customWidth="1"/>
    <col min="11" max="11" width="10.54296875" bestFit="1" customWidth="1"/>
    <col min="12" max="12" width="12.1796875" bestFit="1" customWidth="1"/>
    <col min="13" max="13" width="11.54296875" bestFit="1" customWidth="1"/>
    <col min="14" max="14" width="11" bestFit="1" customWidth="1"/>
    <col min="15" max="15" width="5.7265625" bestFit="1" customWidth="1"/>
    <col min="16" max="16" width="15.81640625" style="42" bestFit="1" customWidth="1"/>
    <col min="17" max="17" width="11.54296875" bestFit="1" customWidth="1"/>
    <col min="18" max="18" width="12.7265625" bestFit="1" customWidth="1"/>
    <col min="19" max="19" width="16.453125" bestFit="1" customWidth="1"/>
    <col min="20" max="20" width="13.81640625" bestFit="1" customWidth="1"/>
    <col min="21" max="21" width="15" bestFit="1" customWidth="1"/>
    <col min="22" max="22" width="15.1796875" bestFit="1" customWidth="1"/>
    <col min="23" max="23" width="15.54296875" bestFit="1" customWidth="1"/>
    <col min="24" max="24" width="14.81640625" bestFit="1" customWidth="1"/>
    <col min="25" max="25" width="14.54296875" bestFit="1" customWidth="1"/>
    <col min="26" max="26" width="17" bestFit="1" customWidth="1"/>
    <col min="27" max="27" width="16" bestFit="1" customWidth="1"/>
    <col min="28" max="28" width="16.54296875" bestFit="1" customWidth="1"/>
    <col min="29" max="29" width="11.26953125" bestFit="1" customWidth="1"/>
    <col min="30" max="30" width="12.7265625" bestFit="1" customWidth="1"/>
    <col min="31" max="31" width="16.26953125" bestFit="1" customWidth="1"/>
    <col min="32" max="32" width="18.26953125" bestFit="1" customWidth="1"/>
    <col min="33" max="33" width="14.26953125" bestFit="1" customWidth="1"/>
    <col min="34" max="34" width="16.7265625" bestFit="1" customWidth="1"/>
    <col min="35" max="35" width="12" bestFit="1" customWidth="1"/>
    <col min="36" max="36" width="17" bestFit="1" customWidth="1"/>
    <col min="37" max="37" width="12.7265625" customWidth="1"/>
    <col min="38" max="38" width="12.26953125" customWidth="1"/>
    <col min="39" max="39" width="14.81640625" customWidth="1"/>
    <col min="40" max="40" width="10.54296875" customWidth="1"/>
    <col min="41" max="41" width="14.26953125" customWidth="1"/>
    <col min="42" max="42" width="12.7265625" customWidth="1"/>
    <col min="43" max="43" width="19" customWidth="1"/>
    <col min="44" max="44" width="15.1796875" customWidth="1"/>
    <col min="45" max="45" width="14.7265625" customWidth="1"/>
    <col min="46" max="46" width="15.453125" customWidth="1"/>
    <col min="47" max="47" width="14.453125" customWidth="1"/>
    <col min="48" max="48" width="15.453125" customWidth="1"/>
    <col min="49" max="49" width="12.7265625" customWidth="1"/>
    <col min="50" max="50" width="14.26953125" customWidth="1"/>
    <col min="51" max="52" width="12" customWidth="1"/>
    <col min="53" max="53" width="15.453125" customWidth="1"/>
    <col min="54" max="54" width="12.7265625" customWidth="1"/>
    <col min="55" max="55" width="14" customWidth="1"/>
    <col min="56" max="56" width="14.1796875" customWidth="1"/>
    <col min="57" max="57" width="14.54296875" customWidth="1"/>
    <col min="58" max="58" width="13.81640625" customWidth="1"/>
    <col min="59" max="59" width="13.54296875" customWidth="1"/>
    <col min="60" max="60" width="16" customWidth="1"/>
    <col min="61" max="61" width="15.54296875" customWidth="1"/>
    <col min="62" max="63" width="12" customWidth="1"/>
    <col min="64" max="64" width="15.26953125" customWidth="1"/>
    <col min="65" max="65" width="17.26953125" customWidth="1"/>
    <col min="66" max="66" width="13.26953125" customWidth="1"/>
    <col min="67" max="67" width="15.7265625" customWidth="1"/>
    <col min="68" max="68" width="12" customWidth="1"/>
    <col min="69" max="69" width="16" bestFit="1" customWidth="1"/>
    <col min="70" max="72" width="12" bestFit="1" customWidth="1"/>
    <col min="73" max="73" width="13.81640625" bestFit="1" customWidth="1"/>
    <col min="74" max="75" width="12" bestFit="1" customWidth="1"/>
    <col min="76" max="76" width="18" bestFit="1" customWidth="1"/>
    <col min="77" max="77" width="14.1796875" bestFit="1" customWidth="1"/>
    <col min="78" max="78" width="13.7265625" bestFit="1" customWidth="1"/>
    <col min="79" max="79" width="14.453125" bestFit="1" customWidth="1"/>
    <col min="80" max="80" width="13.453125" bestFit="1" customWidth="1"/>
    <col min="81" max="81" width="14.453125" bestFit="1" customWidth="1"/>
    <col min="82" max="82" width="12" bestFit="1" customWidth="1"/>
    <col min="83" max="83" width="13.26953125" bestFit="1" customWidth="1"/>
    <col min="84" max="84" width="23.54296875" bestFit="1" customWidth="1"/>
    <col min="85" max="85" width="23.26953125" bestFit="1" customWidth="1"/>
    <col min="86" max="86" width="13.7265625" bestFit="1" customWidth="1"/>
    <col min="87" max="87" width="19.54296875" bestFit="1" customWidth="1"/>
    <col min="88" max="88" width="15.7265625" bestFit="1" customWidth="1"/>
    <col min="89" max="89" width="15.26953125" bestFit="1" customWidth="1"/>
    <col min="90" max="90" width="15.1796875" bestFit="1" customWidth="1"/>
    <col min="91" max="91" width="20.54296875" bestFit="1" customWidth="1"/>
    <col min="92" max="92" width="23" customWidth="1"/>
    <col min="93" max="93" width="12.1796875" bestFit="1" customWidth="1"/>
    <col min="94" max="94" width="15" bestFit="1" customWidth="1"/>
    <col min="95" max="97" width="17" bestFit="1" customWidth="1"/>
    <col min="98" max="98" width="16" bestFit="1" customWidth="1"/>
    <col min="99" max="99" width="14.54296875" bestFit="1" customWidth="1"/>
    <col min="100" max="100" width="16.1796875" bestFit="1" customWidth="1"/>
    <col min="101" max="101" width="19.81640625" bestFit="1" customWidth="1"/>
    <col min="102" max="102" width="11.1796875" bestFit="1" customWidth="1"/>
    <col min="103" max="103" width="22.26953125" bestFit="1" customWidth="1"/>
    <col min="104" max="104" width="8.81640625" bestFit="1" customWidth="1"/>
    <col min="105" max="105" width="19.81640625" bestFit="1" customWidth="1"/>
    <col min="106" max="106" width="20.1796875" bestFit="1" customWidth="1"/>
    <col min="107" max="107" width="19.54296875" customWidth="1"/>
    <col min="108" max="108" width="21.7265625" bestFit="1" customWidth="1"/>
    <col min="109" max="109" width="19.1796875" customWidth="1"/>
    <col min="110" max="110" width="19.26953125" bestFit="1" customWidth="1"/>
    <col min="111" max="111" width="19.7265625" bestFit="1" customWidth="1"/>
    <col min="112" max="112" width="20.54296875" customWidth="1"/>
    <col min="113" max="113" width="12" bestFit="1" customWidth="1"/>
    <col min="114" max="114" width="11.7265625" bestFit="1" customWidth="1"/>
    <col min="115" max="115" width="14.7265625" customWidth="1"/>
    <col min="116" max="116" width="13.453125" bestFit="1" customWidth="1"/>
    <col min="117" max="117" width="15.26953125" customWidth="1"/>
    <col min="118" max="118" width="16.453125" bestFit="1" customWidth="1"/>
    <col min="119" max="119" width="17" bestFit="1" customWidth="1"/>
    <col min="120" max="120" width="15.7265625" bestFit="1" customWidth="1"/>
    <col min="121" max="121" width="12.26953125" bestFit="1" customWidth="1"/>
    <col min="122" max="122" width="11.81640625" style="23" bestFit="1" customWidth="1"/>
    <col min="123" max="123" width="12" style="23" bestFit="1" customWidth="1"/>
    <col min="124" max="124" width="15.453125" style="2" bestFit="1" customWidth="1"/>
    <col min="125" max="125" width="11.81640625" style="24" bestFit="1" customWidth="1"/>
  </cols>
  <sheetData>
    <row r="1" spans="2:252" x14ac:dyDescent="0.35">
      <c r="B1" s="76" t="s">
        <v>0</v>
      </c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1"/>
      <c r="Q1" s="77" t="s">
        <v>1</v>
      </c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8" t="s">
        <v>2</v>
      </c>
      <c r="AZ1" s="78"/>
      <c r="BA1" s="78"/>
      <c r="BB1" s="78"/>
      <c r="BC1" s="78"/>
      <c r="BD1" s="78"/>
      <c r="BE1" s="78"/>
      <c r="BF1" s="78"/>
      <c r="BG1" s="78"/>
      <c r="BH1" s="78"/>
      <c r="BI1" s="78"/>
      <c r="BJ1" s="78"/>
      <c r="BK1" s="78"/>
      <c r="BL1" s="78"/>
      <c r="BM1" s="78"/>
      <c r="BN1" s="78"/>
      <c r="BO1" s="78"/>
      <c r="BP1" s="78"/>
      <c r="BQ1" s="78"/>
      <c r="BR1" s="78"/>
      <c r="BS1" s="78"/>
      <c r="BT1" s="78"/>
      <c r="BU1" s="78"/>
      <c r="BV1" s="78"/>
      <c r="BW1" s="78"/>
      <c r="BX1" s="78"/>
      <c r="BY1" s="78"/>
      <c r="BZ1" s="78"/>
      <c r="CA1" s="78"/>
      <c r="CB1" s="78"/>
      <c r="CC1" s="78"/>
      <c r="CD1" s="78"/>
      <c r="CE1" s="78"/>
      <c r="CF1" s="77" t="s">
        <v>3</v>
      </c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9" t="s">
        <v>4</v>
      </c>
      <c r="CR1" s="79"/>
      <c r="CS1" s="79"/>
      <c r="CT1" s="79"/>
      <c r="CU1" s="79"/>
      <c r="CV1" s="80" t="s">
        <v>5</v>
      </c>
      <c r="CW1" s="80"/>
      <c r="CX1" s="72" t="s">
        <v>6</v>
      </c>
      <c r="CY1" s="72"/>
      <c r="CZ1" s="72"/>
      <c r="DA1" s="72"/>
      <c r="DB1" s="72"/>
      <c r="DC1" s="73" t="s">
        <v>7</v>
      </c>
      <c r="DD1" s="73"/>
      <c r="DE1" s="73"/>
      <c r="DF1" s="73"/>
      <c r="DG1" s="73"/>
      <c r="DH1" s="73"/>
      <c r="DI1" s="74" t="s">
        <v>8</v>
      </c>
      <c r="DJ1" s="74"/>
      <c r="DK1" s="74"/>
      <c r="DL1" s="74"/>
      <c r="DM1" s="74"/>
      <c r="DN1" s="74"/>
      <c r="DO1" s="74"/>
      <c r="DP1" s="74"/>
      <c r="DQ1" s="74"/>
      <c r="DR1" s="75" t="s">
        <v>9</v>
      </c>
      <c r="DS1" s="75"/>
      <c r="DT1" s="2" t="s">
        <v>10</v>
      </c>
      <c r="DU1" s="3" t="s">
        <v>11</v>
      </c>
    </row>
    <row r="2" spans="2:252" s="14" customFormat="1" ht="188.5" x14ac:dyDescent="0.3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 t="s">
        <v>12</v>
      </c>
      <c r="N2" s="4" t="s">
        <v>13</v>
      </c>
      <c r="O2" s="4"/>
      <c r="P2" s="5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6" t="s">
        <v>14</v>
      </c>
      <c r="CG2" s="6" t="s">
        <v>15</v>
      </c>
      <c r="CH2" s="6" t="s">
        <v>16</v>
      </c>
      <c r="CI2" s="6" t="s">
        <v>17</v>
      </c>
      <c r="CJ2" s="6" t="s">
        <v>18</v>
      </c>
      <c r="CK2" s="6" t="s">
        <v>19</v>
      </c>
      <c r="CL2" s="6" t="s">
        <v>20</v>
      </c>
      <c r="CM2" s="6" t="s">
        <v>21</v>
      </c>
      <c r="CN2" s="6" t="s">
        <v>22</v>
      </c>
      <c r="CO2" s="6" t="s">
        <v>23</v>
      </c>
      <c r="CP2" s="6" t="s">
        <v>23</v>
      </c>
      <c r="CQ2" s="8" t="s">
        <v>24</v>
      </c>
      <c r="CR2" s="8" t="s">
        <v>25</v>
      </c>
      <c r="CS2" s="8" t="s">
        <v>26</v>
      </c>
      <c r="CT2" s="8" t="s">
        <v>27</v>
      </c>
      <c r="CU2" s="8" t="s">
        <v>28</v>
      </c>
      <c r="CV2" s="7" t="s">
        <v>29</v>
      </c>
      <c r="CW2" s="7" t="s">
        <v>30</v>
      </c>
      <c r="CX2" s="9"/>
      <c r="CY2" s="9"/>
      <c r="CZ2" s="9"/>
      <c r="DA2" s="9"/>
      <c r="DB2" s="9"/>
      <c r="DC2" s="10" t="s">
        <v>31</v>
      </c>
      <c r="DD2" s="10" t="s">
        <v>31</v>
      </c>
      <c r="DE2" s="10" t="s">
        <v>32</v>
      </c>
      <c r="DF2" s="10" t="s">
        <v>33</v>
      </c>
      <c r="DG2" s="10" t="s">
        <v>34</v>
      </c>
      <c r="DH2" s="10" t="s">
        <v>34</v>
      </c>
      <c r="DI2" s="11" t="s">
        <v>35</v>
      </c>
      <c r="DJ2" s="11" t="s">
        <v>36</v>
      </c>
      <c r="DK2" s="11" t="s">
        <v>37</v>
      </c>
      <c r="DL2" s="11" t="s">
        <v>38</v>
      </c>
      <c r="DM2" s="11" t="s">
        <v>39</v>
      </c>
      <c r="DN2" s="11" t="s">
        <v>40</v>
      </c>
      <c r="DO2" s="11" t="s">
        <v>41</v>
      </c>
      <c r="DP2" s="11" t="s">
        <v>42</v>
      </c>
      <c r="DQ2" s="11" t="s">
        <v>43</v>
      </c>
      <c r="DR2" s="12" t="s">
        <v>44</v>
      </c>
      <c r="DS2" s="12" t="s">
        <v>45</v>
      </c>
      <c r="DT2" s="13" t="s">
        <v>46</v>
      </c>
      <c r="DU2" s="3"/>
    </row>
    <row r="3" spans="2:252" x14ac:dyDescent="0.35">
      <c r="B3" s="15" t="s">
        <v>47</v>
      </c>
      <c r="C3" s="15" t="s">
        <v>48</v>
      </c>
      <c r="D3" s="15" t="s">
        <v>49</v>
      </c>
      <c r="E3" s="15" t="s">
        <v>50</v>
      </c>
      <c r="F3" s="15" t="s">
        <v>51</v>
      </c>
      <c r="G3" s="15" t="s">
        <v>52</v>
      </c>
      <c r="H3" s="15" t="s">
        <v>53</v>
      </c>
      <c r="I3" s="15" t="s">
        <v>54</v>
      </c>
      <c r="J3" s="15" t="s">
        <v>55</v>
      </c>
      <c r="K3" s="15" t="s">
        <v>56</v>
      </c>
      <c r="L3" s="15" t="s">
        <v>57</v>
      </c>
      <c r="M3" s="15" t="s">
        <v>58</v>
      </c>
      <c r="N3" s="15" t="s">
        <v>59</v>
      </c>
      <c r="O3" s="15" t="s">
        <v>60</v>
      </c>
      <c r="P3" s="16" t="s">
        <v>721</v>
      </c>
      <c r="Q3" s="17" t="s">
        <v>62</v>
      </c>
      <c r="R3" s="17" t="s">
        <v>63</v>
      </c>
      <c r="S3" s="17" t="s">
        <v>64</v>
      </c>
      <c r="T3" s="17" t="s">
        <v>65</v>
      </c>
      <c r="U3" s="17" t="s">
        <v>66</v>
      </c>
      <c r="V3" s="17" t="s">
        <v>67</v>
      </c>
      <c r="W3" s="17" t="s">
        <v>68</v>
      </c>
      <c r="X3" s="17" t="s">
        <v>69</v>
      </c>
      <c r="Y3" s="17" t="s">
        <v>70</v>
      </c>
      <c r="Z3" s="17" t="s">
        <v>71</v>
      </c>
      <c r="AA3" s="17" t="s">
        <v>72</v>
      </c>
      <c r="AB3" s="17" t="s">
        <v>73</v>
      </c>
      <c r="AC3" s="17" t="s">
        <v>74</v>
      </c>
      <c r="AD3" s="17" t="s">
        <v>75</v>
      </c>
      <c r="AE3" s="17" t="s">
        <v>76</v>
      </c>
      <c r="AF3" s="17" t="s">
        <v>77</v>
      </c>
      <c r="AG3" s="17" t="s">
        <v>78</v>
      </c>
      <c r="AH3" s="17" t="s">
        <v>79</v>
      </c>
      <c r="AI3" s="17" t="s">
        <v>80</v>
      </c>
      <c r="AJ3" s="17" t="s">
        <v>81</v>
      </c>
      <c r="AK3" s="17" t="s">
        <v>82</v>
      </c>
      <c r="AL3" s="17" t="s">
        <v>83</v>
      </c>
      <c r="AM3" s="17" t="s">
        <v>84</v>
      </c>
      <c r="AN3" s="17" t="s">
        <v>85</v>
      </c>
      <c r="AO3" s="17" t="s">
        <v>86</v>
      </c>
      <c r="AP3" s="17" t="s">
        <v>87</v>
      </c>
      <c r="AQ3" s="17" t="s">
        <v>88</v>
      </c>
      <c r="AR3" s="17" t="s">
        <v>89</v>
      </c>
      <c r="AS3" s="17" t="s">
        <v>90</v>
      </c>
      <c r="AT3" s="17" t="s">
        <v>91</v>
      </c>
      <c r="AU3" s="17" t="s">
        <v>92</v>
      </c>
      <c r="AV3" s="17" t="s">
        <v>93</v>
      </c>
      <c r="AW3" s="17" t="s">
        <v>94</v>
      </c>
      <c r="AX3" s="17" t="s">
        <v>95</v>
      </c>
      <c r="AY3" s="18" t="s">
        <v>96</v>
      </c>
      <c r="AZ3" s="18" t="s">
        <v>97</v>
      </c>
      <c r="BA3" s="18" t="s">
        <v>98</v>
      </c>
      <c r="BB3" s="18" t="s">
        <v>99</v>
      </c>
      <c r="BC3" s="18" t="s">
        <v>100</v>
      </c>
      <c r="BD3" s="18" t="s">
        <v>101</v>
      </c>
      <c r="BE3" s="18" t="s">
        <v>102</v>
      </c>
      <c r="BF3" s="18" t="s">
        <v>103</v>
      </c>
      <c r="BG3" s="18" t="s">
        <v>104</v>
      </c>
      <c r="BH3" s="18" t="s">
        <v>72</v>
      </c>
      <c r="BI3" s="18" t="s">
        <v>105</v>
      </c>
      <c r="BJ3" s="18" t="s">
        <v>106</v>
      </c>
      <c r="BK3" s="18" t="s">
        <v>107</v>
      </c>
      <c r="BL3" s="18" t="s">
        <v>108</v>
      </c>
      <c r="BM3" s="18" t="s">
        <v>109</v>
      </c>
      <c r="BN3" s="18" t="s">
        <v>110</v>
      </c>
      <c r="BO3" s="18" t="s">
        <v>111</v>
      </c>
      <c r="BP3" s="18" t="s">
        <v>112</v>
      </c>
      <c r="BQ3" s="18" t="s">
        <v>113</v>
      </c>
      <c r="BR3" s="18" t="s">
        <v>114</v>
      </c>
      <c r="BS3" s="18" t="s">
        <v>115</v>
      </c>
      <c r="BT3" s="18" t="s">
        <v>116</v>
      </c>
      <c r="BU3" s="18" t="s">
        <v>117</v>
      </c>
      <c r="BV3" s="18" t="s">
        <v>118</v>
      </c>
      <c r="BW3" s="18" t="s">
        <v>119</v>
      </c>
      <c r="BX3" s="18" t="s">
        <v>120</v>
      </c>
      <c r="BY3" s="18" t="s">
        <v>121</v>
      </c>
      <c r="BZ3" s="18" t="s">
        <v>122</v>
      </c>
      <c r="CA3" s="18" t="s">
        <v>123</v>
      </c>
      <c r="CB3" s="18" t="s">
        <v>124</v>
      </c>
      <c r="CC3" s="18" t="s">
        <v>125</v>
      </c>
      <c r="CD3" s="18" t="s">
        <v>126</v>
      </c>
      <c r="CE3" s="18" t="s">
        <v>127</v>
      </c>
      <c r="CF3" s="17" t="s">
        <v>128</v>
      </c>
      <c r="CG3" s="17" t="s">
        <v>129</v>
      </c>
      <c r="CH3" s="17" t="s">
        <v>130</v>
      </c>
      <c r="CI3" s="17" t="s">
        <v>131</v>
      </c>
      <c r="CJ3" s="17" t="s">
        <v>132</v>
      </c>
      <c r="CK3" s="17" t="s">
        <v>133</v>
      </c>
      <c r="CL3" s="17" t="s">
        <v>134</v>
      </c>
      <c r="CM3" s="17" t="s">
        <v>135</v>
      </c>
      <c r="CN3" s="17" t="s">
        <v>136</v>
      </c>
      <c r="CO3" s="17" t="s">
        <v>137</v>
      </c>
      <c r="CP3" s="17" t="s">
        <v>138</v>
      </c>
      <c r="CQ3" s="19" t="s">
        <v>139</v>
      </c>
      <c r="CR3" s="19" t="s">
        <v>140</v>
      </c>
      <c r="CS3" s="19" t="s">
        <v>141</v>
      </c>
      <c r="CT3" s="19" t="s">
        <v>142</v>
      </c>
      <c r="CU3" s="19" t="s">
        <v>143</v>
      </c>
      <c r="CV3" s="18" t="s">
        <v>144</v>
      </c>
      <c r="CW3" s="18" t="s">
        <v>145</v>
      </c>
      <c r="CX3" s="20" t="s">
        <v>146</v>
      </c>
      <c r="CY3" s="20" t="s">
        <v>147</v>
      </c>
      <c r="CZ3" s="20" t="s">
        <v>148</v>
      </c>
      <c r="DA3" s="20" t="s">
        <v>149</v>
      </c>
      <c r="DB3" s="20" t="s">
        <v>150</v>
      </c>
      <c r="DC3" s="21" t="s">
        <v>151</v>
      </c>
      <c r="DD3" s="21" t="s">
        <v>152</v>
      </c>
      <c r="DE3" s="21" t="s">
        <v>153</v>
      </c>
      <c r="DF3" s="21" t="s">
        <v>154</v>
      </c>
      <c r="DG3" s="21" t="s">
        <v>155</v>
      </c>
      <c r="DH3" s="21" t="s">
        <v>156</v>
      </c>
      <c r="DI3" s="22" t="s">
        <v>157</v>
      </c>
      <c r="DJ3" s="22" t="s">
        <v>158</v>
      </c>
      <c r="DK3" s="22" t="s">
        <v>159</v>
      </c>
      <c r="DL3" s="22" t="s">
        <v>160</v>
      </c>
      <c r="DM3" s="22" t="s">
        <v>161</v>
      </c>
      <c r="DN3" s="22" t="s">
        <v>162</v>
      </c>
      <c r="DO3" s="22" t="s">
        <v>163</v>
      </c>
      <c r="DP3" s="22" t="s">
        <v>164</v>
      </c>
      <c r="DQ3" s="22" t="s">
        <v>165</v>
      </c>
      <c r="DR3" s="23" t="s">
        <v>166</v>
      </c>
      <c r="DS3" s="23" t="s">
        <v>167</v>
      </c>
      <c r="DT3" s="2" t="s">
        <v>10</v>
      </c>
      <c r="DU3" s="24" t="s">
        <v>168</v>
      </c>
      <c r="DV3" t="s">
        <v>589</v>
      </c>
      <c r="DW3" t="s">
        <v>590</v>
      </c>
      <c r="DX3" t="s">
        <v>591</v>
      </c>
      <c r="DY3" t="s">
        <v>592</v>
      </c>
      <c r="DZ3" t="s">
        <v>593</v>
      </c>
      <c r="EA3" t="s">
        <v>594</v>
      </c>
      <c r="EB3" t="s">
        <v>595</v>
      </c>
      <c r="EC3" t="s">
        <v>596</v>
      </c>
      <c r="ED3" t="s">
        <v>597</v>
      </c>
      <c r="EE3" t="s">
        <v>598</v>
      </c>
      <c r="EF3" t="s">
        <v>599</v>
      </c>
      <c r="EG3" t="s">
        <v>600</v>
      </c>
      <c r="EH3" t="s">
        <v>601</v>
      </c>
      <c r="EI3" t="s">
        <v>602</v>
      </c>
      <c r="EJ3" t="s">
        <v>603</v>
      </c>
      <c r="EK3" t="s">
        <v>604</v>
      </c>
      <c r="EL3" t="s">
        <v>605</v>
      </c>
      <c r="EM3" t="s">
        <v>606</v>
      </c>
      <c r="EN3" t="s">
        <v>607</v>
      </c>
      <c r="EO3" t="s">
        <v>608</v>
      </c>
      <c r="EP3" t="s">
        <v>609</v>
      </c>
      <c r="EQ3" t="s">
        <v>610</v>
      </c>
      <c r="ER3" t="s">
        <v>611</v>
      </c>
      <c r="ES3" t="s">
        <v>612</v>
      </c>
      <c r="ET3" t="s">
        <v>613</v>
      </c>
      <c r="EU3" t="s">
        <v>614</v>
      </c>
      <c r="EV3" t="s">
        <v>615</v>
      </c>
      <c r="EW3" t="s">
        <v>616</v>
      </c>
      <c r="EX3" t="s">
        <v>617</v>
      </c>
      <c r="EY3" t="s">
        <v>618</v>
      </c>
      <c r="EZ3" t="s">
        <v>619</v>
      </c>
      <c r="FA3" t="s">
        <v>620</v>
      </c>
      <c r="FB3" t="s">
        <v>621</v>
      </c>
      <c r="FC3" t="s">
        <v>622</v>
      </c>
      <c r="FD3" t="s">
        <v>623</v>
      </c>
      <c r="FE3" t="s">
        <v>624</v>
      </c>
      <c r="FF3" t="s">
        <v>625</v>
      </c>
      <c r="FG3" t="s">
        <v>626</v>
      </c>
      <c r="FH3" t="s">
        <v>627</v>
      </c>
      <c r="FI3" t="s">
        <v>628</v>
      </c>
      <c r="FJ3" t="s">
        <v>629</v>
      </c>
      <c r="FK3" t="s">
        <v>630</v>
      </c>
      <c r="FL3" t="s">
        <v>631</v>
      </c>
      <c r="FM3" t="s">
        <v>632</v>
      </c>
      <c r="FN3" t="s">
        <v>633</v>
      </c>
      <c r="FO3" t="s">
        <v>634</v>
      </c>
      <c r="FP3" t="s">
        <v>635</v>
      </c>
      <c r="FQ3" t="s">
        <v>636</v>
      </c>
      <c r="FR3" t="s">
        <v>637</v>
      </c>
      <c r="FS3" t="s">
        <v>638</v>
      </c>
      <c r="FT3" t="s">
        <v>639</v>
      </c>
      <c r="FU3" t="s">
        <v>640</v>
      </c>
      <c r="FV3" t="s">
        <v>641</v>
      </c>
      <c r="FW3" t="s">
        <v>642</v>
      </c>
      <c r="FX3" t="s">
        <v>643</v>
      </c>
      <c r="FY3" t="s">
        <v>644</v>
      </c>
      <c r="FZ3" t="s">
        <v>645</v>
      </c>
      <c r="GA3" t="s">
        <v>646</v>
      </c>
      <c r="GB3" t="s">
        <v>647</v>
      </c>
      <c r="GC3" t="s">
        <v>648</v>
      </c>
      <c r="GD3" t="s">
        <v>649</v>
      </c>
      <c r="GE3" t="s">
        <v>650</v>
      </c>
      <c r="GF3" t="s">
        <v>651</v>
      </c>
      <c r="GG3" t="s">
        <v>652</v>
      </c>
      <c r="GH3" t="s">
        <v>653</v>
      </c>
      <c r="GI3" t="s">
        <v>654</v>
      </c>
      <c r="GJ3" t="s">
        <v>655</v>
      </c>
      <c r="GK3" t="s">
        <v>656</v>
      </c>
      <c r="GL3" t="s">
        <v>657</v>
      </c>
      <c r="GM3" t="s">
        <v>658</v>
      </c>
      <c r="GN3" t="s">
        <v>659</v>
      </c>
      <c r="GO3" t="s">
        <v>660</v>
      </c>
      <c r="GP3" t="s">
        <v>661</v>
      </c>
      <c r="GQ3" t="s">
        <v>662</v>
      </c>
      <c r="GR3" t="s">
        <v>663</v>
      </c>
      <c r="GS3" t="s">
        <v>664</v>
      </c>
      <c r="GT3" t="s">
        <v>665</v>
      </c>
      <c r="GU3" t="s">
        <v>666</v>
      </c>
      <c r="GV3" t="s">
        <v>667</v>
      </c>
      <c r="GW3" t="s">
        <v>668</v>
      </c>
      <c r="GX3" t="s">
        <v>669</v>
      </c>
      <c r="GY3" t="s">
        <v>670</v>
      </c>
      <c r="GZ3" t="s">
        <v>671</v>
      </c>
      <c r="HA3" t="s">
        <v>672</v>
      </c>
      <c r="HB3" t="s">
        <v>673</v>
      </c>
      <c r="HC3" t="s">
        <v>674</v>
      </c>
      <c r="HD3" t="s">
        <v>675</v>
      </c>
      <c r="HE3" t="s">
        <v>676</v>
      </c>
      <c r="HF3" t="s">
        <v>677</v>
      </c>
      <c r="HG3" t="s">
        <v>678</v>
      </c>
      <c r="HH3" t="s">
        <v>679</v>
      </c>
      <c r="HI3" t="s">
        <v>680</v>
      </c>
      <c r="HJ3" t="s">
        <v>681</v>
      </c>
      <c r="HK3" t="s">
        <v>682</v>
      </c>
      <c r="HL3" t="s">
        <v>683</v>
      </c>
      <c r="HM3" t="s">
        <v>684</v>
      </c>
      <c r="HN3" t="s">
        <v>685</v>
      </c>
      <c r="HO3" t="s">
        <v>686</v>
      </c>
      <c r="HP3" t="s">
        <v>687</v>
      </c>
      <c r="HQ3" t="s">
        <v>688</v>
      </c>
      <c r="HR3" t="s">
        <v>689</v>
      </c>
      <c r="HS3" t="s">
        <v>690</v>
      </c>
      <c r="HT3" t="s">
        <v>691</v>
      </c>
      <c r="HU3" t="s">
        <v>692</v>
      </c>
      <c r="HV3" t="s">
        <v>693</v>
      </c>
      <c r="HW3" t="s">
        <v>694</v>
      </c>
      <c r="HX3" t="s">
        <v>695</v>
      </c>
      <c r="HY3" t="s">
        <v>696</v>
      </c>
      <c r="HZ3" t="s">
        <v>697</v>
      </c>
      <c r="IA3" t="s">
        <v>698</v>
      </c>
      <c r="IB3" t="s">
        <v>699</v>
      </c>
      <c r="IC3" t="s">
        <v>700</v>
      </c>
      <c r="ID3" t="s">
        <v>701</v>
      </c>
      <c r="IE3" t="s">
        <v>702</v>
      </c>
      <c r="IF3" t="s">
        <v>703</v>
      </c>
      <c r="IG3" t="s">
        <v>704</v>
      </c>
      <c r="IH3" t="s">
        <v>705</v>
      </c>
      <c r="II3" t="s">
        <v>706</v>
      </c>
      <c r="IJ3" t="s">
        <v>707</v>
      </c>
      <c r="IK3" t="s">
        <v>708</v>
      </c>
      <c r="IL3" t="s">
        <v>709</v>
      </c>
      <c r="IM3" t="s">
        <v>710</v>
      </c>
      <c r="IN3" t="s">
        <v>711</v>
      </c>
      <c r="IO3" t="s">
        <v>712</v>
      </c>
      <c r="IP3" t="s">
        <v>713</v>
      </c>
      <c r="IQ3" t="s">
        <v>714</v>
      </c>
      <c r="IR3" t="s">
        <v>715</v>
      </c>
    </row>
    <row r="4" spans="2:252" x14ac:dyDescent="0.35">
      <c r="B4" s="25">
        <v>13</v>
      </c>
      <c r="C4" s="25" t="s">
        <v>169</v>
      </c>
      <c r="D4" s="25" t="s">
        <v>170</v>
      </c>
      <c r="E4" s="25" t="s">
        <v>171</v>
      </c>
      <c r="F4" s="25" t="s">
        <v>172</v>
      </c>
      <c r="G4" s="25" t="s">
        <v>173</v>
      </c>
      <c r="H4" s="25">
        <v>2005</v>
      </c>
      <c r="I4" s="25">
        <v>1</v>
      </c>
      <c r="J4" s="25">
        <v>428</v>
      </c>
      <c r="K4" s="25">
        <v>44.419159999999998</v>
      </c>
      <c r="L4" s="25">
        <v>-68.31953</v>
      </c>
      <c r="M4" s="25">
        <v>4</v>
      </c>
      <c r="N4" s="25">
        <v>0.70041419999999999</v>
      </c>
      <c r="O4" s="26">
        <v>19.100000000000001</v>
      </c>
      <c r="P4" s="27">
        <v>90</v>
      </c>
      <c r="Q4" s="28">
        <v>0</v>
      </c>
      <c r="R4" s="29">
        <v>2.1250450000000001E-2</v>
      </c>
      <c r="S4" s="29">
        <v>0</v>
      </c>
      <c r="T4" s="29">
        <v>0</v>
      </c>
      <c r="U4" s="29">
        <v>0</v>
      </c>
      <c r="V4" s="29">
        <v>0</v>
      </c>
      <c r="W4" s="29">
        <v>0</v>
      </c>
      <c r="X4" s="29">
        <v>0.1666667</v>
      </c>
      <c r="Y4" s="29">
        <v>0.1137326</v>
      </c>
      <c r="Z4" s="29">
        <v>2.1250450000000001E-2</v>
      </c>
      <c r="AA4" s="29">
        <v>0.25069639999999999</v>
      </c>
      <c r="AB4" s="29">
        <v>0</v>
      </c>
      <c r="AC4" s="29">
        <v>0.1666667</v>
      </c>
      <c r="AD4" s="29">
        <v>0</v>
      </c>
      <c r="AE4" s="29">
        <v>0</v>
      </c>
      <c r="AF4" s="29">
        <v>0</v>
      </c>
      <c r="AG4" s="29">
        <v>0</v>
      </c>
      <c r="AH4" s="29">
        <v>0</v>
      </c>
      <c r="AI4" s="29">
        <v>8.5714289999999999E-2</v>
      </c>
      <c r="AJ4" s="29">
        <v>0</v>
      </c>
      <c r="AK4" s="29">
        <v>0</v>
      </c>
      <c r="AL4" s="29">
        <v>6.2937499999999999E-3</v>
      </c>
      <c r="AM4" s="29">
        <v>0</v>
      </c>
      <c r="AN4" s="29">
        <v>0</v>
      </c>
      <c r="AO4" s="29">
        <v>0</v>
      </c>
      <c r="AP4" s="29">
        <v>0.1137326</v>
      </c>
      <c r="AQ4" s="29">
        <v>0</v>
      </c>
      <c r="AR4" s="29">
        <v>0</v>
      </c>
      <c r="AS4" s="29">
        <v>0</v>
      </c>
      <c r="AT4" s="29">
        <v>0</v>
      </c>
      <c r="AU4" s="29">
        <v>3.7500000000000001E-4</v>
      </c>
      <c r="AV4" s="29">
        <v>0</v>
      </c>
      <c r="AW4" s="29">
        <v>0.92263390000000001</v>
      </c>
      <c r="AX4" s="29">
        <v>0.66666669999999995</v>
      </c>
      <c r="AY4" s="30">
        <v>5.0335570000000001E-3</v>
      </c>
      <c r="AZ4" s="30">
        <v>0.51346329999999996</v>
      </c>
      <c r="BA4" s="30">
        <v>1.8570100000000001E-3</v>
      </c>
      <c r="BB4" s="30">
        <v>0</v>
      </c>
      <c r="BC4" s="30">
        <v>7.550335E-3</v>
      </c>
      <c r="BD4" s="30">
        <v>2.5167789999999999E-2</v>
      </c>
      <c r="BE4" s="30">
        <v>8.4731539999999994E-2</v>
      </c>
      <c r="BF4" s="30">
        <v>0.24832209999999999</v>
      </c>
      <c r="BG4" s="30">
        <v>1.2070569999999999E-2</v>
      </c>
      <c r="BH4" s="30">
        <v>0.25069639999999999</v>
      </c>
      <c r="BI4" s="30">
        <v>0.2116992</v>
      </c>
      <c r="BJ4" s="30">
        <v>0.44546980000000003</v>
      </c>
      <c r="BK4" s="30">
        <v>0</v>
      </c>
      <c r="BL4" s="30">
        <v>2.3489929999999999E-2</v>
      </c>
      <c r="BM4" s="30">
        <v>3.1040265000000001E-2</v>
      </c>
      <c r="BN4" s="30">
        <v>9.2850509999999997E-4</v>
      </c>
      <c r="BO4" s="30">
        <v>1.8570100000000001E-3</v>
      </c>
      <c r="BP4" s="30">
        <v>2.3491390000000001E-3</v>
      </c>
      <c r="BQ4" s="30">
        <v>0.17197989999999999</v>
      </c>
      <c r="BR4" s="30">
        <v>0</v>
      </c>
      <c r="BS4" s="30">
        <v>0</v>
      </c>
      <c r="BT4" s="30">
        <v>0.13834730000000001</v>
      </c>
      <c r="BU4" s="30">
        <v>1.6778520000000002E-2</v>
      </c>
      <c r="BV4" s="30">
        <v>0</v>
      </c>
      <c r="BW4" s="30">
        <v>1.2070569999999999E-2</v>
      </c>
      <c r="BX4" s="30">
        <v>2.5069640000000001E-2</v>
      </c>
      <c r="BY4" s="30">
        <v>0</v>
      </c>
      <c r="BZ4" s="30">
        <v>0.2116992</v>
      </c>
      <c r="CA4" s="30">
        <v>0</v>
      </c>
      <c r="CB4" s="30">
        <v>0.31662020000000002</v>
      </c>
      <c r="CC4" s="30">
        <v>0.26929530000000002</v>
      </c>
      <c r="CD4" s="30">
        <v>6.4995360000000002E-2</v>
      </c>
      <c r="CE4" s="30">
        <v>9.3959730000000005E-2</v>
      </c>
      <c r="CF4" s="29">
        <v>4834.098</v>
      </c>
      <c r="CG4" s="29">
        <v>4834.098</v>
      </c>
      <c r="CH4" s="29">
        <v>13279.93</v>
      </c>
      <c r="CI4" s="29">
        <v>36997.01</v>
      </c>
      <c r="CJ4" s="29">
        <v>300256.40000000002</v>
      </c>
      <c r="CK4" s="29">
        <v>4834.098</v>
      </c>
      <c r="CL4" s="29">
        <v>34981.18</v>
      </c>
      <c r="CM4" s="29">
        <v>180806.1</v>
      </c>
      <c r="CN4" s="29">
        <v>40432.54</v>
      </c>
      <c r="CO4" s="29">
        <v>366</v>
      </c>
      <c r="CP4" s="29">
        <v>912</v>
      </c>
      <c r="CQ4" s="31">
        <v>234</v>
      </c>
      <c r="CR4" s="31">
        <v>12663</v>
      </c>
      <c r="CS4" s="31">
        <v>12663</v>
      </c>
      <c r="CT4" s="31">
        <v>234</v>
      </c>
      <c r="CU4" s="31">
        <v>125.08280000000001</v>
      </c>
      <c r="CV4" s="30">
        <v>11223</v>
      </c>
      <c r="CW4" s="30">
        <v>3.5891909999999999E-2</v>
      </c>
      <c r="CX4" s="32">
        <v>0</v>
      </c>
      <c r="CY4" s="32">
        <v>20.492830000000001</v>
      </c>
      <c r="CZ4" s="32">
        <v>0</v>
      </c>
      <c r="DA4" s="32">
        <v>540.53539999999998</v>
      </c>
      <c r="DB4" s="32">
        <v>3.0725370000000001</v>
      </c>
      <c r="DC4" s="33">
        <v>109.8763</v>
      </c>
      <c r="DD4" s="33">
        <v>0.400003</v>
      </c>
      <c r="DE4" s="33">
        <v>55.210479999999997</v>
      </c>
      <c r="DF4" s="33">
        <v>0</v>
      </c>
      <c r="DG4" s="33">
        <v>160.30350000000001</v>
      </c>
      <c r="DH4" s="33">
        <v>0.400003</v>
      </c>
      <c r="DI4" s="34">
        <v>117.959166666667</v>
      </c>
      <c r="DJ4" s="34">
        <v>94.740260000000006</v>
      </c>
      <c r="DK4" s="34">
        <v>107.1527</v>
      </c>
      <c r="DL4" s="34">
        <v>7.757339</v>
      </c>
      <c r="DM4" s="34">
        <v>18.403670000000002</v>
      </c>
      <c r="DN4" s="34">
        <v>-3.6267963000000001</v>
      </c>
      <c r="DO4" s="34">
        <v>1318.9059999999999</v>
      </c>
      <c r="DP4" s="34">
        <v>-886.60299999999995</v>
      </c>
      <c r="DQ4" s="34">
        <v>227.67099999999999</v>
      </c>
      <c r="DR4" s="35">
        <v>4</v>
      </c>
      <c r="DS4" s="35">
        <v>1</v>
      </c>
      <c r="DT4" s="36">
        <v>0</v>
      </c>
      <c r="DU4" s="37">
        <v>4.1584349999999999</v>
      </c>
      <c r="DV4">
        <v>36.700000000000003</v>
      </c>
      <c r="DW4">
        <v>37.700000000000003</v>
      </c>
      <c r="DX4">
        <v>37</v>
      </c>
      <c r="DY4">
        <v>35.6</v>
      </c>
      <c r="DZ4">
        <v>34.6</v>
      </c>
      <c r="EA4">
        <v>32.299999999999997</v>
      </c>
      <c r="EB4">
        <v>32.1</v>
      </c>
      <c r="EC4">
        <v>32.5</v>
      </c>
      <c r="ED4">
        <v>31.5</v>
      </c>
      <c r="EE4">
        <v>28.9</v>
      </c>
      <c r="EF4">
        <v>25.4</v>
      </c>
      <c r="EG4">
        <v>22.3</v>
      </c>
      <c r="EH4">
        <v>21.9</v>
      </c>
      <c r="EI4">
        <v>22.8</v>
      </c>
      <c r="EJ4">
        <v>23.9</v>
      </c>
      <c r="EK4">
        <v>24.6</v>
      </c>
      <c r="EL4">
        <v>24.1</v>
      </c>
      <c r="EM4">
        <v>23.7</v>
      </c>
      <c r="EN4">
        <v>23</v>
      </c>
      <c r="EO4">
        <v>21.2</v>
      </c>
      <c r="EP4">
        <v>18.3</v>
      </c>
      <c r="EQ4">
        <v>15.1</v>
      </c>
      <c r="ER4">
        <v>12.2</v>
      </c>
      <c r="ES4">
        <v>10.9</v>
      </c>
      <c r="ET4">
        <v>11.1</v>
      </c>
      <c r="EU4">
        <v>12.4</v>
      </c>
      <c r="EV4">
        <v>15</v>
      </c>
      <c r="EW4">
        <v>14.3</v>
      </c>
      <c r="EX4">
        <v>15.7</v>
      </c>
      <c r="EY4">
        <v>10.9</v>
      </c>
      <c r="EZ4">
        <v>9</v>
      </c>
      <c r="FA4">
        <v>9.4</v>
      </c>
      <c r="FB4">
        <v>9.3000000000000007</v>
      </c>
      <c r="FC4">
        <v>39.299999999999997</v>
      </c>
      <c r="FD4">
        <v>40</v>
      </c>
      <c r="FE4">
        <v>39.200000000000003</v>
      </c>
      <c r="FF4">
        <v>38</v>
      </c>
      <c r="FG4">
        <v>37.200000000000003</v>
      </c>
      <c r="FH4">
        <v>35</v>
      </c>
      <c r="FI4">
        <v>34.799999999999997</v>
      </c>
      <c r="FJ4">
        <v>35.4</v>
      </c>
      <c r="FK4">
        <v>35.299999999999997</v>
      </c>
      <c r="FL4">
        <v>32.6</v>
      </c>
      <c r="FM4">
        <v>28.9</v>
      </c>
      <c r="FN4">
        <v>25.8</v>
      </c>
      <c r="FO4">
        <v>25.2</v>
      </c>
      <c r="FP4">
        <v>26.2</v>
      </c>
      <c r="FQ4">
        <v>27.2</v>
      </c>
      <c r="FR4">
        <v>27.5</v>
      </c>
      <c r="FS4">
        <v>27.1</v>
      </c>
      <c r="FT4">
        <v>26.6</v>
      </c>
      <c r="FU4">
        <v>26</v>
      </c>
      <c r="FV4">
        <v>24.1</v>
      </c>
      <c r="FW4">
        <v>21.2</v>
      </c>
      <c r="FX4">
        <v>18.600000000000001</v>
      </c>
      <c r="FY4">
        <v>16.399999999999999</v>
      </c>
      <c r="FZ4">
        <v>16.3</v>
      </c>
      <c r="GA4">
        <v>17</v>
      </c>
      <c r="GB4">
        <v>17.600000000000001</v>
      </c>
      <c r="GC4">
        <v>19.899999999999999</v>
      </c>
      <c r="GD4">
        <v>18.600000000000001</v>
      </c>
      <c r="GE4">
        <v>21</v>
      </c>
      <c r="GF4">
        <v>13.1</v>
      </c>
      <c r="GG4">
        <v>10.3</v>
      </c>
      <c r="GH4">
        <v>10.199999999999999</v>
      </c>
      <c r="GI4">
        <v>9.8000000000000007</v>
      </c>
      <c r="GJ4">
        <v>42.3</v>
      </c>
      <c r="GK4">
        <v>42.8</v>
      </c>
      <c r="GL4">
        <v>42.2</v>
      </c>
      <c r="GM4">
        <v>40.9</v>
      </c>
      <c r="GN4">
        <v>40.6</v>
      </c>
      <c r="GO4">
        <v>38.9</v>
      </c>
      <c r="GP4">
        <v>38.9</v>
      </c>
      <c r="GQ4">
        <v>41</v>
      </c>
      <c r="GR4">
        <v>42.1</v>
      </c>
      <c r="GS4">
        <v>39.299999999999997</v>
      </c>
      <c r="GT4">
        <v>35.9</v>
      </c>
      <c r="GU4">
        <v>32.799999999999997</v>
      </c>
      <c r="GV4">
        <v>32.1</v>
      </c>
      <c r="GW4">
        <v>33.5</v>
      </c>
      <c r="GX4">
        <v>33.299999999999997</v>
      </c>
      <c r="GY4">
        <v>32.9</v>
      </c>
      <c r="GZ4">
        <v>31.6</v>
      </c>
      <c r="HA4">
        <v>30.3</v>
      </c>
      <c r="HB4">
        <v>29.1</v>
      </c>
      <c r="HC4">
        <v>27.3</v>
      </c>
      <c r="HD4">
        <v>25.4</v>
      </c>
      <c r="HE4">
        <v>23.4</v>
      </c>
      <c r="HF4">
        <v>22.4</v>
      </c>
      <c r="HG4">
        <v>22.5</v>
      </c>
      <c r="HH4">
        <v>23.4</v>
      </c>
      <c r="HI4">
        <v>23.6</v>
      </c>
      <c r="HJ4">
        <v>24.6</v>
      </c>
      <c r="HK4">
        <v>24.1</v>
      </c>
      <c r="HL4">
        <v>26.5</v>
      </c>
      <c r="HM4">
        <v>18.100000000000001</v>
      </c>
      <c r="HN4">
        <v>13.6</v>
      </c>
      <c r="HO4">
        <v>12.4</v>
      </c>
      <c r="HP4">
        <v>11</v>
      </c>
      <c r="HQ4">
        <v>32.799999999999997</v>
      </c>
      <c r="HR4">
        <v>35.299999999999997</v>
      </c>
      <c r="HS4">
        <v>39.9</v>
      </c>
      <c r="HT4">
        <v>42</v>
      </c>
      <c r="HU4">
        <v>44.427165178603801</v>
      </c>
      <c r="HV4">
        <v>33.6</v>
      </c>
      <c r="HW4">
        <v>32.700000000000003</v>
      </c>
      <c r="HX4">
        <v>32.1</v>
      </c>
      <c r="HY4">
        <v>34.9</v>
      </c>
      <c r="HZ4">
        <v>38</v>
      </c>
      <c r="IA4">
        <v>40.4</v>
      </c>
      <c r="IB4">
        <v>38.4</v>
      </c>
      <c r="IC4">
        <v>38</v>
      </c>
      <c r="ID4">
        <v>37.799999999999997</v>
      </c>
      <c r="IE4">
        <v>40.200000000000003</v>
      </c>
      <c r="IF4">
        <v>42.5</v>
      </c>
      <c r="IG4">
        <v>41.5</v>
      </c>
      <c r="IH4">
        <v>42.6</v>
      </c>
      <c r="II4">
        <v>42.8</v>
      </c>
      <c r="IJ4">
        <v>42.9</v>
      </c>
      <c r="IK4">
        <v>42.6</v>
      </c>
      <c r="IL4">
        <v>43.9</v>
      </c>
      <c r="IM4">
        <v>43.4</v>
      </c>
      <c r="IN4">
        <v>40.5</v>
      </c>
      <c r="IO4">
        <v>36.299999999999997</v>
      </c>
      <c r="IP4">
        <v>36.200000000000003</v>
      </c>
      <c r="IQ4">
        <v>38.5</v>
      </c>
      <c r="IR4">
        <v>39.4</v>
      </c>
    </row>
    <row r="5" spans="2:252" x14ac:dyDescent="0.35">
      <c r="B5" s="25">
        <v>14</v>
      </c>
      <c r="C5" s="25" t="s">
        <v>174</v>
      </c>
      <c r="D5" s="25" t="s">
        <v>170</v>
      </c>
      <c r="E5" s="25" t="s">
        <v>171</v>
      </c>
      <c r="F5" s="25" t="s">
        <v>172</v>
      </c>
      <c r="G5" s="25" t="s">
        <v>173</v>
      </c>
      <c r="H5" s="25">
        <v>2005</v>
      </c>
      <c r="I5" s="25">
        <v>1</v>
      </c>
      <c r="J5" s="25">
        <v>570</v>
      </c>
      <c r="K5" s="25">
        <v>44.300109999999997</v>
      </c>
      <c r="L5" s="25">
        <v>-68.365939999999995</v>
      </c>
      <c r="M5" s="25">
        <v>89</v>
      </c>
      <c r="N5" s="25">
        <v>10.953275700000001</v>
      </c>
      <c r="O5" s="26">
        <v>18</v>
      </c>
      <c r="P5" s="38">
        <v>42</v>
      </c>
      <c r="Q5" s="28">
        <v>0</v>
      </c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29">
        <v>0</v>
      </c>
      <c r="X5" s="29">
        <v>0.66666669999999995</v>
      </c>
      <c r="Y5" s="29">
        <v>0</v>
      </c>
      <c r="Z5" s="29">
        <v>0</v>
      </c>
      <c r="AA5" s="29">
        <v>0.1207057</v>
      </c>
      <c r="AB5" s="29">
        <v>0</v>
      </c>
      <c r="AC5" s="29">
        <v>0.83333330000000005</v>
      </c>
      <c r="AD5" s="29">
        <v>0</v>
      </c>
      <c r="AE5" s="29">
        <v>0</v>
      </c>
      <c r="AF5" s="29">
        <v>0</v>
      </c>
      <c r="AG5" s="29">
        <v>0</v>
      </c>
      <c r="AH5" s="29">
        <v>0</v>
      </c>
      <c r="AI5" s="29">
        <v>1.428571E-2</v>
      </c>
      <c r="AJ5" s="29">
        <v>0.1666667</v>
      </c>
      <c r="AK5" s="29">
        <v>0</v>
      </c>
      <c r="AL5" s="29">
        <v>1.0642860000000001</v>
      </c>
      <c r="AM5" s="29">
        <v>0</v>
      </c>
      <c r="AN5" s="29">
        <v>0</v>
      </c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v>0</v>
      </c>
      <c r="AX5" s="29">
        <v>0</v>
      </c>
      <c r="AY5" s="30">
        <v>0</v>
      </c>
      <c r="AZ5" s="30">
        <v>0.3825441</v>
      </c>
      <c r="BA5" s="30">
        <v>0</v>
      </c>
      <c r="BB5" s="30">
        <v>0</v>
      </c>
      <c r="BC5" s="30">
        <v>0</v>
      </c>
      <c r="BD5" s="30">
        <v>5.0335570000000001E-3</v>
      </c>
      <c r="BE5" s="30">
        <v>5.956376E-2</v>
      </c>
      <c r="BF5" s="30">
        <v>0.54697980000000002</v>
      </c>
      <c r="BG5" s="30">
        <v>3.0640669999999998E-2</v>
      </c>
      <c r="BH5" s="30">
        <v>0.1207057</v>
      </c>
      <c r="BI5" s="30">
        <v>0.20148559999999999</v>
      </c>
      <c r="BJ5" s="30">
        <v>0.64093960000000005</v>
      </c>
      <c r="BK5" s="30">
        <v>0</v>
      </c>
      <c r="BL5" s="30">
        <v>1.6778520000000002E-2</v>
      </c>
      <c r="BM5" s="30">
        <v>1.6778520000000002E-2</v>
      </c>
      <c r="BN5" s="30">
        <v>0</v>
      </c>
      <c r="BO5" s="30">
        <v>0</v>
      </c>
      <c r="BP5" s="30">
        <v>1.2146769999999999E-3</v>
      </c>
      <c r="BQ5" s="30">
        <v>8.8926169999999999E-2</v>
      </c>
      <c r="BR5" s="30">
        <v>0</v>
      </c>
      <c r="BS5" s="30">
        <v>0</v>
      </c>
      <c r="BT5" s="30">
        <v>0.4252553</v>
      </c>
      <c r="BU5" s="30">
        <v>1.9295300000000001E-2</v>
      </c>
      <c r="BV5" s="30">
        <v>0</v>
      </c>
      <c r="BW5" s="30">
        <v>3.0640669999999998E-2</v>
      </c>
      <c r="BX5" s="30">
        <v>7.4280409999999998E-3</v>
      </c>
      <c r="BY5" s="30">
        <v>0</v>
      </c>
      <c r="BZ5" s="30">
        <v>0.20148559999999999</v>
      </c>
      <c r="CA5" s="30">
        <v>1.392758E-2</v>
      </c>
      <c r="CB5" s="30">
        <v>0.17363049999999999</v>
      </c>
      <c r="CC5" s="30">
        <v>0.16107379999999999</v>
      </c>
      <c r="CD5" s="30">
        <v>2.1355619999999999E-2</v>
      </c>
      <c r="CE5" s="30">
        <v>4.8657720000000002E-2</v>
      </c>
      <c r="CF5" s="29">
        <v>15759.25</v>
      </c>
      <c r="CG5" s="29">
        <v>15759.25</v>
      </c>
      <c r="CH5" s="29">
        <v>4785.7950000000001</v>
      </c>
      <c r="CI5" s="29">
        <v>46581.15</v>
      </c>
      <c r="CJ5" s="29">
        <v>290143.90000000002</v>
      </c>
      <c r="CK5" s="29">
        <v>16726.689999999999</v>
      </c>
      <c r="CL5" s="29">
        <v>39373.54</v>
      </c>
      <c r="CM5" s="29">
        <v>171632.6</v>
      </c>
      <c r="CN5" s="29">
        <v>42430.01</v>
      </c>
      <c r="CO5" s="29">
        <v>631</v>
      </c>
      <c r="CP5" s="29">
        <v>2826</v>
      </c>
      <c r="CQ5" s="31">
        <v>2358</v>
      </c>
      <c r="CR5" s="31">
        <v>22921</v>
      </c>
      <c r="CS5" s="31">
        <v>22921</v>
      </c>
      <c r="CT5" s="31">
        <v>2358</v>
      </c>
      <c r="CU5" s="31">
        <v>913.45609999999999</v>
      </c>
      <c r="CV5" s="30">
        <v>11754</v>
      </c>
      <c r="CW5" s="30">
        <v>5.2770619999999999E-3</v>
      </c>
      <c r="CX5" s="32">
        <v>0</v>
      </c>
      <c r="CY5" s="32">
        <v>19.323419999999999</v>
      </c>
      <c r="CZ5" s="32">
        <v>0</v>
      </c>
      <c r="DA5" s="32">
        <v>417.31450000000001</v>
      </c>
      <c r="DB5" s="32">
        <v>4.0459589999999999</v>
      </c>
      <c r="DC5" s="33">
        <v>114.29989999999999</v>
      </c>
      <c r="DD5" s="33">
        <v>0</v>
      </c>
      <c r="DE5" s="33">
        <v>62.150199999999998</v>
      </c>
      <c r="DF5" s="33">
        <v>0</v>
      </c>
      <c r="DG5" s="33">
        <v>158.5778</v>
      </c>
      <c r="DH5" s="33">
        <v>0</v>
      </c>
      <c r="DI5" s="34">
        <v>118.86083333333301</v>
      </c>
      <c r="DJ5" s="34">
        <v>97.696460000000002</v>
      </c>
      <c r="DK5" s="34">
        <v>107.16670000000001</v>
      </c>
      <c r="DL5" s="34">
        <v>7.3886764999999999</v>
      </c>
      <c r="DM5" s="34">
        <v>18.816455000000001</v>
      </c>
      <c r="DN5" s="34">
        <v>-4.4007211000000002</v>
      </c>
      <c r="DO5" s="34">
        <v>1308.559</v>
      </c>
      <c r="DP5" s="34">
        <v>-948.798</v>
      </c>
      <c r="DQ5" s="34">
        <v>185.31720000000001</v>
      </c>
      <c r="DR5" s="35">
        <v>6</v>
      </c>
      <c r="DS5" s="35">
        <v>-38</v>
      </c>
      <c r="DT5" s="36">
        <v>0</v>
      </c>
      <c r="DU5" s="37">
        <v>4.1813650000000004</v>
      </c>
      <c r="DV5">
        <v>28.5</v>
      </c>
      <c r="DW5">
        <v>27.1</v>
      </c>
      <c r="DX5">
        <v>24.2</v>
      </c>
      <c r="DY5">
        <v>21.5</v>
      </c>
      <c r="DZ5">
        <v>21.2</v>
      </c>
      <c r="EA5">
        <v>20.5</v>
      </c>
      <c r="EB5">
        <v>19.7</v>
      </c>
      <c r="EC5">
        <v>21.6</v>
      </c>
      <c r="ED5">
        <v>20.7</v>
      </c>
      <c r="EE5">
        <v>20.100000000000001</v>
      </c>
      <c r="EF5">
        <v>18.2</v>
      </c>
      <c r="EG5">
        <v>16.899999999999999</v>
      </c>
      <c r="EH5">
        <v>17</v>
      </c>
      <c r="EI5">
        <v>16.899999999999999</v>
      </c>
      <c r="EJ5">
        <v>15.3</v>
      </c>
      <c r="EK5">
        <v>13.6</v>
      </c>
      <c r="EL5">
        <v>13.6</v>
      </c>
      <c r="EM5">
        <v>12.7</v>
      </c>
      <c r="EN5">
        <v>11.8</v>
      </c>
      <c r="EO5">
        <v>10.199999999999999</v>
      </c>
      <c r="EP5">
        <v>8.5</v>
      </c>
      <c r="EQ5">
        <v>7.3</v>
      </c>
      <c r="ER5">
        <v>6.9</v>
      </c>
      <c r="ES5">
        <v>6.9</v>
      </c>
      <c r="ET5">
        <v>7.3</v>
      </c>
      <c r="EU5">
        <v>7.5</v>
      </c>
      <c r="EV5">
        <v>7.3</v>
      </c>
      <c r="EW5">
        <v>7.4</v>
      </c>
      <c r="EX5">
        <v>7.9</v>
      </c>
      <c r="EY5">
        <v>7.9</v>
      </c>
      <c r="EZ5">
        <v>7</v>
      </c>
      <c r="FA5">
        <v>6.2</v>
      </c>
      <c r="FB5">
        <v>5.2</v>
      </c>
      <c r="FC5">
        <v>31</v>
      </c>
      <c r="FD5">
        <v>29.7</v>
      </c>
      <c r="FE5">
        <v>26.9</v>
      </c>
      <c r="FF5">
        <v>24.4</v>
      </c>
      <c r="FG5">
        <v>24.5</v>
      </c>
      <c r="FH5">
        <v>24.3</v>
      </c>
      <c r="FI5">
        <v>23.6</v>
      </c>
      <c r="FJ5">
        <v>25.4</v>
      </c>
      <c r="FK5">
        <v>24.8</v>
      </c>
      <c r="FL5">
        <v>23.7</v>
      </c>
      <c r="FM5">
        <v>22.3</v>
      </c>
      <c r="FN5">
        <v>20.9</v>
      </c>
      <c r="FO5">
        <v>20.2</v>
      </c>
      <c r="FP5">
        <v>19.8</v>
      </c>
      <c r="FQ5">
        <v>18.2</v>
      </c>
      <c r="FR5">
        <v>17</v>
      </c>
      <c r="FS5">
        <v>16.8</v>
      </c>
      <c r="FT5">
        <v>16</v>
      </c>
      <c r="FU5">
        <v>15.6</v>
      </c>
      <c r="FV5">
        <v>14.1</v>
      </c>
      <c r="FW5">
        <v>12.5</v>
      </c>
      <c r="FX5">
        <v>11.2</v>
      </c>
      <c r="FY5">
        <v>10.8</v>
      </c>
      <c r="FZ5">
        <v>10.7</v>
      </c>
      <c r="GA5">
        <v>10.8</v>
      </c>
      <c r="GB5">
        <v>10.6</v>
      </c>
      <c r="GC5">
        <v>10</v>
      </c>
      <c r="GD5">
        <v>9.6</v>
      </c>
      <c r="GE5">
        <v>9.6</v>
      </c>
      <c r="GF5">
        <v>8.4</v>
      </c>
      <c r="GG5">
        <v>7.3</v>
      </c>
      <c r="GH5">
        <v>6.4</v>
      </c>
      <c r="GI5">
        <v>5.4</v>
      </c>
      <c r="GJ5">
        <v>34.799999999999997</v>
      </c>
      <c r="GK5">
        <v>33.4</v>
      </c>
      <c r="GL5">
        <v>31.4</v>
      </c>
      <c r="GM5">
        <v>29.6</v>
      </c>
      <c r="GN5">
        <v>29.9</v>
      </c>
      <c r="GO5">
        <v>30.6</v>
      </c>
      <c r="GP5">
        <v>29.8</v>
      </c>
      <c r="GQ5">
        <v>31.5</v>
      </c>
      <c r="GR5">
        <v>31.4</v>
      </c>
      <c r="GS5">
        <v>30.5</v>
      </c>
      <c r="GT5">
        <v>28.8</v>
      </c>
      <c r="GU5">
        <v>27.6</v>
      </c>
      <c r="GV5">
        <v>26.2</v>
      </c>
      <c r="GW5">
        <v>25.2</v>
      </c>
      <c r="GX5">
        <v>23</v>
      </c>
      <c r="GY5">
        <v>21.8</v>
      </c>
      <c r="GZ5">
        <v>21.8</v>
      </c>
      <c r="HA5">
        <v>21.6</v>
      </c>
      <c r="HB5">
        <v>21.2</v>
      </c>
      <c r="HC5">
        <v>20</v>
      </c>
      <c r="HD5">
        <v>18.2</v>
      </c>
      <c r="HE5">
        <v>17.2</v>
      </c>
      <c r="HF5">
        <v>17.2</v>
      </c>
      <c r="HG5">
        <v>17.399999999999999</v>
      </c>
      <c r="HH5">
        <v>18.100000000000001</v>
      </c>
      <c r="HI5">
        <v>18.100000000000001</v>
      </c>
      <c r="HJ5">
        <v>17.7</v>
      </c>
      <c r="HK5">
        <v>17.100000000000001</v>
      </c>
      <c r="HL5">
        <v>17.3</v>
      </c>
      <c r="HM5">
        <v>12.7</v>
      </c>
      <c r="HN5">
        <v>9.5</v>
      </c>
      <c r="HO5">
        <v>7.8</v>
      </c>
      <c r="HP5">
        <v>5.9</v>
      </c>
      <c r="HQ5">
        <v>23.3</v>
      </c>
      <c r="HR5">
        <v>26.3</v>
      </c>
      <c r="HS5">
        <v>31.9</v>
      </c>
      <c r="HT5">
        <v>36</v>
      </c>
      <c r="HU5">
        <v>42.419228990900898</v>
      </c>
      <c r="HV5">
        <v>25.1</v>
      </c>
      <c r="HW5">
        <v>27.6</v>
      </c>
      <c r="HX5">
        <v>38.299999999999997</v>
      </c>
      <c r="HY5">
        <v>34.1</v>
      </c>
      <c r="HZ5">
        <v>41.7</v>
      </c>
      <c r="IA5">
        <v>36.5</v>
      </c>
      <c r="IB5">
        <v>32.200000000000003</v>
      </c>
      <c r="IC5">
        <v>30.5</v>
      </c>
      <c r="ID5">
        <v>31.4</v>
      </c>
      <c r="IE5">
        <v>37</v>
      </c>
      <c r="IF5">
        <v>37.299999999999997</v>
      </c>
      <c r="IG5">
        <v>37.9</v>
      </c>
      <c r="IH5">
        <v>33.700000000000003</v>
      </c>
      <c r="II5">
        <v>34.1</v>
      </c>
      <c r="IJ5">
        <v>33.299999999999997</v>
      </c>
      <c r="IK5">
        <v>43.2</v>
      </c>
      <c r="IL5">
        <v>31.7</v>
      </c>
      <c r="IM5">
        <v>30.6</v>
      </c>
      <c r="IN5">
        <v>28.7</v>
      </c>
      <c r="IO5">
        <v>27.3</v>
      </c>
      <c r="IP5">
        <v>27.8</v>
      </c>
      <c r="IQ5">
        <v>30.3</v>
      </c>
      <c r="IR5">
        <v>31.2</v>
      </c>
    </row>
    <row r="6" spans="2:252" x14ac:dyDescent="0.35">
      <c r="B6" s="25">
        <v>15</v>
      </c>
      <c r="C6" s="25" t="s">
        <v>175</v>
      </c>
      <c r="D6" s="25" t="s">
        <v>170</v>
      </c>
      <c r="E6" s="25" t="s">
        <v>171</v>
      </c>
      <c r="F6" s="25" t="s">
        <v>172</v>
      </c>
      <c r="G6" s="25" t="s">
        <v>173</v>
      </c>
      <c r="H6" s="25">
        <v>2005</v>
      </c>
      <c r="I6" s="25">
        <v>1</v>
      </c>
      <c r="J6" s="25">
        <v>369</v>
      </c>
      <c r="K6" s="25">
        <v>44.361849999999997</v>
      </c>
      <c r="L6" s="25">
        <v>-68.276259999999994</v>
      </c>
      <c r="M6" s="25">
        <v>82</v>
      </c>
      <c r="N6" s="25">
        <v>2.6692914999999999</v>
      </c>
      <c r="O6" s="26">
        <v>19.100000000000001</v>
      </c>
      <c r="P6" s="38">
        <v>21</v>
      </c>
      <c r="Q6" s="28">
        <v>0</v>
      </c>
      <c r="R6" s="29">
        <v>0</v>
      </c>
      <c r="S6" s="29">
        <v>0</v>
      </c>
      <c r="T6" s="29">
        <v>0</v>
      </c>
      <c r="U6" s="29">
        <v>0</v>
      </c>
      <c r="V6" s="29">
        <v>0.5</v>
      </c>
      <c r="W6" s="29">
        <v>0</v>
      </c>
      <c r="X6" s="29">
        <v>0.1666667</v>
      </c>
      <c r="Y6" s="29">
        <v>0</v>
      </c>
      <c r="Z6" s="29">
        <v>0</v>
      </c>
      <c r="AA6" s="29">
        <v>0.1067781</v>
      </c>
      <c r="AB6" s="29">
        <v>0</v>
      </c>
      <c r="AC6" s="29">
        <v>0.83333330000000005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7.1428569999999997E-2</v>
      </c>
      <c r="AJ6" s="29">
        <v>0.1666667</v>
      </c>
      <c r="AK6" s="29">
        <v>0</v>
      </c>
      <c r="AL6" s="29">
        <v>1.0642860000000001</v>
      </c>
      <c r="AM6" s="29">
        <v>0</v>
      </c>
      <c r="AN6" s="29">
        <v>0</v>
      </c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v>0</v>
      </c>
      <c r="AX6" s="29">
        <v>0</v>
      </c>
      <c r="AY6" s="30">
        <v>0</v>
      </c>
      <c r="AZ6" s="30">
        <v>0.2126277</v>
      </c>
      <c r="BA6" s="30">
        <v>0</v>
      </c>
      <c r="BB6" s="30">
        <v>0</v>
      </c>
      <c r="BC6" s="30">
        <v>0</v>
      </c>
      <c r="BD6" s="30">
        <v>7.2147649999999994E-2</v>
      </c>
      <c r="BE6" s="30">
        <v>5.5369130000000003E-2</v>
      </c>
      <c r="BF6" s="30">
        <v>0.31124160000000001</v>
      </c>
      <c r="BG6" s="30">
        <v>1.2070569999999999E-2</v>
      </c>
      <c r="BH6" s="30">
        <v>0.1067781</v>
      </c>
      <c r="BI6" s="30">
        <v>9.0064989999999998E-2</v>
      </c>
      <c r="BJ6" s="30">
        <v>0.63003359999999997</v>
      </c>
      <c r="BK6" s="30">
        <v>0</v>
      </c>
      <c r="BL6" s="30">
        <v>2.936242E-2</v>
      </c>
      <c r="BM6" s="30">
        <v>2.936242E-2</v>
      </c>
      <c r="BN6" s="30">
        <v>0</v>
      </c>
      <c r="BO6" s="30">
        <v>9.2850509999999997E-4</v>
      </c>
      <c r="BP6" s="30">
        <v>3.36901E-3</v>
      </c>
      <c r="BQ6" s="30">
        <v>0.24664430000000001</v>
      </c>
      <c r="BR6" s="30">
        <v>0</v>
      </c>
      <c r="BS6" s="30">
        <v>0</v>
      </c>
      <c r="BT6" s="30">
        <v>0.68152270000000004</v>
      </c>
      <c r="BU6" s="30">
        <v>8.5570469999999996E-2</v>
      </c>
      <c r="BV6" s="30">
        <v>0</v>
      </c>
      <c r="BW6" s="30">
        <v>1.2070569999999999E-2</v>
      </c>
      <c r="BX6" s="30">
        <v>4.6425260000000001E-3</v>
      </c>
      <c r="BY6" s="30">
        <v>0</v>
      </c>
      <c r="BZ6" s="30">
        <v>9.0064989999999998E-2</v>
      </c>
      <c r="CA6" s="30">
        <v>8.3565459999999994E-3</v>
      </c>
      <c r="CB6" s="30">
        <v>0.11234909999999999</v>
      </c>
      <c r="CC6" s="30">
        <v>0.1006711</v>
      </c>
      <c r="CD6" s="30">
        <v>2.1355619999999999E-2</v>
      </c>
      <c r="CE6" s="30">
        <v>4.5302009999999997E-2</v>
      </c>
      <c r="CF6" s="29">
        <v>6050.7849999999999</v>
      </c>
      <c r="CG6" s="29">
        <v>6050.7849999999999</v>
      </c>
      <c r="CH6" s="29">
        <v>6620.6</v>
      </c>
      <c r="CI6" s="29">
        <v>36821.879999999997</v>
      </c>
      <c r="CJ6" s="29">
        <v>299804</v>
      </c>
      <c r="CK6" s="29">
        <v>11975.41</v>
      </c>
      <c r="CL6" s="29">
        <v>32286.05</v>
      </c>
      <c r="CM6" s="29">
        <v>181010.2</v>
      </c>
      <c r="CN6" s="29">
        <v>45668.24</v>
      </c>
      <c r="CO6" s="29">
        <v>30</v>
      </c>
      <c r="CP6" s="29">
        <v>1770</v>
      </c>
      <c r="CQ6" s="31">
        <v>1841</v>
      </c>
      <c r="CR6" s="31">
        <v>19740</v>
      </c>
      <c r="CS6" s="31">
        <v>19740</v>
      </c>
      <c r="CT6" s="31">
        <v>1841</v>
      </c>
      <c r="CU6" s="31">
        <v>253.50309999999999</v>
      </c>
      <c r="CV6" s="30">
        <v>11223</v>
      </c>
      <c r="CW6" s="30">
        <v>3.2440730000000001E-2</v>
      </c>
      <c r="CX6" s="32">
        <v>0</v>
      </c>
      <c r="CY6" s="32">
        <v>18.067740000000001</v>
      </c>
      <c r="CZ6" s="32">
        <v>0</v>
      </c>
      <c r="DA6" s="32">
        <v>465.71030000000002</v>
      </c>
      <c r="DB6" s="32">
        <v>1.8648629999999999</v>
      </c>
      <c r="DC6" s="33">
        <v>141.5866</v>
      </c>
      <c r="DD6" s="33">
        <v>1.364001</v>
      </c>
      <c r="DE6" s="33">
        <v>79.655209999999997</v>
      </c>
      <c r="DF6" s="33">
        <v>0</v>
      </c>
      <c r="DG6" s="33">
        <v>203.61009999999999</v>
      </c>
      <c r="DH6" s="33">
        <v>1.364001</v>
      </c>
      <c r="DI6" s="34">
        <v>125.128333333333</v>
      </c>
      <c r="DJ6" s="34">
        <v>100.53060000000001</v>
      </c>
      <c r="DK6" s="34">
        <v>112.2826</v>
      </c>
      <c r="DL6" s="34">
        <v>8.0069440000000007</v>
      </c>
      <c r="DM6" s="34">
        <v>18.862175000000001</v>
      </c>
      <c r="DN6" s="34">
        <v>-3.5163145</v>
      </c>
      <c r="DO6" s="34">
        <v>1308.472</v>
      </c>
      <c r="DP6" s="34">
        <v>-874.93589999999995</v>
      </c>
      <c r="DQ6" s="34">
        <v>228.48179999999999</v>
      </c>
      <c r="DR6" s="35">
        <v>2</v>
      </c>
      <c r="DS6" s="35">
        <v>15</v>
      </c>
      <c r="DT6" s="36">
        <v>0</v>
      </c>
      <c r="DU6" s="37">
        <v>4.1722200000000003</v>
      </c>
      <c r="DV6">
        <v>32.200000000000003</v>
      </c>
      <c r="DW6">
        <v>32.299999999999997</v>
      </c>
      <c r="DX6">
        <v>30.9</v>
      </c>
      <c r="DY6">
        <v>30.4</v>
      </c>
      <c r="DZ6">
        <v>31.2</v>
      </c>
      <c r="EA6">
        <v>30.9</v>
      </c>
      <c r="EB6">
        <v>30.3</v>
      </c>
      <c r="EC6">
        <v>30.3</v>
      </c>
      <c r="ED6">
        <v>28.3</v>
      </c>
      <c r="EE6">
        <v>25.4</v>
      </c>
      <c r="EF6">
        <v>22</v>
      </c>
      <c r="EG6">
        <v>19.2</v>
      </c>
      <c r="EH6">
        <v>18.5</v>
      </c>
      <c r="EI6">
        <v>19</v>
      </c>
      <c r="EJ6">
        <v>19.100000000000001</v>
      </c>
      <c r="EK6">
        <v>19.5</v>
      </c>
      <c r="EL6">
        <v>19.5</v>
      </c>
      <c r="EM6">
        <v>19.399999999999999</v>
      </c>
      <c r="EN6">
        <v>19.100000000000001</v>
      </c>
      <c r="EO6">
        <v>18.3</v>
      </c>
      <c r="EP6">
        <v>17.100000000000001</v>
      </c>
      <c r="EQ6">
        <v>16.600000000000001</v>
      </c>
      <c r="ER6">
        <v>16.8</v>
      </c>
      <c r="ES6">
        <v>16.5</v>
      </c>
      <c r="ET6">
        <v>15.9</v>
      </c>
      <c r="EU6">
        <v>14.5</v>
      </c>
      <c r="EV6">
        <v>12.9</v>
      </c>
      <c r="EW6">
        <v>11.2</v>
      </c>
      <c r="EX6">
        <v>10</v>
      </c>
      <c r="EY6">
        <v>8.8000000000000007</v>
      </c>
      <c r="EZ6">
        <v>7.7</v>
      </c>
      <c r="FA6">
        <v>7.5</v>
      </c>
      <c r="FB6">
        <v>7.2</v>
      </c>
      <c r="FC6">
        <v>34.6</v>
      </c>
      <c r="FD6">
        <v>34.799999999999997</v>
      </c>
      <c r="FE6">
        <v>33.5</v>
      </c>
      <c r="FF6">
        <v>32.799999999999997</v>
      </c>
      <c r="FG6">
        <v>33.5</v>
      </c>
      <c r="FH6">
        <v>33.1</v>
      </c>
      <c r="FI6">
        <v>33</v>
      </c>
      <c r="FJ6">
        <v>33</v>
      </c>
      <c r="FK6">
        <v>31.4</v>
      </c>
      <c r="FL6">
        <v>28.4</v>
      </c>
      <c r="FM6">
        <v>25.6</v>
      </c>
      <c r="FN6">
        <v>22.9</v>
      </c>
      <c r="FO6">
        <v>21.9</v>
      </c>
      <c r="FP6">
        <v>22.3</v>
      </c>
      <c r="FQ6">
        <v>22.2</v>
      </c>
      <c r="FR6">
        <v>22.5</v>
      </c>
      <c r="FS6">
        <v>22.5</v>
      </c>
      <c r="FT6">
        <v>22.4</v>
      </c>
      <c r="FU6">
        <v>22.3</v>
      </c>
      <c r="FV6">
        <v>21.6</v>
      </c>
      <c r="FW6">
        <v>21.3</v>
      </c>
      <c r="FX6">
        <v>21.7</v>
      </c>
      <c r="FY6">
        <v>22.3</v>
      </c>
      <c r="FZ6">
        <v>22.3</v>
      </c>
      <c r="GA6">
        <v>22</v>
      </c>
      <c r="GB6">
        <v>20.8</v>
      </c>
      <c r="GC6">
        <v>19.100000000000001</v>
      </c>
      <c r="GD6">
        <v>17</v>
      </c>
      <c r="GE6">
        <v>14.9</v>
      </c>
      <c r="GF6">
        <v>12.5</v>
      </c>
      <c r="GG6">
        <v>9.9</v>
      </c>
      <c r="GH6">
        <v>8.3000000000000007</v>
      </c>
      <c r="GI6">
        <v>7.5</v>
      </c>
      <c r="GJ6">
        <v>38</v>
      </c>
      <c r="GK6">
        <v>38.299999999999997</v>
      </c>
      <c r="GL6">
        <v>37.200000000000003</v>
      </c>
      <c r="GM6">
        <v>36.200000000000003</v>
      </c>
      <c r="GN6">
        <v>37.299999999999997</v>
      </c>
      <c r="GO6">
        <v>37</v>
      </c>
      <c r="GP6">
        <v>36.6</v>
      </c>
      <c r="GQ6">
        <v>37.200000000000003</v>
      </c>
      <c r="GR6">
        <v>36.9</v>
      </c>
      <c r="GS6">
        <v>34.6</v>
      </c>
      <c r="GT6">
        <v>32.1</v>
      </c>
      <c r="GU6">
        <v>30</v>
      </c>
      <c r="GV6">
        <v>28.2</v>
      </c>
      <c r="GW6">
        <v>29.2</v>
      </c>
      <c r="GX6">
        <v>28.2</v>
      </c>
      <c r="GY6">
        <v>27.8</v>
      </c>
      <c r="GZ6">
        <v>27.2</v>
      </c>
      <c r="HA6">
        <v>26.9</v>
      </c>
      <c r="HB6">
        <v>26.8</v>
      </c>
      <c r="HC6">
        <v>26.7</v>
      </c>
      <c r="HD6">
        <v>26.6</v>
      </c>
      <c r="HE6">
        <v>27.3</v>
      </c>
      <c r="HF6">
        <v>28.4</v>
      </c>
      <c r="HG6">
        <v>28.7</v>
      </c>
      <c r="HH6">
        <v>28.8</v>
      </c>
      <c r="HI6">
        <v>27.7</v>
      </c>
      <c r="HJ6">
        <v>26.2</v>
      </c>
      <c r="HK6">
        <v>24.2</v>
      </c>
      <c r="HL6">
        <v>22.2</v>
      </c>
      <c r="HM6">
        <v>19.3</v>
      </c>
      <c r="HN6">
        <v>15.9</v>
      </c>
      <c r="HO6">
        <v>12.5</v>
      </c>
      <c r="HP6">
        <v>9.1999999999999993</v>
      </c>
      <c r="HQ6">
        <v>29</v>
      </c>
      <c r="HR6">
        <v>33.200000000000003</v>
      </c>
      <c r="HS6">
        <v>39.200000000000003</v>
      </c>
      <c r="HT6">
        <v>42</v>
      </c>
      <c r="HU6">
        <v>48.247033967640803</v>
      </c>
      <c r="HV6">
        <v>43.7</v>
      </c>
      <c r="HW6">
        <v>41.5</v>
      </c>
      <c r="HX6">
        <v>39.700000000000003</v>
      </c>
      <c r="HY6">
        <v>35.9</v>
      </c>
      <c r="HZ6">
        <v>40.4</v>
      </c>
      <c r="IA6">
        <v>35.700000000000003</v>
      </c>
      <c r="IB6">
        <v>36.5</v>
      </c>
      <c r="IC6">
        <v>36.799999999999997</v>
      </c>
      <c r="ID6">
        <v>37</v>
      </c>
      <c r="IE6">
        <v>39.200000000000003</v>
      </c>
      <c r="IF6">
        <v>42.9</v>
      </c>
      <c r="IG6">
        <v>42.5</v>
      </c>
      <c r="IH6">
        <v>43.7</v>
      </c>
      <c r="II6">
        <v>43.4</v>
      </c>
      <c r="IJ6">
        <v>42.1</v>
      </c>
      <c r="IK6">
        <v>42.2</v>
      </c>
      <c r="IL6">
        <v>41.3</v>
      </c>
      <c r="IM6">
        <v>42.5</v>
      </c>
      <c r="IN6">
        <v>42.2</v>
      </c>
      <c r="IO6">
        <v>43.1</v>
      </c>
      <c r="IP6">
        <v>43.1</v>
      </c>
      <c r="IQ6">
        <v>46.5</v>
      </c>
      <c r="IR6">
        <v>44.5</v>
      </c>
    </row>
    <row r="7" spans="2:252" x14ac:dyDescent="0.35">
      <c r="B7" s="25">
        <v>120</v>
      </c>
      <c r="C7" s="25" t="s">
        <v>176</v>
      </c>
      <c r="D7" s="25" t="s">
        <v>170</v>
      </c>
      <c r="E7" s="25" t="s">
        <v>171</v>
      </c>
      <c r="F7" s="25" t="s">
        <v>177</v>
      </c>
      <c r="G7" s="25" t="s">
        <v>173</v>
      </c>
      <c r="H7" s="25">
        <v>2013</v>
      </c>
      <c r="I7" s="25">
        <v>1</v>
      </c>
      <c r="J7" s="25">
        <v>802</v>
      </c>
      <c r="K7" s="25">
        <v>42.424289999999999</v>
      </c>
      <c r="L7" s="25">
        <v>-103.7323</v>
      </c>
      <c r="M7" s="25">
        <v>1339</v>
      </c>
      <c r="N7" s="25">
        <v>1.0171212999999999</v>
      </c>
      <c r="O7" s="26">
        <v>18</v>
      </c>
      <c r="P7" s="38">
        <v>71</v>
      </c>
      <c r="Q7" s="28">
        <v>0</v>
      </c>
      <c r="R7" s="29">
        <v>0</v>
      </c>
      <c r="S7" s="29">
        <v>0</v>
      </c>
      <c r="T7" s="29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  <c r="Z7" s="29">
        <v>0</v>
      </c>
      <c r="AA7" s="29">
        <v>0</v>
      </c>
      <c r="AB7" s="29">
        <v>0</v>
      </c>
      <c r="AC7" s="29">
        <v>0</v>
      </c>
      <c r="AD7" s="29">
        <v>0</v>
      </c>
      <c r="AE7" s="29">
        <v>0.66666669999999995</v>
      </c>
      <c r="AF7" s="29">
        <v>0.66666669999999995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1.0642860000000001</v>
      </c>
      <c r="AM7" s="29">
        <v>0</v>
      </c>
      <c r="AN7" s="29">
        <v>0</v>
      </c>
      <c r="AO7" s="29">
        <v>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v>0</v>
      </c>
      <c r="AX7" s="29">
        <v>0.1666667</v>
      </c>
      <c r="AY7" s="30">
        <v>0</v>
      </c>
      <c r="AZ7" s="30">
        <v>1.8570100000000001E-3</v>
      </c>
      <c r="BA7" s="30">
        <v>0</v>
      </c>
      <c r="BB7" s="30">
        <v>0</v>
      </c>
      <c r="BC7" s="30">
        <v>2.1812080000000001E-2</v>
      </c>
      <c r="BD7" s="30">
        <v>0</v>
      </c>
      <c r="BE7" s="30">
        <v>5.8724830000000004E-3</v>
      </c>
      <c r="BF7" s="30">
        <v>0</v>
      </c>
      <c r="BG7" s="30">
        <v>0.89322190000000001</v>
      </c>
      <c r="BH7" s="30">
        <v>0</v>
      </c>
      <c r="BI7" s="30">
        <v>0</v>
      </c>
      <c r="BJ7" s="30">
        <v>0</v>
      </c>
      <c r="BK7" s="30">
        <v>0.89322190000000001</v>
      </c>
      <c r="BL7" s="30">
        <v>0.88590599999999997</v>
      </c>
      <c r="BM7" s="30">
        <v>0.90771807999999998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0.14948929999999999</v>
      </c>
      <c r="BU7" s="30">
        <v>2.0973160000000001E-2</v>
      </c>
      <c r="BV7" s="30">
        <v>0</v>
      </c>
      <c r="BW7" s="30">
        <v>0</v>
      </c>
      <c r="BX7" s="30">
        <v>1.8570100000000001E-3</v>
      </c>
      <c r="BY7" s="30">
        <v>0</v>
      </c>
      <c r="BZ7" s="30">
        <v>0</v>
      </c>
      <c r="CA7" s="30">
        <v>0</v>
      </c>
      <c r="CB7" s="30">
        <v>0</v>
      </c>
      <c r="CC7" s="30">
        <v>0</v>
      </c>
      <c r="CD7" s="30">
        <v>3.7140200000000002E-3</v>
      </c>
      <c r="CE7" s="30">
        <v>1.174497E-2</v>
      </c>
      <c r="CF7" s="29">
        <v>15287.29</v>
      </c>
      <c r="CG7" s="29">
        <v>15287.29</v>
      </c>
      <c r="CH7" s="29">
        <v>1562520</v>
      </c>
      <c r="CI7" s="29">
        <v>53690.49</v>
      </c>
      <c r="CJ7" s="29">
        <v>297444.90000000002</v>
      </c>
      <c r="CK7" s="29">
        <v>62579.97</v>
      </c>
      <c r="CL7" s="29">
        <v>81509.05</v>
      </c>
      <c r="CM7" s="29">
        <v>189029.2</v>
      </c>
      <c r="CN7" s="29">
        <v>30152.15</v>
      </c>
      <c r="CO7" s="29">
        <v>190</v>
      </c>
      <c r="CP7" s="29">
        <v>4772</v>
      </c>
      <c r="CQ7" s="31">
        <v>67</v>
      </c>
      <c r="CR7" s="31">
        <v>42</v>
      </c>
      <c r="CS7" s="31">
        <v>42</v>
      </c>
      <c r="CT7" s="31">
        <v>42</v>
      </c>
      <c r="CU7" s="31">
        <v>60.181620000000002</v>
      </c>
      <c r="CV7" s="30">
        <v>6356</v>
      </c>
      <c r="CW7" s="30">
        <v>0</v>
      </c>
      <c r="CX7" s="32">
        <v>0</v>
      </c>
      <c r="CY7" s="32">
        <v>0.63886880000000001</v>
      </c>
      <c r="CZ7" s="32">
        <v>0</v>
      </c>
      <c r="DA7" s="32">
        <v>765.24159999999995</v>
      </c>
      <c r="DB7" s="32">
        <v>1.3389119999999999E-2</v>
      </c>
      <c r="DC7" s="33">
        <v>43.810420000000001</v>
      </c>
      <c r="DD7" s="33">
        <v>2.1379480000000002</v>
      </c>
      <c r="DE7" s="33">
        <v>5.9335050000000003</v>
      </c>
      <c r="DF7" s="33">
        <v>0</v>
      </c>
      <c r="DG7" s="33">
        <v>48.113630000000001</v>
      </c>
      <c r="DH7" s="33">
        <v>2.1379480000000002</v>
      </c>
      <c r="DI7" s="34">
        <v>29.524166666666702</v>
      </c>
      <c r="DJ7" s="34">
        <v>51.376379999999997</v>
      </c>
      <c r="DK7" s="34">
        <v>5.8786930000000002</v>
      </c>
      <c r="DL7" s="34">
        <v>8.0446299999999997</v>
      </c>
      <c r="DM7" s="34">
        <v>20.110430000000001</v>
      </c>
      <c r="DN7" s="34">
        <v>-3.6398864999999998</v>
      </c>
      <c r="DO7" s="34">
        <v>916.32830000000001</v>
      </c>
      <c r="DP7" s="34">
        <v>-983.59619999999995</v>
      </c>
      <c r="DQ7" s="34">
        <v>-85.014120000000005</v>
      </c>
      <c r="DR7" s="35">
        <v>4</v>
      </c>
      <c r="DS7" s="35">
        <v>0</v>
      </c>
      <c r="DT7" s="36">
        <v>0</v>
      </c>
      <c r="DU7" s="37">
        <v>5.1980599999999999</v>
      </c>
      <c r="DV7">
        <v>40.200000000000003</v>
      </c>
      <c r="DW7">
        <v>38.1</v>
      </c>
      <c r="DX7">
        <v>36.700000000000003</v>
      </c>
      <c r="DY7">
        <v>35.5</v>
      </c>
      <c r="DZ7">
        <v>34</v>
      </c>
      <c r="EA7">
        <v>31.7</v>
      </c>
      <c r="EB7">
        <v>30.6</v>
      </c>
      <c r="EC7">
        <v>28.9</v>
      </c>
      <c r="ED7">
        <v>28</v>
      </c>
      <c r="EE7">
        <v>26.7</v>
      </c>
      <c r="EF7">
        <v>24.4</v>
      </c>
      <c r="EG7">
        <v>22.8</v>
      </c>
      <c r="EH7">
        <v>22</v>
      </c>
      <c r="EI7">
        <v>20.100000000000001</v>
      </c>
      <c r="EJ7">
        <v>14.7</v>
      </c>
      <c r="EK7">
        <v>16.8</v>
      </c>
      <c r="EL7">
        <v>15.4</v>
      </c>
      <c r="EM7">
        <v>12.8</v>
      </c>
      <c r="EN7">
        <v>11.2</v>
      </c>
      <c r="EO7">
        <v>11.8</v>
      </c>
      <c r="EP7">
        <v>11.8</v>
      </c>
      <c r="EQ7">
        <v>10.6</v>
      </c>
      <c r="ER7">
        <v>10.1</v>
      </c>
      <c r="ES7">
        <v>9.9</v>
      </c>
      <c r="ET7">
        <v>11</v>
      </c>
      <c r="EU7">
        <v>11</v>
      </c>
      <c r="EV7">
        <v>10.7</v>
      </c>
      <c r="EW7">
        <v>8.8000000000000007</v>
      </c>
      <c r="EX7">
        <v>8.3000000000000007</v>
      </c>
      <c r="EY7">
        <v>8.5</v>
      </c>
      <c r="EZ7">
        <v>7.4</v>
      </c>
      <c r="FA7">
        <v>5.2</v>
      </c>
      <c r="FB7">
        <v>1.8</v>
      </c>
      <c r="FC7">
        <v>54.5</v>
      </c>
      <c r="FD7">
        <v>50.9</v>
      </c>
      <c r="FE7">
        <v>48.1</v>
      </c>
      <c r="FF7">
        <v>44.7</v>
      </c>
      <c r="FG7">
        <v>42.3</v>
      </c>
      <c r="FH7">
        <v>39.799999999999997</v>
      </c>
      <c r="FI7">
        <v>37.700000000000003</v>
      </c>
      <c r="FJ7">
        <v>35.9</v>
      </c>
      <c r="FK7">
        <v>34</v>
      </c>
      <c r="FL7">
        <v>32.5</v>
      </c>
      <c r="FM7">
        <v>30.8</v>
      </c>
      <c r="FN7">
        <v>31.4</v>
      </c>
      <c r="FO7">
        <v>32</v>
      </c>
      <c r="FP7">
        <v>29.9</v>
      </c>
      <c r="FQ7">
        <v>26.1</v>
      </c>
      <c r="FR7">
        <v>21.7</v>
      </c>
      <c r="FS7">
        <v>20.3</v>
      </c>
      <c r="FT7">
        <v>16.600000000000001</v>
      </c>
      <c r="FU7">
        <v>15.1</v>
      </c>
      <c r="FV7">
        <v>15.3</v>
      </c>
      <c r="FW7">
        <v>15.1</v>
      </c>
      <c r="FX7">
        <v>13.7</v>
      </c>
      <c r="FY7">
        <v>13.6</v>
      </c>
      <c r="FZ7">
        <v>14.2</v>
      </c>
      <c r="GA7">
        <v>16.600000000000001</v>
      </c>
      <c r="GB7">
        <v>16.600000000000001</v>
      </c>
      <c r="GC7">
        <v>15.3</v>
      </c>
      <c r="GD7">
        <v>11.8</v>
      </c>
      <c r="GE7">
        <v>10</v>
      </c>
      <c r="GF7">
        <v>10.1</v>
      </c>
      <c r="GG7">
        <v>9.1</v>
      </c>
      <c r="GH7">
        <v>6.5</v>
      </c>
      <c r="GI7">
        <v>3</v>
      </c>
      <c r="GJ7">
        <v>64.8</v>
      </c>
      <c r="GK7">
        <v>62.4</v>
      </c>
      <c r="GL7">
        <v>59.6</v>
      </c>
      <c r="GM7">
        <v>56.1</v>
      </c>
      <c r="GN7">
        <v>52.7</v>
      </c>
      <c r="GO7">
        <v>49.4</v>
      </c>
      <c r="GP7">
        <v>46.8</v>
      </c>
      <c r="GQ7">
        <v>44.6</v>
      </c>
      <c r="GR7">
        <v>43.2</v>
      </c>
      <c r="GS7">
        <v>40.5</v>
      </c>
      <c r="GT7">
        <v>38</v>
      </c>
      <c r="GU7">
        <v>37.1</v>
      </c>
      <c r="GV7">
        <v>38.6</v>
      </c>
      <c r="GW7">
        <v>40</v>
      </c>
      <c r="GX7">
        <v>39.9</v>
      </c>
      <c r="GY7">
        <v>35.6</v>
      </c>
      <c r="GZ7">
        <v>30</v>
      </c>
      <c r="HA7">
        <v>25.2</v>
      </c>
      <c r="HB7">
        <v>23.1</v>
      </c>
      <c r="HC7">
        <v>22.5</v>
      </c>
      <c r="HD7">
        <v>21.9</v>
      </c>
      <c r="HE7">
        <v>20.6</v>
      </c>
      <c r="HF7">
        <v>21.6</v>
      </c>
      <c r="HG7">
        <v>23.1</v>
      </c>
      <c r="HH7">
        <v>25.7</v>
      </c>
      <c r="HI7">
        <v>26.3</v>
      </c>
      <c r="HJ7">
        <v>23.5</v>
      </c>
      <c r="HK7">
        <v>18.5</v>
      </c>
      <c r="HL7">
        <v>14.7</v>
      </c>
      <c r="HM7">
        <v>13.8</v>
      </c>
      <c r="HN7">
        <v>12.7</v>
      </c>
      <c r="HO7">
        <v>10</v>
      </c>
      <c r="HP7">
        <v>6.3</v>
      </c>
      <c r="HQ7">
        <v>27.9</v>
      </c>
      <c r="HR7">
        <v>34.4</v>
      </c>
      <c r="HS7">
        <v>42.5</v>
      </c>
      <c r="HT7">
        <v>47</v>
      </c>
      <c r="HU7">
        <v>55.486234083117303</v>
      </c>
      <c r="HV7">
        <v>46.6</v>
      </c>
      <c r="HW7">
        <v>42.8</v>
      </c>
      <c r="HX7">
        <v>40.700000000000003</v>
      </c>
      <c r="HY7">
        <v>44</v>
      </c>
      <c r="HZ7">
        <v>51.3</v>
      </c>
      <c r="IA7">
        <v>55.8</v>
      </c>
      <c r="IB7">
        <v>39.799999999999997</v>
      </c>
      <c r="IC7">
        <v>50</v>
      </c>
      <c r="ID7">
        <v>43.2</v>
      </c>
      <c r="IE7">
        <v>44.7</v>
      </c>
      <c r="IF7">
        <v>44</v>
      </c>
      <c r="IG7">
        <v>46</v>
      </c>
      <c r="IH7">
        <v>47.3</v>
      </c>
      <c r="II7">
        <v>48.3</v>
      </c>
      <c r="IJ7">
        <v>51</v>
      </c>
      <c r="IK7">
        <v>43.8</v>
      </c>
      <c r="IL7">
        <v>44.9</v>
      </c>
      <c r="IM7">
        <v>44.3</v>
      </c>
      <c r="IN7">
        <v>47.1</v>
      </c>
      <c r="IO7">
        <v>55.4</v>
      </c>
      <c r="IP7">
        <v>45.1</v>
      </c>
      <c r="IQ7">
        <v>41.2</v>
      </c>
      <c r="IR7">
        <v>50.7</v>
      </c>
    </row>
    <row r="8" spans="2:252" x14ac:dyDescent="0.35">
      <c r="B8" s="25">
        <v>409</v>
      </c>
      <c r="C8" s="25" t="s">
        <v>178</v>
      </c>
      <c r="D8" s="25" t="s">
        <v>170</v>
      </c>
      <c r="E8" s="25" t="s">
        <v>171</v>
      </c>
      <c r="F8" s="25" t="s">
        <v>179</v>
      </c>
      <c r="G8" s="25" t="s">
        <v>173</v>
      </c>
      <c r="H8" s="25">
        <v>2002</v>
      </c>
      <c r="I8" s="25">
        <v>2</v>
      </c>
      <c r="J8" s="25">
        <v>6416</v>
      </c>
      <c r="K8" s="25">
        <v>38.681800000000003</v>
      </c>
      <c r="L8" s="25">
        <v>-109.5433</v>
      </c>
      <c r="M8" s="25">
        <v>1550</v>
      </c>
      <c r="N8" s="25">
        <v>5.7813220000000003</v>
      </c>
      <c r="O8" s="26">
        <v>19.100000000000001</v>
      </c>
      <c r="P8" s="38">
        <v>52</v>
      </c>
      <c r="Q8" s="28">
        <v>0.1666667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29">
        <v>0</v>
      </c>
      <c r="AE8" s="29">
        <v>0</v>
      </c>
      <c r="AF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29">
        <v>1.0642860000000001</v>
      </c>
      <c r="AM8" s="29">
        <v>0.66666669999999995</v>
      </c>
      <c r="AN8" s="29">
        <v>0</v>
      </c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9">
        <v>0</v>
      </c>
      <c r="AY8" s="30">
        <v>7.2986579999999995E-2</v>
      </c>
      <c r="AZ8" s="30">
        <v>3.7140200000000002E-3</v>
      </c>
      <c r="BA8" s="30">
        <v>0</v>
      </c>
      <c r="BB8" s="30">
        <v>0</v>
      </c>
      <c r="BC8" s="30">
        <v>8.389262E-4</v>
      </c>
      <c r="BD8" s="30">
        <v>0</v>
      </c>
      <c r="BE8" s="30">
        <v>9.228188E-3</v>
      </c>
      <c r="BF8" s="30">
        <v>1.5939600000000002E-2</v>
      </c>
      <c r="BG8" s="30">
        <v>0.1197772</v>
      </c>
      <c r="BH8" s="30">
        <v>0</v>
      </c>
      <c r="BI8" s="30">
        <v>0</v>
      </c>
      <c r="BJ8" s="30">
        <v>1.5939600000000002E-2</v>
      </c>
      <c r="BK8" s="30">
        <v>0.1197772</v>
      </c>
      <c r="BL8" s="30">
        <v>1.342282E-2</v>
      </c>
      <c r="BM8" s="30">
        <v>1.42617462E-2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0.92107709999999998</v>
      </c>
      <c r="BU8" s="30">
        <v>0.82634229999999997</v>
      </c>
      <c r="BV8" s="30">
        <v>0</v>
      </c>
      <c r="BW8" s="30">
        <v>0</v>
      </c>
      <c r="BX8" s="30">
        <v>3.7140200000000002E-3</v>
      </c>
      <c r="BY8" s="30">
        <v>0</v>
      </c>
      <c r="BZ8" s="30">
        <v>0</v>
      </c>
      <c r="CA8" s="30">
        <v>0</v>
      </c>
      <c r="CB8" s="30">
        <v>3.7140200000000002E-3</v>
      </c>
      <c r="CC8" s="30">
        <v>3.3557050000000001E-3</v>
      </c>
      <c r="CD8" s="30">
        <v>0</v>
      </c>
      <c r="CE8" s="30">
        <v>4.1946309999999999E-3</v>
      </c>
      <c r="CF8" s="29">
        <v>9504.2720000000008</v>
      </c>
      <c r="CG8" s="29">
        <v>20024.75</v>
      </c>
      <c r="CH8" s="29">
        <v>929290.8</v>
      </c>
      <c r="CI8" s="29">
        <v>9504.2720000000008</v>
      </c>
      <c r="CJ8" s="29">
        <v>313803.8</v>
      </c>
      <c r="CK8" s="29">
        <v>100309.3</v>
      </c>
      <c r="CL8" s="29">
        <v>51805.14</v>
      </c>
      <c r="CM8" s="29">
        <v>313803.8</v>
      </c>
      <c r="CN8" s="29">
        <v>9927.7790000000005</v>
      </c>
      <c r="CO8" s="29">
        <v>564</v>
      </c>
      <c r="CP8" s="29">
        <v>2987</v>
      </c>
      <c r="CQ8" s="31">
        <v>2665</v>
      </c>
      <c r="CR8" s="31">
        <v>3905</v>
      </c>
      <c r="CS8" s="31">
        <v>3905</v>
      </c>
      <c r="CT8" s="31">
        <v>2665</v>
      </c>
      <c r="CU8" s="31">
        <v>4082.768</v>
      </c>
      <c r="CV8" s="30">
        <v>20301</v>
      </c>
      <c r="CW8" s="30">
        <v>2.0336E-2</v>
      </c>
      <c r="CX8" s="32">
        <v>0</v>
      </c>
      <c r="CY8" s="32">
        <v>1.2271049999999999</v>
      </c>
      <c r="CZ8" s="32">
        <v>0</v>
      </c>
      <c r="DA8" s="32">
        <v>1289.356</v>
      </c>
      <c r="DB8" s="32">
        <v>1.1700449999999999E-2</v>
      </c>
      <c r="DC8" s="33">
        <v>21.092310000000001</v>
      </c>
      <c r="DD8" s="33">
        <v>9.4391030000000001E-2</v>
      </c>
      <c r="DE8" s="33">
        <v>15.411379999999999</v>
      </c>
      <c r="DF8" s="33">
        <v>0</v>
      </c>
      <c r="DG8" s="33">
        <v>48.300849999999997</v>
      </c>
      <c r="DH8" s="33">
        <v>9.4391030000000001E-2</v>
      </c>
      <c r="DI8" s="34">
        <v>21.725000000000001</v>
      </c>
      <c r="DJ8" s="34">
        <v>19.212679999999999</v>
      </c>
      <c r="DK8" s="34">
        <v>18.674790000000002</v>
      </c>
      <c r="DL8" s="34">
        <v>11.9561805</v>
      </c>
      <c r="DM8" s="34">
        <v>24.39958</v>
      </c>
      <c r="DN8" s="34">
        <v>-0.58525850000000001</v>
      </c>
      <c r="DO8" s="34">
        <v>232.64109999999999</v>
      </c>
      <c r="DP8" s="34">
        <v>-806.24159999999995</v>
      </c>
      <c r="DQ8" s="34">
        <v>-327.86399999999998</v>
      </c>
      <c r="DR8" s="35">
        <v>3</v>
      </c>
      <c r="DS8" s="35">
        <v>-3</v>
      </c>
      <c r="DT8" s="36">
        <v>0</v>
      </c>
      <c r="DU8" s="37">
        <v>3.9054120000000001</v>
      </c>
      <c r="DV8">
        <v>32.200000000000003</v>
      </c>
      <c r="DW8">
        <v>30.5</v>
      </c>
      <c r="DX8">
        <v>29.3</v>
      </c>
      <c r="DY8">
        <v>28.1</v>
      </c>
      <c r="DZ8">
        <v>26.9</v>
      </c>
      <c r="EA8">
        <v>25.5</v>
      </c>
      <c r="EB8">
        <v>24.3</v>
      </c>
      <c r="EC8">
        <v>23.3</v>
      </c>
      <c r="ED8">
        <v>22</v>
      </c>
      <c r="EE8">
        <v>19.100000000000001</v>
      </c>
      <c r="EF8">
        <v>15.5</v>
      </c>
      <c r="EG8">
        <v>12.1</v>
      </c>
      <c r="EH8">
        <v>9.4</v>
      </c>
      <c r="EI8">
        <v>7.6</v>
      </c>
      <c r="EJ8">
        <v>6.3</v>
      </c>
      <c r="EK8">
        <v>5.7</v>
      </c>
      <c r="EL8">
        <v>5</v>
      </c>
      <c r="EM8">
        <v>4</v>
      </c>
      <c r="EN8">
        <v>3.9</v>
      </c>
      <c r="EO8">
        <v>3.4</v>
      </c>
      <c r="EP8">
        <v>3.6</v>
      </c>
      <c r="EQ8">
        <v>4.0999999999999996</v>
      </c>
      <c r="ER8">
        <v>4.9000000000000004</v>
      </c>
      <c r="ES8">
        <v>5.7</v>
      </c>
      <c r="ET8">
        <v>6.5</v>
      </c>
      <c r="EU8">
        <v>7.4</v>
      </c>
      <c r="EV8">
        <v>8.4</v>
      </c>
      <c r="EW8">
        <v>9.4</v>
      </c>
      <c r="EX8">
        <v>10.7</v>
      </c>
      <c r="EY8">
        <v>11.8</v>
      </c>
      <c r="EZ8">
        <v>13.2</v>
      </c>
      <c r="FA8">
        <v>14.3</v>
      </c>
      <c r="FB8">
        <v>15.6</v>
      </c>
      <c r="FC8">
        <v>42.4</v>
      </c>
      <c r="FD8">
        <v>39.700000000000003</v>
      </c>
      <c r="FE8">
        <v>37.4</v>
      </c>
      <c r="FF8">
        <v>35.799999999999997</v>
      </c>
      <c r="FG8">
        <v>34.4</v>
      </c>
      <c r="FH8">
        <v>33</v>
      </c>
      <c r="FI8">
        <v>31.9</v>
      </c>
      <c r="FJ8">
        <v>30.8</v>
      </c>
      <c r="FK8">
        <v>29.1</v>
      </c>
      <c r="FL8">
        <v>26.1</v>
      </c>
      <c r="FM8">
        <v>22.9</v>
      </c>
      <c r="FN8">
        <v>20</v>
      </c>
      <c r="FO8">
        <v>18.100000000000001</v>
      </c>
      <c r="FP8">
        <v>16.5</v>
      </c>
      <c r="FQ8">
        <v>13.8</v>
      </c>
      <c r="FR8">
        <v>11.9</v>
      </c>
      <c r="FS8">
        <v>10.199999999999999</v>
      </c>
      <c r="FT8">
        <v>8.3000000000000007</v>
      </c>
      <c r="FU8">
        <v>7.3</v>
      </c>
      <c r="FV8">
        <v>6.1</v>
      </c>
      <c r="FW8">
        <v>5.0999999999999996</v>
      </c>
      <c r="FX8">
        <v>4.9000000000000004</v>
      </c>
      <c r="FY8">
        <v>5.4</v>
      </c>
      <c r="FZ8">
        <v>6.1</v>
      </c>
      <c r="GA8">
        <v>6.8</v>
      </c>
      <c r="GB8">
        <v>7.7</v>
      </c>
      <c r="GC8">
        <v>8.6999999999999993</v>
      </c>
      <c r="GD8">
        <v>9.6999999999999993</v>
      </c>
      <c r="GE8">
        <v>10.9</v>
      </c>
      <c r="GF8">
        <v>12</v>
      </c>
      <c r="GG8">
        <v>13.4</v>
      </c>
      <c r="GH8">
        <v>14.5</v>
      </c>
      <c r="GI8">
        <v>15.8</v>
      </c>
      <c r="GJ8">
        <v>57.2</v>
      </c>
      <c r="GK8">
        <v>54.5</v>
      </c>
      <c r="GL8">
        <v>51.4</v>
      </c>
      <c r="GM8">
        <v>48.2</v>
      </c>
      <c r="GN8">
        <v>45.4</v>
      </c>
      <c r="GO8">
        <v>43.3</v>
      </c>
      <c r="GP8">
        <v>41.4</v>
      </c>
      <c r="GQ8">
        <v>39.6</v>
      </c>
      <c r="GR8">
        <v>37.799999999999997</v>
      </c>
      <c r="GS8">
        <v>35.700000000000003</v>
      </c>
      <c r="GT8">
        <v>34.700000000000003</v>
      </c>
      <c r="GU8">
        <v>33.799999999999997</v>
      </c>
      <c r="GV8">
        <v>31.8</v>
      </c>
      <c r="GW8">
        <v>29.2</v>
      </c>
      <c r="GX8">
        <v>27</v>
      </c>
      <c r="GY8">
        <v>25</v>
      </c>
      <c r="GZ8">
        <v>22.3</v>
      </c>
      <c r="HA8">
        <v>18.7</v>
      </c>
      <c r="HB8">
        <v>15.8</v>
      </c>
      <c r="HC8">
        <v>13.3</v>
      </c>
      <c r="HD8">
        <v>10.7</v>
      </c>
      <c r="HE8">
        <v>8.8000000000000007</v>
      </c>
      <c r="HF8">
        <v>8.6</v>
      </c>
      <c r="HG8">
        <v>8.1</v>
      </c>
      <c r="HH8">
        <v>8.5</v>
      </c>
      <c r="HI8">
        <v>8.8000000000000007</v>
      </c>
      <c r="HJ8">
        <v>9.6</v>
      </c>
      <c r="HK8">
        <v>10.5</v>
      </c>
      <c r="HL8">
        <v>11.3</v>
      </c>
      <c r="HM8">
        <v>12.4</v>
      </c>
      <c r="HN8">
        <v>13.7</v>
      </c>
      <c r="HO8">
        <v>14.8</v>
      </c>
      <c r="HP8">
        <v>16.100000000000001</v>
      </c>
      <c r="HQ8">
        <v>22.4</v>
      </c>
      <c r="HR8">
        <v>24.3</v>
      </c>
      <c r="HS8">
        <v>32.200000000000003</v>
      </c>
      <c r="HT8">
        <v>42</v>
      </c>
      <c r="HU8">
        <v>43.631179235152104</v>
      </c>
      <c r="HV8">
        <v>33.299999999999997</v>
      </c>
      <c r="HW8">
        <v>32.200000000000003</v>
      </c>
      <c r="HX8">
        <v>32.4</v>
      </c>
      <c r="HY8">
        <v>32.700000000000003</v>
      </c>
      <c r="HZ8">
        <v>39.6</v>
      </c>
      <c r="IA8">
        <v>31.6</v>
      </c>
      <c r="IB8">
        <v>36.5</v>
      </c>
      <c r="IC8">
        <v>39.200000000000003</v>
      </c>
      <c r="ID8">
        <v>38.200000000000003</v>
      </c>
      <c r="IE8">
        <v>38.799999999999997</v>
      </c>
      <c r="IF8">
        <v>38.799999999999997</v>
      </c>
      <c r="IG8">
        <v>40.6</v>
      </c>
      <c r="IH8">
        <v>43.6</v>
      </c>
      <c r="II8">
        <v>46.5</v>
      </c>
      <c r="IJ8">
        <v>44</v>
      </c>
      <c r="IK8">
        <v>42.2</v>
      </c>
      <c r="IL8">
        <v>43.1</v>
      </c>
      <c r="IM8">
        <v>42.2</v>
      </c>
      <c r="IN8">
        <v>40.200000000000003</v>
      </c>
      <c r="IO8">
        <v>39.799999999999997</v>
      </c>
      <c r="IP8">
        <v>40.6</v>
      </c>
      <c r="IQ8">
        <v>35.4</v>
      </c>
      <c r="IR8">
        <v>39.200000000000003</v>
      </c>
    </row>
    <row r="9" spans="2:252" x14ac:dyDescent="0.35">
      <c r="B9" s="25">
        <v>410</v>
      </c>
      <c r="C9" s="25" t="s">
        <v>178</v>
      </c>
      <c r="D9" s="25" t="s">
        <v>180</v>
      </c>
      <c r="E9" s="25" t="s">
        <v>171</v>
      </c>
      <c r="F9" s="25" t="s">
        <v>179</v>
      </c>
      <c r="G9" s="25" t="s">
        <v>173</v>
      </c>
      <c r="H9" s="25">
        <v>2002</v>
      </c>
      <c r="I9" s="25">
        <v>2</v>
      </c>
      <c r="J9" s="25">
        <v>923</v>
      </c>
      <c r="K9" s="25">
        <v>38.681800000000003</v>
      </c>
      <c r="L9" s="25">
        <v>-109.5433</v>
      </c>
      <c r="M9" s="25">
        <v>1550</v>
      </c>
      <c r="N9" s="25">
        <v>5.7813220000000003</v>
      </c>
      <c r="O9" s="26">
        <v>19.100000000000001</v>
      </c>
      <c r="P9" s="38">
        <v>52</v>
      </c>
      <c r="Q9" s="28">
        <v>0.1666667</v>
      </c>
      <c r="R9" s="29">
        <v>0</v>
      </c>
      <c r="S9" s="29">
        <v>0</v>
      </c>
      <c r="T9" s="29">
        <v>0</v>
      </c>
      <c r="U9" s="29">
        <v>0</v>
      </c>
      <c r="V9" s="29">
        <v>0</v>
      </c>
      <c r="W9" s="29">
        <v>0</v>
      </c>
      <c r="X9" s="29">
        <v>0</v>
      </c>
      <c r="Y9" s="29">
        <v>0</v>
      </c>
      <c r="Z9" s="29">
        <v>0</v>
      </c>
      <c r="AA9" s="29">
        <v>0</v>
      </c>
      <c r="AB9" s="29">
        <v>0</v>
      </c>
      <c r="AC9" s="29">
        <v>0</v>
      </c>
      <c r="AD9" s="29">
        <v>0</v>
      </c>
      <c r="AE9" s="29">
        <v>0</v>
      </c>
      <c r="AF9" s="29">
        <v>0</v>
      </c>
      <c r="AG9" s="29">
        <v>0</v>
      </c>
      <c r="AH9" s="29">
        <v>0</v>
      </c>
      <c r="AI9" s="29">
        <v>0</v>
      </c>
      <c r="AJ9" s="29">
        <v>0</v>
      </c>
      <c r="AK9" s="29">
        <v>0</v>
      </c>
      <c r="AL9" s="29">
        <v>1.0642860000000001</v>
      </c>
      <c r="AM9" s="29">
        <v>0.66666669999999995</v>
      </c>
      <c r="AN9" s="29">
        <v>0</v>
      </c>
      <c r="AO9" s="29">
        <v>0</v>
      </c>
      <c r="AP9" s="29">
        <v>0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v>0</v>
      </c>
      <c r="AX9" s="29">
        <v>0</v>
      </c>
      <c r="AY9" s="30">
        <v>7.2986579999999995E-2</v>
      </c>
      <c r="AZ9" s="30">
        <v>3.7140200000000002E-3</v>
      </c>
      <c r="BA9" s="30">
        <v>0</v>
      </c>
      <c r="BB9" s="30">
        <v>0</v>
      </c>
      <c r="BC9" s="30">
        <v>8.389262E-4</v>
      </c>
      <c r="BD9" s="30">
        <v>0</v>
      </c>
      <c r="BE9" s="30">
        <v>9.228188E-3</v>
      </c>
      <c r="BF9" s="30">
        <v>1.5939600000000002E-2</v>
      </c>
      <c r="BG9" s="30">
        <v>0.1197772</v>
      </c>
      <c r="BH9" s="30">
        <v>0</v>
      </c>
      <c r="BI9" s="30">
        <v>0</v>
      </c>
      <c r="BJ9" s="30">
        <v>1.5939600000000002E-2</v>
      </c>
      <c r="BK9" s="30">
        <v>0.1197772</v>
      </c>
      <c r="BL9" s="30">
        <v>1.342282E-2</v>
      </c>
      <c r="BM9" s="30">
        <v>1.42617462E-2</v>
      </c>
      <c r="BN9" s="30">
        <v>0</v>
      </c>
      <c r="BO9" s="30">
        <v>0</v>
      </c>
      <c r="BP9" s="30">
        <v>0</v>
      </c>
      <c r="BQ9" s="30">
        <v>0</v>
      </c>
      <c r="BR9" s="30">
        <v>0</v>
      </c>
      <c r="BS9" s="30">
        <v>0</v>
      </c>
      <c r="BT9" s="30">
        <v>0.92107709999999998</v>
      </c>
      <c r="BU9" s="30">
        <v>0.82634229999999997</v>
      </c>
      <c r="BV9" s="30">
        <v>0</v>
      </c>
      <c r="BW9" s="30">
        <v>0</v>
      </c>
      <c r="BX9" s="30">
        <v>3.7140200000000002E-3</v>
      </c>
      <c r="BY9" s="30">
        <v>0</v>
      </c>
      <c r="BZ9" s="30">
        <v>0</v>
      </c>
      <c r="CA9" s="30">
        <v>0</v>
      </c>
      <c r="CB9" s="30">
        <v>3.7140200000000002E-3</v>
      </c>
      <c r="CC9" s="30">
        <v>3.3557050000000001E-3</v>
      </c>
      <c r="CD9" s="30">
        <v>0</v>
      </c>
      <c r="CE9" s="30">
        <v>4.1946309999999999E-3</v>
      </c>
      <c r="CF9" s="29">
        <v>9504.2720000000008</v>
      </c>
      <c r="CG9" s="29">
        <v>20024.75</v>
      </c>
      <c r="CH9" s="29">
        <v>929290.8</v>
      </c>
      <c r="CI9" s="29">
        <v>9504.2720000000008</v>
      </c>
      <c r="CJ9" s="29">
        <v>313803.8</v>
      </c>
      <c r="CK9" s="29">
        <v>100309.3</v>
      </c>
      <c r="CL9" s="29">
        <v>51805.14</v>
      </c>
      <c r="CM9" s="29">
        <v>313803.8</v>
      </c>
      <c r="CN9" s="29">
        <v>9927.7790000000005</v>
      </c>
      <c r="CO9" s="29">
        <v>564</v>
      </c>
      <c r="CP9" s="29">
        <v>2987</v>
      </c>
      <c r="CQ9" s="31">
        <v>2665</v>
      </c>
      <c r="CR9" s="31">
        <v>3905</v>
      </c>
      <c r="CS9" s="31">
        <v>3905</v>
      </c>
      <c r="CT9" s="31">
        <v>2665</v>
      </c>
      <c r="CU9" s="31">
        <v>4082.768</v>
      </c>
      <c r="CV9" s="30">
        <v>20301</v>
      </c>
      <c r="CW9" s="30">
        <v>2.0336E-2</v>
      </c>
      <c r="CX9" s="32">
        <v>0</v>
      </c>
      <c r="CY9" s="32">
        <v>1.2271049999999999</v>
      </c>
      <c r="CZ9" s="32">
        <v>0</v>
      </c>
      <c r="DA9" s="32">
        <v>1289.356</v>
      </c>
      <c r="DB9" s="32">
        <v>1.1700449999999999E-2</v>
      </c>
      <c r="DC9" s="33">
        <v>21.092310000000001</v>
      </c>
      <c r="DD9" s="33">
        <v>9.4391030000000001E-2</v>
      </c>
      <c r="DE9" s="33">
        <v>15.411379999999999</v>
      </c>
      <c r="DF9" s="33">
        <v>0</v>
      </c>
      <c r="DG9" s="33">
        <v>48.300849999999997</v>
      </c>
      <c r="DH9" s="33">
        <v>9.4391030000000001E-2</v>
      </c>
      <c r="DI9" s="34">
        <v>21.725000000000001</v>
      </c>
      <c r="DJ9" s="34">
        <v>19.212679999999999</v>
      </c>
      <c r="DK9" s="34">
        <v>18.674790000000002</v>
      </c>
      <c r="DL9" s="34">
        <v>11.9561805</v>
      </c>
      <c r="DM9" s="34">
        <v>24.39958</v>
      </c>
      <c r="DN9" s="34">
        <v>-0.58525850000000001</v>
      </c>
      <c r="DO9" s="34">
        <v>232.64109999999999</v>
      </c>
      <c r="DP9" s="34">
        <v>-806.24159999999995</v>
      </c>
      <c r="DQ9" s="34">
        <v>-327.86399999999998</v>
      </c>
      <c r="DR9" s="35">
        <v>3</v>
      </c>
      <c r="DS9" s="35">
        <v>-3</v>
      </c>
      <c r="DT9" s="36">
        <v>0</v>
      </c>
      <c r="DU9" s="37">
        <v>3.9054120000000001</v>
      </c>
      <c r="DV9">
        <v>29.6</v>
      </c>
      <c r="DW9">
        <v>29.2</v>
      </c>
      <c r="DX9">
        <v>28.5</v>
      </c>
      <c r="DY9">
        <v>27.8</v>
      </c>
      <c r="DZ9">
        <v>26.9</v>
      </c>
      <c r="EA9">
        <v>26.2</v>
      </c>
      <c r="EB9">
        <v>25.4</v>
      </c>
      <c r="EC9">
        <v>24.5</v>
      </c>
      <c r="ED9">
        <v>23.4</v>
      </c>
      <c r="EE9">
        <v>20.3</v>
      </c>
      <c r="EF9">
        <v>16.399999999999999</v>
      </c>
      <c r="EG9">
        <v>12.6</v>
      </c>
      <c r="EH9">
        <v>9.3000000000000007</v>
      </c>
      <c r="EI9">
        <v>7.1</v>
      </c>
      <c r="EJ9">
        <v>5.8</v>
      </c>
      <c r="EK9">
        <v>4.8</v>
      </c>
      <c r="EL9">
        <v>3.9</v>
      </c>
      <c r="EM9">
        <v>3.1</v>
      </c>
      <c r="EN9">
        <v>3.4</v>
      </c>
      <c r="EO9">
        <v>2.9</v>
      </c>
      <c r="EP9">
        <v>2.9</v>
      </c>
      <c r="EQ9">
        <v>3.4</v>
      </c>
      <c r="ER9">
        <v>4.2</v>
      </c>
      <c r="ES9">
        <v>5</v>
      </c>
      <c r="ET9">
        <v>6</v>
      </c>
      <c r="EU9">
        <v>7</v>
      </c>
      <c r="EV9">
        <v>8.4</v>
      </c>
      <c r="EW9">
        <v>9.8000000000000007</v>
      </c>
      <c r="EX9">
        <v>11.2</v>
      </c>
      <c r="EY9">
        <v>14.8</v>
      </c>
      <c r="EZ9">
        <v>14.1</v>
      </c>
      <c r="FA9">
        <v>16.3</v>
      </c>
      <c r="FB9">
        <v>20.100000000000001</v>
      </c>
      <c r="FC9">
        <v>39.1</v>
      </c>
      <c r="FD9">
        <v>37</v>
      </c>
      <c r="FE9">
        <v>35.799999999999997</v>
      </c>
      <c r="FF9">
        <v>34.6</v>
      </c>
      <c r="FG9">
        <v>33.6</v>
      </c>
      <c r="FH9">
        <v>33</v>
      </c>
      <c r="FI9">
        <v>32.200000000000003</v>
      </c>
      <c r="FJ9">
        <v>31.1</v>
      </c>
      <c r="FK9">
        <v>30</v>
      </c>
      <c r="FL9">
        <v>26.7</v>
      </c>
      <c r="FM9">
        <v>22.9</v>
      </c>
      <c r="FN9">
        <v>19.7</v>
      </c>
      <c r="FO9">
        <v>17.100000000000001</v>
      </c>
      <c r="FP9">
        <v>15</v>
      </c>
      <c r="FQ9">
        <v>12.5</v>
      </c>
      <c r="FR9">
        <v>10.4</v>
      </c>
      <c r="FS9">
        <v>8.3000000000000007</v>
      </c>
      <c r="FT9">
        <v>6.4</v>
      </c>
      <c r="FU9">
        <v>5.9</v>
      </c>
      <c r="FV9">
        <v>4.4000000000000004</v>
      </c>
      <c r="FW9">
        <v>3.7</v>
      </c>
      <c r="FX9">
        <v>4.0999999999999996</v>
      </c>
      <c r="FY9">
        <v>4.8</v>
      </c>
      <c r="FZ9">
        <v>5.4</v>
      </c>
      <c r="GA9">
        <v>6.3</v>
      </c>
      <c r="GB9">
        <v>7.3</v>
      </c>
      <c r="GC9">
        <v>8.6</v>
      </c>
      <c r="GD9">
        <v>10.1</v>
      </c>
      <c r="GE9">
        <v>11.4</v>
      </c>
      <c r="GF9">
        <v>15</v>
      </c>
      <c r="GG9">
        <v>14.3</v>
      </c>
      <c r="GH9">
        <v>16.399999999999999</v>
      </c>
      <c r="GI9">
        <v>20.3</v>
      </c>
      <c r="GJ9">
        <v>53.7</v>
      </c>
      <c r="GK9">
        <v>50.7</v>
      </c>
      <c r="GL9">
        <v>47.1</v>
      </c>
      <c r="GM9">
        <v>44.1</v>
      </c>
      <c r="GN9">
        <v>41.8</v>
      </c>
      <c r="GO9">
        <v>40.299999999999997</v>
      </c>
      <c r="GP9">
        <v>39.700000000000003</v>
      </c>
      <c r="GQ9">
        <v>38.6</v>
      </c>
      <c r="GR9">
        <v>37.5</v>
      </c>
      <c r="GS9">
        <v>35.1</v>
      </c>
      <c r="GT9">
        <v>33.700000000000003</v>
      </c>
      <c r="GU9">
        <v>32.700000000000003</v>
      </c>
      <c r="GV9">
        <v>30.8</v>
      </c>
      <c r="GW9">
        <v>28</v>
      </c>
      <c r="GX9">
        <v>26.2</v>
      </c>
      <c r="GY9">
        <v>23.4</v>
      </c>
      <c r="GZ9">
        <v>20.100000000000001</v>
      </c>
      <c r="HA9">
        <v>16.100000000000001</v>
      </c>
      <c r="HB9">
        <v>12.9</v>
      </c>
      <c r="HC9">
        <v>9.5</v>
      </c>
      <c r="HD9">
        <v>6.7</v>
      </c>
      <c r="HE9">
        <v>5.5</v>
      </c>
      <c r="HF9">
        <v>5.8</v>
      </c>
      <c r="HG9">
        <v>6.1</v>
      </c>
      <c r="HH9">
        <v>6.7</v>
      </c>
      <c r="HI9">
        <v>7.6</v>
      </c>
      <c r="HJ9">
        <v>9</v>
      </c>
      <c r="HK9">
        <v>10.3</v>
      </c>
      <c r="HL9">
        <v>11.7</v>
      </c>
      <c r="HM9">
        <v>15.3</v>
      </c>
      <c r="HN9">
        <v>14.5</v>
      </c>
      <c r="HO9">
        <v>16.600000000000001</v>
      </c>
      <c r="HP9">
        <v>20.399999999999999</v>
      </c>
      <c r="HQ9">
        <v>22.6</v>
      </c>
      <c r="HR9">
        <v>23.7</v>
      </c>
      <c r="HS9">
        <v>30.5</v>
      </c>
      <c r="HT9">
        <v>41</v>
      </c>
      <c r="HU9">
        <v>42.781123398840101</v>
      </c>
      <c r="HV9">
        <v>31</v>
      </c>
      <c r="HW9">
        <v>30.2</v>
      </c>
      <c r="HX9">
        <v>30.8</v>
      </c>
      <c r="HY9">
        <v>29.1</v>
      </c>
      <c r="HZ9">
        <v>38.200000000000003</v>
      </c>
      <c r="IA9">
        <v>30.1</v>
      </c>
      <c r="IB9">
        <v>28.3</v>
      </c>
      <c r="IC9">
        <v>29.3</v>
      </c>
      <c r="ID9">
        <v>32.6</v>
      </c>
      <c r="IE9">
        <v>34.6</v>
      </c>
      <c r="IF9">
        <v>33.1</v>
      </c>
      <c r="IG9">
        <v>33.6</v>
      </c>
      <c r="IH9">
        <v>33.799999999999997</v>
      </c>
      <c r="II9">
        <v>39.4</v>
      </c>
      <c r="IJ9">
        <v>41.6</v>
      </c>
      <c r="IK9">
        <v>37.299999999999997</v>
      </c>
      <c r="IL9">
        <v>48.7</v>
      </c>
      <c r="IM9">
        <v>44.4</v>
      </c>
      <c r="IN9">
        <v>43.9</v>
      </c>
      <c r="IO9">
        <v>36.299999999999997</v>
      </c>
      <c r="IP9">
        <v>38.5</v>
      </c>
      <c r="IQ9">
        <v>37.4</v>
      </c>
      <c r="IR9">
        <v>40.299999999999997</v>
      </c>
    </row>
    <row r="10" spans="2:252" x14ac:dyDescent="0.35">
      <c r="B10" s="25">
        <v>411</v>
      </c>
      <c r="C10" s="25" t="s">
        <v>178</v>
      </c>
      <c r="D10" s="25" t="s">
        <v>181</v>
      </c>
      <c r="E10" s="25" t="s">
        <v>171</v>
      </c>
      <c r="F10" s="25" t="s">
        <v>179</v>
      </c>
      <c r="G10" s="25" t="s">
        <v>173</v>
      </c>
      <c r="H10" s="25">
        <v>2002</v>
      </c>
      <c r="I10" s="25">
        <v>2</v>
      </c>
      <c r="J10" s="25">
        <v>742</v>
      </c>
      <c r="K10" s="25">
        <v>38.681800000000003</v>
      </c>
      <c r="L10" s="25">
        <v>-109.5433</v>
      </c>
      <c r="M10" s="25">
        <v>1550</v>
      </c>
      <c r="N10" s="25">
        <v>5.7813220000000003</v>
      </c>
      <c r="O10" s="26">
        <v>19.100000000000001</v>
      </c>
      <c r="P10" s="38">
        <v>52</v>
      </c>
      <c r="Q10" s="28">
        <v>0.1666667</v>
      </c>
      <c r="R10" s="29">
        <v>0</v>
      </c>
      <c r="S10" s="29">
        <v>0</v>
      </c>
      <c r="T10" s="29">
        <v>0</v>
      </c>
      <c r="U10" s="29">
        <v>0</v>
      </c>
      <c r="V10" s="29">
        <v>0</v>
      </c>
      <c r="W10" s="29">
        <v>0</v>
      </c>
      <c r="X10" s="29">
        <v>0</v>
      </c>
      <c r="Y10" s="29">
        <v>0</v>
      </c>
      <c r="Z10" s="29">
        <v>0</v>
      </c>
      <c r="AA10" s="29">
        <v>0</v>
      </c>
      <c r="AB10" s="29">
        <v>0</v>
      </c>
      <c r="AC10" s="29">
        <v>0</v>
      </c>
      <c r="AD10" s="29">
        <v>0</v>
      </c>
      <c r="AE10" s="29">
        <v>0</v>
      </c>
      <c r="AF10" s="29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29">
        <v>1.0642860000000001</v>
      </c>
      <c r="AM10" s="29">
        <v>0.66666669999999995</v>
      </c>
      <c r="AN10" s="29">
        <v>0</v>
      </c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v>0</v>
      </c>
      <c r="AX10" s="29">
        <v>0</v>
      </c>
      <c r="AY10" s="30">
        <v>7.2986579999999995E-2</v>
      </c>
      <c r="AZ10" s="30">
        <v>3.7140200000000002E-3</v>
      </c>
      <c r="BA10" s="30">
        <v>0</v>
      </c>
      <c r="BB10" s="30">
        <v>0</v>
      </c>
      <c r="BC10" s="30">
        <v>8.389262E-4</v>
      </c>
      <c r="BD10" s="30">
        <v>0</v>
      </c>
      <c r="BE10" s="30">
        <v>9.228188E-3</v>
      </c>
      <c r="BF10" s="30">
        <v>1.5939600000000002E-2</v>
      </c>
      <c r="BG10" s="30">
        <v>0.1197772</v>
      </c>
      <c r="BH10" s="30">
        <v>0</v>
      </c>
      <c r="BI10" s="30">
        <v>0</v>
      </c>
      <c r="BJ10" s="30">
        <v>1.5939600000000002E-2</v>
      </c>
      <c r="BK10" s="30">
        <v>0.1197772</v>
      </c>
      <c r="BL10" s="30">
        <v>1.342282E-2</v>
      </c>
      <c r="BM10" s="30">
        <v>1.42617462E-2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0.92107709999999998</v>
      </c>
      <c r="BU10" s="30">
        <v>0.82634229999999997</v>
      </c>
      <c r="BV10" s="30">
        <v>0</v>
      </c>
      <c r="BW10" s="30">
        <v>0</v>
      </c>
      <c r="BX10" s="30">
        <v>3.7140200000000002E-3</v>
      </c>
      <c r="BY10" s="30">
        <v>0</v>
      </c>
      <c r="BZ10" s="30">
        <v>0</v>
      </c>
      <c r="CA10" s="30">
        <v>0</v>
      </c>
      <c r="CB10" s="30">
        <v>3.7140200000000002E-3</v>
      </c>
      <c r="CC10" s="30">
        <v>3.3557050000000001E-3</v>
      </c>
      <c r="CD10" s="30">
        <v>0</v>
      </c>
      <c r="CE10" s="30">
        <v>4.1946309999999999E-3</v>
      </c>
      <c r="CF10" s="29">
        <v>9504.2720000000008</v>
      </c>
      <c r="CG10" s="29">
        <v>20024.75</v>
      </c>
      <c r="CH10" s="29">
        <v>929290.8</v>
      </c>
      <c r="CI10" s="29">
        <v>9504.2720000000008</v>
      </c>
      <c r="CJ10" s="29">
        <v>313803.8</v>
      </c>
      <c r="CK10" s="29">
        <v>100309.3</v>
      </c>
      <c r="CL10" s="29">
        <v>51805.14</v>
      </c>
      <c r="CM10" s="29">
        <v>313803.8</v>
      </c>
      <c r="CN10" s="29">
        <v>9927.7790000000005</v>
      </c>
      <c r="CO10" s="29">
        <v>564</v>
      </c>
      <c r="CP10" s="29">
        <v>2987</v>
      </c>
      <c r="CQ10" s="31">
        <v>2665</v>
      </c>
      <c r="CR10" s="31">
        <v>3905</v>
      </c>
      <c r="CS10" s="31">
        <v>3905</v>
      </c>
      <c r="CT10" s="31">
        <v>2665</v>
      </c>
      <c r="CU10" s="31">
        <v>4082.768</v>
      </c>
      <c r="CV10" s="30">
        <v>20301</v>
      </c>
      <c r="CW10" s="30">
        <v>2.0336E-2</v>
      </c>
      <c r="CX10" s="32">
        <v>0</v>
      </c>
      <c r="CY10" s="32">
        <v>1.2271049999999999</v>
      </c>
      <c r="CZ10" s="32">
        <v>0</v>
      </c>
      <c r="DA10" s="32">
        <v>1289.356</v>
      </c>
      <c r="DB10" s="32">
        <v>1.1700449999999999E-2</v>
      </c>
      <c r="DC10" s="33">
        <v>21.092310000000001</v>
      </c>
      <c r="DD10" s="33">
        <v>9.4391030000000001E-2</v>
      </c>
      <c r="DE10" s="33">
        <v>15.411379999999999</v>
      </c>
      <c r="DF10" s="33">
        <v>0</v>
      </c>
      <c r="DG10" s="33">
        <v>48.300849999999997</v>
      </c>
      <c r="DH10" s="33">
        <v>9.4391030000000001E-2</v>
      </c>
      <c r="DI10" s="34">
        <v>21.725000000000001</v>
      </c>
      <c r="DJ10" s="34">
        <v>19.212679999999999</v>
      </c>
      <c r="DK10" s="34">
        <v>18.674790000000002</v>
      </c>
      <c r="DL10" s="34">
        <v>11.9561805</v>
      </c>
      <c r="DM10" s="34">
        <v>24.39958</v>
      </c>
      <c r="DN10" s="34">
        <v>-0.58525850000000001</v>
      </c>
      <c r="DO10" s="34">
        <v>232.64109999999999</v>
      </c>
      <c r="DP10" s="34">
        <v>-806.24159999999995</v>
      </c>
      <c r="DQ10" s="34">
        <v>-327.86399999999998</v>
      </c>
      <c r="DR10" s="35">
        <v>3</v>
      </c>
      <c r="DS10" s="35">
        <v>-3</v>
      </c>
      <c r="DT10" s="36">
        <v>0</v>
      </c>
      <c r="DU10" s="37">
        <v>3.9054120000000001</v>
      </c>
      <c r="DV10">
        <v>32</v>
      </c>
      <c r="DW10">
        <v>31.4</v>
      </c>
      <c r="DX10">
        <v>31</v>
      </c>
      <c r="DY10">
        <v>29.5</v>
      </c>
      <c r="DZ10">
        <v>27.9</v>
      </c>
      <c r="EA10">
        <v>27</v>
      </c>
      <c r="EB10">
        <v>25.8</v>
      </c>
      <c r="EC10">
        <v>24.8</v>
      </c>
      <c r="ED10">
        <v>23.7</v>
      </c>
      <c r="EE10">
        <v>20.100000000000001</v>
      </c>
      <c r="EF10">
        <v>16.2</v>
      </c>
      <c r="EG10">
        <v>13.1</v>
      </c>
      <c r="EH10">
        <v>10.6</v>
      </c>
      <c r="EI10">
        <v>9.4</v>
      </c>
      <c r="EJ10">
        <v>8.5</v>
      </c>
      <c r="EK10">
        <v>7.1</v>
      </c>
      <c r="EL10">
        <v>4.8</v>
      </c>
      <c r="EM10">
        <v>3.5</v>
      </c>
      <c r="EN10">
        <v>3.1</v>
      </c>
      <c r="EO10">
        <v>3</v>
      </c>
      <c r="EP10">
        <v>3.4</v>
      </c>
      <c r="EQ10">
        <v>4.0999999999999996</v>
      </c>
      <c r="ER10">
        <v>5</v>
      </c>
      <c r="ES10">
        <v>5.7</v>
      </c>
      <c r="ET10">
        <v>6.4</v>
      </c>
      <c r="EU10">
        <v>7.2</v>
      </c>
      <c r="EV10">
        <v>8.1</v>
      </c>
      <c r="EW10">
        <v>9</v>
      </c>
      <c r="EX10">
        <v>10.3</v>
      </c>
      <c r="EY10">
        <v>11.6</v>
      </c>
      <c r="EZ10">
        <v>13.3</v>
      </c>
      <c r="FA10">
        <v>14.8</v>
      </c>
      <c r="FB10">
        <v>15.9</v>
      </c>
      <c r="FC10">
        <v>41.3</v>
      </c>
      <c r="FD10">
        <v>39.1</v>
      </c>
      <c r="FE10">
        <v>37.299999999999997</v>
      </c>
      <c r="FF10">
        <v>35.5</v>
      </c>
      <c r="FG10">
        <v>34</v>
      </c>
      <c r="FH10">
        <v>32.700000000000003</v>
      </c>
      <c r="FI10">
        <v>32</v>
      </c>
      <c r="FJ10">
        <v>31.2</v>
      </c>
      <c r="FK10">
        <v>29.9</v>
      </c>
      <c r="FL10">
        <v>26.7</v>
      </c>
      <c r="FM10">
        <v>23.8</v>
      </c>
      <c r="FN10">
        <v>20.9</v>
      </c>
      <c r="FO10">
        <v>18.600000000000001</v>
      </c>
      <c r="FP10">
        <v>17.3</v>
      </c>
      <c r="FQ10">
        <v>14.5</v>
      </c>
      <c r="FR10">
        <v>12.2</v>
      </c>
      <c r="FS10">
        <v>9.6</v>
      </c>
      <c r="FT10">
        <v>7.1</v>
      </c>
      <c r="FU10">
        <v>5.6</v>
      </c>
      <c r="FV10">
        <v>4.3</v>
      </c>
      <c r="FW10">
        <v>4.0999999999999996</v>
      </c>
      <c r="FX10">
        <v>4.8</v>
      </c>
      <c r="FY10">
        <v>5.5</v>
      </c>
      <c r="FZ10">
        <v>6.1</v>
      </c>
      <c r="GA10">
        <v>6.7</v>
      </c>
      <c r="GB10">
        <v>7.5</v>
      </c>
      <c r="GC10">
        <v>8.3000000000000007</v>
      </c>
      <c r="GD10">
        <v>9.3000000000000007</v>
      </c>
      <c r="GE10">
        <v>10.5</v>
      </c>
      <c r="GF10">
        <v>11.8</v>
      </c>
      <c r="GG10">
        <v>13.5</v>
      </c>
      <c r="GH10">
        <v>14.9</v>
      </c>
      <c r="GI10">
        <v>16</v>
      </c>
      <c r="GJ10">
        <v>53.6</v>
      </c>
      <c r="GK10">
        <v>50.9</v>
      </c>
      <c r="GL10">
        <v>48.2</v>
      </c>
      <c r="GM10">
        <v>45.3</v>
      </c>
      <c r="GN10">
        <v>42.5</v>
      </c>
      <c r="GO10">
        <v>40.9</v>
      </c>
      <c r="GP10">
        <v>40</v>
      </c>
      <c r="GQ10">
        <v>38.9</v>
      </c>
      <c r="GR10">
        <v>37.700000000000003</v>
      </c>
      <c r="GS10">
        <v>36.1</v>
      </c>
      <c r="GT10">
        <v>35.9</v>
      </c>
      <c r="GU10">
        <v>35.4</v>
      </c>
      <c r="GV10">
        <v>33.700000000000003</v>
      </c>
      <c r="GW10">
        <v>31.1</v>
      </c>
      <c r="GX10">
        <v>29.1</v>
      </c>
      <c r="GY10">
        <v>26.4</v>
      </c>
      <c r="GZ10">
        <v>22.3</v>
      </c>
      <c r="HA10">
        <v>18</v>
      </c>
      <c r="HB10">
        <v>13.9</v>
      </c>
      <c r="HC10">
        <v>11.1</v>
      </c>
      <c r="HD10">
        <v>8.3000000000000007</v>
      </c>
      <c r="HE10">
        <v>6.9</v>
      </c>
      <c r="HF10">
        <v>6.6</v>
      </c>
      <c r="HG10">
        <v>6.7</v>
      </c>
      <c r="HH10">
        <v>7.2</v>
      </c>
      <c r="HI10">
        <v>7.8</v>
      </c>
      <c r="HJ10">
        <v>8.6</v>
      </c>
      <c r="HK10">
        <v>9.6</v>
      </c>
      <c r="HL10">
        <v>10.8</v>
      </c>
      <c r="HM10">
        <v>12.1</v>
      </c>
      <c r="HN10">
        <v>13.8</v>
      </c>
      <c r="HO10">
        <v>15.2</v>
      </c>
      <c r="HP10">
        <v>16.2</v>
      </c>
      <c r="HQ10">
        <v>22.2</v>
      </c>
      <c r="HR10">
        <v>23.7</v>
      </c>
      <c r="HS10">
        <v>32.6</v>
      </c>
      <c r="HT10">
        <v>35</v>
      </c>
      <c r="HU10">
        <v>36.764584788223303</v>
      </c>
      <c r="HV10">
        <v>30.5</v>
      </c>
      <c r="HW10">
        <v>30.8</v>
      </c>
      <c r="HX10">
        <v>26.9</v>
      </c>
      <c r="HY10">
        <v>26.5</v>
      </c>
      <c r="HZ10">
        <v>26</v>
      </c>
      <c r="IA10">
        <v>28.5</v>
      </c>
      <c r="IB10">
        <v>27.7</v>
      </c>
      <c r="IC10">
        <v>32</v>
      </c>
      <c r="ID10">
        <v>32.1</v>
      </c>
      <c r="IE10">
        <v>33.9</v>
      </c>
      <c r="IF10">
        <v>35.6</v>
      </c>
      <c r="IG10">
        <v>36.200000000000003</v>
      </c>
      <c r="IH10">
        <v>36.5</v>
      </c>
      <c r="II10">
        <v>35.9</v>
      </c>
      <c r="IJ10">
        <v>36.1</v>
      </c>
      <c r="IK10">
        <v>35.1</v>
      </c>
      <c r="IL10">
        <v>36.799999999999997</v>
      </c>
      <c r="IM10">
        <v>36.200000000000003</v>
      </c>
      <c r="IN10">
        <v>33.9</v>
      </c>
      <c r="IO10">
        <v>34.299999999999997</v>
      </c>
      <c r="IP10">
        <v>35.200000000000003</v>
      </c>
      <c r="IQ10">
        <v>30.2</v>
      </c>
      <c r="IR10">
        <v>29.8</v>
      </c>
    </row>
    <row r="11" spans="2:252" x14ac:dyDescent="0.35">
      <c r="B11" s="25">
        <v>412</v>
      </c>
      <c r="C11" s="25" t="s">
        <v>178</v>
      </c>
      <c r="D11" s="25" t="s">
        <v>182</v>
      </c>
      <c r="E11" s="25" t="s">
        <v>171</v>
      </c>
      <c r="F11" s="25" t="s">
        <v>179</v>
      </c>
      <c r="G11" s="25" t="s">
        <v>173</v>
      </c>
      <c r="H11" s="25">
        <v>2002</v>
      </c>
      <c r="I11" s="25">
        <v>2</v>
      </c>
      <c r="J11" s="25">
        <v>3588</v>
      </c>
      <c r="K11" s="25">
        <v>38.681800000000003</v>
      </c>
      <c r="L11" s="25">
        <v>-109.5433</v>
      </c>
      <c r="M11" s="25">
        <v>1550</v>
      </c>
      <c r="N11" s="25">
        <v>5.7813220000000003</v>
      </c>
      <c r="O11" s="26">
        <v>19.100000000000001</v>
      </c>
      <c r="P11" s="38">
        <v>52</v>
      </c>
      <c r="Q11" s="28">
        <v>0.1666667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0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1.0642860000000001</v>
      </c>
      <c r="AM11" s="29">
        <v>0.66666669999999995</v>
      </c>
      <c r="AN11" s="29">
        <v>0</v>
      </c>
      <c r="AO11" s="29">
        <v>0</v>
      </c>
      <c r="AP11" s="29">
        <v>0</v>
      </c>
      <c r="AQ11" s="29">
        <v>0</v>
      </c>
      <c r="AR11" s="29">
        <v>0</v>
      </c>
      <c r="AS11" s="29">
        <v>0</v>
      </c>
      <c r="AT11" s="29">
        <v>0</v>
      </c>
      <c r="AU11" s="29">
        <v>0</v>
      </c>
      <c r="AV11" s="29">
        <v>0</v>
      </c>
      <c r="AW11" s="29">
        <v>0</v>
      </c>
      <c r="AX11" s="29">
        <v>0</v>
      </c>
      <c r="AY11" s="30">
        <v>7.2986579999999995E-2</v>
      </c>
      <c r="AZ11" s="30">
        <v>3.7140200000000002E-3</v>
      </c>
      <c r="BA11" s="30">
        <v>0</v>
      </c>
      <c r="BB11" s="30">
        <v>0</v>
      </c>
      <c r="BC11" s="30">
        <v>8.389262E-4</v>
      </c>
      <c r="BD11" s="30">
        <v>0</v>
      </c>
      <c r="BE11" s="30">
        <v>9.228188E-3</v>
      </c>
      <c r="BF11" s="30">
        <v>1.5939600000000002E-2</v>
      </c>
      <c r="BG11" s="30">
        <v>0.1197772</v>
      </c>
      <c r="BH11" s="30">
        <v>0</v>
      </c>
      <c r="BI11" s="30">
        <v>0</v>
      </c>
      <c r="BJ11" s="30">
        <v>1.5939600000000002E-2</v>
      </c>
      <c r="BK11" s="30">
        <v>0.1197772</v>
      </c>
      <c r="BL11" s="30">
        <v>1.342282E-2</v>
      </c>
      <c r="BM11" s="30">
        <v>1.42617462E-2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0.92107709999999998</v>
      </c>
      <c r="BU11" s="30">
        <v>0.82634229999999997</v>
      </c>
      <c r="BV11" s="30">
        <v>0</v>
      </c>
      <c r="BW11" s="30">
        <v>0</v>
      </c>
      <c r="BX11" s="30">
        <v>3.7140200000000002E-3</v>
      </c>
      <c r="BY11" s="30">
        <v>0</v>
      </c>
      <c r="BZ11" s="30">
        <v>0</v>
      </c>
      <c r="CA11" s="30">
        <v>0</v>
      </c>
      <c r="CB11" s="30">
        <v>3.7140200000000002E-3</v>
      </c>
      <c r="CC11" s="30">
        <v>3.3557050000000001E-3</v>
      </c>
      <c r="CD11" s="30">
        <v>0</v>
      </c>
      <c r="CE11" s="30">
        <v>4.1946309999999999E-3</v>
      </c>
      <c r="CF11" s="29">
        <v>9504.2720000000008</v>
      </c>
      <c r="CG11" s="29">
        <v>20024.75</v>
      </c>
      <c r="CH11" s="29">
        <v>929290.8</v>
      </c>
      <c r="CI11" s="29">
        <v>9504.2720000000008</v>
      </c>
      <c r="CJ11" s="29">
        <v>313803.8</v>
      </c>
      <c r="CK11" s="29">
        <v>100309.3</v>
      </c>
      <c r="CL11" s="29">
        <v>51805.14</v>
      </c>
      <c r="CM11" s="29">
        <v>313803.8</v>
      </c>
      <c r="CN11" s="29">
        <v>9927.7790000000005</v>
      </c>
      <c r="CO11" s="29">
        <v>564</v>
      </c>
      <c r="CP11" s="29">
        <v>2987</v>
      </c>
      <c r="CQ11" s="31">
        <v>2665</v>
      </c>
      <c r="CR11" s="31">
        <v>3905</v>
      </c>
      <c r="CS11" s="31">
        <v>3905</v>
      </c>
      <c r="CT11" s="31">
        <v>2665</v>
      </c>
      <c r="CU11" s="31">
        <v>4082.768</v>
      </c>
      <c r="CV11" s="30">
        <v>20301</v>
      </c>
      <c r="CW11" s="30">
        <v>2.0336E-2</v>
      </c>
      <c r="CX11" s="32">
        <v>0</v>
      </c>
      <c r="CY11" s="32">
        <v>1.2271049999999999</v>
      </c>
      <c r="CZ11" s="32">
        <v>0</v>
      </c>
      <c r="DA11" s="32">
        <v>1289.356</v>
      </c>
      <c r="DB11" s="32">
        <v>1.1700449999999999E-2</v>
      </c>
      <c r="DC11" s="33">
        <v>21.092310000000001</v>
      </c>
      <c r="DD11" s="33">
        <v>9.4391030000000001E-2</v>
      </c>
      <c r="DE11" s="33">
        <v>15.411379999999999</v>
      </c>
      <c r="DF11" s="33">
        <v>0</v>
      </c>
      <c r="DG11" s="33">
        <v>48.300849999999997</v>
      </c>
      <c r="DH11" s="33">
        <v>9.4391030000000001E-2</v>
      </c>
      <c r="DI11" s="34">
        <v>21.725000000000001</v>
      </c>
      <c r="DJ11" s="34">
        <v>19.212679999999999</v>
      </c>
      <c r="DK11" s="34">
        <v>18.674790000000002</v>
      </c>
      <c r="DL11" s="34">
        <v>11.9561805</v>
      </c>
      <c r="DM11" s="34">
        <v>24.39958</v>
      </c>
      <c r="DN11" s="34">
        <v>-0.58525850000000001</v>
      </c>
      <c r="DO11" s="34">
        <v>232.64109999999999</v>
      </c>
      <c r="DP11" s="34">
        <v>-806.24159999999995</v>
      </c>
      <c r="DQ11" s="34">
        <v>-327.86399999999998</v>
      </c>
      <c r="DR11" s="35">
        <v>3</v>
      </c>
      <c r="DS11" s="35">
        <v>-3</v>
      </c>
      <c r="DT11" s="36">
        <v>0</v>
      </c>
      <c r="DU11" s="37">
        <v>3.9054120000000001</v>
      </c>
      <c r="DV11">
        <v>32</v>
      </c>
      <c r="DW11">
        <v>32</v>
      </c>
      <c r="DX11">
        <v>31.7</v>
      </c>
      <c r="DY11">
        <v>30.1</v>
      </c>
      <c r="DZ11">
        <v>28.6</v>
      </c>
      <c r="EA11">
        <v>27.2</v>
      </c>
      <c r="EB11">
        <v>26</v>
      </c>
      <c r="EC11">
        <v>25.2</v>
      </c>
      <c r="ED11">
        <v>24.5</v>
      </c>
      <c r="EE11">
        <v>20.5</v>
      </c>
      <c r="EF11">
        <v>16.899999999999999</v>
      </c>
      <c r="EG11">
        <v>12.8</v>
      </c>
      <c r="EH11">
        <v>9.8000000000000007</v>
      </c>
      <c r="EI11">
        <v>8</v>
      </c>
      <c r="EJ11">
        <v>6.9</v>
      </c>
      <c r="EK11">
        <v>5.0999999999999996</v>
      </c>
      <c r="EL11">
        <v>3</v>
      </c>
      <c r="EM11">
        <v>1.9</v>
      </c>
      <c r="EN11">
        <v>1.8</v>
      </c>
      <c r="EO11">
        <v>2.2999999999999998</v>
      </c>
      <c r="EP11">
        <v>3.1</v>
      </c>
      <c r="EQ11">
        <v>3.9</v>
      </c>
      <c r="ER11">
        <v>4.8</v>
      </c>
      <c r="ES11">
        <v>5.5</v>
      </c>
      <c r="ET11">
        <v>6.2</v>
      </c>
      <c r="EU11">
        <v>7</v>
      </c>
      <c r="EV11">
        <v>7.9</v>
      </c>
      <c r="EW11">
        <v>8.9</v>
      </c>
      <c r="EX11">
        <v>10.199999999999999</v>
      </c>
      <c r="EY11">
        <v>11.5</v>
      </c>
      <c r="EZ11">
        <v>13.1</v>
      </c>
      <c r="FA11">
        <v>14.6</v>
      </c>
      <c r="FB11">
        <v>15.8</v>
      </c>
      <c r="FC11">
        <v>37.200000000000003</v>
      </c>
      <c r="FD11">
        <v>36.6</v>
      </c>
      <c r="FE11">
        <v>36.200000000000003</v>
      </c>
      <c r="FF11">
        <v>34.5</v>
      </c>
      <c r="FG11">
        <v>33.299999999999997</v>
      </c>
      <c r="FH11">
        <v>32.1</v>
      </c>
      <c r="FI11">
        <v>31.4</v>
      </c>
      <c r="FJ11">
        <v>30.9</v>
      </c>
      <c r="FK11">
        <v>30.2</v>
      </c>
      <c r="FL11">
        <v>26.6</v>
      </c>
      <c r="FM11">
        <v>23.2</v>
      </c>
      <c r="FN11">
        <v>19.600000000000001</v>
      </c>
      <c r="FO11">
        <v>16.8</v>
      </c>
      <c r="FP11">
        <v>14.8</v>
      </c>
      <c r="FQ11">
        <v>12.8</v>
      </c>
      <c r="FR11">
        <v>9.9</v>
      </c>
      <c r="FS11">
        <v>6.5</v>
      </c>
      <c r="FT11">
        <v>3.7</v>
      </c>
      <c r="FU11">
        <v>2.8</v>
      </c>
      <c r="FV11">
        <v>2.9</v>
      </c>
      <c r="FW11">
        <v>3.6</v>
      </c>
      <c r="FX11">
        <v>4.4000000000000004</v>
      </c>
      <c r="FY11">
        <v>5.2</v>
      </c>
      <c r="FZ11">
        <v>5.9</v>
      </c>
      <c r="GA11">
        <v>6.6</v>
      </c>
      <c r="GB11">
        <v>7.3</v>
      </c>
      <c r="GC11">
        <v>8.1</v>
      </c>
      <c r="GD11">
        <v>9.1</v>
      </c>
      <c r="GE11">
        <v>10.4</v>
      </c>
      <c r="GF11">
        <v>11.6</v>
      </c>
      <c r="GG11">
        <v>13.2</v>
      </c>
      <c r="GH11">
        <v>14.8</v>
      </c>
      <c r="GI11">
        <v>15.9</v>
      </c>
      <c r="GJ11">
        <v>45.2</v>
      </c>
      <c r="GK11">
        <v>43.4</v>
      </c>
      <c r="GL11">
        <v>42.1</v>
      </c>
      <c r="GM11">
        <v>40.6</v>
      </c>
      <c r="GN11">
        <v>39.700000000000003</v>
      </c>
      <c r="GO11">
        <v>39</v>
      </c>
      <c r="GP11">
        <v>38.5</v>
      </c>
      <c r="GQ11">
        <v>38.200000000000003</v>
      </c>
      <c r="GR11">
        <v>37.200000000000003</v>
      </c>
      <c r="GS11">
        <v>35.4</v>
      </c>
      <c r="GT11">
        <v>34.9</v>
      </c>
      <c r="GU11">
        <v>34.6</v>
      </c>
      <c r="GV11">
        <v>32.799999999999997</v>
      </c>
      <c r="GW11">
        <v>29.6</v>
      </c>
      <c r="GX11">
        <v>27</v>
      </c>
      <c r="GY11">
        <v>23.5</v>
      </c>
      <c r="GZ11">
        <v>18.7</v>
      </c>
      <c r="HA11">
        <v>12.9</v>
      </c>
      <c r="HB11">
        <v>8.5</v>
      </c>
      <c r="HC11">
        <v>4.8</v>
      </c>
      <c r="HD11">
        <v>4.3</v>
      </c>
      <c r="HE11">
        <v>5.0999999999999996</v>
      </c>
      <c r="HF11">
        <v>5.9</v>
      </c>
      <c r="HG11">
        <v>6.3</v>
      </c>
      <c r="HH11">
        <v>6.9</v>
      </c>
      <c r="HI11">
        <v>7.6</v>
      </c>
      <c r="HJ11">
        <v>8.5</v>
      </c>
      <c r="HK11">
        <v>9.3000000000000007</v>
      </c>
      <c r="HL11">
        <v>10.6</v>
      </c>
      <c r="HM11">
        <v>11.8</v>
      </c>
      <c r="HN11">
        <v>13.4</v>
      </c>
      <c r="HO11">
        <v>14.9</v>
      </c>
      <c r="HP11">
        <v>16.100000000000001</v>
      </c>
      <c r="HQ11">
        <v>22</v>
      </c>
      <c r="HR11">
        <v>23.1</v>
      </c>
      <c r="HS11">
        <v>31</v>
      </c>
      <c r="HT11">
        <v>41</v>
      </c>
      <c r="HU11">
        <v>43.632981424929199</v>
      </c>
      <c r="HV11">
        <v>32.799999999999997</v>
      </c>
      <c r="HW11">
        <v>33.799999999999997</v>
      </c>
      <c r="HX11">
        <v>33.5</v>
      </c>
      <c r="HY11">
        <v>31.1</v>
      </c>
      <c r="HZ11">
        <v>31.4</v>
      </c>
      <c r="IA11">
        <v>32.200000000000003</v>
      </c>
      <c r="IB11">
        <v>34.299999999999997</v>
      </c>
      <c r="IC11">
        <v>34.200000000000003</v>
      </c>
      <c r="ID11">
        <v>36.299999999999997</v>
      </c>
      <c r="IE11">
        <v>38.6</v>
      </c>
      <c r="IF11">
        <v>38</v>
      </c>
      <c r="IG11">
        <v>39.299999999999997</v>
      </c>
      <c r="IH11">
        <v>44.2</v>
      </c>
      <c r="II11">
        <v>39.700000000000003</v>
      </c>
      <c r="IJ11">
        <v>40.799999999999997</v>
      </c>
      <c r="IK11">
        <v>40.5</v>
      </c>
      <c r="IL11">
        <v>45.1</v>
      </c>
      <c r="IM11">
        <v>38.700000000000003</v>
      </c>
      <c r="IN11">
        <v>39.200000000000003</v>
      </c>
      <c r="IO11">
        <v>36.700000000000003</v>
      </c>
      <c r="IP11">
        <v>35.4</v>
      </c>
      <c r="IQ11">
        <v>34.299999999999997</v>
      </c>
      <c r="IR11">
        <v>44</v>
      </c>
    </row>
    <row r="12" spans="2:252" x14ac:dyDescent="0.35">
      <c r="B12" s="25">
        <v>413</v>
      </c>
      <c r="C12" s="25" t="s">
        <v>183</v>
      </c>
      <c r="D12" s="25" t="s">
        <v>170</v>
      </c>
      <c r="E12" s="25" t="s">
        <v>171</v>
      </c>
      <c r="F12" s="25" t="s">
        <v>179</v>
      </c>
      <c r="G12" s="25" t="s">
        <v>173</v>
      </c>
      <c r="H12" s="25">
        <v>2002</v>
      </c>
      <c r="I12" s="25">
        <v>2</v>
      </c>
      <c r="J12" s="25">
        <v>3025</v>
      </c>
      <c r="K12" s="25">
        <v>38.760590000000001</v>
      </c>
      <c r="L12" s="25">
        <v>-109.6023</v>
      </c>
      <c r="M12" s="25">
        <v>1495</v>
      </c>
      <c r="N12" s="25">
        <v>3.3010499000000002</v>
      </c>
      <c r="O12" s="26">
        <v>19.100000000000001</v>
      </c>
      <c r="P12" s="38">
        <v>52</v>
      </c>
      <c r="Q12" s="28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0</v>
      </c>
      <c r="AC12" s="29">
        <v>0</v>
      </c>
      <c r="AD12" s="29">
        <v>0</v>
      </c>
      <c r="AE12" s="29">
        <v>0</v>
      </c>
      <c r="AF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1.0642860000000001</v>
      </c>
      <c r="AM12" s="29">
        <v>0.83333330000000005</v>
      </c>
      <c r="AN12" s="29">
        <v>0</v>
      </c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29">
        <v>0</v>
      </c>
      <c r="AX12" s="29">
        <v>0</v>
      </c>
      <c r="AY12" s="30">
        <v>5.6208059999999997E-2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3.3557050000000001E-3</v>
      </c>
      <c r="BF12" s="30">
        <v>4.1946309999999999E-3</v>
      </c>
      <c r="BG12" s="30">
        <v>3.0640669999999998E-2</v>
      </c>
      <c r="BH12" s="30">
        <v>0</v>
      </c>
      <c r="BI12" s="30">
        <v>0</v>
      </c>
      <c r="BJ12" s="30">
        <v>4.1946309999999999E-3</v>
      </c>
      <c r="BK12" s="30">
        <v>3.0640669999999998E-2</v>
      </c>
      <c r="BL12" s="30">
        <v>2.0134229999999999E-2</v>
      </c>
      <c r="BM12" s="30">
        <v>2.0134229999999999E-2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1.0176419999999999</v>
      </c>
      <c r="BU12" s="30">
        <v>0.86241610000000002</v>
      </c>
      <c r="BV12" s="30">
        <v>0</v>
      </c>
      <c r="BW12" s="30">
        <v>0</v>
      </c>
      <c r="BX12" s="30">
        <v>0</v>
      </c>
      <c r="BY12" s="30">
        <v>0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29">
        <v>13200.27</v>
      </c>
      <c r="CG12" s="29">
        <v>13200.27</v>
      </c>
      <c r="CH12" s="29">
        <v>930706.7</v>
      </c>
      <c r="CI12" s="29">
        <v>13523.98</v>
      </c>
      <c r="CJ12" s="29">
        <v>303803.09999999998</v>
      </c>
      <c r="CK12" s="29">
        <v>100853</v>
      </c>
      <c r="CL12" s="29">
        <v>61324.35</v>
      </c>
      <c r="CM12" s="29">
        <v>303803.09999999998</v>
      </c>
      <c r="CN12" s="29">
        <v>10446.98</v>
      </c>
      <c r="CO12" s="29">
        <v>90</v>
      </c>
      <c r="CP12" s="29">
        <v>1415</v>
      </c>
      <c r="CQ12" s="31">
        <v>1441</v>
      </c>
      <c r="CR12" s="31">
        <v>13289</v>
      </c>
      <c r="CS12" s="31">
        <v>13289</v>
      </c>
      <c r="CT12" s="31">
        <v>1441</v>
      </c>
      <c r="CU12" s="31">
        <v>3370.297</v>
      </c>
      <c r="CV12" s="30">
        <v>20351</v>
      </c>
      <c r="CW12" s="30">
        <v>3.7196849999999997E-2</v>
      </c>
      <c r="CX12" s="32">
        <v>0</v>
      </c>
      <c r="CY12" s="32">
        <v>1.1904939999999999</v>
      </c>
      <c r="CZ12" s="32">
        <v>0</v>
      </c>
      <c r="DA12" s="32">
        <v>1178.7</v>
      </c>
      <c r="DB12" s="32">
        <v>1.1700449999999999E-2</v>
      </c>
      <c r="DC12" s="33">
        <v>25.125820000000001</v>
      </c>
      <c r="DD12" s="33">
        <v>1.131213</v>
      </c>
      <c r="DE12" s="33">
        <v>11.740880000000001</v>
      </c>
      <c r="DF12" s="33">
        <v>0</v>
      </c>
      <c r="DG12" s="33">
        <v>43.395499999999998</v>
      </c>
      <c r="DH12" s="33">
        <v>1.131213</v>
      </c>
      <c r="DI12" s="34">
        <v>21.4933333333333</v>
      </c>
      <c r="DJ12" s="34">
        <v>18.22936</v>
      </c>
      <c r="DK12" s="34">
        <v>19.184000000000001</v>
      </c>
      <c r="DL12" s="34">
        <v>12.4985</v>
      </c>
      <c r="DM12" s="34">
        <v>25.11899</v>
      </c>
      <c r="DN12" s="34">
        <v>-0.2401665</v>
      </c>
      <c r="DO12" s="34">
        <v>264.43329999999997</v>
      </c>
      <c r="DP12" s="34">
        <v>-757.36659999999995</v>
      </c>
      <c r="DQ12" s="34">
        <v>-284.66500000000002</v>
      </c>
      <c r="DR12" s="35">
        <v>4</v>
      </c>
      <c r="DS12" s="35">
        <v>10</v>
      </c>
      <c r="DT12" s="36">
        <v>0</v>
      </c>
      <c r="DU12" s="37">
        <v>3.9006270000000001</v>
      </c>
      <c r="DV12">
        <v>31.3</v>
      </c>
      <c r="DW12">
        <v>29.3</v>
      </c>
      <c r="DX12">
        <v>28.3</v>
      </c>
      <c r="DY12">
        <v>27.1</v>
      </c>
      <c r="DZ12">
        <v>25.8</v>
      </c>
      <c r="EA12">
        <v>24.1</v>
      </c>
      <c r="EB12">
        <v>22.2</v>
      </c>
      <c r="EC12">
        <v>21.1</v>
      </c>
      <c r="ED12">
        <v>19.899999999999999</v>
      </c>
      <c r="EE12">
        <v>16.8</v>
      </c>
      <c r="EF12">
        <v>13.2</v>
      </c>
      <c r="EG12">
        <v>10</v>
      </c>
      <c r="EH12">
        <v>8.3000000000000007</v>
      </c>
      <c r="EI12">
        <v>7</v>
      </c>
      <c r="EJ12">
        <v>5.6</v>
      </c>
      <c r="EK12">
        <v>4.8</v>
      </c>
      <c r="EL12">
        <v>4.5</v>
      </c>
      <c r="EM12">
        <v>3.9</v>
      </c>
      <c r="EN12">
        <v>3.8</v>
      </c>
      <c r="EO12">
        <v>3.8</v>
      </c>
      <c r="EP12">
        <v>4</v>
      </c>
      <c r="EQ12">
        <v>4.5</v>
      </c>
      <c r="ER12">
        <v>5.0999999999999996</v>
      </c>
      <c r="ES12">
        <v>5.8</v>
      </c>
      <c r="ET12">
        <v>6.6</v>
      </c>
      <c r="EU12">
        <v>7.5</v>
      </c>
      <c r="EV12">
        <v>8.5</v>
      </c>
      <c r="EW12">
        <v>9.5</v>
      </c>
      <c r="EX12">
        <v>10.8</v>
      </c>
      <c r="EY12">
        <v>12.2</v>
      </c>
      <c r="EZ12">
        <v>13.8</v>
      </c>
      <c r="FA12">
        <v>15.5</v>
      </c>
      <c r="FB12">
        <v>16.8</v>
      </c>
      <c r="FC12">
        <v>43.6</v>
      </c>
      <c r="FD12">
        <v>40.299999999999997</v>
      </c>
      <c r="FE12">
        <v>37.5</v>
      </c>
      <c r="FF12">
        <v>35.9</v>
      </c>
      <c r="FG12">
        <v>34.6</v>
      </c>
      <c r="FH12">
        <v>33.299999999999997</v>
      </c>
      <c r="FI12">
        <v>31.6</v>
      </c>
      <c r="FJ12">
        <v>29.9</v>
      </c>
      <c r="FK12">
        <v>28.1</v>
      </c>
      <c r="FL12">
        <v>25</v>
      </c>
      <c r="FM12">
        <v>22</v>
      </c>
      <c r="FN12">
        <v>19.2</v>
      </c>
      <c r="FO12">
        <v>17.3</v>
      </c>
      <c r="FP12">
        <v>16.3</v>
      </c>
      <c r="FQ12">
        <v>14.3</v>
      </c>
      <c r="FR12">
        <v>12.7</v>
      </c>
      <c r="FS12">
        <v>10.6</v>
      </c>
      <c r="FT12">
        <v>8.9</v>
      </c>
      <c r="FU12">
        <v>7.4</v>
      </c>
      <c r="FV12">
        <v>6.1</v>
      </c>
      <c r="FW12">
        <v>5.5</v>
      </c>
      <c r="FX12">
        <v>5.4</v>
      </c>
      <c r="FY12">
        <v>5.8</v>
      </c>
      <c r="FZ12">
        <v>6.3</v>
      </c>
      <c r="GA12">
        <v>7</v>
      </c>
      <c r="GB12">
        <v>7.9</v>
      </c>
      <c r="GC12">
        <v>8.8000000000000007</v>
      </c>
      <c r="GD12">
        <v>9.6999999999999993</v>
      </c>
      <c r="GE12">
        <v>11</v>
      </c>
      <c r="GF12">
        <v>12.4</v>
      </c>
      <c r="GG12">
        <v>14</v>
      </c>
      <c r="GH12">
        <v>15.7</v>
      </c>
      <c r="GI12">
        <v>17</v>
      </c>
      <c r="GJ12">
        <v>59.9</v>
      </c>
      <c r="GK12">
        <v>56.9</v>
      </c>
      <c r="GL12">
        <v>53.5</v>
      </c>
      <c r="GM12">
        <v>49.6</v>
      </c>
      <c r="GN12">
        <v>46.2</v>
      </c>
      <c r="GO12">
        <v>43.9</v>
      </c>
      <c r="GP12">
        <v>42.2</v>
      </c>
      <c r="GQ12">
        <v>40.6</v>
      </c>
      <c r="GR12">
        <v>38.9</v>
      </c>
      <c r="GS12">
        <v>36.299999999999997</v>
      </c>
      <c r="GT12">
        <v>35.5</v>
      </c>
      <c r="GU12">
        <v>34.4</v>
      </c>
      <c r="GV12">
        <v>31.8</v>
      </c>
      <c r="GW12">
        <v>29.1</v>
      </c>
      <c r="GX12">
        <v>27.2</v>
      </c>
      <c r="GY12">
        <v>24.7</v>
      </c>
      <c r="GZ12">
        <v>22.2</v>
      </c>
      <c r="HA12">
        <v>19.899999999999999</v>
      </c>
      <c r="HB12">
        <v>17.8</v>
      </c>
      <c r="HC12">
        <v>15.5</v>
      </c>
      <c r="HD12">
        <v>13.1</v>
      </c>
      <c r="HE12">
        <v>11.1</v>
      </c>
      <c r="HF12">
        <v>9.3000000000000007</v>
      </c>
      <c r="HG12">
        <v>8.3000000000000007</v>
      </c>
      <c r="HH12">
        <v>8.1</v>
      </c>
      <c r="HI12">
        <v>8.6</v>
      </c>
      <c r="HJ12">
        <v>9.4</v>
      </c>
      <c r="HK12">
        <v>10.199999999999999</v>
      </c>
      <c r="HL12">
        <v>11.4</v>
      </c>
      <c r="HM12">
        <v>12.8</v>
      </c>
      <c r="HN12">
        <v>14.4</v>
      </c>
      <c r="HO12">
        <v>16</v>
      </c>
      <c r="HP12">
        <v>17.3</v>
      </c>
      <c r="HQ12">
        <v>22.8</v>
      </c>
      <c r="HR12">
        <v>24.7</v>
      </c>
      <c r="HS12">
        <v>32.700000000000003</v>
      </c>
      <c r="HT12">
        <v>46</v>
      </c>
      <c r="HU12">
        <v>47.360767310501799</v>
      </c>
      <c r="HV12">
        <v>32.700000000000003</v>
      </c>
      <c r="HW12">
        <v>32.700000000000003</v>
      </c>
      <c r="HX12">
        <v>32</v>
      </c>
      <c r="HY12">
        <v>33.299999999999997</v>
      </c>
      <c r="HZ12">
        <v>31</v>
      </c>
      <c r="IA12">
        <v>47</v>
      </c>
      <c r="IB12">
        <v>38.299999999999997</v>
      </c>
      <c r="IC12">
        <v>33</v>
      </c>
      <c r="ID12">
        <v>37.299999999999997</v>
      </c>
      <c r="IE12">
        <v>40.200000000000003</v>
      </c>
      <c r="IF12">
        <v>40.5</v>
      </c>
      <c r="IG12">
        <v>42.3</v>
      </c>
      <c r="IH12">
        <v>42.3</v>
      </c>
      <c r="II12">
        <v>55.4</v>
      </c>
      <c r="IJ12">
        <v>41.4</v>
      </c>
      <c r="IK12">
        <v>42.1</v>
      </c>
      <c r="IL12">
        <v>43.8</v>
      </c>
      <c r="IM12">
        <v>46.6</v>
      </c>
      <c r="IN12">
        <v>41.6</v>
      </c>
      <c r="IO12">
        <v>38.700000000000003</v>
      </c>
      <c r="IP12">
        <v>37.1</v>
      </c>
      <c r="IQ12">
        <v>35.9</v>
      </c>
      <c r="IR12">
        <v>39.299999999999997</v>
      </c>
    </row>
    <row r="13" spans="2:252" x14ac:dyDescent="0.35">
      <c r="B13" s="25">
        <v>414</v>
      </c>
      <c r="C13" s="25" t="s">
        <v>183</v>
      </c>
      <c r="D13" s="25" t="s">
        <v>182</v>
      </c>
      <c r="E13" s="25" t="s">
        <v>171</v>
      </c>
      <c r="F13" s="25" t="s">
        <v>179</v>
      </c>
      <c r="G13" s="25" t="s">
        <v>173</v>
      </c>
      <c r="H13" s="25">
        <v>2002</v>
      </c>
      <c r="I13" s="25">
        <v>2</v>
      </c>
      <c r="J13" s="25">
        <v>2780</v>
      </c>
      <c r="K13" s="25">
        <v>38.760590000000001</v>
      </c>
      <c r="L13" s="25">
        <v>-109.6023</v>
      </c>
      <c r="M13" s="25">
        <v>1495</v>
      </c>
      <c r="N13" s="25">
        <v>3.3010499000000002</v>
      </c>
      <c r="O13" s="26">
        <v>18</v>
      </c>
      <c r="P13" s="38">
        <v>52</v>
      </c>
      <c r="Q13" s="28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1.0642860000000001</v>
      </c>
      <c r="AM13" s="29">
        <v>0.83333330000000005</v>
      </c>
      <c r="AN13" s="29">
        <v>0</v>
      </c>
      <c r="AO13" s="29">
        <v>0</v>
      </c>
      <c r="AP13" s="29">
        <v>0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0</v>
      </c>
      <c r="AW13" s="29">
        <v>0</v>
      </c>
      <c r="AX13" s="29">
        <v>0</v>
      </c>
      <c r="AY13" s="30">
        <v>5.6208059999999997E-2</v>
      </c>
      <c r="AZ13" s="30">
        <v>0</v>
      </c>
      <c r="BA13" s="30">
        <v>0</v>
      </c>
      <c r="BB13" s="30">
        <v>0</v>
      </c>
      <c r="BC13" s="30">
        <v>0</v>
      </c>
      <c r="BD13" s="30">
        <v>0</v>
      </c>
      <c r="BE13" s="30">
        <v>3.3557050000000001E-3</v>
      </c>
      <c r="BF13" s="30">
        <v>4.1946309999999999E-3</v>
      </c>
      <c r="BG13" s="30">
        <v>3.0640669999999998E-2</v>
      </c>
      <c r="BH13" s="30">
        <v>0</v>
      </c>
      <c r="BI13" s="30">
        <v>0</v>
      </c>
      <c r="BJ13" s="30">
        <v>4.1946309999999999E-3</v>
      </c>
      <c r="BK13" s="30">
        <v>3.0640669999999998E-2</v>
      </c>
      <c r="BL13" s="30">
        <v>2.0134229999999999E-2</v>
      </c>
      <c r="BM13" s="30">
        <v>2.0134229999999999E-2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0</v>
      </c>
      <c r="BT13" s="30">
        <v>1.0176419999999999</v>
      </c>
      <c r="BU13" s="30">
        <v>0.86241610000000002</v>
      </c>
      <c r="BV13" s="30">
        <v>0</v>
      </c>
      <c r="BW13" s="30">
        <v>0</v>
      </c>
      <c r="BX13" s="30">
        <v>0</v>
      </c>
      <c r="BY13" s="30">
        <v>0</v>
      </c>
      <c r="BZ13" s="30">
        <v>0</v>
      </c>
      <c r="CA13" s="30">
        <v>0</v>
      </c>
      <c r="CB13" s="30">
        <v>0</v>
      </c>
      <c r="CC13" s="30">
        <v>0</v>
      </c>
      <c r="CD13" s="30">
        <v>0</v>
      </c>
      <c r="CE13" s="30">
        <v>0</v>
      </c>
      <c r="CF13" s="29">
        <v>13200.27</v>
      </c>
      <c r="CG13" s="29">
        <v>13200.27</v>
      </c>
      <c r="CH13" s="29">
        <v>930706.7</v>
      </c>
      <c r="CI13" s="29">
        <v>13523.98</v>
      </c>
      <c r="CJ13" s="29">
        <v>303803.09999999998</v>
      </c>
      <c r="CK13" s="29">
        <v>100853</v>
      </c>
      <c r="CL13" s="29">
        <v>61324.35</v>
      </c>
      <c r="CM13" s="29">
        <v>303803.09999999998</v>
      </c>
      <c r="CN13" s="29">
        <v>10446.98</v>
      </c>
      <c r="CO13" s="29">
        <v>90</v>
      </c>
      <c r="CP13" s="29">
        <v>1415</v>
      </c>
      <c r="CQ13" s="31">
        <v>1441</v>
      </c>
      <c r="CR13" s="31">
        <v>13289</v>
      </c>
      <c r="CS13" s="31">
        <v>13289</v>
      </c>
      <c r="CT13" s="31">
        <v>1441</v>
      </c>
      <c r="CU13" s="31">
        <v>3370.297</v>
      </c>
      <c r="CV13" s="30">
        <v>20351</v>
      </c>
      <c r="CW13" s="30">
        <v>3.7196849999999997E-2</v>
      </c>
      <c r="CX13" s="32">
        <v>0</v>
      </c>
      <c r="CY13" s="32">
        <v>1.1904939999999999</v>
      </c>
      <c r="CZ13" s="32">
        <v>0</v>
      </c>
      <c r="DA13" s="32">
        <v>1178.7</v>
      </c>
      <c r="DB13" s="32">
        <v>1.1700449999999999E-2</v>
      </c>
      <c r="DC13" s="33">
        <v>25.125820000000001</v>
      </c>
      <c r="DD13" s="33">
        <v>1.131213</v>
      </c>
      <c r="DE13" s="33">
        <v>11.740880000000001</v>
      </c>
      <c r="DF13" s="33">
        <v>0</v>
      </c>
      <c r="DG13" s="33">
        <v>43.395499999999998</v>
      </c>
      <c r="DH13" s="33">
        <v>1.131213</v>
      </c>
      <c r="DI13" s="34">
        <v>21.4933333333333</v>
      </c>
      <c r="DJ13" s="34">
        <v>18.22936</v>
      </c>
      <c r="DK13" s="34">
        <v>19.184000000000001</v>
      </c>
      <c r="DL13" s="34">
        <v>12.4985</v>
      </c>
      <c r="DM13" s="34">
        <v>25.11899</v>
      </c>
      <c r="DN13" s="34">
        <v>-0.2401665</v>
      </c>
      <c r="DO13" s="34">
        <v>264.43329999999997</v>
      </c>
      <c r="DP13" s="34">
        <v>-757.36659999999995</v>
      </c>
      <c r="DQ13" s="34">
        <v>-284.66500000000002</v>
      </c>
      <c r="DR13" s="35">
        <v>4</v>
      </c>
      <c r="DS13" s="35">
        <v>10</v>
      </c>
      <c r="DT13" s="36">
        <v>0</v>
      </c>
      <c r="DU13" s="37">
        <v>3.9006270000000001</v>
      </c>
      <c r="DV13">
        <v>31.1</v>
      </c>
      <c r="DW13">
        <v>31.1</v>
      </c>
      <c r="DX13">
        <v>30.8</v>
      </c>
      <c r="DY13">
        <v>29.2</v>
      </c>
      <c r="DZ13">
        <v>28.1</v>
      </c>
      <c r="EA13">
        <v>26.9</v>
      </c>
      <c r="EB13">
        <v>25.1</v>
      </c>
      <c r="EC13">
        <v>23.8</v>
      </c>
      <c r="ED13">
        <v>23.5</v>
      </c>
      <c r="EE13">
        <v>18.8</v>
      </c>
      <c r="EF13">
        <v>14.2</v>
      </c>
      <c r="EG13">
        <v>10.7</v>
      </c>
      <c r="EH13">
        <v>9.8000000000000007</v>
      </c>
      <c r="EI13">
        <v>8.3000000000000007</v>
      </c>
      <c r="EJ13">
        <v>6.1</v>
      </c>
      <c r="EK13">
        <v>4.4000000000000004</v>
      </c>
      <c r="EL13">
        <v>3.2</v>
      </c>
      <c r="EM13">
        <v>1.8</v>
      </c>
      <c r="EN13">
        <v>1.6</v>
      </c>
      <c r="EO13">
        <v>2.1</v>
      </c>
      <c r="EP13">
        <v>2.7</v>
      </c>
      <c r="EQ13">
        <v>3.2</v>
      </c>
      <c r="ER13">
        <v>3.7</v>
      </c>
      <c r="ES13">
        <v>4.3</v>
      </c>
      <c r="ET13">
        <v>4.9000000000000004</v>
      </c>
      <c r="EU13">
        <v>5.4</v>
      </c>
      <c r="EV13">
        <v>5.9</v>
      </c>
      <c r="EW13">
        <v>6.2</v>
      </c>
      <c r="EX13">
        <v>6.6</v>
      </c>
      <c r="EY13">
        <v>6.7</v>
      </c>
      <c r="EZ13">
        <v>6.2</v>
      </c>
      <c r="FA13">
        <v>6.6</v>
      </c>
      <c r="FB13">
        <v>6.9</v>
      </c>
      <c r="FC13">
        <v>35.9</v>
      </c>
      <c r="FD13">
        <v>35.5</v>
      </c>
      <c r="FE13">
        <v>35.1</v>
      </c>
      <c r="FF13">
        <v>33.700000000000003</v>
      </c>
      <c r="FG13">
        <v>32.799999999999997</v>
      </c>
      <c r="FH13">
        <v>31.9</v>
      </c>
      <c r="FI13">
        <v>30.3</v>
      </c>
      <c r="FJ13">
        <v>29.4</v>
      </c>
      <c r="FK13">
        <v>29</v>
      </c>
      <c r="FL13">
        <v>24.7</v>
      </c>
      <c r="FM13">
        <v>20.6</v>
      </c>
      <c r="FN13">
        <v>17.5</v>
      </c>
      <c r="FO13">
        <v>15.9</v>
      </c>
      <c r="FP13">
        <v>14.4</v>
      </c>
      <c r="FQ13">
        <v>11.7</v>
      </c>
      <c r="FR13">
        <v>9.1999999999999993</v>
      </c>
      <c r="FS13">
        <v>6.8</v>
      </c>
      <c r="FT13">
        <v>4.0999999999999996</v>
      </c>
      <c r="FU13">
        <v>2.7</v>
      </c>
      <c r="FV13">
        <v>3</v>
      </c>
      <c r="FW13">
        <v>3.4</v>
      </c>
      <c r="FX13">
        <v>3.8</v>
      </c>
      <c r="FY13">
        <v>4.2</v>
      </c>
      <c r="FZ13">
        <v>4.5999999999999996</v>
      </c>
      <c r="GA13">
        <v>5.0999999999999996</v>
      </c>
      <c r="GB13">
        <v>5.6</v>
      </c>
      <c r="GC13">
        <v>6.1</v>
      </c>
      <c r="GD13">
        <v>6.4</v>
      </c>
      <c r="GE13">
        <v>6.7</v>
      </c>
      <c r="GF13">
        <v>6.8</v>
      </c>
      <c r="GG13">
        <v>6.4</v>
      </c>
      <c r="GH13">
        <v>6.7</v>
      </c>
      <c r="GI13">
        <v>7</v>
      </c>
      <c r="GJ13">
        <v>42.7</v>
      </c>
      <c r="GK13">
        <v>41.1</v>
      </c>
      <c r="GL13">
        <v>40.4</v>
      </c>
      <c r="GM13">
        <v>39.4</v>
      </c>
      <c r="GN13">
        <v>38.9</v>
      </c>
      <c r="GO13">
        <v>38.5</v>
      </c>
      <c r="GP13">
        <v>37.6</v>
      </c>
      <c r="GQ13">
        <v>36.9</v>
      </c>
      <c r="GR13">
        <v>36.4</v>
      </c>
      <c r="GS13">
        <v>34.4</v>
      </c>
      <c r="GT13">
        <v>34.299999999999997</v>
      </c>
      <c r="GU13">
        <v>34.200000000000003</v>
      </c>
      <c r="GV13">
        <v>31.9</v>
      </c>
      <c r="GW13">
        <v>29</v>
      </c>
      <c r="GX13">
        <v>26.8</v>
      </c>
      <c r="GY13">
        <v>23.2</v>
      </c>
      <c r="GZ13">
        <v>18.899999999999999</v>
      </c>
      <c r="HA13">
        <v>14.1</v>
      </c>
      <c r="HB13">
        <v>9.1</v>
      </c>
      <c r="HC13">
        <v>5.4</v>
      </c>
      <c r="HD13">
        <v>4.5</v>
      </c>
      <c r="HE13">
        <v>4.5</v>
      </c>
      <c r="HF13">
        <v>4.7</v>
      </c>
      <c r="HG13">
        <v>5.0999999999999996</v>
      </c>
      <c r="HH13">
        <v>5.6</v>
      </c>
      <c r="HI13">
        <v>6</v>
      </c>
      <c r="HJ13">
        <v>6.4</v>
      </c>
      <c r="HK13">
        <v>6.6</v>
      </c>
      <c r="HL13">
        <v>6.9</v>
      </c>
      <c r="HM13">
        <v>7</v>
      </c>
      <c r="HN13">
        <v>6.6</v>
      </c>
      <c r="HO13">
        <v>6.9</v>
      </c>
      <c r="HP13">
        <v>7.1</v>
      </c>
      <c r="HQ13">
        <v>18.100000000000001</v>
      </c>
      <c r="HR13">
        <v>20.100000000000001</v>
      </c>
      <c r="HS13">
        <v>30.4</v>
      </c>
      <c r="HT13">
        <v>33</v>
      </c>
      <c r="HU13">
        <v>41.553679232388397</v>
      </c>
      <c r="HV13">
        <v>24.1</v>
      </c>
      <c r="HW13">
        <v>22.2</v>
      </c>
      <c r="HX13">
        <v>24.9</v>
      </c>
      <c r="HY13">
        <v>26.1</v>
      </c>
      <c r="HZ13">
        <v>23.3</v>
      </c>
      <c r="IA13">
        <v>23.3</v>
      </c>
      <c r="IB13">
        <v>24.7</v>
      </c>
      <c r="IC13">
        <v>26.7</v>
      </c>
      <c r="ID13">
        <v>28.7</v>
      </c>
      <c r="IE13">
        <v>32.4</v>
      </c>
      <c r="IF13">
        <v>33.799999999999997</v>
      </c>
      <c r="IG13">
        <v>34.1</v>
      </c>
      <c r="IH13">
        <v>32.700000000000003</v>
      </c>
      <c r="II13">
        <v>34</v>
      </c>
      <c r="IJ13">
        <v>33.4</v>
      </c>
      <c r="IK13">
        <v>35.5</v>
      </c>
      <c r="IL13">
        <v>32.200000000000003</v>
      </c>
      <c r="IM13">
        <v>31.8</v>
      </c>
      <c r="IN13">
        <v>31.8</v>
      </c>
      <c r="IO13">
        <v>31.3</v>
      </c>
      <c r="IP13">
        <v>30.7</v>
      </c>
      <c r="IQ13">
        <v>51.6</v>
      </c>
      <c r="IR13">
        <v>41.8</v>
      </c>
    </row>
    <row r="14" spans="2:252" x14ac:dyDescent="0.35">
      <c r="B14" s="25">
        <v>415</v>
      </c>
      <c r="C14" s="25" t="s">
        <v>183</v>
      </c>
      <c r="D14" s="25" t="s">
        <v>181</v>
      </c>
      <c r="E14" s="25" t="s">
        <v>171</v>
      </c>
      <c r="F14" s="25" t="s">
        <v>179</v>
      </c>
      <c r="G14" s="25" t="s">
        <v>173</v>
      </c>
      <c r="H14" s="25">
        <v>2002</v>
      </c>
      <c r="I14" s="25">
        <v>2</v>
      </c>
      <c r="J14" s="25">
        <v>710</v>
      </c>
      <c r="K14" s="25">
        <v>38.760590000000001</v>
      </c>
      <c r="L14" s="25">
        <v>-109.6023</v>
      </c>
      <c r="M14" s="25">
        <v>1495</v>
      </c>
      <c r="N14" s="25">
        <v>3.3010499000000002</v>
      </c>
      <c r="O14" s="26">
        <v>18</v>
      </c>
      <c r="P14" s="38">
        <v>52</v>
      </c>
      <c r="Q14" s="28">
        <v>0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29">
        <v>0</v>
      </c>
      <c r="AB14" s="29">
        <v>0</v>
      </c>
      <c r="AC14" s="29">
        <v>0</v>
      </c>
      <c r="AD14" s="29">
        <v>0</v>
      </c>
      <c r="AE14" s="29">
        <v>0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29">
        <v>1.0642860000000001</v>
      </c>
      <c r="AM14" s="29">
        <v>0.83333330000000005</v>
      </c>
      <c r="AN14" s="29">
        <v>0</v>
      </c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29">
        <v>0</v>
      </c>
      <c r="AU14" s="29">
        <v>0</v>
      </c>
      <c r="AV14" s="29">
        <v>0</v>
      </c>
      <c r="AW14" s="29">
        <v>0</v>
      </c>
      <c r="AX14" s="29">
        <v>0</v>
      </c>
      <c r="AY14" s="30">
        <v>5.6208059999999997E-2</v>
      </c>
      <c r="AZ14" s="30">
        <v>0</v>
      </c>
      <c r="BA14" s="30">
        <v>0</v>
      </c>
      <c r="BB14" s="30">
        <v>0</v>
      </c>
      <c r="BC14" s="30">
        <v>0</v>
      </c>
      <c r="BD14" s="30">
        <v>0</v>
      </c>
      <c r="BE14" s="30">
        <v>3.3557050000000001E-3</v>
      </c>
      <c r="BF14" s="30">
        <v>4.1946309999999999E-3</v>
      </c>
      <c r="BG14" s="30">
        <v>3.0640669999999998E-2</v>
      </c>
      <c r="BH14" s="30">
        <v>0</v>
      </c>
      <c r="BI14" s="30">
        <v>0</v>
      </c>
      <c r="BJ14" s="30">
        <v>4.1946309999999999E-3</v>
      </c>
      <c r="BK14" s="30">
        <v>3.0640669999999998E-2</v>
      </c>
      <c r="BL14" s="30">
        <v>2.0134229999999999E-2</v>
      </c>
      <c r="BM14" s="30">
        <v>2.0134229999999999E-2</v>
      </c>
      <c r="BN14" s="30">
        <v>0</v>
      </c>
      <c r="BO14" s="30">
        <v>0</v>
      </c>
      <c r="BP14" s="30">
        <v>0</v>
      </c>
      <c r="BQ14" s="30">
        <v>0</v>
      </c>
      <c r="BR14" s="30">
        <v>0</v>
      </c>
      <c r="BS14" s="30">
        <v>0</v>
      </c>
      <c r="BT14" s="30">
        <v>1.0176419999999999</v>
      </c>
      <c r="BU14" s="30">
        <v>0.86241610000000002</v>
      </c>
      <c r="BV14" s="30">
        <v>0</v>
      </c>
      <c r="BW14" s="30">
        <v>0</v>
      </c>
      <c r="BX14" s="30">
        <v>0</v>
      </c>
      <c r="BY14" s="30">
        <v>0</v>
      </c>
      <c r="BZ14" s="30">
        <v>0</v>
      </c>
      <c r="CA14" s="30">
        <v>0</v>
      </c>
      <c r="CB14" s="30">
        <v>0</v>
      </c>
      <c r="CC14" s="30">
        <v>0</v>
      </c>
      <c r="CD14" s="30">
        <v>0</v>
      </c>
      <c r="CE14" s="30">
        <v>0</v>
      </c>
      <c r="CF14" s="29">
        <v>13200.27</v>
      </c>
      <c r="CG14" s="29">
        <v>13200.27</v>
      </c>
      <c r="CH14" s="29">
        <v>930706.7</v>
      </c>
      <c r="CI14" s="29">
        <v>13523.98</v>
      </c>
      <c r="CJ14" s="29">
        <v>303803.09999999998</v>
      </c>
      <c r="CK14" s="29">
        <v>100853</v>
      </c>
      <c r="CL14" s="29">
        <v>61324.35</v>
      </c>
      <c r="CM14" s="29">
        <v>303803.09999999998</v>
      </c>
      <c r="CN14" s="29">
        <v>10446.98</v>
      </c>
      <c r="CO14" s="29">
        <v>90</v>
      </c>
      <c r="CP14" s="29">
        <v>1415</v>
      </c>
      <c r="CQ14" s="31">
        <v>1441</v>
      </c>
      <c r="CR14" s="31">
        <v>13289</v>
      </c>
      <c r="CS14" s="31">
        <v>13289</v>
      </c>
      <c r="CT14" s="31">
        <v>1441</v>
      </c>
      <c r="CU14" s="31">
        <v>3370.297</v>
      </c>
      <c r="CV14" s="30">
        <v>20351</v>
      </c>
      <c r="CW14" s="30">
        <v>3.7196849999999997E-2</v>
      </c>
      <c r="CX14" s="32">
        <v>0</v>
      </c>
      <c r="CY14" s="32">
        <v>1.1904939999999999</v>
      </c>
      <c r="CZ14" s="32">
        <v>0</v>
      </c>
      <c r="DA14" s="32">
        <v>1178.7</v>
      </c>
      <c r="DB14" s="32">
        <v>1.1700449999999999E-2</v>
      </c>
      <c r="DC14" s="33">
        <v>25.125820000000001</v>
      </c>
      <c r="DD14" s="33">
        <v>1.131213</v>
      </c>
      <c r="DE14" s="33">
        <v>11.740880000000001</v>
      </c>
      <c r="DF14" s="33">
        <v>0</v>
      </c>
      <c r="DG14" s="33">
        <v>43.395499999999998</v>
      </c>
      <c r="DH14" s="33">
        <v>1.131213</v>
      </c>
      <c r="DI14" s="34">
        <v>21.4933333333333</v>
      </c>
      <c r="DJ14" s="34">
        <v>18.22936</v>
      </c>
      <c r="DK14" s="34">
        <v>19.184000000000001</v>
      </c>
      <c r="DL14" s="34">
        <v>12.4985</v>
      </c>
      <c r="DM14" s="34">
        <v>25.11899</v>
      </c>
      <c r="DN14" s="34">
        <v>-0.2401665</v>
      </c>
      <c r="DO14" s="34">
        <v>264.43329999999997</v>
      </c>
      <c r="DP14" s="34">
        <v>-757.36659999999995</v>
      </c>
      <c r="DQ14" s="34">
        <v>-284.66500000000002</v>
      </c>
      <c r="DR14" s="35">
        <v>4</v>
      </c>
      <c r="DS14" s="35">
        <v>10</v>
      </c>
      <c r="DT14" s="36">
        <v>0</v>
      </c>
      <c r="DU14" s="37">
        <v>3.9006270000000001</v>
      </c>
      <c r="DV14">
        <v>31.3</v>
      </c>
      <c r="DW14">
        <v>30.5</v>
      </c>
      <c r="DX14">
        <v>29.4</v>
      </c>
      <c r="DY14">
        <v>28.1</v>
      </c>
      <c r="DZ14">
        <v>26.8</v>
      </c>
      <c r="EA14">
        <v>25.5</v>
      </c>
      <c r="EB14">
        <v>23.9</v>
      </c>
      <c r="EC14">
        <v>22.5</v>
      </c>
      <c r="ED14">
        <v>21.6</v>
      </c>
      <c r="EE14">
        <v>17.5</v>
      </c>
      <c r="EF14">
        <v>13.8</v>
      </c>
      <c r="EG14">
        <v>10.7</v>
      </c>
      <c r="EH14">
        <v>9.6</v>
      </c>
      <c r="EI14">
        <v>9</v>
      </c>
      <c r="EJ14">
        <v>7.1</v>
      </c>
      <c r="EK14">
        <v>5.5</v>
      </c>
      <c r="EL14">
        <v>3.9</v>
      </c>
      <c r="EM14">
        <v>2.5</v>
      </c>
      <c r="EN14">
        <v>2.1</v>
      </c>
      <c r="EO14">
        <v>2.2999999999999998</v>
      </c>
      <c r="EP14">
        <v>2.7</v>
      </c>
      <c r="EQ14">
        <v>3.1</v>
      </c>
      <c r="ER14">
        <v>3.6</v>
      </c>
      <c r="ES14">
        <v>4.2</v>
      </c>
      <c r="ET14">
        <v>4.8</v>
      </c>
      <c r="EU14">
        <v>5.3</v>
      </c>
      <c r="EV14">
        <v>5.8</v>
      </c>
      <c r="EW14">
        <v>6.1</v>
      </c>
      <c r="EX14">
        <v>6.4</v>
      </c>
      <c r="EY14">
        <v>6.6</v>
      </c>
      <c r="EZ14">
        <v>6.2</v>
      </c>
      <c r="FA14">
        <v>6.4</v>
      </c>
      <c r="FB14">
        <v>6.6</v>
      </c>
      <c r="FC14">
        <v>38.9</v>
      </c>
      <c r="FD14">
        <v>37</v>
      </c>
      <c r="FE14">
        <v>35.799999999999997</v>
      </c>
      <c r="FF14">
        <v>34.4</v>
      </c>
      <c r="FG14">
        <v>33.200000000000003</v>
      </c>
      <c r="FH14">
        <v>31.9</v>
      </c>
      <c r="FI14">
        <v>30.7</v>
      </c>
      <c r="FJ14">
        <v>29.3</v>
      </c>
      <c r="FK14">
        <v>28.1</v>
      </c>
      <c r="FL14">
        <v>24.6</v>
      </c>
      <c r="FM14">
        <v>21.1</v>
      </c>
      <c r="FN14">
        <v>18.399999999999999</v>
      </c>
      <c r="FO14">
        <v>17.2</v>
      </c>
      <c r="FP14">
        <v>16.600000000000001</v>
      </c>
      <c r="FQ14">
        <v>14.1</v>
      </c>
      <c r="FR14">
        <v>12.1</v>
      </c>
      <c r="FS14">
        <v>9.8000000000000007</v>
      </c>
      <c r="FT14">
        <v>7.5</v>
      </c>
      <c r="FU14">
        <v>6</v>
      </c>
      <c r="FV14">
        <v>4.3</v>
      </c>
      <c r="FW14">
        <v>4.0999999999999996</v>
      </c>
      <c r="FX14">
        <v>3.9</v>
      </c>
      <c r="FY14">
        <v>4.0999999999999996</v>
      </c>
      <c r="FZ14">
        <v>4.5999999999999996</v>
      </c>
      <c r="GA14">
        <v>5.0999999999999996</v>
      </c>
      <c r="GB14">
        <v>5.6</v>
      </c>
      <c r="GC14">
        <v>6</v>
      </c>
      <c r="GD14">
        <v>6.3</v>
      </c>
      <c r="GE14">
        <v>6.6</v>
      </c>
      <c r="GF14">
        <v>6.7</v>
      </c>
      <c r="GG14">
        <v>6.4</v>
      </c>
      <c r="GH14">
        <v>6.6</v>
      </c>
      <c r="GI14">
        <v>6.7</v>
      </c>
      <c r="GJ14">
        <v>51</v>
      </c>
      <c r="GK14">
        <v>48</v>
      </c>
      <c r="GL14">
        <v>45.1</v>
      </c>
      <c r="GM14">
        <v>42.6</v>
      </c>
      <c r="GN14">
        <v>41.1</v>
      </c>
      <c r="GO14">
        <v>39.9</v>
      </c>
      <c r="GP14">
        <v>38.6</v>
      </c>
      <c r="GQ14">
        <v>37.4</v>
      </c>
      <c r="GR14">
        <v>36.299999999999997</v>
      </c>
      <c r="GS14">
        <v>34.4</v>
      </c>
      <c r="GT14">
        <v>33.6</v>
      </c>
      <c r="GU14">
        <v>33.200000000000003</v>
      </c>
      <c r="GV14">
        <v>31.3</v>
      </c>
      <c r="GW14">
        <v>28.8</v>
      </c>
      <c r="GX14">
        <v>27.2</v>
      </c>
      <c r="GY14">
        <v>24.4</v>
      </c>
      <c r="GZ14">
        <v>22.1</v>
      </c>
      <c r="HA14">
        <v>19</v>
      </c>
      <c r="HB14">
        <v>15.9</v>
      </c>
      <c r="HC14">
        <v>12.7</v>
      </c>
      <c r="HD14">
        <v>9.1999999999999993</v>
      </c>
      <c r="HE14">
        <v>7.4</v>
      </c>
      <c r="HF14">
        <v>5.7</v>
      </c>
      <c r="HG14">
        <v>5.3</v>
      </c>
      <c r="HH14">
        <v>5.6</v>
      </c>
      <c r="HI14">
        <v>6</v>
      </c>
      <c r="HJ14">
        <v>6.3</v>
      </c>
      <c r="HK14">
        <v>6.6</v>
      </c>
      <c r="HL14">
        <v>6.9</v>
      </c>
      <c r="HM14">
        <v>7</v>
      </c>
      <c r="HN14">
        <v>6.6</v>
      </c>
      <c r="HO14">
        <v>6.8</v>
      </c>
      <c r="HP14">
        <v>6.9</v>
      </c>
      <c r="HQ14">
        <v>18.100000000000001</v>
      </c>
      <c r="HR14">
        <v>21.2</v>
      </c>
      <c r="HS14">
        <v>31.2</v>
      </c>
      <c r="HT14">
        <v>33</v>
      </c>
      <c r="HU14">
        <v>34.432390245229001</v>
      </c>
      <c r="HV14">
        <v>26.5</v>
      </c>
      <c r="HW14">
        <v>27.3</v>
      </c>
      <c r="HX14">
        <v>25.8</v>
      </c>
      <c r="HY14">
        <v>25.5</v>
      </c>
      <c r="HZ14">
        <v>24.6</v>
      </c>
      <c r="IA14">
        <v>22.5</v>
      </c>
      <c r="IB14">
        <v>24.6</v>
      </c>
      <c r="IC14">
        <v>30.6</v>
      </c>
      <c r="ID14">
        <v>30</v>
      </c>
      <c r="IE14">
        <v>31.8</v>
      </c>
      <c r="IF14">
        <v>33</v>
      </c>
      <c r="IG14">
        <v>34.5</v>
      </c>
      <c r="IH14">
        <v>34.200000000000003</v>
      </c>
      <c r="II14">
        <v>34.200000000000003</v>
      </c>
      <c r="IJ14">
        <v>31.6</v>
      </c>
      <c r="IK14">
        <v>32.200000000000003</v>
      </c>
      <c r="IL14">
        <v>31.8</v>
      </c>
      <c r="IM14">
        <v>32.4</v>
      </c>
      <c r="IN14">
        <v>33.4</v>
      </c>
      <c r="IO14">
        <v>32.4</v>
      </c>
      <c r="IP14">
        <v>33.6</v>
      </c>
      <c r="IQ14">
        <v>30.9</v>
      </c>
      <c r="IR14">
        <v>28.5</v>
      </c>
    </row>
    <row r="15" spans="2:252" x14ac:dyDescent="0.35">
      <c r="B15" s="25">
        <v>416</v>
      </c>
      <c r="C15" s="25" t="s">
        <v>183</v>
      </c>
      <c r="D15" s="25" t="s">
        <v>180</v>
      </c>
      <c r="E15" s="25" t="s">
        <v>171</v>
      </c>
      <c r="F15" s="25" t="s">
        <v>179</v>
      </c>
      <c r="G15" s="25" t="s">
        <v>173</v>
      </c>
      <c r="H15" s="25">
        <v>2002</v>
      </c>
      <c r="I15" s="25">
        <v>2</v>
      </c>
      <c r="J15" s="25">
        <v>718</v>
      </c>
      <c r="K15" s="25">
        <v>38.760590000000001</v>
      </c>
      <c r="L15" s="25">
        <v>-109.6023</v>
      </c>
      <c r="M15" s="25">
        <v>1495</v>
      </c>
      <c r="N15" s="25">
        <v>3.3010499000000002</v>
      </c>
      <c r="O15" s="26">
        <v>19.100000000000001</v>
      </c>
      <c r="P15" s="38">
        <v>52</v>
      </c>
      <c r="Q15" s="28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</v>
      </c>
      <c r="AB15" s="29">
        <v>0</v>
      </c>
      <c r="AC15" s="29">
        <v>0</v>
      </c>
      <c r="AD15" s="29">
        <v>0</v>
      </c>
      <c r="AE15" s="29">
        <v>0</v>
      </c>
      <c r="AF15" s="29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29">
        <v>1.0642860000000001</v>
      </c>
      <c r="AM15" s="29">
        <v>0.83333330000000005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0</v>
      </c>
      <c r="AX15" s="29">
        <v>0</v>
      </c>
      <c r="AY15" s="30">
        <v>5.6208059999999997E-2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  <c r="BE15" s="30">
        <v>3.3557050000000001E-3</v>
      </c>
      <c r="BF15" s="30">
        <v>4.1946309999999999E-3</v>
      </c>
      <c r="BG15" s="30">
        <v>3.0640669999999998E-2</v>
      </c>
      <c r="BH15" s="30">
        <v>0</v>
      </c>
      <c r="BI15" s="30">
        <v>0</v>
      </c>
      <c r="BJ15" s="30">
        <v>4.1946309999999999E-3</v>
      </c>
      <c r="BK15" s="30">
        <v>3.0640669999999998E-2</v>
      </c>
      <c r="BL15" s="30">
        <v>2.0134229999999999E-2</v>
      </c>
      <c r="BM15" s="30">
        <v>2.0134229999999999E-2</v>
      </c>
      <c r="BN15" s="30">
        <v>0</v>
      </c>
      <c r="BO15" s="30">
        <v>0</v>
      </c>
      <c r="BP15" s="30">
        <v>0</v>
      </c>
      <c r="BQ15" s="30">
        <v>0</v>
      </c>
      <c r="BR15" s="30">
        <v>0</v>
      </c>
      <c r="BS15" s="30">
        <v>0</v>
      </c>
      <c r="BT15" s="30">
        <v>1.0176419999999999</v>
      </c>
      <c r="BU15" s="30">
        <v>0.86241610000000002</v>
      </c>
      <c r="BV15" s="30">
        <v>0</v>
      </c>
      <c r="BW15" s="30">
        <v>0</v>
      </c>
      <c r="BX15" s="30">
        <v>0</v>
      </c>
      <c r="BY15" s="30">
        <v>0</v>
      </c>
      <c r="BZ15" s="30">
        <v>0</v>
      </c>
      <c r="CA15" s="30">
        <v>0</v>
      </c>
      <c r="CB15" s="30">
        <v>0</v>
      </c>
      <c r="CC15" s="30">
        <v>0</v>
      </c>
      <c r="CD15" s="30">
        <v>0</v>
      </c>
      <c r="CE15" s="30">
        <v>0</v>
      </c>
      <c r="CF15" s="29">
        <v>13200.27</v>
      </c>
      <c r="CG15" s="29">
        <v>13200.27</v>
      </c>
      <c r="CH15" s="29">
        <v>930706.7</v>
      </c>
      <c r="CI15" s="29">
        <v>13523.98</v>
      </c>
      <c r="CJ15" s="29">
        <v>303803.09999999998</v>
      </c>
      <c r="CK15" s="29">
        <v>100853</v>
      </c>
      <c r="CL15" s="29">
        <v>61324.35</v>
      </c>
      <c r="CM15" s="29">
        <v>303803.09999999998</v>
      </c>
      <c r="CN15" s="29">
        <v>10446.98</v>
      </c>
      <c r="CO15" s="29">
        <v>90</v>
      </c>
      <c r="CP15" s="29">
        <v>1415</v>
      </c>
      <c r="CQ15" s="31">
        <v>1441</v>
      </c>
      <c r="CR15" s="31">
        <v>13289</v>
      </c>
      <c r="CS15" s="31">
        <v>13289</v>
      </c>
      <c r="CT15" s="31">
        <v>1441</v>
      </c>
      <c r="CU15" s="31">
        <v>3370.297</v>
      </c>
      <c r="CV15" s="30">
        <v>20351</v>
      </c>
      <c r="CW15" s="30">
        <v>3.7196849999999997E-2</v>
      </c>
      <c r="CX15" s="32">
        <v>0</v>
      </c>
      <c r="CY15" s="32">
        <v>1.1904939999999999</v>
      </c>
      <c r="CZ15" s="32">
        <v>0</v>
      </c>
      <c r="DA15" s="32">
        <v>1178.7</v>
      </c>
      <c r="DB15" s="32">
        <v>1.1700449999999999E-2</v>
      </c>
      <c r="DC15" s="33">
        <v>25.125820000000001</v>
      </c>
      <c r="DD15" s="33">
        <v>1.131213</v>
      </c>
      <c r="DE15" s="33">
        <v>11.740880000000001</v>
      </c>
      <c r="DF15" s="33">
        <v>0</v>
      </c>
      <c r="DG15" s="33">
        <v>43.395499999999998</v>
      </c>
      <c r="DH15" s="33">
        <v>1.131213</v>
      </c>
      <c r="DI15" s="34">
        <v>21.4933333333333</v>
      </c>
      <c r="DJ15" s="34">
        <v>18.22936</v>
      </c>
      <c r="DK15" s="34">
        <v>19.184000000000001</v>
      </c>
      <c r="DL15" s="34">
        <v>12.4985</v>
      </c>
      <c r="DM15" s="34">
        <v>25.11899</v>
      </c>
      <c r="DN15" s="34">
        <v>-0.2401665</v>
      </c>
      <c r="DO15" s="34">
        <v>264.43329999999997</v>
      </c>
      <c r="DP15" s="34">
        <v>-757.36659999999995</v>
      </c>
      <c r="DQ15" s="34">
        <v>-284.66500000000002</v>
      </c>
      <c r="DR15" s="35">
        <v>4</v>
      </c>
      <c r="DS15" s="35">
        <v>10</v>
      </c>
      <c r="DT15" s="36">
        <v>0</v>
      </c>
      <c r="DU15" s="37">
        <v>3.9006270000000001</v>
      </c>
      <c r="DV15">
        <v>28.7</v>
      </c>
      <c r="DW15">
        <v>28.3</v>
      </c>
      <c r="DX15">
        <v>27.9</v>
      </c>
      <c r="DY15">
        <v>27.3</v>
      </c>
      <c r="DZ15">
        <v>26.6</v>
      </c>
      <c r="EA15">
        <v>25.8</v>
      </c>
      <c r="EB15">
        <v>24.6</v>
      </c>
      <c r="EC15">
        <v>24.1</v>
      </c>
      <c r="ED15">
        <v>23.4</v>
      </c>
      <c r="EE15">
        <v>19.600000000000001</v>
      </c>
      <c r="EF15">
        <v>15.7</v>
      </c>
      <c r="EG15">
        <v>12</v>
      </c>
      <c r="EH15">
        <v>9.9</v>
      </c>
      <c r="EI15">
        <v>7.9</v>
      </c>
      <c r="EJ15">
        <v>6.4</v>
      </c>
      <c r="EK15">
        <v>5.5</v>
      </c>
      <c r="EL15">
        <v>5</v>
      </c>
      <c r="EM15">
        <v>4.5999999999999996</v>
      </c>
      <c r="EN15">
        <v>4.7</v>
      </c>
      <c r="EO15">
        <v>4.5</v>
      </c>
      <c r="EP15">
        <v>4.5</v>
      </c>
      <c r="EQ15">
        <v>4.9000000000000004</v>
      </c>
      <c r="ER15">
        <v>5.4</v>
      </c>
      <c r="ES15">
        <v>6.1</v>
      </c>
      <c r="ET15">
        <v>6.9</v>
      </c>
      <c r="EU15">
        <v>7.9</v>
      </c>
      <c r="EV15">
        <v>9.1</v>
      </c>
      <c r="EW15">
        <v>10</v>
      </c>
      <c r="EX15">
        <v>11.1</v>
      </c>
      <c r="EY15">
        <v>12.4</v>
      </c>
      <c r="EZ15">
        <v>14</v>
      </c>
      <c r="FA15">
        <v>15.7</v>
      </c>
      <c r="FB15">
        <v>16.899999999999999</v>
      </c>
      <c r="FC15">
        <v>38.1</v>
      </c>
      <c r="FD15">
        <v>36.299999999999997</v>
      </c>
      <c r="FE15">
        <v>34.9</v>
      </c>
      <c r="FF15">
        <v>34.299999999999997</v>
      </c>
      <c r="FG15">
        <v>33.700000000000003</v>
      </c>
      <c r="FH15">
        <v>33.1</v>
      </c>
      <c r="FI15">
        <v>31.8</v>
      </c>
      <c r="FJ15">
        <v>30.8</v>
      </c>
      <c r="FK15">
        <v>29.8</v>
      </c>
      <c r="FL15">
        <v>26</v>
      </c>
      <c r="FM15">
        <v>22.2</v>
      </c>
      <c r="FN15">
        <v>19</v>
      </c>
      <c r="FO15">
        <v>16.399999999999999</v>
      </c>
      <c r="FP15">
        <v>14.8</v>
      </c>
      <c r="FQ15">
        <v>12.4</v>
      </c>
      <c r="FR15">
        <v>10.8</v>
      </c>
      <c r="FS15">
        <v>8.6</v>
      </c>
      <c r="FT15">
        <v>7.7</v>
      </c>
      <c r="FU15">
        <v>7</v>
      </c>
      <c r="FV15">
        <v>6</v>
      </c>
      <c r="FW15">
        <v>5.5</v>
      </c>
      <c r="FX15">
        <v>5.7</v>
      </c>
      <c r="FY15">
        <v>6.1</v>
      </c>
      <c r="FZ15">
        <v>6.7</v>
      </c>
      <c r="GA15">
        <v>7.4</v>
      </c>
      <c r="GB15">
        <v>8.4</v>
      </c>
      <c r="GC15">
        <v>9.5</v>
      </c>
      <c r="GD15">
        <v>10.4</v>
      </c>
      <c r="GE15">
        <v>11.5</v>
      </c>
      <c r="GF15">
        <v>12.8</v>
      </c>
      <c r="GG15">
        <v>14.3</v>
      </c>
      <c r="GH15">
        <v>16</v>
      </c>
      <c r="GI15">
        <v>17.2</v>
      </c>
      <c r="GJ15">
        <v>54.3</v>
      </c>
      <c r="GK15">
        <v>50.8</v>
      </c>
      <c r="GL15">
        <v>47.4</v>
      </c>
      <c r="GM15">
        <v>44.3</v>
      </c>
      <c r="GN15">
        <v>42</v>
      </c>
      <c r="GO15">
        <v>40.799999999999997</v>
      </c>
      <c r="GP15">
        <v>39.6</v>
      </c>
      <c r="GQ15">
        <v>38.6</v>
      </c>
      <c r="GR15">
        <v>38</v>
      </c>
      <c r="GS15">
        <v>35.5</v>
      </c>
      <c r="GT15">
        <v>34.299999999999997</v>
      </c>
      <c r="GU15">
        <v>33.1</v>
      </c>
      <c r="GV15">
        <v>30.3</v>
      </c>
      <c r="GW15">
        <v>27.7</v>
      </c>
      <c r="GX15">
        <v>25.9</v>
      </c>
      <c r="GY15">
        <v>22.9</v>
      </c>
      <c r="GZ15">
        <v>20</v>
      </c>
      <c r="HA15">
        <v>16.8</v>
      </c>
      <c r="HB15">
        <v>14</v>
      </c>
      <c r="HC15">
        <v>11.1</v>
      </c>
      <c r="HD15">
        <v>8.9</v>
      </c>
      <c r="HE15">
        <v>7.7</v>
      </c>
      <c r="HF15">
        <v>7.6</v>
      </c>
      <c r="HG15">
        <v>7.9</v>
      </c>
      <c r="HH15">
        <v>8.5</v>
      </c>
      <c r="HI15">
        <v>9.3000000000000007</v>
      </c>
      <c r="HJ15">
        <v>10.3</v>
      </c>
      <c r="HK15">
        <v>11.2</v>
      </c>
      <c r="HL15">
        <v>12.3</v>
      </c>
      <c r="HM15">
        <v>13.5</v>
      </c>
      <c r="HN15">
        <v>15</v>
      </c>
      <c r="HO15">
        <v>16.7</v>
      </c>
      <c r="HP15">
        <v>17.899999999999999</v>
      </c>
      <c r="HQ15">
        <v>23</v>
      </c>
      <c r="HR15">
        <v>24.1</v>
      </c>
      <c r="HS15">
        <v>31</v>
      </c>
      <c r="HT15">
        <v>47</v>
      </c>
      <c r="HU15">
        <v>46.447267149807999</v>
      </c>
      <c r="HV15">
        <v>25.3</v>
      </c>
      <c r="HW15">
        <v>25.4</v>
      </c>
      <c r="HX15">
        <v>37.9</v>
      </c>
      <c r="HY15">
        <v>41.5</v>
      </c>
      <c r="HZ15">
        <v>38.1</v>
      </c>
      <c r="IA15">
        <v>28.2</v>
      </c>
      <c r="IB15">
        <v>26.8</v>
      </c>
      <c r="IC15">
        <v>28.6</v>
      </c>
      <c r="ID15">
        <v>30.7</v>
      </c>
      <c r="IE15">
        <v>56</v>
      </c>
      <c r="IF15">
        <v>35.1</v>
      </c>
      <c r="IG15">
        <v>33</v>
      </c>
      <c r="IH15">
        <v>33.200000000000003</v>
      </c>
      <c r="II15">
        <v>39.6</v>
      </c>
      <c r="IJ15">
        <v>46.9</v>
      </c>
      <c r="IK15">
        <v>44.2</v>
      </c>
      <c r="IL15">
        <v>44.9</v>
      </c>
      <c r="IM15">
        <v>47.1</v>
      </c>
      <c r="IN15">
        <v>35.1</v>
      </c>
      <c r="IO15">
        <v>30.5</v>
      </c>
      <c r="IP15">
        <v>43.1</v>
      </c>
      <c r="IQ15">
        <v>40</v>
      </c>
      <c r="IR15">
        <v>40.5</v>
      </c>
    </row>
    <row r="16" spans="2:252" x14ac:dyDescent="0.35">
      <c r="B16" s="25">
        <v>495</v>
      </c>
      <c r="C16" s="25" t="s">
        <v>184</v>
      </c>
      <c r="D16" s="25" t="s">
        <v>182</v>
      </c>
      <c r="E16" s="25" t="s">
        <v>171</v>
      </c>
      <c r="F16" s="25" t="s">
        <v>185</v>
      </c>
      <c r="G16" s="25" t="s">
        <v>173</v>
      </c>
      <c r="H16" s="25">
        <v>2004</v>
      </c>
      <c r="I16" s="25">
        <v>2</v>
      </c>
      <c r="J16" s="25">
        <v>612</v>
      </c>
      <c r="K16" s="25">
        <v>43.761679999999998</v>
      </c>
      <c r="L16" s="25">
        <v>-101.9331</v>
      </c>
      <c r="M16" s="25">
        <v>801</v>
      </c>
      <c r="N16" s="25">
        <v>12.5439186</v>
      </c>
      <c r="O16" s="26">
        <v>18</v>
      </c>
      <c r="P16" s="38">
        <v>23</v>
      </c>
      <c r="Q16" s="28">
        <v>0.5</v>
      </c>
      <c r="R16" s="29">
        <v>0.1282143</v>
      </c>
      <c r="S16" s="29">
        <v>0</v>
      </c>
      <c r="T16" s="29">
        <v>0</v>
      </c>
      <c r="U16" s="29">
        <v>0</v>
      </c>
      <c r="V16" s="29">
        <v>0</v>
      </c>
      <c r="W16" s="29">
        <v>0</v>
      </c>
      <c r="X16" s="29">
        <v>0</v>
      </c>
      <c r="Y16" s="29">
        <v>0</v>
      </c>
      <c r="Z16" s="29">
        <v>0</v>
      </c>
      <c r="AA16" s="29">
        <v>0</v>
      </c>
      <c r="AB16" s="29">
        <v>0</v>
      </c>
      <c r="AC16" s="29">
        <v>0</v>
      </c>
      <c r="AD16" s="29">
        <v>0</v>
      </c>
      <c r="AE16" s="29">
        <v>0.3333333</v>
      </c>
      <c r="AF16" s="29">
        <v>0.3333333</v>
      </c>
      <c r="AG16" s="29">
        <v>0</v>
      </c>
      <c r="AH16" s="29">
        <v>0</v>
      </c>
      <c r="AI16" s="29">
        <v>0</v>
      </c>
      <c r="AJ16" s="29">
        <v>0</v>
      </c>
      <c r="AK16" s="29">
        <v>0</v>
      </c>
      <c r="AL16" s="29">
        <v>0.93879860000000004</v>
      </c>
      <c r="AM16" s="29">
        <v>0</v>
      </c>
      <c r="AN16" s="29">
        <v>0</v>
      </c>
      <c r="AO16" s="29">
        <v>0</v>
      </c>
      <c r="AP16" s="29">
        <v>0</v>
      </c>
      <c r="AQ16" s="29">
        <v>0.12548709999999999</v>
      </c>
      <c r="AR16" s="29">
        <v>0</v>
      </c>
      <c r="AS16" s="29">
        <v>0</v>
      </c>
      <c r="AT16" s="29">
        <v>0</v>
      </c>
      <c r="AU16" s="29">
        <v>0</v>
      </c>
      <c r="AV16" s="29">
        <v>0</v>
      </c>
      <c r="AW16" s="29">
        <v>0</v>
      </c>
      <c r="AX16" s="29">
        <v>0</v>
      </c>
      <c r="AY16" s="30">
        <v>0.36828860000000002</v>
      </c>
      <c r="AZ16" s="30">
        <v>1.5784590000000001E-2</v>
      </c>
      <c r="BA16" s="30">
        <v>0</v>
      </c>
      <c r="BB16" s="30">
        <v>0</v>
      </c>
      <c r="BC16" s="30">
        <v>3.3557050000000001E-3</v>
      </c>
      <c r="BD16" s="30">
        <v>0</v>
      </c>
      <c r="BE16" s="30">
        <v>1.0906040000000001E-2</v>
      </c>
      <c r="BF16" s="30">
        <v>8.389262E-4</v>
      </c>
      <c r="BG16" s="30">
        <v>0.4271123</v>
      </c>
      <c r="BH16" s="30">
        <v>0</v>
      </c>
      <c r="BI16" s="30">
        <v>2.7855150000000001E-3</v>
      </c>
      <c r="BJ16" s="30">
        <v>8.389262E-4</v>
      </c>
      <c r="BK16" s="30">
        <v>0.4271123</v>
      </c>
      <c r="BL16" s="30">
        <v>0.5536913</v>
      </c>
      <c r="BM16" s="30">
        <v>0.55704700500000004</v>
      </c>
      <c r="BN16" s="30">
        <v>0</v>
      </c>
      <c r="BO16" s="30">
        <v>5.5710309999999997E-3</v>
      </c>
      <c r="BP16" s="30">
        <v>0</v>
      </c>
      <c r="BQ16" s="30">
        <v>0</v>
      </c>
      <c r="BR16" s="30">
        <v>0</v>
      </c>
      <c r="BS16" s="30">
        <v>0</v>
      </c>
      <c r="BT16" s="30">
        <v>0.60074280000000002</v>
      </c>
      <c r="BU16" s="30">
        <v>0</v>
      </c>
      <c r="BV16" s="30">
        <v>0</v>
      </c>
      <c r="BW16" s="30">
        <v>0</v>
      </c>
      <c r="BX16" s="30">
        <v>7.4280409999999998E-3</v>
      </c>
      <c r="BY16" s="30">
        <v>0</v>
      </c>
      <c r="BZ16" s="30">
        <v>2.7855150000000001E-3</v>
      </c>
      <c r="CA16" s="30">
        <v>0</v>
      </c>
      <c r="CB16" s="30">
        <v>1.8570100000000001E-3</v>
      </c>
      <c r="CC16" s="30">
        <v>2.5167779999999999E-3</v>
      </c>
      <c r="CD16" s="30">
        <v>2.7855150000000001E-3</v>
      </c>
      <c r="CE16" s="30">
        <v>6.7114089999999998E-3</v>
      </c>
      <c r="CF16" s="29">
        <v>3726.0430000000001</v>
      </c>
      <c r="CG16" s="29">
        <v>23670.17</v>
      </c>
      <c r="CH16" s="29">
        <v>1636544</v>
      </c>
      <c r="CI16" s="29">
        <v>3726.0430000000001</v>
      </c>
      <c r="CJ16" s="29">
        <v>491359.8</v>
      </c>
      <c r="CK16" s="29">
        <v>95427.04</v>
      </c>
      <c r="CL16" s="29">
        <v>29430.55</v>
      </c>
      <c r="CM16" s="29">
        <v>95427.04</v>
      </c>
      <c r="CN16" s="29">
        <v>22929.52</v>
      </c>
      <c r="CO16" s="29">
        <v>42</v>
      </c>
      <c r="CP16" s="29">
        <v>42</v>
      </c>
      <c r="CQ16" s="31">
        <v>2518</v>
      </c>
      <c r="CR16" s="31">
        <v>6144</v>
      </c>
      <c r="CS16" s="31">
        <v>6144</v>
      </c>
      <c r="CT16" s="31">
        <v>2518</v>
      </c>
      <c r="CU16" s="31">
        <v>2438.5410000000002</v>
      </c>
      <c r="CV16" s="30">
        <v>7520</v>
      </c>
      <c r="CW16" s="30">
        <v>4.489887E-2</v>
      </c>
      <c r="CX16" s="32">
        <v>0</v>
      </c>
      <c r="CY16" s="32">
        <v>0.82719830000000005</v>
      </c>
      <c r="CZ16" s="32">
        <v>0</v>
      </c>
      <c r="DA16" s="32">
        <v>825.43190000000004</v>
      </c>
      <c r="DB16" s="32">
        <v>2.153718E-2</v>
      </c>
      <c r="DC16" s="33">
        <v>36.761600000000001</v>
      </c>
      <c r="DD16" s="33">
        <v>2.1056119999999998</v>
      </c>
      <c r="DE16" s="33">
        <v>27.07638</v>
      </c>
      <c r="DF16" s="33">
        <v>2.1056119999999998</v>
      </c>
      <c r="DG16" s="33">
        <v>76.800820000000002</v>
      </c>
      <c r="DH16" s="33">
        <v>5.8645389999999997</v>
      </c>
      <c r="DI16" s="34">
        <v>36.141666666666701</v>
      </c>
      <c r="DJ16" s="34">
        <v>51.540790000000001</v>
      </c>
      <c r="DK16" s="34">
        <v>10.57718</v>
      </c>
      <c r="DL16" s="34">
        <v>10.1291555</v>
      </c>
      <c r="DM16" s="34">
        <v>23.238614999999999</v>
      </c>
      <c r="DN16" s="34">
        <v>-2.8454324999999998</v>
      </c>
      <c r="DO16" s="34">
        <v>1232.5899999999999</v>
      </c>
      <c r="DP16" s="34">
        <v>-911.52459999999996</v>
      </c>
      <c r="DQ16" s="34">
        <v>127.5224</v>
      </c>
      <c r="DR16" s="35">
        <v>3</v>
      </c>
      <c r="DS16" s="35">
        <v>8</v>
      </c>
      <c r="DT16" s="36">
        <v>250276</v>
      </c>
      <c r="DU16" s="37">
        <v>4.9354880000000003</v>
      </c>
      <c r="DV16">
        <v>32.4</v>
      </c>
      <c r="DW16">
        <v>31.9</v>
      </c>
      <c r="DX16">
        <v>30.5</v>
      </c>
      <c r="DY16">
        <v>28.5</v>
      </c>
      <c r="DZ16">
        <v>26.9</v>
      </c>
      <c r="EA16">
        <v>25</v>
      </c>
      <c r="EB16">
        <v>23.2</v>
      </c>
      <c r="EC16">
        <v>21.5</v>
      </c>
      <c r="ED16">
        <v>21.5</v>
      </c>
      <c r="EE16">
        <v>17.399999999999999</v>
      </c>
      <c r="EF16">
        <v>13.3</v>
      </c>
      <c r="EG16">
        <v>10.8</v>
      </c>
      <c r="EH16">
        <v>8.9</v>
      </c>
      <c r="EI16">
        <v>8.8000000000000007</v>
      </c>
      <c r="EJ16">
        <v>7.6</v>
      </c>
      <c r="EK16">
        <v>5.8</v>
      </c>
      <c r="EL16">
        <v>4</v>
      </c>
      <c r="EM16">
        <v>2.9</v>
      </c>
      <c r="EN16">
        <v>2.2999999999999998</v>
      </c>
      <c r="EO16">
        <v>2.5</v>
      </c>
      <c r="EP16">
        <v>2.9</v>
      </c>
      <c r="EQ16">
        <v>3.5</v>
      </c>
      <c r="ER16">
        <v>4.2</v>
      </c>
      <c r="ES16">
        <v>4.8</v>
      </c>
      <c r="ET16">
        <v>5.3</v>
      </c>
      <c r="EU16">
        <v>5.8</v>
      </c>
      <c r="EV16">
        <v>6.3</v>
      </c>
      <c r="EW16">
        <v>6.6</v>
      </c>
      <c r="EX16">
        <v>7</v>
      </c>
      <c r="EY16">
        <v>7</v>
      </c>
      <c r="EZ16">
        <v>6.7</v>
      </c>
      <c r="FA16">
        <v>7.1</v>
      </c>
      <c r="FB16">
        <v>7.6</v>
      </c>
      <c r="FC16">
        <v>38</v>
      </c>
      <c r="FD16">
        <v>37</v>
      </c>
      <c r="FE16">
        <v>35.299999999999997</v>
      </c>
      <c r="FF16">
        <v>33</v>
      </c>
      <c r="FG16">
        <v>31.1</v>
      </c>
      <c r="FH16">
        <v>29.2</v>
      </c>
      <c r="FI16">
        <v>27.4</v>
      </c>
      <c r="FJ16">
        <v>25.9</v>
      </c>
      <c r="FK16">
        <v>26.2</v>
      </c>
      <c r="FL16">
        <v>21.9</v>
      </c>
      <c r="FM16">
        <v>18</v>
      </c>
      <c r="FN16">
        <v>15.6</v>
      </c>
      <c r="FO16">
        <v>13.8</v>
      </c>
      <c r="FP16">
        <v>13.5</v>
      </c>
      <c r="FQ16">
        <v>12</v>
      </c>
      <c r="FR16">
        <v>9.9</v>
      </c>
      <c r="FS16">
        <v>8.1999999999999993</v>
      </c>
      <c r="FT16">
        <v>7.1</v>
      </c>
      <c r="FU16">
        <v>5.6</v>
      </c>
      <c r="FV16">
        <v>4.8</v>
      </c>
      <c r="FW16">
        <v>4.3</v>
      </c>
      <c r="FX16">
        <v>4.5</v>
      </c>
      <c r="FY16">
        <v>5.0999999999999996</v>
      </c>
      <c r="FZ16">
        <v>5.5</v>
      </c>
      <c r="GA16">
        <v>5.8</v>
      </c>
      <c r="GB16">
        <v>6.2</v>
      </c>
      <c r="GC16">
        <v>6.6</v>
      </c>
      <c r="GD16">
        <v>6.9</v>
      </c>
      <c r="GE16">
        <v>7.2</v>
      </c>
      <c r="GF16">
        <v>7.1</v>
      </c>
      <c r="GG16">
        <v>6.9</v>
      </c>
      <c r="GH16">
        <v>7.3</v>
      </c>
      <c r="GI16">
        <v>7.7</v>
      </c>
      <c r="GJ16">
        <v>51.4</v>
      </c>
      <c r="GK16">
        <v>48.1</v>
      </c>
      <c r="GL16">
        <v>44.2</v>
      </c>
      <c r="GM16">
        <v>41.1</v>
      </c>
      <c r="GN16">
        <v>39.1</v>
      </c>
      <c r="GO16">
        <v>36.9</v>
      </c>
      <c r="GP16">
        <v>35.299999999999997</v>
      </c>
      <c r="GQ16">
        <v>34.6</v>
      </c>
      <c r="GR16">
        <v>33.9</v>
      </c>
      <c r="GS16">
        <v>30.7</v>
      </c>
      <c r="GT16">
        <v>26.7</v>
      </c>
      <c r="GU16">
        <v>24.6</v>
      </c>
      <c r="GV16">
        <v>22.7</v>
      </c>
      <c r="GW16">
        <v>21.6</v>
      </c>
      <c r="GX16">
        <v>20</v>
      </c>
      <c r="GY16">
        <v>18.2</v>
      </c>
      <c r="GZ16">
        <v>16.600000000000001</v>
      </c>
      <c r="HA16">
        <v>15.9</v>
      </c>
      <c r="HB16">
        <v>15.9</v>
      </c>
      <c r="HC16">
        <v>14.9</v>
      </c>
      <c r="HD16">
        <v>12.7</v>
      </c>
      <c r="HE16">
        <v>10.1</v>
      </c>
      <c r="HF16">
        <v>7.5</v>
      </c>
      <c r="HG16">
        <v>6.5</v>
      </c>
      <c r="HH16">
        <v>6.4</v>
      </c>
      <c r="HI16">
        <v>6.7</v>
      </c>
      <c r="HJ16">
        <v>7.1</v>
      </c>
      <c r="HK16">
        <v>7.3</v>
      </c>
      <c r="HL16">
        <v>7.7</v>
      </c>
      <c r="HM16">
        <v>7.7</v>
      </c>
      <c r="HN16">
        <v>7.4</v>
      </c>
      <c r="HO16">
        <v>7.8</v>
      </c>
      <c r="HP16">
        <v>8</v>
      </c>
      <c r="HQ16">
        <v>18.5</v>
      </c>
      <c r="HR16">
        <v>20</v>
      </c>
      <c r="HS16">
        <v>26.9</v>
      </c>
      <c r="HT16">
        <v>31</v>
      </c>
      <c r="HU16">
        <v>31.9970602261055</v>
      </c>
      <c r="HV16">
        <v>20.5</v>
      </c>
      <c r="HW16">
        <v>23</v>
      </c>
      <c r="HX16">
        <v>21.3</v>
      </c>
      <c r="HY16">
        <v>22.9</v>
      </c>
      <c r="HZ16">
        <v>23.5</v>
      </c>
      <c r="IA16">
        <v>24.7</v>
      </c>
      <c r="IB16">
        <v>24.5</v>
      </c>
      <c r="IC16">
        <v>26.3</v>
      </c>
      <c r="ID16">
        <v>27.8</v>
      </c>
      <c r="IE16">
        <v>33.200000000000003</v>
      </c>
      <c r="IF16">
        <v>33.4</v>
      </c>
      <c r="IG16">
        <v>32.799999999999997</v>
      </c>
      <c r="IH16">
        <v>31.2</v>
      </c>
      <c r="II16">
        <v>32.799999999999997</v>
      </c>
      <c r="IJ16">
        <v>33.700000000000003</v>
      </c>
      <c r="IK16">
        <v>33.1</v>
      </c>
      <c r="IL16">
        <v>28.4</v>
      </c>
      <c r="IM16">
        <v>26</v>
      </c>
      <c r="IN16">
        <v>28.5</v>
      </c>
      <c r="IO16">
        <v>26.6</v>
      </c>
      <c r="IP16">
        <v>27.7</v>
      </c>
      <c r="IQ16">
        <v>23.8</v>
      </c>
      <c r="IR16">
        <v>26.2</v>
      </c>
    </row>
    <row r="17" spans="2:252" x14ac:dyDescent="0.35">
      <c r="B17" s="25">
        <v>496</v>
      </c>
      <c r="C17" s="25" t="s">
        <v>184</v>
      </c>
      <c r="D17" s="25" t="s">
        <v>181</v>
      </c>
      <c r="E17" s="25" t="s">
        <v>171</v>
      </c>
      <c r="F17" s="25" t="s">
        <v>185</v>
      </c>
      <c r="G17" s="25" t="s">
        <v>173</v>
      </c>
      <c r="H17" s="25">
        <v>2004</v>
      </c>
      <c r="I17" s="25">
        <v>2</v>
      </c>
      <c r="J17" s="25">
        <v>470</v>
      </c>
      <c r="K17" s="25">
        <v>43.761679999999998</v>
      </c>
      <c r="L17" s="25">
        <v>-101.9331</v>
      </c>
      <c r="M17" s="25">
        <v>801</v>
      </c>
      <c r="N17" s="25">
        <v>12.5439186</v>
      </c>
      <c r="O17" s="26">
        <v>18</v>
      </c>
      <c r="P17" s="38">
        <v>23</v>
      </c>
      <c r="Q17" s="28">
        <v>0.5</v>
      </c>
      <c r="R17" s="29">
        <v>0.1282143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0.3333333</v>
      </c>
      <c r="AF17" s="29">
        <v>0.3333333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29">
        <v>0.93879860000000004</v>
      </c>
      <c r="AM17" s="29">
        <v>0</v>
      </c>
      <c r="AN17" s="29">
        <v>0</v>
      </c>
      <c r="AO17" s="29">
        <v>0</v>
      </c>
      <c r="AP17" s="29">
        <v>0</v>
      </c>
      <c r="AQ17" s="29">
        <v>0.12548709999999999</v>
      </c>
      <c r="AR17" s="29">
        <v>0</v>
      </c>
      <c r="AS17" s="29">
        <v>0</v>
      </c>
      <c r="AT17" s="29">
        <v>0</v>
      </c>
      <c r="AU17" s="29">
        <v>0</v>
      </c>
      <c r="AV17" s="29">
        <v>0</v>
      </c>
      <c r="AW17" s="29">
        <v>0</v>
      </c>
      <c r="AX17" s="29">
        <v>0</v>
      </c>
      <c r="AY17" s="30">
        <v>0.36828860000000002</v>
      </c>
      <c r="AZ17" s="30">
        <v>1.5784590000000001E-2</v>
      </c>
      <c r="BA17" s="30">
        <v>0</v>
      </c>
      <c r="BB17" s="30">
        <v>0</v>
      </c>
      <c r="BC17" s="30">
        <v>3.3557050000000001E-3</v>
      </c>
      <c r="BD17" s="30">
        <v>0</v>
      </c>
      <c r="BE17" s="30">
        <v>1.0906040000000001E-2</v>
      </c>
      <c r="BF17" s="30">
        <v>8.389262E-4</v>
      </c>
      <c r="BG17" s="30">
        <v>0.4271123</v>
      </c>
      <c r="BH17" s="30">
        <v>0</v>
      </c>
      <c r="BI17" s="30">
        <v>2.7855150000000001E-3</v>
      </c>
      <c r="BJ17" s="30">
        <v>8.389262E-4</v>
      </c>
      <c r="BK17" s="30">
        <v>0.4271123</v>
      </c>
      <c r="BL17" s="30">
        <v>0.5536913</v>
      </c>
      <c r="BM17" s="30">
        <v>0.55704700500000004</v>
      </c>
      <c r="BN17" s="30">
        <v>0</v>
      </c>
      <c r="BO17" s="30">
        <v>5.5710309999999997E-3</v>
      </c>
      <c r="BP17" s="30">
        <v>0</v>
      </c>
      <c r="BQ17" s="30">
        <v>0</v>
      </c>
      <c r="BR17" s="30">
        <v>0</v>
      </c>
      <c r="BS17" s="30">
        <v>0</v>
      </c>
      <c r="BT17" s="30">
        <v>0.60074280000000002</v>
      </c>
      <c r="BU17" s="30">
        <v>0</v>
      </c>
      <c r="BV17" s="30">
        <v>0</v>
      </c>
      <c r="BW17" s="30">
        <v>0</v>
      </c>
      <c r="BX17" s="30">
        <v>7.4280409999999998E-3</v>
      </c>
      <c r="BY17" s="30">
        <v>0</v>
      </c>
      <c r="BZ17" s="30">
        <v>2.7855150000000001E-3</v>
      </c>
      <c r="CA17" s="30">
        <v>0</v>
      </c>
      <c r="CB17" s="30">
        <v>1.8570100000000001E-3</v>
      </c>
      <c r="CC17" s="30">
        <v>2.5167779999999999E-3</v>
      </c>
      <c r="CD17" s="30">
        <v>2.7855150000000001E-3</v>
      </c>
      <c r="CE17" s="30">
        <v>6.7114089999999998E-3</v>
      </c>
      <c r="CF17" s="29">
        <v>3726.0430000000001</v>
      </c>
      <c r="CG17" s="29">
        <v>23670.17</v>
      </c>
      <c r="CH17" s="29">
        <v>1636544</v>
      </c>
      <c r="CI17" s="29">
        <v>3726.0430000000001</v>
      </c>
      <c r="CJ17" s="29">
        <v>491359.8</v>
      </c>
      <c r="CK17" s="29">
        <v>95427.04</v>
      </c>
      <c r="CL17" s="29">
        <v>29430.55</v>
      </c>
      <c r="CM17" s="29">
        <v>95427.04</v>
      </c>
      <c r="CN17" s="29">
        <v>22929.52</v>
      </c>
      <c r="CO17" s="29">
        <v>42</v>
      </c>
      <c r="CP17" s="29">
        <v>42</v>
      </c>
      <c r="CQ17" s="31">
        <v>2518</v>
      </c>
      <c r="CR17" s="31">
        <v>6144</v>
      </c>
      <c r="CS17" s="31">
        <v>6144</v>
      </c>
      <c r="CT17" s="31">
        <v>2518</v>
      </c>
      <c r="CU17" s="31">
        <v>2438.5410000000002</v>
      </c>
      <c r="CV17" s="30">
        <v>7520</v>
      </c>
      <c r="CW17" s="30">
        <v>4.489887E-2</v>
      </c>
      <c r="CX17" s="32">
        <v>0</v>
      </c>
      <c r="CY17" s="32">
        <v>0.82719830000000005</v>
      </c>
      <c r="CZ17" s="32">
        <v>0</v>
      </c>
      <c r="DA17" s="32">
        <v>825.43190000000004</v>
      </c>
      <c r="DB17" s="32">
        <v>2.153718E-2</v>
      </c>
      <c r="DC17" s="33">
        <v>36.761600000000001</v>
      </c>
      <c r="DD17" s="33">
        <v>2.1056119999999998</v>
      </c>
      <c r="DE17" s="33">
        <v>27.07638</v>
      </c>
      <c r="DF17" s="33">
        <v>2.1056119999999998</v>
      </c>
      <c r="DG17" s="33">
        <v>76.800820000000002</v>
      </c>
      <c r="DH17" s="33">
        <v>5.8645389999999997</v>
      </c>
      <c r="DI17" s="34">
        <v>36.141666666666701</v>
      </c>
      <c r="DJ17" s="34">
        <v>51.540790000000001</v>
      </c>
      <c r="DK17" s="34">
        <v>10.57718</v>
      </c>
      <c r="DL17" s="34">
        <v>10.1291555</v>
      </c>
      <c r="DM17" s="34">
        <v>23.238614999999999</v>
      </c>
      <c r="DN17" s="34">
        <v>-2.8454324999999998</v>
      </c>
      <c r="DO17" s="34">
        <v>1232.5899999999999</v>
      </c>
      <c r="DP17" s="34">
        <v>-911.52459999999996</v>
      </c>
      <c r="DQ17" s="34">
        <v>127.5224</v>
      </c>
      <c r="DR17" s="35">
        <v>3</v>
      </c>
      <c r="DS17" s="35">
        <v>8</v>
      </c>
      <c r="DT17" s="36">
        <v>250276</v>
      </c>
      <c r="DU17" s="37">
        <v>4.9354880000000003</v>
      </c>
      <c r="DV17">
        <v>34</v>
      </c>
      <c r="DW17">
        <v>32.700000000000003</v>
      </c>
      <c r="DX17">
        <v>31.4</v>
      </c>
      <c r="DY17">
        <v>29.4</v>
      </c>
      <c r="DZ17">
        <v>27.1</v>
      </c>
      <c r="EA17">
        <v>25.2</v>
      </c>
      <c r="EB17">
        <v>23.1</v>
      </c>
      <c r="EC17">
        <v>21.5</v>
      </c>
      <c r="ED17">
        <v>21.7</v>
      </c>
      <c r="EE17">
        <v>17.399999999999999</v>
      </c>
      <c r="EF17">
        <v>13</v>
      </c>
      <c r="EG17">
        <v>10.8</v>
      </c>
      <c r="EH17">
        <v>9.3000000000000007</v>
      </c>
      <c r="EI17">
        <v>9.1</v>
      </c>
      <c r="EJ17">
        <v>8.4</v>
      </c>
      <c r="EK17">
        <v>7.4</v>
      </c>
      <c r="EL17">
        <v>5.9</v>
      </c>
      <c r="EM17">
        <v>4.7</v>
      </c>
      <c r="EN17">
        <v>3.7</v>
      </c>
      <c r="EO17">
        <v>3.6</v>
      </c>
      <c r="EP17">
        <v>3.5</v>
      </c>
      <c r="EQ17">
        <v>3.8</v>
      </c>
      <c r="ER17">
        <v>4.4000000000000004</v>
      </c>
      <c r="ES17">
        <v>4.9000000000000004</v>
      </c>
      <c r="ET17">
        <v>5.4</v>
      </c>
      <c r="EU17">
        <v>5.9</v>
      </c>
      <c r="EV17">
        <v>6.4</v>
      </c>
      <c r="EW17">
        <v>6.7</v>
      </c>
      <c r="EX17">
        <v>7</v>
      </c>
      <c r="EY17">
        <v>7</v>
      </c>
      <c r="EZ17">
        <v>6.8</v>
      </c>
      <c r="FA17">
        <v>7.2</v>
      </c>
      <c r="FB17">
        <v>7.6</v>
      </c>
      <c r="FC17">
        <v>42.5</v>
      </c>
      <c r="FD17">
        <v>39.700000000000003</v>
      </c>
      <c r="FE17">
        <v>37.200000000000003</v>
      </c>
      <c r="FF17">
        <v>35</v>
      </c>
      <c r="FG17">
        <v>32.4</v>
      </c>
      <c r="FH17">
        <v>30.3</v>
      </c>
      <c r="FI17">
        <v>28.2</v>
      </c>
      <c r="FJ17">
        <v>26.4</v>
      </c>
      <c r="FK17">
        <v>26.5</v>
      </c>
      <c r="FL17">
        <v>22.4</v>
      </c>
      <c r="FM17">
        <v>17.899999999999999</v>
      </c>
      <c r="FN17">
        <v>16</v>
      </c>
      <c r="FO17">
        <v>14.7</v>
      </c>
      <c r="FP17">
        <v>14.2</v>
      </c>
      <c r="FQ17">
        <v>13.3</v>
      </c>
      <c r="FR17">
        <v>12.5</v>
      </c>
      <c r="FS17">
        <v>11.3</v>
      </c>
      <c r="FT17">
        <v>10.4</v>
      </c>
      <c r="FU17">
        <v>9.6</v>
      </c>
      <c r="FV17">
        <v>8.8000000000000007</v>
      </c>
      <c r="FW17">
        <v>7.3</v>
      </c>
      <c r="FX17">
        <v>5.8</v>
      </c>
      <c r="FY17">
        <v>5.7</v>
      </c>
      <c r="FZ17">
        <v>5.6</v>
      </c>
      <c r="GA17">
        <v>5.9</v>
      </c>
      <c r="GB17">
        <v>6.3</v>
      </c>
      <c r="GC17">
        <v>6.8</v>
      </c>
      <c r="GD17">
        <v>7.1</v>
      </c>
      <c r="GE17">
        <v>7.5</v>
      </c>
      <c r="GF17">
        <v>7.5</v>
      </c>
      <c r="GG17">
        <v>7.2</v>
      </c>
      <c r="GH17">
        <v>7.5</v>
      </c>
      <c r="GI17">
        <v>7.8</v>
      </c>
      <c r="GJ17">
        <v>59.5</v>
      </c>
      <c r="GK17">
        <v>55.7</v>
      </c>
      <c r="GL17">
        <v>51.5</v>
      </c>
      <c r="GM17">
        <v>47.2</v>
      </c>
      <c r="GN17">
        <v>43.3</v>
      </c>
      <c r="GO17">
        <v>40.299999999999997</v>
      </c>
      <c r="GP17">
        <v>38</v>
      </c>
      <c r="GQ17">
        <v>36.4</v>
      </c>
      <c r="GR17">
        <v>35</v>
      </c>
      <c r="GS17">
        <v>31.8</v>
      </c>
      <c r="GT17">
        <v>28.9</v>
      </c>
      <c r="GU17">
        <v>26.8</v>
      </c>
      <c r="GV17">
        <v>25</v>
      </c>
      <c r="GW17">
        <v>23.3</v>
      </c>
      <c r="GX17">
        <v>22.3</v>
      </c>
      <c r="GY17">
        <v>20.7</v>
      </c>
      <c r="GZ17">
        <v>19.600000000000001</v>
      </c>
      <c r="HA17">
        <v>19.399999999999999</v>
      </c>
      <c r="HB17">
        <v>19.3</v>
      </c>
      <c r="HC17">
        <v>18.8</v>
      </c>
      <c r="HD17">
        <v>16.899999999999999</v>
      </c>
      <c r="HE17">
        <v>14.5</v>
      </c>
      <c r="HF17">
        <v>12.3</v>
      </c>
      <c r="HG17">
        <v>8.9</v>
      </c>
      <c r="HH17">
        <v>7</v>
      </c>
      <c r="HI17">
        <v>7</v>
      </c>
      <c r="HJ17">
        <v>7.4</v>
      </c>
      <c r="HK17">
        <v>7.8</v>
      </c>
      <c r="HL17">
        <v>8.1999999999999993</v>
      </c>
      <c r="HM17">
        <v>8.3000000000000007</v>
      </c>
      <c r="HN17">
        <v>8</v>
      </c>
      <c r="HO17">
        <v>8.1</v>
      </c>
      <c r="HP17">
        <v>8.3000000000000007</v>
      </c>
      <c r="HQ17">
        <v>18.8</v>
      </c>
      <c r="HR17">
        <v>21.3</v>
      </c>
      <c r="HS17">
        <v>29.4</v>
      </c>
      <c r="HT17">
        <v>41</v>
      </c>
      <c r="HU17">
        <v>40.459785815502997</v>
      </c>
      <c r="HV17">
        <v>30</v>
      </c>
      <c r="HW17">
        <v>29.4</v>
      </c>
      <c r="HX17">
        <v>33.4</v>
      </c>
      <c r="HY17">
        <v>28</v>
      </c>
      <c r="HZ17">
        <v>33.5</v>
      </c>
      <c r="IA17">
        <v>31.7</v>
      </c>
      <c r="IB17">
        <v>33.700000000000003</v>
      </c>
      <c r="IC17">
        <v>36.200000000000003</v>
      </c>
      <c r="ID17">
        <v>42.7</v>
      </c>
      <c r="IE17">
        <v>43.2</v>
      </c>
      <c r="IF17">
        <v>41.9</v>
      </c>
      <c r="IG17">
        <v>41</v>
      </c>
      <c r="IH17">
        <v>39.4</v>
      </c>
      <c r="II17">
        <v>40.6</v>
      </c>
      <c r="IJ17">
        <v>42.5</v>
      </c>
      <c r="IK17">
        <v>42.7</v>
      </c>
      <c r="IL17">
        <v>37.700000000000003</v>
      </c>
      <c r="IM17">
        <v>35.799999999999997</v>
      </c>
      <c r="IN17">
        <v>31.6</v>
      </c>
      <c r="IO17">
        <v>39.799999999999997</v>
      </c>
      <c r="IP17">
        <v>34</v>
      </c>
      <c r="IQ17">
        <v>30.1</v>
      </c>
      <c r="IR17">
        <v>26.4</v>
      </c>
    </row>
    <row r="18" spans="2:252" x14ac:dyDescent="0.35">
      <c r="B18" s="25">
        <v>497</v>
      </c>
      <c r="C18" s="25" t="s">
        <v>184</v>
      </c>
      <c r="D18" s="25" t="s">
        <v>170</v>
      </c>
      <c r="E18" s="25" t="s">
        <v>171</v>
      </c>
      <c r="F18" s="25" t="s">
        <v>185</v>
      </c>
      <c r="G18" s="25" t="s">
        <v>173</v>
      </c>
      <c r="H18" s="25">
        <v>2004</v>
      </c>
      <c r="I18" s="25">
        <v>2</v>
      </c>
      <c r="J18" s="25">
        <v>587</v>
      </c>
      <c r="K18" s="25">
        <v>43.761679999999998</v>
      </c>
      <c r="L18" s="25">
        <v>-101.9331</v>
      </c>
      <c r="M18" s="25">
        <v>801</v>
      </c>
      <c r="N18" s="25">
        <v>12.5439186</v>
      </c>
      <c r="O18" s="26">
        <v>17</v>
      </c>
      <c r="P18" s="38">
        <v>23</v>
      </c>
      <c r="Q18" s="28">
        <v>0.5</v>
      </c>
      <c r="R18" s="29">
        <v>0.1282143</v>
      </c>
      <c r="S18" s="29">
        <v>0</v>
      </c>
      <c r="T18" s="29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29">
        <v>0</v>
      </c>
      <c r="AA18" s="29">
        <v>0</v>
      </c>
      <c r="AB18" s="29">
        <v>0</v>
      </c>
      <c r="AC18" s="29">
        <v>0</v>
      </c>
      <c r="AD18" s="29">
        <v>0</v>
      </c>
      <c r="AE18" s="29">
        <v>0.3333333</v>
      </c>
      <c r="AF18" s="29">
        <v>0.3333333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29">
        <v>0.93879860000000004</v>
      </c>
      <c r="AM18" s="29">
        <v>0</v>
      </c>
      <c r="AN18" s="29">
        <v>0</v>
      </c>
      <c r="AO18" s="29">
        <v>0</v>
      </c>
      <c r="AP18" s="29">
        <v>0</v>
      </c>
      <c r="AQ18" s="29">
        <v>0.12548709999999999</v>
      </c>
      <c r="AR18" s="29">
        <v>0</v>
      </c>
      <c r="AS18" s="29">
        <v>0</v>
      </c>
      <c r="AT18" s="29">
        <v>0</v>
      </c>
      <c r="AU18" s="29">
        <v>0</v>
      </c>
      <c r="AV18" s="29">
        <v>0</v>
      </c>
      <c r="AW18" s="29">
        <v>0</v>
      </c>
      <c r="AX18" s="29">
        <v>0</v>
      </c>
      <c r="AY18" s="30">
        <v>0.36828860000000002</v>
      </c>
      <c r="AZ18" s="30">
        <v>1.5784590000000001E-2</v>
      </c>
      <c r="BA18" s="30">
        <v>0</v>
      </c>
      <c r="BB18" s="30">
        <v>0</v>
      </c>
      <c r="BC18" s="30">
        <v>3.3557050000000001E-3</v>
      </c>
      <c r="BD18" s="30">
        <v>0</v>
      </c>
      <c r="BE18" s="30">
        <v>1.0906040000000001E-2</v>
      </c>
      <c r="BF18" s="30">
        <v>8.389262E-4</v>
      </c>
      <c r="BG18" s="30">
        <v>0.4271123</v>
      </c>
      <c r="BH18" s="30">
        <v>0</v>
      </c>
      <c r="BI18" s="30">
        <v>2.7855150000000001E-3</v>
      </c>
      <c r="BJ18" s="30">
        <v>8.389262E-4</v>
      </c>
      <c r="BK18" s="30">
        <v>0.4271123</v>
      </c>
      <c r="BL18" s="30">
        <v>0.5536913</v>
      </c>
      <c r="BM18" s="30">
        <v>0.55704700500000004</v>
      </c>
      <c r="BN18" s="30">
        <v>0</v>
      </c>
      <c r="BO18" s="30">
        <v>5.5710309999999997E-3</v>
      </c>
      <c r="BP18" s="30">
        <v>0</v>
      </c>
      <c r="BQ18" s="30">
        <v>0</v>
      </c>
      <c r="BR18" s="30">
        <v>0</v>
      </c>
      <c r="BS18" s="30">
        <v>0</v>
      </c>
      <c r="BT18" s="30">
        <v>0.60074280000000002</v>
      </c>
      <c r="BU18" s="30">
        <v>0</v>
      </c>
      <c r="BV18" s="30">
        <v>0</v>
      </c>
      <c r="BW18" s="30">
        <v>0</v>
      </c>
      <c r="BX18" s="30">
        <v>7.4280409999999998E-3</v>
      </c>
      <c r="BY18" s="30">
        <v>0</v>
      </c>
      <c r="BZ18" s="30">
        <v>2.7855150000000001E-3</v>
      </c>
      <c r="CA18" s="30">
        <v>0</v>
      </c>
      <c r="CB18" s="30">
        <v>1.8570100000000001E-3</v>
      </c>
      <c r="CC18" s="30">
        <v>2.5167779999999999E-3</v>
      </c>
      <c r="CD18" s="30">
        <v>2.7855150000000001E-3</v>
      </c>
      <c r="CE18" s="30">
        <v>6.7114089999999998E-3</v>
      </c>
      <c r="CF18" s="29">
        <v>3726.0430000000001</v>
      </c>
      <c r="CG18" s="29">
        <v>23670.17</v>
      </c>
      <c r="CH18" s="29">
        <v>1636544</v>
      </c>
      <c r="CI18" s="29">
        <v>3726.0430000000001</v>
      </c>
      <c r="CJ18" s="29">
        <v>491359.8</v>
      </c>
      <c r="CK18" s="29">
        <v>95427.04</v>
      </c>
      <c r="CL18" s="29">
        <v>29430.55</v>
      </c>
      <c r="CM18" s="29">
        <v>95427.04</v>
      </c>
      <c r="CN18" s="29">
        <v>22929.52</v>
      </c>
      <c r="CO18" s="29">
        <v>42</v>
      </c>
      <c r="CP18" s="29">
        <v>42</v>
      </c>
      <c r="CQ18" s="31">
        <v>2518</v>
      </c>
      <c r="CR18" s="31">
        <v>6144</v>
      </c>
      <c r="CS18" s="31">
        <v>6144</v>
      </c>
      <c r="CT18" s="31">
        <v>2518</v>
      </c>
      <c r="CU18" s="31">
        <v>2438.5410000000002</v>
      </c>
      <c r="CV18" s="30">
        <v>7520</v>
      </c>
      <c r="CW18" s="30">
        <v>4.489887E-2</v>
      </c>
      <c r="CX18" s="32">
        <v>0</v>
      </c>
      <c r="CY18" s="32">
        <v>0.82719830000000005</v>
      </c>
      <c r="CZ18" s="32">
        <v>0</v>
      </c>
      <c r="DA18" s="32">
        <v>825.43190000000004</v>
      </c>
      <c r="DB18" s="32">
        <v>2.153718E-2</v>
      </c>
      <c r="DC18" s="33">
        <v>36.761600000000001</v>
      </c>
      <c r="DD18" s="33">
        <v>2.1056119999999998</v>
      </c>
      <c r="DE18" s="33">
        <v>27.07638</v>
      </c>
      <c r="DF18" s="33">
        <v>2.1056119999999998</v>
      </c>
      <c r="DG18" s="33">
        <v>76.800820000000002</v>
      </c>
      <c r="DH18" s="33">
        <v>5.8645389999999997</v>
      </c>
      <c r="DI18" s="34">
        <v>36.141666666666701</v>
      </c>
      <c r="DJ18" s="34">
        <v>51.540790000000001</v>
      </c>
      <c r="DK18" s="34">
        <v>10.57718</v>
      </c>
      <c r="DL18" s="34">
        <v>10.1291555</v>
      </c>
      <c r="DM18" s="34">
        <v>23.238614999999999</v>
      </c>
      <c r="DN18" s="34">
        <v>-2.8454324999999998</v>
      </c>
      <c r="DO18" s="34">
        <v>1232.5899999999999</v>
      </c>
      <c r="DP18" s="34">
        <v>-911.52459999999996</v>
      </c>
      <c r="DQ18" s="34">
        <v>127.5224</v>
      </c>
      <c r="DR18" s="35">
        <v>3</v>
      </c>
      <c r="DS18" s="35">
        <v>8</v>
      </c>
      <c r="DT18" s="36">
        <v>250276</v>
      </c>
      <c r="DU18" s="37">
        <v>4.9354880000000003</v>
      </c>
      <c r="DV18">
        <v>0</v>
      </c>
      <c r="DW18">
        <v>0</v>
      </c>
      <c r="DX18">
        <v>31</v>
      </c>
      <c r="DY18">
        <v>29.9</v>
      </c>
      <c r="DZ18">
        <v>28</v>
      </c>
      <c r="EA18">
        <v>27.1</v>
      </c>
      <c r="EB18">
        <v>25</v>
      </c>
      <c r="EC18">
        <v>23.8</v>
      </c>
      <c r="ED18">
        <v>22.6</v>
      </c>
      <c r="EE18">
        <v>18.899999999999999</v>
      </c>
      <c r="EF18">
        <v>15.3</v>
      </c>
      <c r="EG18">
        <v>12.1</v>
      </c>
      <c r="EH18">
        <v>10.1</v>
      </c>
      <c r="EI18">
        <v>9.8000000000000007</v>
      </c>
      <c r="EJ18">
        <v>9.6</v>
      </c>
      <c r="EK18">
        <v>9.6999999999999993</v>
      </c>
      <c r="EL18">
        <v>9.1</v>
      </c>
      <c r="EM18">
        <v>8.6</v>
      </c>
      <c r="EN18">
        <v>9.3000000000000007</v>
      </c>
      <c r="EO18">
        <v>9.1</v>
      </c>
      <c r="EP18">
        <v>7.4</v>
      </c>
      <c r="EQ18">
        <v>6</v>
      </c>
      <c r="ER18">
        <v>5.5</v>
      </c>
      <c r="ES18">
        <v>5.5</v>
      </c>
      <c r="ET18">
        <v>6.2</v>
      </c>
      <c r="EU18">
        <v>7.4</v>
      </c>
      <c r="EV18">
        <v>8.6</v>
      </c>
      <c r="EW18">
        <v>9.8000000000000007</v>
      </c>
      <c r="EX18">
        <v>11.6</v>
      </c>
      <c r="EY18">
        <v>12.6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40.200000000000003</v>
      </c>
      <c r="FF18">
        <v>39</v>
      </c>
      <c r="FG18">
        <v>37.200000000000003</v>
      </c>
      <c r="FH18">
        <v>35.9</v>
      </c>
      <c r="FI18">
        <v>33.9</v>
      </c>
      <c r="FJ18">
        <v>32.5</v>
      </c>
      <c r="FK18">
        <v>31</v>
      </c>
      <c r="FL18">
        <v>26.9</v>
      </c>
      <c r="FM18">
        <v>23.1</v>
      </c>
      <c r="FN18">
        <v>19.7</v>
      </c>
      <c r="FO18">
        <v>16.899999999999999</v>
      </c>
      <c r="FP18">
        <v>16.100000000000001</v>
      </c>
      <c r="FQ18">
        <v>15.7</v>
      </c>
      <c r="FR18">
        <v>15.6</v>
      </c>
      <c r="FS18">
        <v>15.2</v>
      </c>
      <c r="FT18">
        <v>14.5</v>
      </c>
      <c r="FU18">
        <v>15.6</v>
      </c>
      <c r="FV18">
        <v>15.2</v>
      </c>
      <c r="FW18">
        <v>13.3</v>
      </c>
      <c r="FX18">
        <v>10.7</v>
      </c>
      <c r="FY18">
        <v>9</v>
      </c>
      <c r="FZ18">
        <v>7.6</v>
      </c>
      <c r="GA18">
        <v>8</v>
      </c>
      <c r="GB18">
        <v>8.9</v>
      </c>
      <c r="GC18">
        <v>10.199999999999999</v>
      </c>
      <c r="GD18">
        <v>11.1</v>
      </c>
      <c r="GE18">
        <v>12.5</v>
      </c>
      <c r="GF18">
        <v>13.9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49.8</v>
      </c>
      <c r="GM18">
        <v>48.4</v>
      </c>
      <c r="GN18">
        <v>47</v>
      </c>
      <c r="GO18">
        <v>45.8</v>
      </c>
      <c r="GP18">
        <v>44.3</v>
      </c>
      <c r="GQ18">
        <v>43.3</v>
      </c>
      <c r="GR18">
        <v>41.7</v>
      </c>
      <c r="GS18">
        <v>38.1</v>
      </c>
      <c r="GT18">
        <v>34.299999999999997</v>
      </c>
      <c r="GU18">
        <v>31.1</v>
      </c>
      <c r="GV18">
        <v>27.5</v>
      </c>
      <c r="GW18">
        <v>25.5</v>
      </c>
      <c r="GX18">
        <v>24.6</v>
      </c>
      <c r="GY18">
        <v>23.4</v>
      </c>
      <c r="GZ18">
        <v>22.7</v>
      </c>
      <c r="HA18">
        <v>22.1</v>
      </c>
      <c r="HB18">
        <v>22.8</v>
      </c>
      <c r="HC18">
        <v>22.4</v>
      </c>
      <c r="HD18">
        <v>20.7</v>
      </c>
      <c r="HE18">
        <v>17.600000000000001</v>
      </c>
      <c r="HF18">
        <v>15.5</v>
      </c>
      <c r="HG18">
        <v>13.9</v>
      </c>
      <c r="HH18">
        <v>13.9</v>
      </c>
      <c r="HI18">
        <v>14.4</v>
      </c>
      <c r="HJ18">
        <v>15.3</v>
      </c>
      <c r="HK18">
        <v>16.100000000000001</v>
      </c>
      <c r="HL18">
        <v>17.2</v>
      </c>
      <c r="HM18">
        <v>18.5</v>
      </c>
      <c r="HN18">
        <v>0</v>
      </c>
      <c r="HO18">
        <v>0</v>
      </c>
      <c r="HP18">
        <v>0</v>
      </c>
      <c r="HQ18">
        <v>21.9</v>
      </c>
      <c r="HR18">
        <v>26.8</v>
      </c>
      <c r="HS18">
        <v>34</v>
      </c>
      <c r="HT18">
        <v>42</v>
      </c>
      <c r="HU18">
        <v>44.874865077442301</v>
      </c>
      <c r="HV18">
        <v>35.9</v>
      </c>
      <c r="HW18">
        <v>32.1</v>
      </c>
      <c r="HX18">
        <v>32.200000000000003</v>
      </c>
      <c r="HY18">
        <v>36.9</v>
      </c>
      <c r="HZ18">
        <v>33.799999999999997</v>
      </c>
      <c r="IA18">
        <v>29.4</v>
      </c>
      <c r="IB18">
        <v>32.9</v>
      </c>
      <c r="IC18">
        <v>35.9</v>
      </c>
      <c r="ID18">
        <v>43.5</v>
      </c>
      <c r="IE18">
        <v>41.1</v>
      </c>
      <c r="IF18">
        <v>40.200000000000003</v>
      </c>
      <c r="IG18">
        <v>48</v>
      </c>
      <c r="IH18">
        <v>36.9</v>
      </c>
      <c r="II18">
        <v>34.200000000000003</v>
      </c>
      <c r="IJ18">
        <v>36.9</v>
      </c>
      <c r="IK18">
        <v>37.299999999999997</v>
      </c>
      <c r="IL18">
        <v>37.700000000000003</v>
      </c>
      <c r="IM18">
        <v>46</v>
      </c>
      <c r="IN18">
        <v>36.9</v>
      </c>
      <c r="IO18">
        <v>40.9</v>
      </c>
      <c r="IP18">
        <v>35.9</v>
      </c>
      <c r="IQ18">
        <v>37.200000000000003</v>
      </c>
      <c r="IR18">
        <v>45</v>
      </c>
    </row>
    <row r="19" spans="2:252" x14ac:dyDescent="0.35">
      <c r="B19" s="25">
        <v>498</v>
      </c>
      <c r="C19" s="25" t="s">
        <v>186</v>
      </c>
      <c r="D19" s="25" t="s">
        <v>182</v>
      </c>
      <c r="E19" s="25" t="s">
        <v>171</v>
      </c>
      <c r="F19" s="25" t="s">
        <v>187</v>
      </c>
      <c r="G19" s="25" t="s">
        <v>173</v>
      </c>
      <c r="H19" s="25">
        <v>2011</v>
      </c>
      <c r="I19" s="25">
        <v>2</v>
      </c>
      <c r="J19" s="25">
        <v>565</v>
      </c>
      <c r="K19" s="25">
        <v>35.779330000000002</v>
      </c>
      <c r="L19" s="25">
        <v>-106.2718</v>
      </c>
      <c r="M19" s="25">
        <v>1850</v>
      </c>
      <c r="N19" s="25">
        <v>3.4423294000000002</v>
      </c>
      <c r="O19" s="26">
        <v>18</v>
      </c>
      <c r="P19" s="38">
        <v>42</v>
      </c>
      <c r="Q19" s="28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0.1666667</v>
      </c>
      <c r="X19" s="29">
        <v>0.1666667</v>
      </c>
      <c r="Y19" s="29">
        <v>0</v>
      </c>
      <c r="Z19" s="29">
        <v>0</v>
      </c>
      <c r="AA19" s="29">
        <v>0</v>
      </c>
      <c r="AB19" s="29">
        <v>0</v>
      </c>
      <c r="AC19" s="29">
        <v>0.1666667</v>
      </c>
      <c r="AD19" s="29">
        <v>0</v>
      </c>
      <c r="AE19" s="29">
        <v>0</v>
      </c>
      <c r="AF19" s="29">
        <v>0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29">
        <v>1.0642860000000001</v>
      </c>
      <c r="AM19" s="29">
        <v>0.5</v>
      </c>
      <c r="AN19" s="29">
        <v>0</v>
      </c>
      <c r="AO19" s="29">
        <v>0</v>
      </c>
      <c r="AP19" s="29">
        <v>0</v>
      </c>
      <c r="AQ19" s="29">
        <v>0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0</v>
      </c>
      <c r="AX19" s="29">
        <v>0</v>
      </c>
      <c r="AY19" s="30">
        <v>0</v>
      </c>
      <c r="AZ19" s="30">
        <v>1.8570100000000001E-3</v>
      </c>
      <c r="BA19" s="30">
        <v>0</v>
      </c>
      <c r="BB19" s="30">
        <v>0</v>
      </c>
      <c r="BC19" s="30">
        <v>8.389262E-4</v>
      </c>
      <c r="BD19" s="30">
        <v>0</v>
      </c>
      <c r="BE19" s="30">
        <v>1.0906040000000001E-2</v>
      </c>
      <c r="BF19" s="30">
        <v>0.2600671</v>
      </c>
      <c r="BG19" s="30">
        <v>9.0993500000000005E-2</v>
      </c>
      <c r="BH19" s="30">
        <v>0</v>
      </c>
      <c r="BI19" s="30">
        <v>0</v>
      </c>
      <c r="BJ19" s="30">
        <v>0.2600671</v>
      </c>
      <c r="BK19" s="30">
        <v>9.0993500000000005E-2</v>
      </c>
      <c r="BL19" s="30">
        <v>3.2718120000000003E-2</v>
      </c>
      <c r="BM19" s="30">
        <v>3.3557046200000003E-2</v>
      </c>
      <c r="BN19" s="30">
        <v>0</v>
      </c>
      <c r="BO19" s="30">
        <v>0</v>
      </c>
      <c r="BP19" s="30">
        <v>0</v>
      </c>
      <c r="BQ19" s="30">
        <v>0</v>
      </c>
      <c r="BR19" s="30">
        <v>0</v>
      </c>
      <c r="BS19" s="30">
        <v>0</v>
      </c>
      <c r="BT19" s="30">
        <v>0.93686159999999996</v>
      </c>
      <c r="BU19" s="30">
        <v>0.6350671</v>
      </c>
      <c r="BV19" s="30">
        <v>0</v>
      </c>
      <c r="BW19" s="30">
        <v>0</v>
      </c>
      <c r="BX19" s="30">
        <v>1.8570100000000001E-3</v>
      </c>
      <c r="BY19" s="30">
        <v>0</v>
      </c>
      <c r="BZ19" s="30">
        <v>0</v>
      </c>
      <c r="CA19" s="30">
        <v>1.8570100000000001E-3</v>
      </c>
      <c r="CB19" s="30">
        <v>1.671309E-2</v>
      </c>
      <c r="CC19" s="30">
        <v>4.1946309999999999E-3</v>
      </c>
      <c r="CD19" s="30">
        <v>0</v>
      </c>
      <c r="CE19" s="30">
        <v>2.5167779999999999E-3</v>
      </c>
      <c r="CF19" s="29">
        <v>11252.52</v>
      </c>
      <c r="CG19" s="29">
        <v>11252.52</v>
      </c>
      <c r="CH19" s="29">
        <v>1049779</v>
      </c>
      <c r="CI19" s="29">
        <v>31623.19</v>
      </c>
      <c r="CJ19" s="29">
        <v>88105.59</v>
      </c>
      <c r="CK19" s="29">
        <v>24377.21</v>
      </c>
      <c r="CL19" s="29">
        <v>29252.21</v>
      </c>
      <c r="CM19" s="29">
        <v>88105.59</v>
      </c>
      <c r="CN19" s="29">
        <v>30240.67</v>
      </c>
      <c r="CO19" s="29">
        <v>0</v>
      </c>
      <c r="CP19" s="29">
        <v>1146</v>
      </c>
      <c r="CQ19" s="31">
        <v>108</v>
      </c>
      <c r="CR19" s="31">
        <v>3206</v>
      </c>
      <c r="CS19" s="31">
        <v>3206</v>
      </c>
      <c r="CT19" s="31">
        <v>108</v>
      </c>
      <c r="CU19" s="31">
        <v>1222.6990000000001</v>
      </c>
      <c r="CV19" s="30">
        <v>26238</v>
      </c>
      <c r="CW19" s="30">
        <v>9.928758E-2</v>
      </c>
      <c r="CX19" s="32">
        <v>0</v>
      </c>
      <c r="CY19" s="32">
        <v>24.309149999999999</v>
      </c>
      <c r="CZ19" s="32">
        <v>0</v>
      </c>
      <c r="DA19" s="32">
        <v>1291.3800000000001</v>
      </c>
      <c r="DB19" s="32">
        <v>5.7792240000000002E-2</v>
      </c>
      <c r="DC19" s="33">
        <v>28.488340000000001</v>
      </c>
      <c r="DD19" s="33">
        <v>3.3426330000000002</v>
      </c>
      <c r="DE19" s="33">
        <v>21.243020000000001</v>
      </c>
      <c r="DF19" s="33">
        <v>0</v>
      </c>
      <c r="DG19" s="33">
        <v>55.392000000000003</v>
      </c>
      <c r="DH19" s="33">
        <v>3.3426330000000002</v>
      </c>
      <c r="DI19" s="34">
        <v>31.5416666666667</v>
      </c>
      <c r="DJ19" s="34">
        <v>45.274859999999997</v>
      </c>
      <c r="DK19" s="34">
        <v>26.05462</v>
      </c>
      <c r="DL19" s="34">
        <v>11.183762</v>
      </c>
      <c r="DM19" s="34">
        <v>21.71622</v>
      </c>
      <c r="DN19" s="34">
        <v>0.4609085</v>
      </c>
      <c r="DO19" s="34">
        <v>614.52149999999995</v>
      </c>
      <c r="DP19" s="34">
        <v>-858.4606</v>
      </c>
      <c r="DQ19" s="34">
        <v>-205.90039999999999</v>
      </c>
      <c r="DR19" s="35">
        <v>6</v>
      </c>
      <c r="DS19" s="35">
        <v>-47</v>
      </c>
      <c r="DT19" s="36">
        <v>1339830</v>
      </c>
      <c r="DU19" s="37">
        <v>4.455495</v>
      </c>
      <c r="DV19">
        <v>34.4</v>
      </c>
      <c r="DW19">
        <v>32.4</v>
      </c>
      <c r="DX19">
        <v>31.4</v>
      </c>
      <c r="DY19">
        <v>30.4</v>
      </c>
      <c r="DZ19">
        <v>29.8</v>
      </c>
      <c r="EA19">
        <v>26.8</v>
      </c>
      <c r="EB19">
        <v>25.2</v>
      </c>
      <c r="EC19">
        <v>24.9</v>
      </c>
      <c r="ED19">
        <v>24.7</v>
      </c>
      <c r="EE19">
        <v>25.3</v>
      </c>
      <c r="EF19">
        <v>25.7</v>
      </c>
      <c r="EG19">
        <v>20.399999999999999</v>
      </c>
      <c r="EH19">
        <v>19.7</v>
      </c>
      <c r="EI19">
        <v>19.100000000000001</v>
      </c>
      <c r="EJ19">
        <v>20</v>
      </c>
      <c r="EK19">
        <v>20.7</v>
      </c>
      <c r="EL19">
        <v>21.2</v>
      </c>
      <c r="EM19">
        <v>21.7</v>
      </c>
      <c r="EN19">
        <v>21.3</v>
      </c>
      <c r="EO19">
        <v>20.7</v>
      </c>
      <c r="EP19">
        <v>20</v>
      </c>
      <c r="EQ19">
        <v>19.2</v>
      </c>
      <c r="ER19">
        <v>17.5</v>
      </c>
      <c r="ES19">
        <v>15.2</v>
      </c>
      <c r="ET19">
        <v>12.6</v>
      </c>
      <c r="EU19">
        <v>10.5</v>
      </c>
      <c r="EV19">
        <v>9.3000000000000007</v>
      </c>
      <c r="EW19">
        <v>8</v>
      </c>
      <c r="EX19">
        <v>7.1</v>
      </c>
      <c r="EY19">
        <v>6.8</v>
      </c>
      <c r="EZ19">
        <v>6.4</v>
      </c>
      <c r="FA19">
        <v>5.0999999999999996</v>
      </c>
      <c r="FB19">
        <v>2.4</v>
      </c>
      <c r="FC19">
        <v>39.1</v>
      </c>
      <c r="FD19">
        <v>36.700000000000003</v>
      </c>
      <c r="FE19">
        <v>35.6</v>
      </c>
      <c r="FF19">
        <v>34.6</v>
      </c>
      <c r="FG19">
        <v>33.799999999999997</v>
      </c>
      <c r="FH19">
        <v>31.6</v>
      </c>
      <c r="FI19">
        <v>29.9</v>
      </c>
      <c r="FJ19">
        <v>29.2</v>
      </c>
      <c r="FK19">
        <v>28.2</v>
      </c>
      <c r="FL19">
        <v>28.1</v>
      </c>
      <c r="FM19">
        <v>29</v>
      </c>
      <c r="FN19">
        <v>22.9</v>
      </c>
      <c r="FO19">
        <v>22.7</v>
      </c>
      <c r="FP19">
        <v>23.1</v>
      </c>
      <c r="FQ19">
        <v>23.7</v>
      </c>
      <c r="FR19">
        <v>23.8</v>
      </c>
      <c r="FS19">
        <v>23.4</v>
      </c>
      <c r="FT19">
        <v>23.8</v>
      </c>
      <c r="FU19">
        <v>22.5</v>
      </c>
      <c r="FV19">
        <v>21.7</v>
      </c>
      <c r="FW19">
        <v>20.8</v>
      </c>
      <c r="FX19">
        <v>19.899999999999999</v>
      </c>
      <c r="FY19">
        <v>18.100000000000001</v>
      </c>
      <c r="FZ19">
        <v>15.8</v>
      </c>
      <c r="GA19">
        <v>13.3</v>
      </c>
      <c r="GB19">
        <v>11.2</v>
      </c>
      <c r="GC19">
        <v>9.9</v>
      </c>
      <c r="GD19">
        <v>8.6999999999999993</v>
      </c>
      <c r="GE19">
        <v>7.6</v>
      </c>
      <c r="GF19">
        <v>7.2</v>
      </c>
      <c r="GG19">
        <v>6.8</v>
      </c>
      <c r="GH19">
        <v>5.4</v>
      </c>
      <c r="GI19">
        <v>2.6</v>
      </c>
      <c r="GJ19">
        <v>48.7</v>
      </c>
      <c r="GK19">
        <v>45.4</v>
      </c>
      <c r="GL19">
        <v>43.1</v>
      </c>
      <c r="GM19">
        <v>41.8</v>
      </c>
      <c r="GN19">
        <v>40.200000000000003</v>
      </c>
      <c r="GO19">
        <v>38.700000000000003</v>
      </c>
      <c r="GP19">
        <v>37.5</v>
      </c>
      <c r="GQ19">
        <v>36.6</v>
      </c>
      <c r="GR19">
        <v>35.4</v>
      </c>
      <c r="GS19">
        <v>34.5</v>
      </c>
      <c r="GT19">
        <v>35.5</v>
      </c>
      <c r="GU19">
        <v>32.4</v>
      </c>
      <c r="GV19">
        <v>30.8</v>
      </c>
      <c r="GW19">
        <v>30.4</v>
      </c>
      <c r="GX19">
        <v>30.4</v>
      </c>
      <c r="GY19">
        <v>30.5</v>
      </c>
      <c r="GZ19">
        <v>30.2</v>
      </c>
      <c r="HA19">
        <v>28.8</v>
      </c>
      <c r="HB19">
        <v>27.1</v>
      </c>
      <c r="HC19">
        <v>24.9</v>
      </c>
      <c r="HD19">
        <v>23.2</v>
      </c>
      <c r="HE19">
        <v>21.2</v>
      </c>
      <c r="HF19">
        <v>19.399999999999999</v>
      </c>
      <c r="HG19">
        <v>16.899999999999999</v>
      </c>
      <c r="HH19">
        <v>14.6</v>
      </c>
      <c r="HI19">
        <v>13.1</v>
      </c>
      <c r="HJ19">
        <v>12.1</v>
      </c>
      <c r="HK19">
        <v>11.6</v>
      </c>
      <c r="HL19">
        <v>10.5</v>
      </c>
      <c r="HM19">
        <v>9.5</v>
      </c>
      <c r="HN19">
        <v>8.6999999999999993</v>
      </c>
      <c r="HO19">
        <v>7.2</v>
      </c>
      <c r="HP19">
        <v>3.9</v>
      </c>
      <c r="HQ19">
        <v>29.9</v>
      </c>
      <c r="HR19">
        <v>31.2</v>
      </c>
      <c r="HS19">
        <v>36</v>
      </c>
      <c r="HT19">
        <v>43</v>
      </c>
      <c r="HU19">
        <v>42.030454796272402</v>
      </c>
      <c r="HV19">
        <v>32.200000000000003</v>
      </c>
      <c r="HW19">
        <v>30.1</v>
      </c>
      <c r="HX19">
        <v>29.6</v>
      </c>
      <c r="HY19">
        <v>29.4</v>
      </c>
      <c r="HZ19">
        <v>29.7</v>
      </c>
      <c r="IA19">
        <v>30.6</v>
      </c>
      <c r="IB19">
        <v>31.9</v>
      </c>
      <c r="IC19">
        <v>35.200000000000003</v>
      </c>
      <c r="ID19">
        <v>52.6</v>
      </c>
      <c r="IE19">
        <v>37.799999999999997</v>
      </c>
      <c r="IF19">
        <v>39.4</v>
      </c>
      <c r="IG19">
        <v>40.799999999999997</v>
      </c>
      <c r="IH19">
        <v>41</v>
      </c>
      <c r="II19">
        <v>38.700000000000003</v>
      </c>
      <c r="IJ19">
        <v>38.5</v>
      </c>
      <c r="IK19">
        <v>37.200000000000003</v>
      </c>
      <c r="IL19">
        <v>36.299999999999997</v>
      </c>
      <c r="IM19">
        <v>35.5</v>
      </c>
      <c r="IN19">
        <v>36</v>
      </c>
      <c r="IO19">
        <v>35.9</v>
      </c>
      <c r="IP19">
        <v>35</v>
      </c>
      <c r="IQ19">
        <v>32.1</v>
      </c>
      <c r="IR19">
        <v>32.799999999999997</v>
      </c>
    </row>
    <row r="20" spans="2:252" x14ac:dyDescent="0.35">
      <c r="B20" s="25">
        <v>499</v>
      </c>
      <c r="C20" s="25" t="s">
        <v>186</v>
      </c>
      <c r="D20" s="25" t="s">
        <v>170</v>
      </c>
      <c r="E20" s="25" t="s">
        <v>171</v>
      </c>
      <c r="F20" s="25" t="s">
        <v>187</v>
      </c>
      <c r="G20" s="25" t="s">
        <v>173</v>
      </c>
      <c r="H20" s="25">
        <v>2011</v>
      </c>
      <c r="I20" s="25">
        <v>2</v>
      </c>
      <c r="J20" s="25">
        <v>840</v>
      </c>
      <c r="K20" s="25">
        <v>35.779330000000002</v>
      </c>
      <c r="L20" s="25">
        <v>-106.2718</v>
      </c>
      <c r="M20" s="25">
        <v>1850</v>
      </c>
      <c r="N20" s="25">
        <v>3.4423294000000002</v>
      </c>
      <c r="O20" s="26">
        <v>18</v>
      </c>
      <c r="P20" s="38">
        <v>42</v>
      </c>
      <c r="Q20" s="28">
        <v>0</v>
      </c>
      <c r="R20" s="29">
        <v>0</v>
      </c>
      <c r="S20" s="29">
        <v>0</v>
      </c>
      <c r="T20" s="29">
        <v>0</v>
      </c>
      <c r="U20" s="29">
        <v>0</v>
      </c>
      <c r="V20" s="29">
        <v>0</v>
      </c>
      <c r="W20" s="29">
        <v>0.1666667</v>
      </c>
      <c r="X20" s="29">
        <v>0.1666667</v>
      </c>
      <c r="Y20" s="29">
        <v>0</v>
      </c>
      <c r="Z20" s="29">
        <v>0</v>
      </c>
      <c r="AA20" s="29">
        <v>0</v>
      </c>
      <c r="AB20" s="29">
        <v>0</v>
      </c>
      <c r="AC20" s="29">
        <v>0.1666667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29">
        <v>1.0642860000000001</v>
      </c>
      <c r="AM20" s="29">
        <v>0.5</v>
      </c>
      <c r="AN20" s="29">
        <v>0</v>
      </c>
      <c r="AO20" s="29">
        <v>0</v>
      </c>
      <c r="AP20" s="29">
        <v>0</v>
      </c>
      <c r="AQ20" s="29">
        <v>0</v>
      </c>
      <c r="AR20" s="29">
        <v>0</v>
      </c>
      <c r="AS20" s="29">
        <v>0</v>
      </c>
      <c r="AT20" s="29">
        <v>0</v>
      </c>
      <c r="AU20" s="29">
        <v>0</v>
      </c>
      <c r="AV20" s="29">
        <v>0</v>
      </c>
      <c r="AW20" s="29">
        <v>0</v>
      </c>
      <c r="AX20" s="29">
        <v>0</v>
      </c>
      <c r="AY20" s="30">
        <v>0</v>
      </c>
      <c r="AZ20" s="30">
        <v>1.8570100000000001E-3</v>
      </c>
      <c r="BA20" s="30">
        <v>0</v>
      </c>
      <c r="BB20" s="30">
        <v>0</v>
      </c>
      <c r="BC20" s="30">
        <v>8.389262E-4</v>
      </c>
      <c r="BD20" s="30">
        <v>0</v>
      </c>
      <c r="BE20" s="30">
        <v>1.0906040000000001E-2</v>
      </c>
      <c r="BF20" s="30">
        <v>0.2600671</v>
      </c>
      <c r="BG20" s="30">
        <v>9.0993500000000005E-2</v>
      </c>
      <c r="BH20" s="30">
        <v>0</v>
      </c>
      <c r="BI20" s="30">
        <v>0</v>
      </c>
      <c r="BJ20" s="30">
        <v>0.2600671</v>
      </c>
      <c r="BK20" s="30">
        <v>9.0993500000000005E-2</v>
      </c>
      <c r="BL20" s="30">
        <v>3.2718120000000003E-2</v>
      </c>
      <c r="BM20" s="30">
        <v>3.3557046200000003E-2</v>
      </c>
      <c r="BN20" s="30">
        <v>0</v>
      </c>
      <c r="BO20" s="30">
        <v>0</v>
      </c>
      <c r="BP20" s="30">
        <v>0</v>
      </c>
      <c r="BQ20" s="30">
        <v>0</v>
      </c>
      <c r="BR20" s="30">
        <v>0</v>
      </c>
      <c r="BS20" s="30">
        <v>0</v>
      </c>
      <c r="BT20" s="30">
        <v>0.93686159999999996</v>
      </c>
      <c r="BU20" s="30">
        <v>0.6350671</v>
      </c>
      <c r="BV20" s="30">
        <v>0</v>
      </c>
      <c r="BW20" s="30">
        <v>0</v>
      </c>
      <c r="BX20" s="30">
        <v>1.8570100000000001E-3</v>
      </c>
      <c r="BY20" s="30">
        <v>0</v>
      </c>
      <c r="BZ20" s="30">
        <v>0</v>
      </c>
      <c r="CA20" s="30">
        <v>1.8570100000000001E-3</v>
      </c>
      <c r="CB20" s="30">
        <v>1.671309E-2</v>
      </c>
      <c r="CC20" s="30">
        <v>4.1946309999999999E-3</v>
      </c>
      <c r="CD20" s="30">
        <v>0</v>
      </c>
      <c r="CE20" s="30">
        <v>2.5167779999999999E-3</v>
      </c>
      <c r="CF20" s="29">
        <v>11252.52</v>
      </c>
      <c r="CG20" s="29">
        <v>11252.52</v>
      </c>
      <c r="CH20" s="29">
        <v>1049779</v>
      </c>
      <c r="CI20" s="29">
        <v>31623.19</v>
      </c>
      <c r="CJ20" s="29">
        <v>88105.59</v>
      </c>
      <c r="CK20" s="29">
        <v>24377.21</v>
      </c>
      <c r="CL20" s="29">
        <v>29252.21</v>
      </c>
      <c r="CM20" s="29">
        <v>88105.59</v>
      </c>
      <c r="CN20" s="29">
        <v>30240.67</v>
      </c>
      <c r="CO20" s="29">
        <v>0</v>
      </c>
      <c r="CP20" s="29">
        <v>1146</v>
      </c>
      <c r="CQ20" s="31">
        <v>108</v>
      </c>
      <c r="CR20" s="31">
        <v>3206</v>
      </c>
      <c r="CS20" s="31">
        <v>3206</v>
      </c>
      <c r="CT20" s="31">
        <v>108</v>
      </c>
      <c r="CU20" s="31">
        <v>1222.6990000000001</v>
      </c>
      <c r="CV20" s="30">
        <v>26238</v>
      </c>
      <c r="CW20" s="30">
        <v>9.928758E-2</v>
      </c>
      <c r="CX20" s="32">
        <v>0</v>
      </c>
      <c r="CY20" s="32">
        <v>24.309149999999999</v>
      </c>
      <c r="CZ20" s="32">
        <v>0</v>
      </c>
      <c r="DA20" s="32">
        <v>1291.3800000000001</v>
      </c>
      <c r="DB20" s="32">
        <v>5.7792240000000002E-2</v>
      </c>
      <c r="DC20" s="33">
        <v>28.488340000000001</v>
      </c>
      <c r="DD20" s="33">
        <v>3.3426330000000002</v>
      </c>
      <c r="DE20" s="33">
        <v>21.243020000000001</v>
      </c>
      <c r="DF20" s="33">
        <v>0</v>
      </c>
      <c r="DG20" s="33">
        <v>55.392000000000003</v>
      </c>
      <c r="DH20" s="33">
        <v>3.3426330000000002</v>
      </c>
      <c r="DI20" s="34">
        <v>31.5416666666667</v>
      </c>
      <c r="DJ20" s="34">
        <v>45.274859999999997</v>
      </c>
      <c r="DK20" s="34">
        <v>26.05462</v>
      </c>
      <c r="DL20" s="34">
        <v>11.183762</v>
      </c>
      <c r="DM20" s="34">
        <v>21.71622</v>
      </c>
      <c r="DN20" s="34">
        <v>0.4609085</v>
      </c>
      <c r="DO20" s="34">
        <v>614.52149999999995</v>
      </c>
      <c r="DP20" s="34">
        <v>-858.4606</v>
      </c>
      <c r="DQ20" s="34">
        <v>-205.90039999999999</v>
      </c>
      <c r="DR20" s="35">
        <v>6</v>
      </c>
      <c r="DS20" s="35">
        <v>-47</v>
      </c>
      <c r="DT20" s="36">
        <v>1339830</v>
      </c>
      <c r="DU20" s="37">
        <v>4.455495</v>
      </c>
      <c r="DV20">
        <v>30.6</v>
      </c>
      <c r="DW20">
        <v>29.7</v>
      </c>
      <c r="DX20">
        <v>28.9</v>
      </c>
      <c r="DY20">
        <v>28</v>
      </c>
      <c r="DZ20">
        <v>26.8</v>
      </c>
      <c r="EA20">
        <v>26.5</v>
      </c>
      <c r="EB20">
        <v>26.7</v>
      </c>
      <c r="EC20">
        <v>25.4</v>
      </c>
      <c r="ED20">
        <v>21.8</v>
      </c>
      <c r="EE20">
        <v>20.8</v>
      </c>
      <c r="EF20">
        <v>20.7</v>
      </c>
      <c r="EG20">
        <v>17.8</v>
      </c>
      <c r="EH20">
        <v>17.8</v>
      </c>
      <c r="EI20">
        <v>19.8</v>
      </c>
      <c r="EJ20">
        <v>20.6</v>
      </c>
      <c r="EK20">
        <v>21.2</v>
      </c>
      <c r="EL20">
        <v>20.9</v>
      </c>
      <c r="EM20">
        <v>20.5</v>
      </c>
      <c r="EN20">
        <v>19.600000000000001</v>
      </c>
      <c r="EO20">
        <v>18.100000000000001</v>
      </c>
      <c r="EP20">
        <v>17.2</v>
      </c>
      <c r="EQ20">
        <v>16.3</v>
      </c>
      <c r="ER20">
        <v>15.6</v>
      </c>
      <c r="ES20">
        <v>14.8</v>
      </c>
      <c r="ET20">
        <v>13.3</v>
      </c>
      <c r="EU20">
        <v>12.4</v>
      </c>
      <c r="EV20">
        <v>10.3</v>
      </c>
      <c r="EW20">
        <v>7.6</v>
      </c>
      <c r="EX20">
        <v>6.4</v>
      </c>
      <c r="EY20">
        <v>5.9</v>
      </c>
      <c r="EZ20">
        <v>5.7</v>
      </c>
      <c r="FA20">
        <v>4.8</v>
      </c>
      <c r="FB20">
        <v>1.8</v>
      </c>
      <c r="FC20">
        <v>39.5</v>
      </c>
      <c r="FD20">
        <v>37.299999999999997</v>
      </c>
      <c r="FE20">
        <v>35.6</v>
      </c>
      <c r="FF20">
        <v>34.5</v>
      </c>
      <c r="FG20">
        <v>33</v>
      </c>
      <c r="FH20">
        <v>32.9</v>
      </c>
      <c r="FI20">
        <v>32.299999999999997</v>
      </c>
      <c r="FJ20">
        <v>30.1</v>
      </c>
      <c r="FK20">
        <v>27.3</v>
      </c>
      <c r="FL20">
        <v>26.1</v>
      </c>
      <c r="FM20">
        <v>25.2</v>
      </c>
      <c r="FN20">
        <v>22.5</v>
      </c>
      <c r="FO20">
        <v>23</v>
      </c>
      <c r="FP20">
        <v>24.7</v>
      </c>
      <c r="FQ20">
        <v>25.5</v>
      </c>
      <c r="FR20">
        <v>26.3</v>
      </c>
      <c r="FS20">
        <v>26.2</v>
      </c>
      <c r="FT20">
        <v>25.6</v>
      </c>
      <c r="FU20">
        <v>24.3</v>
      </c>
      <c r="FV20">
        <v>22.3</v>
      </c>
      <c r="FW20">
        <v>20.6</v>
      </c>
      <c r="FX20">
        <v>18.8</v>
      </c>
      <c r="FY20">
        <v>18.100000000000001</v>
      </c>
      <c r="FZ20">
        <v>18.2</v>
      </c>
      <c r="GA20">
        <v>17.3</v>
      </c>
      <c r="GB20">
        <v>17</v>
      </c>
      <c r="GC20">
        <v>14.7</v>
      </c>
      <c r="GD20">
        <v>11.1</v>
      </c>
      <c r="GE20">
        <v>9</v>
      </c>
      <c r="GF20">
        <v>7</v>
      </c>
      <c r="GG20">
        <v>6.3</v>
      </c>
      <c r="GH20">
        <v>5.2</v>
      </c>
      <c r="GI20">
        <v>2.2000000000000002</v>
      </c>
      <c r="GJ20">
        <v>52.6</v>
      </c>
      <c r="GK20">
        <v>49.1</v>
      </c>
      <c r="GL20">
        <v>45.9</v>
      </c>
      <c r="GM20">
        <v>43.5</v>
      </c>
      <c r="GN20">
        <v>41.7</v>
      </c>
      <c r="GO20">
        <v>41.1</v>
      </c>
      <c r="GP20">
        <v>40.1</v>
      </c>
      <c r="GQ20">
        <v>37.1</v>
      </c>
      <c r="GR20">
        <v>35.799999999999997</v>
      </c>
      <c r="GS20">
        <v>35.299999999999997</v>
      </c>
      <c r="GT20">
        <v>34.1</v>
      </c>
      <c r="GU20">
        <v>31.6</v>
      </c>
      <c r="GV20">
        <v>30.4</v>
      </c>
      <c r="GW20">
        <v>30.7</v>
      </c>
      <c r="GX20">
        <v>31</v>
      </c>
      <c r="GY20">
        <v>31.8</v>
      </c>
      <c r="GZ20">
        <v>32.299999999999997</v>
      </c>
      <c r="HA20">
        <v>32</v>
      </c>
      <c r="HB20">
        <v>31</v>
      </c>
      <c r="HC20">
        <v>29.1</v>
      </c>
      <c r="HD20">
        <v>27</v>
      </c>
      <c r="HE20">
        <v>24.4</v>
      </c>
      <c r="HF20">
        <v>23.9</v>
      </c>
      <c r="HG20">
        <v>25.5</v>
      </c>
      <c r="HH20">
        <v>24.4</v>
      </c>
      <c r="HI20">
        <v>24.2</v>
      </c>
      <c r="HJ20">
        <v>22.4</v>
      </c>
      <c r="HK20">
        <v>19.100000000000001</v>
      </c>
      <c r="HL20">
        <v>17</v>
      </c>
      <c r="HM20">
        <v>12.2</v>
      </c>
      <c r="HN20">
        <v>9.9</v>
      </c>
      <c r="HO20">
        <v>7.8</v>
      </c>
      <c r="HP20">
        <v>4.0999999999999996</v>
      </c>
      <c r="HQ20">
        <v>29.5</v>
      </c>
      <c r="HR20">
        <v>33.6</v>
      </c>
      <c r="HS20">
        <v>39.6</v>
      </c>
      <c r="HT20">
        <v>41</v>
      </c>
      <c r="HU20">
        <v>45.046422972506299</v>
      </c>
      <c r="HV20">
        <v>34.1</v>
      </c>
      <c r="HW20">
        <v>28.4</v>
      </c>
      <c r="HX20">
        <v>28.2</v>
      </c>
      <c r="HY20">
        <v>28.3</v>
      </c>
      <c r="HZ20">
        <v>28.6</v>
      </c>
      <c r="IA20">
        <v>41.8</v>
      </c>
      <c r="IB20">
        <v>33.9</v>
      </c>
      <c r="IC20">
        <v>37.5</v>
      </c>
      <c r="ID20">
        <v>36.299999999999997</v>
      </c>
      <c r="IE20">
        <v>38.200000000000003</v>
      </c>
      <c r="IF20">
        <v>37.799999999999997</v>
      </c>
      <c r="IG20">
        <v>39.1</v>
      </c>
      <c r="IH20">
        <v>40.799999999999997</v>
      </c>
      <c r="II20">
        <v>40.700000000000003</v>
      </c>
      <c r="IJ20">
        <v>41.6</v>
      </c>
      <c r="IK20">
        <v>41.8</v>
      </c>
      <c r="IL20">
        <v>40.9</v>
      </c>
      <c r="IM20">
        <v>39.700000000000003</v>
      </c>
      <c r="IN20">
        <v>45</v>
      </c>
      <c r="IO20">
        <v>55.2</v>
      </c>
      <c r="IP20">
        <v>45.6</v>
      </c>
      <c r="IQ20">
        <v>32.6</v>
      </c>
      <c r="IR20">
        <v>32.299999999999997</v>
      </c>
    </row>
    <row r="21" spans="2:252" x14ac:dyDescent="0.35">
      <c r="B21" s="25">
        <v>500</v>
      </c>
      <c r="C21" s="25" t="s">
        <v>188</v>
      </c>
      <c r="D21" s="25" t="s">
        <v>182</v>
      </c>
      <c r="E21" s="25" t="s">
        <v>171</v>
      </c>
      <c r="F21" s="25" t="s">
        <v>187</v>
      </c>
      <c r="G21" s="25" t="s">
        <v>173</v>
      </c>
      <c r="H21" s="25">
        <v>2012</v>
      </c>
      <c r="I21" s="25">
        <v>1</v>
      </c>
      <c r="J21" s="25">
        <v>562</v>
      </c>
      <c r="K21" s="25">
        <v>35.851489999999998</v>
      </c>
      <c r="L21" s="25">
        <v>-106.4182</v>
      </c>
      <c r="M21" s="25">
        <v>2748</v>
      </c>
      <c r="N21" s="25">
        <v>5.9730654000000003</v>
      </c>
      <c r="O21" s="26">
        <v>17</v>
      </c>
      <c r="P21" s="38">
        <v>71</v>
      </c>
      <c r="Q21" s="28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29">
        <v>0</v>
      </c>
      <c r="X21" s="29">
        <v>0.5</v>
      </c>
      <c r="Y21" s="29">
        <v>0</v>
      </c>
      <c r="Z21" s="29">
        <v>0</v>
      </c>
      <c r="AA21" s="29">
        <v>0</v>
      </c>
      <c r="AB21" s="29">
        <v>0</v>
      </c>
      <c r="AC21" s="29">
        <v>0.5</v>
      </c>
      <c r="AD21" s="29">
        <v>0</v>
      </c>
      <c r="AE21" s="29">
        <v>0.1666667</v>
      </c>
      <c r="AF21" s="29">
        <v>0.1666667</v>
      </c>
      <c r="AG21" s="29">
        <v>0</v>
      </c>
      <c r="AH21" s="29">
        <v>0</v>
      </c>
      <c r="AI21" s="29">
        <v>0</v>
      </c>
      <c r="AJ21" s="29">
        <v>0</v>
      </c>
      <c r="AK21" s="29">
        <v>0</v>
      </c>
      <c r="AL21" s="29">
        <v>1.0642860000000001</v>
      </c>
      <c r="AM21" s="29">
        <v>0</v>
      </c>
      <c r="AN21" s="29">
        <v>0</v>
      </c>
      <c r="AO21" s="29">
        <v>0</v>
      </c>
      <c r="AP21" s="29">
        <v>0</v>
      </c>
      <c r="AQ21" s="29">
        <v>0</v>
      </c>
      <c r="AR21" s="29">
        <v>0</v>
      </c>
      <c r="AS21" s="29">
        <v>0</v>
      </c>
      <c r="AT21" s="29">
        <v>0</v>
      </c>
      <c r="AU21" s="29">
        <v>0</v>
      </c>
      <c r="AV21" s="29">
        <v>0</v>
      </c>
      <c r="AW21" s="29">
        <v>0</v>
      </c>
      <c r="AX21" s="29">
        <v>0.1666667</v>
      </c>
      <c r="AY21" s="30">
        <v>8.389262E-4</v>
      </c>
      <c r="AZ21" s="30">
        <v>3.7140200000000002E-3</v>
      </c>
      <c r="BA21" s="30">
        <v>0</v>
      </c>
      <c r="BB21" s="30">
        <v>0</v>
      </c>
      <c r="BC21" s="30">
        <v>0</v>
      </c>
      <c r="BD21" s="30">
        <v>3.1040269999999998E-2</v>
      </c>
      <c r="BE21" s="30">
        <v>5.0335570000000001E-3</v>
      </c>
      <c r="BF21" s="30">
        <v>0.57634229999999997</v>
      </c>
      <c r="BG21" s="30">
        <v>0.34818939999999998</v>
      </c>
      <c r="BH21" s="30">
        <v>0</v>
      </c>
      <c r="BI21" s="30">
        <v>0</v>
      </c>
      <c r="BJ21" s="30">
        <v>0.60822149999999997</v>
      </c>
      <c r="BK21" s="30">
        <v>0.34818939999999998</v>
      </c>
      <c r="BL21" s="30">
        <v>0.27516780000000002</v>
      </c>
      <c r="BM21" s="30">
        <v>0.27516780000000002</v>
      </c>
      <c r="BN21" s="30">
        <v>0</v>
      </c>
      <c r="BO21" s="30">
        <v>0</v>
      </c>
      <c r="BP21" s="39">
        <v>1.145922E-5</v>
      </c>
      <c r="BQ21" s="30">
        <v>8.389262E-4</v>
      </c>
      <c r="BR21" s="30">
        <v>0</v>
      </c>
      <c r="BS21" s="30">
        <v>0</v>
      </c>
      <c r="BT21" s="30">
        <v>0.69545029999999997</v>
      </c>
      <c r="BU21" s="30">
        <v>5.3691280000000001E-2</v>
      </c>
      <c r="BV21" s="30">
        <v>0</v>
      </c>
      <c r="BW21" s="30">
        <v>0</v>
      </c>
      <c r="BX21" s="30">
        <v>3.7140200000000002E-3</v>
      </c>
      <c r="BY21" s="30">
        <v>0</v>
      </c>
      <c r="BZ21" s="30">
        <v>0</v>
      </c>
      <c r="CA21" s="30">
        <v>0</v>
      </c>
      <c r="CB21" s="30">
        <v>9.2850509999999997E-4</v>
      </c>
      <c r="CC21" s="30">
        <v>0</v>
      </c>
      <c r="CD21" s="30">
        <v>0</v>
      </c>
      <c r="CE21" s="30">
        <v>3.3557050000000001E-3</v>
      </c>
      <c r="CF21" s="29">
        <v>13697.16</v>
      </c>
      <c r="CG21" s="29">
        <v>13697.16</v>
      </c>
      <c r="CH21" s="29">
        <v>1039300</v>
      </c>
      <c r="CI21" s="29">
        <v>30445.29</v>
      </c>
      <c r="CJ21" s="29">
        <v>92378.98</v>
      </c>
      <c r="CK21" s="29">
        <v>39381.97</v>
      </c>
      <c r="CL21" s="29">
        <v>16161.2</v>
      </c>
      <c r="CM21" s="29">
        <v>92378.98</v>
      </c>
      <c r="CN21" s="29">
        <v>38100.730000000003</v>
      </c>
      <c r="CO21" s="29">
        <v>300</v>
      </c>
      <c r="CP21" s="29">
        <v>300</v>
      </c>
      <c r="CQ21" s="31">
        <v>2520</v>
      </c>
      <c r="CR21" s="31">
        <v>18243</v>
      </c>
      <c r="CS21" s="31">
        <v>18243</v>
      </c>
      <c r="CT21" s="31">
        <v>2520</v>
      </c>
      <c r="CU21" s="31">
        <v>908.16420000000005</v>
      </c>
      <c r="CV21" s="30">
        <v>25946</v>
      </c>
      <c r="CW21" s="30">
        <v>0.19151650000000001</v>
      </c>
      <c r="CX21" s="32">
        <v>0</v>
      </c>
      <c r="CY21" s="32">
        <v>22.04439</v>
      </c>
      <c r="CZ21" s="32">
        <v>0</v>
      </c>
      <c r="DA21" s="32">
        <v>1272.923</v>
      </c>
      <c r="DB21" s="32">
        <v>9.2341800000000002E-2</v>
      </c>
      <c r="DC21" s="33">
        <v>42.75441</v>
      </c>
      <c r="DD21" s="33">
        <v>0.58233630000000003</v>
      </c>
      <c r="DE21" s="33">
        <v>20.753920000000001</v>
      </c>
      <c r="DF21" s="33">
        <v>0.58233630000000003</v>
      </c>
      <c r="DG21" s="33">
        <v>70.887370000000004</v>
      </c>
      <c r="DH21" s="33">
        <v>1.747009</v>
      </c>
      <c r="DI21" s="34">
        <v>49.4433333333333</v>
      </c>
      <c r="DJ21" s="34">
        <v>67.566850000000002</v>
      </c>
      <c r="DK21" s="34">
        <v>48.171689999999998</v>
      </c>
      <c r="DL21" s="34">
        <v>6.9723481500000002</v>
      </c>
      <c r="DM21" s="34">
        <v>16.453816499999999</v>
      </c>
      <c r="DN21" s="34">
        <v>-2.2461030000000002</v>
      </c>
      <c r="DO21" s="34">
        <v>320.45359999999999</v>
      </c>
      <c r="DP21" s="34">
        <v>-1071.7629999999999</v>
      </c>
      <c r="DQ21" s="34">
        <v>-472.59249999999997</v>
      </c>
      <c r="DR21" s="35">
        <v>4</v>
      </c>
      <c r="DS21" s="35">
        <v>-4</v>
      </c>
      <c r="DT21" s="36">
        <v>963567</v>
      </c>
      <c r="DU21" s="37">
        <v>4.5396039999999998</v>
      </c>
      <c r="DV21">
        <v>36</v>
      </c>
      <c r="DW21">
        <v>33.299999999999997</v>
      </c>
      <c r="DX21">
        <v>31.2</v>
      </c>
      <c r="DY21">
        <v>28.4</v>
      </c>
      <c r="DZ21">
        <v>25.4</v>
      </c>
      <c r="EA21">
        <v>21.9</v>
      </c>
      <c r="EB21">
        <v>18.7</v>
      </c>
      <c r="EC21">
        <v>15.5</v>
      </c>
      <c r="ED21">
        <v>14.4</v>
      </c>
      <c r="EE21">
        <v>14.6</v>
      </c>
      <c r="EF21">
        <v>16.100000000000001</v>
      </c>
      <c r="EG21">
        <v>18</v>
      </c>
      <c r="EH21">
        <v>19.399999999999999</v>
      </c>
      <c r="EI21">
        <v>20.8</v>
      </c>
      <c r="EJ21">
        <v>22</v>
      </c>
      <c r="EK21">
        <v>23</v>
      </c>
      <c r="EL21">
        <v>22.9</v>
      </c>
      <c r="EM21">
        <v>22.1</v>
      </c>
      <c r="EN21">
        <v>20.9</v>
      </c>
      <c r="EO21">
        <v>17.399999999999999</v>
      </c>
      <c r="EP21">
        <v>12.3</v>
      </c>
      <c r="EQ21">
        <v>6.9</v>
      </c>
      <c r="ER21">
        <v>3.8</v>
      </c>
      <c r="ES21">
        <v>2.8</v>
      </c>
      <c r="ET21">
        <v>3.1</v>
      </c>
      <c r="EU21">
        <v>3.7</v>
      </c>
      <c r="EV21">
        <v>4.4000000000000004</v>
      </c>
      <c r="EW21">
        <v>4.9000000000000004</v>
      </c>
      <c r="EX21">
        <v>5.0999999999999996</v>
      </c>
      <c r="EY21">
        <v>5.3</v>
      </c>
      <c r="EZ21">
        <v>5.3</v>
      </c>
      <c r="FA21">
        <v>3.8</v>
      </c>
      <c r="FB21">
        <v>1.2</v>
      </c>
      <c r="FC21">
        <v>42.1</v>
      </c>
      <c r="FD21">
        <v>38.9</v>
      </c>
      <c r="FE21">
        <v>36.799999999999997</v>
      </c>
      <c r="FF21">
        <v>34</v>
      </c>
      <c r="FG21">
        <v>30.9</v>
      </c>
      <c r="FH21">
        <v>27.4</v>
      </c>
      <c r="FI21">
        <v>24.2</v>
      </c>
      <c r="FJ21">
        <v>22</v>
      </c>
      <c r="FK21">
        <v>21.4</v>
      </c>
      <c r="FL21">
        <v>21.5</v>
      </c>
      <c r="FM21">
        <v>22.2</v>
      </c>
      <c r="FN21">
        <v>23</v>
      </c>
      <c r="FO21">
        <v>24</v>
      </c>
      <c r="FP21">
        <v>25.2</v>
      </c>
      <c r="FQ21">
        <v>26.2</v>
      </c>
      <c r="FR21">
        <v>27.3</v>
      </c>
      <c r="FS21">
        <v>28.3</v>
      </c>
      <c r="FT21">
        <v>28.8</v>
      </c>
      <c r="FU21">
        <v>28.1</v>
      </c>
      <c r="FV21">
        <v>25.7</v>
      </c>
      <c r="FW21">
        <v>20.8</v>
      </c>
      <c r="FX21">
        <v>15.3</v>
      </c>
      <c r="FY21">
        <v>10.199999999999999</v>
      </c>
      <c r="FZ21">
        <v>6.4</v>
      </c>
      <c r="GA21">
        <v>4.9000000000000004</v>
      </c>
      <c r="GB21">
        <v>5</v>
      </c>
      <c r="GC21">
        <v>5.8</v>
      </c>
      <c r="GD21">
        <v>8.9</v>
      </c>
      <c r="GE21">
        <v>6.1</v>
      </c>
      <c r="GF21">
        <v>6.1</v>
      </c>
      <c r="GG21">
        <v>6</v>
      </c>
      <c r="GH21">
        <v>4.2</v>
      </c>
      <c r="GI21">
        <v>1.4</v>
      </c>
      <c r="GJ21">
        <v>53.1</v>
      </c>
      <c r="GK21">
        <v>49.8</v>
      </c>
      <c r="GL21">
        <v>46.6</v>
      </c>
      <c r="GM21">
        <v>43.2</v>
      </c>
      <c r="GN21">
        <v>39.9</v>
      </c>
      <c r="GO21">
        <v>36.799999999999997</v>
      </c>
      <c r="GP21">
        <v>33.799999999999997</v>
      </c>
      <c r="GQ21">
        <v>31.5</v>
      </c>
      <c r="GR21">
        <v>31.3</v>
      </c>
      <c r="GS21">
        <v>32.1</v>
      </c>
      <c r="GT21">
        <v>32.9</v>
      </c>
      <c r="GU21">
        <v>32.6</v>
      </c>
      <c r="GV21">
        <v>31.1</v>
      </c>
      <c r="GW21">
        <v>30.5</v>
      </c>
      <c r="GX21">
        <v>30.7</v>
      </c>
      <c r="GY21">
        <v>31.9</v>
      </c>
      <c r="GZ21">
        <v>32.9</v>
      </c>
      <c r="HA21">
        <v>33.700000000000003</v>
      </c>
      <c r="HB21">
        <v>34.799999999999997</v>
      </c>
      <c r="HC21">
        <v>33.4</v>
      </c>
      <c r="HD21">
        <v>28.8</v>
      </c>
      <c r="HE21">
        <v>23.8</v>
      </c>
      <c r="HF21">
        <v>18.5</v>
      </c>
      <c r="HG21">
        <v>14.1</v>
      </c>
      <c r="HH21">
        <v>11.5</v>
      </c>
      <c r="HI21">
        <v>11</v>
      </c>
      <c r="HJ21">
        <v>11.8</v>
      </c>
      <c r="HK21">
        <v>13.4</v>
      </c>
      <c r="HL21">
        <v>12.6</v>
      </c>
      <c r="HM21">
        <v>11.5</v>
      </c>
      <c r="HN21">
        <v>10.6</v>
      </c>
      <c r="HO21">
        <v>8.3000000000000007</v>
      </c>
      <c r="HP21">
        <v>3.6</v>
      </c>
      <c r="HQ21">
        <v>27.9</v>
      </c>
      <c r="HR21">
        <v>34</v>
      </c>
      <c r="HS21">
        <v>39.9</v>
      </c>
      <c r="HT21">
        <v>46</v>
      </c>
      <c r="HU21">
        <v>47.589998721892599</v>
      </c>
      <c r="HV21">
        <v>38</v>
      </c>
      <c r="HW21">
        <v>38.4</v>
      </c>
      <c r="HX21">
        <v>38.9</v>
      </c>
      <c r="HY21">
        <v>39.700000000000003</v>
      </c>
      <c r="HZ21">
        <v>40.9</v>
      </c>
      <c r="IA21">
        <v>40.200000000000003</v>
      </c>
      <c r="IB21">
        <v>41.1</v>
      </c>
      <c r="IC21">
        <v>44</v>
      </c>
      <c r="ID21">
        <v>44.4</v>
      </c>
      <c r="IE21">
        <v>45.6</v>
      </c>
      <c r="IF21">
        <v>45.8</v>
      </c>
      <c r="IG21">
        <v>46.9</v>
      </c>
      <c r="IH21">
        <v>48.2</v>
      </c>
      <c r="II21">
        <v>51.1</v>
      </c>
      <c r="IJ21">
        <v>46.7</v>
      </c>
      <c r="IK21">
        <v>44.5</v>
      </c>
      <c r="IL21">
        <v>43.8</v>
      </c>
      <c r="IM21">
        <v>43.3</v>
      </c>
      <c r="IN21">
        <v>42.2</v>
      </c>
      <c r="IO21">
        <v>42.2</v>
      </c>
      <c r="IP21">
        <v>39.799999999999997</v>
      </c>
      <c r="IQ21">
        <v>39.799999999999997</v>
      </c>
      <c r="IR21">
        <v>39.1</v>
      </c>
    </row>
    <row r="22" spans="2:252" x14ac:dyDescent="0.35">
      <c r="B22" s="25">
        <v>501</v>
      </c>
      <c r="C22" s="25" t="s">
        <v>189</v>
      </c>
      <c r="D22" s="25" t="s">
        <v>170</v>
      </c>
      <c r="E22" s="25" t="s">
        <v>171</v>
      </c>
      <c r="F22" s="25" t="s">
        <v>187</v>
      </c>
      <c r="G22" s="25" t="s">
        <v>173</v>
      </c>
      <c r="H22" s="25">
        <v>2012</v>
      </c>
      <c r="I22" s="25">
        <v>1</v>
      </c>
      <c r="J22" s="25">
        <v>982</v>
      </c>
      <c r="K22" s="25">
        <v>35.757530000000003</v>
      </c>
      <c r="L22" s="25">
        <v>-106.2719</v>
      </c>
      <c r="M22" s="25">
        <v>1947</v>
      </c>
      <c r="N22" s="25">
        <v>8.9507656000000004</v>
      </c>
      <c r="O22" s="26">
        <v>17</v>
      </c>
      <c r="P22" s="38">
        <v>52</v>
      </c>
      <c r="Q22" s="28">
        <v>0</v>
      </c>
      <c r="R22" s="29">
        <v>0</v>
      </c>
      <c r="S22" s="29">
        <v>0</v>
      </c>
      <c r="T22" s="29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29">
        <v>0</v>
      </c>
      <c r="AB22" s="29">
        <v>0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</v>
      </c>
      <c r="AI22" s="29">
        <v>0</v>
      </c>
      <c r="AJ22" s="29">
        <v>0</v>
      </c>
      <c r="AK22" s="29">
        <v>0</v>
      </c>
      <c r="AL22" s="29">
        <v>1.0642860000000001</v>
      </c>
      <c r="AM22" s="29">
        <v>0.83333330000000005</v>
      </c>
      <c r="AN22" s="29">
        <v>0</v>
      </c>
      <c r="AO22" s="29">
        <v>0</v>
      </c>
      <c r="AP22" s="29">
        <v>0</v>
      </c>
      <c r="AQ22" s="29">
        <v>0</v>
      </c>
      <c r="AR22" s="29">
        <v>0</v>
      </c>
      <c r="AS22" s="29">
        <v>0</v>
      </c>
      <c r="AT22" s="29">
        <v>0</v>
      </c>
      <c r="AU22" s="29">
        <v>0</v>
      </c>
      <c r="AV22" s="29">
        <v>0</v>
      </c>
      <c r="AW22" s="29">
        <v>0</v>
      </c>
      <c r="AX22" s="29">
        <v>0</v>
      </c>
      <c r="AY22" s="30">
        <v>0</v>
      </c>
      <c r="AZ22" s="30">
        <v>1.8570100000000001E-3</v>
      </c>
      <c r="BA22" s="30">
        <v>0</v>
      </c>
      <c r="BB22" s="30">
        <v>0</v>
      </c>
      <c r="BC22" s="30">
        <v>8.389262E-4</v>
      </c>
      <c r="BD22" s="30">
        <v>0</v>
      </c>
      <c r="BE22" s="30">
        <v>1.0906040000000001E-2</v>
      </c>
      <c r="BF22" s="30">
        <v>0.18875839999999999</v>
      </c>
      <c r="BG22" s="30">
        <v>0.24233979999999999</v>
      </c>
      <c r="BH22" s="30">
        <v>0</v>
      </c>
      <c r="BI22" s="30">
        <v>0</v>
      </c>
      <c r="BJ22" s="30">
        <v>0.18875839999999999</v>
      </c>
      <c r="BK22" s="30">
        <v>0.24233979999999999</v>
      </c>
      <c r="BL22" s="30">
        <v>4.3624160000000002E-2</v>
      </c>
      <c r="BM22" s="30">
        <v>4.4463086200000002E-2</v>
      </c>
      <c r="BN22" s="30">
        <v>0</v>
      </c>
      <c r="BO22" s="30">
        <v>0</v>
      </c>
      <c r="BP22" s="30">
        <v>0</v>
      </c>
      <c r="BQ22" s="30">
        <v>0</v>
      </c>
      <c r="BR22" s="30">
        <v>0</v>
      </c>
      <c r="BS22" s="30">
        <v>0</v>
      </c>
      <c r="BT22" s="30">
        <v>0.76601669999999999</v>
      </c>
      <c r="BU22" s="30">
        <v>0.68875839999999999</v>
      </c>
      <c r="BV22" s="30">
        <v>0</v>
      </c>
      <c r="BW22" s="30">
        <v>0</v>
      </c>
      <c r="BX22" s="30">
        <v>1.8570100000000001E-3</v>
      </c>
      <c r="BY22" s="30">
        <v>0</v>
      </c>
      <c r="BZ22" s="30">
        <v>0</v>
      </c>
      <c r="CA22" s="30">
        <v>6.4995360000000002E-3</v>
      </c>
      <c r="CB22" s="30">
        <v>3.1569180000000002E-2</v>
      </c>
      <c r="CC22" s="30">
        <v>7.550335E-3</v>
      </c>
      <c r="CD22" s="30">
        <v>0</v>
      </c>
      <c r="CE22" s="30">
        <v>5.8724830000000004E-3</v>
      </c>
      <c r="CF22" s="29">
        <v>13697.16</v>
      </c>
      <c r="CG22" s="29">
        <v>13697.16</v>
      </c>
      <c r="CH22" s="29">
        <v>1049102</v>
      </c>
      <c r="CI22" s="29">
        <v>31093.93</v>
      </c>
      <c r="CJ22" s="29">
        <v>85814.75</v>
      </c>
      <c r="CK22" s="29">
        <v>22620.28</v>
      </c>
      <c r="CL22" s="29">
        <v>31433.59</v>
      </c>
      <c r="CM22" s="29">
        <v>85814.75</v>
      </c>
      <c r="CN22" s="29">
        <v>27797.18</v>
      </c>
      <c r="CO22" s="29">
        <v>1550</v>
      </c>
      <c r="CP22" s="29">
        <v>3249</v>
      </c>
      <c r="CQ22" s="31">
        <v>1080</v>
      </c>
      <c r="CR22" s="31">
        <v>1443</v>
      </c>
      <c r="CS22" s="31">
        <v>1443</v>
      </c>
      <c r="CT22" s="31">
        <v>1080</v>
      </c>
      <c r="CU22" s="31">
        <v>1662.364</v>
      </c>
      <c r="CV22" s="30">
        <v>26238</v>
      </c>
      <c r="CW22" s="30">
        <v>0.1039152</v>
      </c>
      <c r="CX22" s="32">
        <v>0</v>
      </c>
      <c r="CY22" s="32">
        <v>24.304569999999998</v>
      </c>
      <c r="CZ22" s="32">
        <v>0</v>
      </c>
      <c r="DA22" s="32">
        <v>1283.26</v>
      </c>
      <c r="DB22" s="32">
        <v>5.7792240000000002E-2</v>
      </c>
      <c r="DC22" s="33">
        <v>21.777249999999999</v>
      </c>
      <c r="DD22" s="33">
        <v>0</v>
      </c>
      <c r="DE22" s="33">
        <v>14.564159999999999</v>
      </c>
      <c r="DF22" s="33">
        <v>0</v>
      </c>
      <c r="DG22" s="33">
        <v>37.38973</v>
      </c>
      <c r="DH22" s="33">
        <v>0</v>
      </c>
      <c r="DI22" s="34">
        <v>29.8816666666667</v>
      </c>
      <c r="DJ22" s="34">
        <v>43.030160000000002</v>
      </c>
      <c r="DK22" s="34">
        <v>23.821090000000002</v>
      </c>
      <c r="DL22" s="34">
        <v>11.117167</v>
      </c>
      <c r="DM22" s="34">
        <v>21.807950000000002</v>
      </c>
      <c r="DN22" s="34">
        <v>0.32177</v>
      </c>
      <c r="DO22" s="34">
        <v>604.48199999999997</v>
      </c>
      <c r="DP22" s="34">
        <v>-865.04690000000005</v>
      </c>
      <c r="DQ22" s="34">
        <v>-208.655</v>
      </c>
      <c r="DR22" s="35">
        <v>3</v>
      </c>
      <c r="DS22" s="35">
        <v>4</v>
      </c>
      <c r="DT22" s="36">
        <v>1339830</v>
      </c>
      <c r="DU22" s="37">
        <v>4.4429689999999997</v>
      </c>
      <c r="DV22">
        <v>34.5</v>
      </c>
      <c r="DW22">
        <v>32.700000000000003</v>
      </c>
      <c r="DX22">
        <v>31.1</v>
      </c>
      <c r="DY22">
        <v>29.8</v>
      </c>
      <c r="DZ22">
        <v>28.4</v>
      </c>
      <c r="EA22">
        <v>27.2</v>
      </c>
      <c r="EB22">
        <v>25.9</v>
      </c>
      <c r="EC22">
        <v>24.8</v>
      </c>
      <c r="ED22">
        <v>23.2</v>
      </c>
      <c r="EE22">
        <v>20.7</v>
      </c>
      <c r="EF22">
        <v>18.100000000000001</v>
      </c>
      <c r="EG22">
        <v>14.5</v>
      </c>
      <c r="EH22">
        <v>11.6</v>
      </c>
      <c r="EI22">
        <v>9</v>
      </c>
      <c r="EJ22">
        <v>7.2</v>
      </c>
      <c r="EK22">
        <v>6.4</v>
      </c>
      <c r="EL22">
        <v>6.6</v>
      </c>
      <c r="EM22">
        <v>5.9</v>
      </c>
      <c r="EN22">
        <v>4.7</v>
      </c>
      <c r="EO22">
        <v>3.4</v>
      </c>
      <c r="EP22">
        <v>2.2000000000000002</v>
      </c>
      <c r="EQ22">
        <v>1.7</v>
      </c>
      <c r="ER22">
        <v>1.8</v>
      </c>
      <c r="ES22">
        <v>2.2999999999999998</v>
      </c>
      <c r="ET22">
        <v>2.9</v>
      </c>
      <c r="EU22">
        <v>3.5</v>
      </c>
      <c r="EV22">
        <v>4</v>
      </c>
      <c r="EW22">
        <v>4.4000000000000004</v>
      </c>
      <c r="EX22">
        <v>4.5</v>
      </c>
      <c r="EY22">
        <v>4.7</v>
      </c>
      <c r="EZ22">
        <v>4.3</v>
      </c>
      <c r="FA22">
        <v>1.5</v>
      </c>
      <c r="FB22">
        <v>-0.9</v>
      </c>
      <c r="FC22">
        <v>48.8</v>
      </c>
      <c r="FD22">
        <v>45.4</v>
      </c>
      <c r="FE22">
        <v>42</v>
      </c>
      <c r="FF22">
        <v>39.1</v>
      </c>
      <c r="FG22">
        <v>36.700000000000003</v>
      </c>
      <c r="FH22">
        <v>35.1</v>
      </c>
      <c r="FI22">
        <v>33.6</v>
      </c>
      <c r="FJ22">
        <v>32</v>
      </c>
      <c r="FK22">
        <v>30.3</v>
      </c>
      <c r="FL22">
        <v>27.6</v>
      </c>
      <c r="FM22">
        <v>25</v>
      </c>
      <c r="FN22">
        <v>22.3</v>
      </c>
      <c r="FO22">
        <v>19.600000000000001</v>
      </c>
      <c r="FP22">
        <v>17.5</v>
      </c>
      <c r="FQ22">
        <v>15.6</v>
      </c>
      <c r="FR22">
        <v>13.8</v>
      </c>
      <c r="FS22">
        <v>13.4</v>
      </c>
      <c r="FT22">
        <v>13</v>
      </c>
      <c r="FU22">
        <v>11.4</v>
      </c>
      <c r="FV22">
        <v>9.3000000000000007</v>
      </c>
      <c r="FW22">
        <v>6.8</v>
      </c>
      <c r="FX22">
        <v>4.7</v>
      </c>
      <c r="FY22">
        <v>3.7</v>
      </c>
      <c r="FZ22">
        <v>3.7</v>
      </c>
      <c r="GA22">
        <v>3.8</v>
      </c>
      <c r="GB22">
        <v>4.0999999999999996</v>
      </c>
      <c r="GC22">
        <v>4.4000000000000004</v>
      </c>
      <c r="GD22">
        <v>5.3</v>
      </c>
      <c r="GE22">
        <v>4.8</v>
      </c>
      <c r="GF22">
        <v>5</v>
      </c>
      <c r="GG22">
        <v>4.5999999999999996</v>
      </c>
      <c r="GH22">
        <v>1.9</v>
      </c>
      <c r="GI22">
        <v>-0.3</v>
      </c>
      <c r="GJ22">
        <v>61.6</v>
      </c>
      <c r="GK22">
        <v>59.4</v>
      </c>
      <c r="GL22">
        <v>56.3</v>
      </c>
      <c r="GM22">
        <v>52.7</v>
      </c>
      <c r="GN22">
        <v>48.8</v>
      </c>
      <c r="GO22">
        <v>45.6</v>
      </c>
      <c r="GP22">
        <v>43</v>
      </c>
      <c r="GQ22">
        <v>41.1</v>
      </c>
      <c r="GR22">
        <v>39.5</v>
      </c>
      <c r="GS22">
        <v>37.799999999999997</v>
      </c>
      <c r="GT22">
        <v>36.799999999999997</v>
      </c>
      <c r="GU22">
        <v>34.799999999999997</v>
      </c>
      <c r="GV22">
        <v>31.4</v>
      </c>
      <c r="GW22">
        <v>30.2</v>
      </c>
      <c r="GX22">
        <v>28.5</v>
      </c>
      <c r="GY22">
        <v>25.4</v>
      </c>
      <c r="GZ22">
        <v>23.3</v>
      </c>
      <c r="HA22">
        <v>21.8</v>
      </c>
      <c r="HB22">
        <v>20.2</v>
      </c>
      <c r="HC22">
        <v>18.2</v>
      </c>
      <c r="HD22">
        <v>16.2</v>
      </c>
      <c r="HE22">
        <v>13.7</v>
      </c>
      <c r="HF22">
        <v>11.9</v>
      </c>
      <c r="HG22">
        <v>11.5</v>
      </c>
      <c r="HH22">
        <v>10.7</v>
      </c>
      <c r="HI22">
        <v>9.6999999999999993</v>
      </c>
      <c r="HJ22">
        <v>8.4</v>
      </c>
      <c r="HK22">
        <v>8.1999999999999993</v>
      </c>
      <c r="HL22">
        <v>6.4</v>
      </c>
      <c r="HM22">
        <v>6.4</v>
      </c>
      <c r="HN22">
        <v>5.9</v>
      </c>
      <c r="HO22">
        <v>3.6</v>
      </c>
      <c r="HP22">
        <v>2.2999999999999998</v>
      </c>
      <c r="HQ22">
        <v>17.7</v>
      </c>
      <c r="HR22">
        <v>23.2</v>
      </c>
      <c r="HS22">
        <v>33.299999999999997</v>
      </c>
      <c r="HT22">
        <v>50</v>
      </c>
      <c r="HU22">
        <v>47.934611974960198</v>
      </c>
      <c r="HV22">
        <v>25.4</v>
      </c>
      <c r="HW22">
        <v>21.5</v>
      </c>
      <c r="HX22">
        <v>23</v>
      </c>
      <c r="HY22">
        <v>29.3</v>
      </c>
      <c r="HZ22">
        <v>27.6</v>
      </c>
      <c r="IA22">
        <v>26.5</v>
      </c>
      <c r="IB22">
        <v>29.4</v>
      </c>
      <c r="IC22">
        <v>28.9</v>
      </c>
      <c r="ID22">
        <v>30.7</v>
      </c>
      <c r="IE22">
        <v>39.799999999999997</v>
      </c>
      <c r="IF22">
        <v>54</v>
      </c>
      <c r="IG22">
        <v>33.700000000000003</v>
      </c>
      <c r="IH22">
        <v>60</v>
      </c>
      <c r="II22">
        <v>37.5</v>
      </c>
      <c r="IJ22">
        <v>40.200000000000003</v>
      </c>
      <c r="IK22">
        <v>41.3</v>
      </c>
      <c r="IL22">
        <v>36</v>
      </c>
      <c r="IM22">
        <v>36.6</v>
      </c>
      <c r="IN22">
        <v>38.200000000000003</v>
      </c>
      <c r="IO22">
        <v>50.3</v>
      </c>
      <c r="IP22">
        <v>37.200000000000003</v>
      </c>
      <c r="IQ22">
        <v>34.9</v>
      </c>
      <c r="IR22">
        <v>32.200000000000003</v>
      </c>
    </row>
    <row r="23" spans="2:252" x14ac:dyDescent="0.35">
      <c r="B23" s="25">
        <v>502</v>
      </c>
      <c r="C23" s="25" t="s">
        <v>189</v>
      </c>
      <c r="D23" s="25" t="s">
        <v>182</v>
      </c>
      <c r="E23" s="25" t="s">
        <v>171</v>
      </c>
      <c r="F23" s="25" t="s">
        <v>187</v>
      </c>
      <c r="G23" s="25" t="s">
        <v>173</v>
      </c>
      <c r="H23" s="25">
        <v>2012</v>
      </c>
      <c r="I23" s="25">
        <v>1</v>
      </c>
      <c r="J23" s="25">
        <v>536</v>
      </c>
      <c r="K23" s="25">
        <v>35.757530000000003</v>
      </c>
      <c r="L23" s="25">
        <v>-106.2719</v>
      </c>
      <c r="M23" s="25">
        <v>1947</v>
      </c>
      <c r="N23" s="25">
        <v>8.9507656000000004</v>
      </c>
      <c r="O23" s="26">
        <v>17</v>
      </c>
      <c r="P23" s="38">
        <v>52</v>
      </c>
      <c r="Q23" s="28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0</v>
      </c>
      <c r="AF23" s="29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29">
        <v>1.0642860000000001</v>
      </c>
      <c r="AM23" s="29">
        <v>0.83333330000000005</v>
      </c>
      <c r="AN23" s="29">
        <v>0</v>
      </c>
      <c r="AO23" s="29">
        <v>0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29">
        <v>0</v>
      </c>
      <c r="AX23" s="29">
        <v>0</v>
      </c>
      <c r="AY23" s="30">
        <v>0</v>
      </c>
      <c r="AZ23" s="30">
        <v>1.8570100000000001E-3</v>
      </c>
      <c r="BA23" s="30">
        <v>0</v>
      </c>
      <c r="BB23" s="30">
        <v>0</v>
      </c>
      <c r="BC23" s="30">
        <v>8.389262E-4</v>
      </c>
      <c r="BD23" s="30">
        <v>0</v>
      </c>
      <c r="BE23" s="30">
        <v>1.0906040000000001E-2</v>
      </c>
      <c r="BF23" s="30">
        <v>0.18875839999999999</v>
      </c>
      <c r="BG23" s="30">
        <v>0.24233979999999999</v>
      </c>
      <c r="BH23" s="30">
        <v>0</v>
      </c>
      <c r="BI23" s="30">
        <v>0</v>
      </c>
      <c r="BJ23" s="30">
        <v>0.18875839999999999</v>
      </c>
      <c r="BK23" s="30">
        <v>0.24233979999999999</v>
      </c>
      <c r="BL23" s="30">
        <v>4.3624160000000002E-2</v>
      </c>
      <c r="BM23" s="30">
        <v>4.4463086200000002E-2</v>
      </c>
      <c r="BN23" s="30">
        <v>0</v>
      </c>
      <c r="BO23" s="30">
        <v>0</v>
      </c>
      <c r="BP23" s="30">
        <v>0</v>
      </c>
      <c r="BQ23" s="30">
        <v>0</v>
      </c>
      <c r="BR23" s="30">
        <v>0</v>
      </c>
      <c r="BS23" s="30">
        <v>0</v>
      </c>
      <c r="BT23" s="30">
        <v>0.76601669999999999</v>
      </c>
      <c r="BU23" s="30">
        <v>0.68875839999999999</v>
      </c>
      <c r="BV23" s="30">
        <v>0</v>
      </c>
      <c r="BW23" s="30">
        <v>0</v>
      </c>
      <c r="BX23" s="30">
        <v>1.8570100000000001E-3</v>
      </c>
      <c r="BY23" s="30">
        <v>0</v>
      </c>
      <c r="BZ23" s="30">
        <v>0</v>
      </c>
      <c r="CA23" s="30">
        <v>6.4995360000000002E-3</v>
      </c>
      <c r="CB23" s="30">
        <v>3.1569180000000002E-2</v>
      </c>
      <c r="CC23" s="30">
        <v>7.550335E-3</v>
      </c>
      <c r="CD23" s="30">
        <v>0</v>
      </c>
      <c r="CE23" s="30">
        <v>5.8724830000000004E-3</v>
      </c>
      <c r="CF23" s="29">
        <v>13697.16</v>
      </c>
      <c r="CG23" s="29">
        <v>13697.16</v>
      </c>
      <c r="CH23" s="29">
        <v>1049102</v>
      </c>
      <c r="CI23" s="29">
        <v>31093.93</v>
      </c>
      <c r="CJ23" s="29">
        <v>85814.75</v>
      </c>
      <c r="CK23" s="29">
        <v>22620.28</v>
      </c>
      <c r="CL23" s="29">
        <v>31433.59</v>
      </c>
      <c r="CM23" s="29">
        <v>85814.75</v>
      </c>
      <c r="CN23" s="29">
        <v>27797.18</v>
      </c>
      <c r="CO23" s="29">
        <v>1550</v>
      </c>
      <c r="CP23" s="29">
        <v>3249</v>
      </c>
      <c r="CQ23" s="31">
        <v>1080</v>
      </c>
      <c r="CR23" s="31">
        <v>1443</v>
      </c>
      <c r="CS23" s="31">
        <v>1443</v>
      </c>
      <c r="CT23" s="31">
        <v>1080</v>
      </c>
      <c r="CU23" s="31">
        <v>1662.364</v>
      </c>
      <c r="CV23" s="30">
        <v>26238</v>
      </c>
      <c r="CW23" s="30">
        <v>0.1039152</v>
      </c>
      <c r="CX23" s="32">
        <v>0</v>
      </c>
      <c r="CY23" s="32">
        <v>24.304569999999998</v>
      </c>
      <c r="CZ23" s="32">
        <v>0</v>
      </c>
      <c r="DA23" s="32">
        <v>1283.26</v>
      </c>
      <c r="DB23" s="32">
        <v>5.7792240000000002E-2</v>
      </c>
      <c r="DC23" s="33">
        <v>21.777249999999999</v>
      </c>
      <c r="DD23" s="33">
        <v>0</v>
      </c>
      <c r="DE23" s="33">
        <v>14.564159999999999</v>
      </c>
      <c r="DF23" s="33">
        <v>0</v>
      </c>
      <c r="DG23" s="33">
        <v>37.38973</v>
      </c>
      <c r="DH23" s="33">
        <v>0</v>
      </c>
      <c r="DI23" s="34">
        <v>29.8816666666667</v>
      </c>
      <c r="DJ23" s="34">
        <v>43.030160000000002</v>
      </c>
      <c r="DK23" s="34">
        <v>23.821090000000002</v>
      </c>
      <c r="DL23" s="34">
        <v>11.117167</v>
      </c>
      <c r="DM23" s="34">
        <v>21.807950000000002</v>
      </c>
      <c r="DN23" s="34">
        <v>0.32177</v>
      </c>
      <c r="DO23" s="34">
        <v>604.48199999999997</v>
      </c>
      <c r="DP23" s="34">
        <v>-865.04690000000005</v>
      </c>
      <c r="DQ23" s="34">
        <v>-208.655</v>
      </c>
      <c r="DR23" s="35">
        <v>3</v>
      </c>
      <c r="DS23" s="35">
        <v>4</v>
      </c>
      <c r="DT23" s="36">
        <v>1339830</v>
      </c>
      <c r="DU23" s="37">
        <v>4.4429689999999997</v>
      </c>
      <c r="DV23">
        <v>37.200000000000003</v>
      </c>
      <c r="DW23">
        <v>35.5</v>
      </c>
      <c r="DX23">
        <v>34.799999999999997</v>
      </c>
      <c r="DY23">
        <v>33.200000000000003</v>
      </c>
      <c r="DZ23">
        <v>32.6</v>
      </c>
      <c r="EA23">
        <v>31.2</v>
      </c>
      <c r="EB23">
        <v>29.2</v>
      </c>
      <c r="EC23">
        <v>27.7</v>
      </c>
      <c r="ED23">
        <v>26.1</v>
      </c>
      <c r="EE23">
        <v>23.4</v>
      </c>
      <c r="EF23">
        <v>21.1</v>
      </c>
      <c r="EG23">
        <v>17.100000000000001</v>
      </c>
      <c r="EH23">
        <v>14.8</v>
      </c>
      <c r="EI23">
        <v>12.4</v>
      </c>
      <c r="EJ23">
        <v>10.3</v>
      </c>
      <c r="EK23">
        <v>8.5</v>
      </c>
      <c r="EL23">
        <v>7</v>
      </c>
      <c r="EM23">
        <v>4.4000000000000004</v>
      </c>
      <c r="EN23">
        <v>2.4</v>
      </c>
      <c r="EO23">
        <v>0.2</v>
      </c>
      <c r="EP23">
        <v>-0.2</v>
      </c>
      <c r="EQ23">
        <v>0.1</v>
      </c>
      <c r="ER23">
        <v>0.7</v>
      </c>
      <c r="ES23">
        <v>1.6</v>
      </c>
      <c r="ET23">
        <v>2.4</v>
      </c>
      <c r="EU23">
        <v>3.3</v>
      </c>
      <c r="EV23">
        <v>4</v>
      </c>
      <c r="EW23">
        <v>4.5999999999999996</v>
      </c>
      <c r="EX23">
        <v>5</v>
      </c>
      <c r="EY23">
        <v>5</v>
      </c>
      <c r="EZ23">
        <v>4</v>
      </c>
      <c r="FA23">
        <v>1.3</v>
      </c>
      <c r="FB23">
        <v>-0.9</v>
      </c>
      <c r="FC23">
        <v>44.3</v>
      </c>
      <c r="FD23">
        <v>41.7</v>
      </c>
      <c r="FE23">
        <v>40.200000000000003</v>
      </c>
      <c r="FF23">
        <v>37.799999999999997</v>
      </c>
      <c r="FG23">
        <v>37.200000000000003</v>
      </c>
      <c r="FH23">
        <v>35.799999999999997</v>
      </c>
      <c r="FI23">
        <v>33.799999999999997</v>
      </c>
      <c r="FJ23">
        <v>32.5</v>
      </c>
      <c r="FK23">
        <v>31.2</v>
      </c>
      <c r="FL23">
        <v>28.6</v>
      </c>
      <c r="FM23">
        <v>26.8</v>
      </c>
      <c r="FN23">
        <v>23.9</v>
      </c>
      <c r="FO23">
        <v>22</v>
      </c>
      <c r="FP23">
        <v>18.8</v>
      </c>
      <c r="FQ23">
        <v>15.6</v>
      </c>
      <c r="FR23">
        <v>13.7</v>
      </c>
      <c r="FS23">
        <v>12.2</v>
      </c>
      <c r="FT23">
        <v>10.3</v>
      </c>
      <c r="FU23">
        <v>8.1</v>
      </c>
      <c r="FV23">
        <v>5.4</v>
      </c>
      <c r="FW23">
        <v>2.9</v>
      </c>
      <c r="FX23">
        <v>1.4</v>
      </c>
      <c r="FY23">
        <v>1.3</v>
      </c>
      <c r="FZ23">
        <v>2</v>
      </c>
      <c r="GA23">
        <v>2.8</v>
      </c>
      <c r="GB23">
        <v>3.6</v>
      </c>
      <c r="GC23">
        <v>4.3</v>
      </c>
      <c r="GD23">
        <v>4.9000000000000004</v>
      </c>
      <c r="GE23">
        <v>5.2</v>
      </c>
      <c r="GF23">
        <v>5.2</v>
      </c>
      <c r="GG23">
        <v>4.2</v>
      </c>
      <c r="GH23">
        <v>1.5</v>
      </c>
      <c r="GI23">
        <v>-0.7</v>
      </c>
      <c r="GJ23">
        <v>55.6</v>
      </c>
      <c r="GK23">
        <v>52.3</v>
      </c>
      <c r="GL23">
        <v>49.3</v>
      </c>
      <c r="GM23">
        <v>46.4</v>
      </c>
      <c r="GN23">
        <v>44</v>
      </c>
      <c r="GO23">
        <v>41.9</v>
      </c>
      <c r="GP23">
        <v>40.299999999999997</v>
      </c>
      <c r="GQ23">
        <v>39.1</v>
      </c>
      <c r="GR23">
        <v>38.299999999999997</v>
      </c>
      <c r="GS23">
        <v>37</v>
      </c>
      <c r="GT23">
        <v>36.9</v>
      </c>
      <c r="GU23">
        <v>34.799999999999997</v>
      </c>
      <c r="GV23">
        <v>32</v>
      </c>
      <c r="GW23">
        <v>30.8</v>
      </c>
      <c r="GX23">
        <v>29.3</v>
      </c>
      <c r="GY23">
        <v>26.6</v>
      </c>
      <c r="GZ23">
        <v>22.9</v>
      </c>
      <c r="HA23">
        <v>20.6</v>
      </c>
      <c r="HB23">
        <v>18.100000000000001</v>
      </c>
      <c r="HC23">
        <v>14.8</v>
      </c>
      <c r="HD23">
        <v>11</v>
      </c>
      <c r="HE23">
        <v>7.8</v>
      </c>
      <c r="HF23">
        <v>5.2</v>
      </c>
      <c r="HG23">
        <v>4.2</v>
      </c>
      <c r="HH23">
        <v>4</v>
      </c>
      <c r="HI23">
        <v>4.5</v>
      </c>
      <c r="HJ23">
        <v>5.0999999999999996</v>
      </c>
      <c r="HK23">
        <v>5.7</v>
      </c>
      <c r="HL23">
        <v>6.1</v>
      </c>
      <c r="HM23">
        <v>6.1</v>
      </c>
      <c r="HN23">
        <v>5.3</v>
      </c>
      <c r="HO23">
        <v>2.8</v>
      </c>
      <c r="HP23">
        <v>0.9</v>
      </c>
      <c r="HQ23">
        <v>18.399999999999999</v>
      </c>
      <c r="HR23">
        <v>22.5</v>
      </c>
      <c r="HS23">
        <v>33.200000000000003</v>
      </c>
      <c r="HT23">
        <v>37</v>
      </c>
      <c r="HU23">
        <v>37.807971471451197</v>
      </c>
      <c r="HV23">
        <v>30.9</v>
      </c>
      <c r="HW23">
        <v>25.4</v>
      </c>
      <c r="HX23">
        <v>25.9</v>
      </c>
      <c r="HY23">
        <v>27.8</v>
      </c>
      <c r="HZ23">
        <v>28.3</v>
      </c>
      <c r="IA23">
        <v>27.6</v>
      </c>
      <c r="IB23">
        <v>33.4</v>
      </c>
      <c r="IC23">
        <v>32.299999999999997</v>
      </c>
      <c r="ID23">
        <v>38.200000000000003</v>
      </c>
      <c r="IE23">
        <v>35</v>
      </c>
      <c r="IF23">
        <v>35.700000000000003</v>
      </c>
      <c r="IG23">
        <v>39.1</v>
      </c>
      <c r="IH23">
        <v>38.6</v>
      </c>
      <c r="II23">
        <v>38</v>
      </c>
      <c r="IJ23">
        <v>37.1</v>
      </c>
      <c r="IK23">
        <v>37.799999999999997</v>
      </c>
      <c r="IL23">
        <v>36.9</v>
      </c>
      <c r="IM23">
        <v>36.799999999999997</v>
      </c>
      <c r="IN23">
        <v>37</v>
      </c>
      <c r="IO23">
        <v>36.1</v>
      </c>
      <c r="IP23">
        <v>34.6</v>
      </c>
      <c r="IQ23">
        <v>28.8</v>
      </c>
      <c r="IR23">
        <v>28.9</v>
      </c>
    </row>
    <row r="24" spans="2:252" x14ac:dyDescent="0.35">
      <c r="B24" s="25">
        <v>503</v>
      </c>
      <c r="C24" s="25" t="s">
        <v>190</v>
      </c>
      <c r="D24" s="25" t="s">
        <v>182</v>
      </c>
      <c r="E24" s="25" t="s">
        <v>171</v>
      </c>
      <c r="F24" s="25" t="s">
        <v>187</v>
      </c>
      <c r="G24" s="25" t="s">
        <v>173</v>
      </c>
      <c r="H24" s="25">
        <v>2012</v>
      </c>
      <c r="I24" s="25">
        <v>1</v>
      </c>
      <c r="J24" s="25">
        <v>537</v>
      </c>
      <c r="K24" s="25">
        <v>35.72343</v>
      </c>
      <c r="L24" s="25">
        <v>-106.2734</v>
      </c>
      <c r="M24" s="25">
        <v>1674</v>
      </c>
      <c r="N24" s="25">
        <v>25.281301500000001</v>
      </c>
      <c r="O24" s="26">
        <v>17</v>
      </c>
      <c r="P24" s="38">
        <v>52</v>
      </c>
      <c r="Q24" s="28">
        <v>0</v>
      </c>
      <c r="R24" s="29">
        <v>0</v>
      </c>
      <c r="S24" s="29">
        <v>0</v>
      </c>
      <c r="T24" s="29">
        <v>0</v>
      </c>
      <c r="U24" s="29">
        <v>0</v>
      </c>
      <c r="V24" s="29">
        <v>0</v>
      </c>
      <c r="W24" s="29">
        <v>0</v>
      </c>
      <c r="X24" s="29">
        <v>0</v>
      </c>
      <c r="Y24" s="29">
        <v>0</v>
      </c>
      <c r="Z24" s="29">
        <v>0</v>
      </c>
      <c r="AA24" s="29">
        <v>0</v>
      </c>
      <c r="AB24" s="29">
        <v>0</v>
      </c>
      <c r="AC24" s="29">
        <v>0</v>
      </c>
      <c r="AD24" s="29">
        <v>-4.2749889999999999E-3</v>
      </c>
      <c r="AE24" s="29">
        <v>0</v>
      </c>
      <c r="AF24" s="29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29">
        <v>0.59341410000000006</v>
      </c>
      <c r="AM24" s="29">
        <v>0.5</v>
      </c>
      <c r="AN24" s="29">
        <v>0</v>
      </c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9.7922969999999998E-2</v>
      </c>
      <c r="AU24" s="29">
        <v>0.37722359999999999</v>
      </c>
      <c r="AV24" s="29">
        <v>0</v>
      </c>
      <c r="AW24" s="29">
        <v>0</v>
      </c>
      <c r="AX24" s="29">
        <v>0.3333333</v>
      </c>
      <c r="AY24" s="30">
        <v>0</v>
      </c>
      <c r="AZ24" s="30">
        <v>0</v>
      </c>
      <c r="BA24" s="30">
        <v>0</v>
      </c>
      <c r="BB24" s="30">
        <v>0</v>
      </c>
      <c r="BC24" s="30">
        <v>8.389262E-4</v>
      </c>
      <c r="BD24" s="30">
        <v>0</v>
      </c>
      <c r="BE24" s="30">
        <v>0</v>
      </c>
      <c r="BF24" s="30">
        <v>0.17197989999999999</v>
      </c>
      <c r="BG24" s="30">
        <v>0.54317550000000003</v>
      </c>
      <c r="BH24" s="30">
        <v>0</v>
      </c>
      <c r="BI24" s="30">
        <v>0</v>
      </c>
      <c r="BJ24" s="30">
        <v>0.17197989999999999</v>
      </c>
      <c r="BK24" s="30">
        <v>0.54317550000000003</v>
      </c>
      <c r="BL24" s="30">
        <v>5.956376E-2</v>
      </c>
      <c r="BM24" s="30">
        <v>6.04026862E-2</v>
      </c>
      <c r="BN24" s="30">
        <v>0</v>
      </c>
      <c r="BO24" s="30">
        <v>0</v>
      </c>
      <c r="BP24" s="30">
        <v>0</v>
      </c>
      <c r="BQ24" s="30">
        <v>0</v>
      </c>
      <c r="BR24" s="30">
        <v>0</v>
      </c>
      <c r="BS24" s="30">
        <v>0</v>
      </c>
      <c r="BT24" s="30">
        <v>0.45496750000000002</v>
      </c>
      <c r="BU24" s="30">
        <v>0.69043620000000006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1.2070569999999999E-2</v>
      </c>
      <c r="CB24" s="30">
        <v>3.8068709999999999E-2</v>
      </c>
      <c r="CC24" s="30">
        <v>1.258389E-2</v>
      </c>
      <c r="CD24" s="30">
        <v>0</v>
      </c>
      <c r="CE24" s="30">
        <v>1.0906040000000001E-2</v>
      </c>
      <c r="CF24" s="29">
        <v>17515.12</v>
      </c>
      <c r="CG24" s="29">
        <v>17515.12</v>
      </c>
      <c r="CH24" s="29">
        <v>1047940</v>
      </c>
      <c r="CI24" s="29">
        <v>30234.11</v>
      </c>
      <c r="CJ24" s="29">
        <v>82212.570000000007</v>
      </c>
      <c r="CK24" s="29">
        <v>20263</v>
      </c>
      <c r="CL24" s="29">
        <v>34793.82</v>
      </c>
      <c r="CM24" s="29">
        <v>82212.570000000007</v>
      </c>
      <c r="CN24" s="29">
        <v>23988.84</v>
      </c>
      <c r="CO24" s="29">
        <v>3379</v>
      </c>
      <c r="CP24" s="29">
        <v>6944</v>
      </c>
      <c r="CQ24" s="31">
        <v>150</v>
      </c>
      <c r="CR24" s="31">
        <v>134</v>
      </c>
      <c r="CS24" s="31">
        <v>134</v>
      </c>
      <c r="CT24" s="31">
        <v>134</v>
      </c>
      <c r="CU24" s="31">
        <v>154.44069999999999</v>
      </c>
      <c r="CV24" s="30">
        <v>26123</v>
      </c>
      <c r="CW24" s="30">
        <v>0.107998</v>
      </c>
      <c r="CX24" s="32">
        <v>0</v>
      </c>
      <c r="CY24" s="32">
        <v>24.50281</v>
      </c>
      <c r="CZ24" s="32">
        <v>0</v>
      </c>
      <c r="DA24" s="32">
        <v>1278.883</v>
      </c>
      <c r="DB24" s="32">
        <v>5.7792240000000002E-2</v>
      </c>
      <c r="DC24" s="33">
        <v>5.1017380000000001</v>
      </c>
      <c r="DD24" s="33">
        <v>0</v>
      </c>
      <c r="DE24" s="33">
        <v>0</v>
      </c>
      <c r="DF24" s="33">
        <v>0</v>
      </c>
      <c r="DG24" s="33">
        <v>5.1017380000000001</v>
      </c>
      <c r="DH24" s="33">
        <v>0</v>
      </c>
      <c r="DI24" s="34">
        <v>26.071666666666701</v>
      </c>
      <c r="DJ24" s="34">
        <v>37.99324</v>
      </c>
      <c r="DK24" s="34">
        <v>20.362570000000002</v>
      </c>
      <c r="DL24" s="34">
        <v>11.8625255</v>
      </c>
      <c r="DM24" s="34">
        <v>22.806184999999999</v>
      </c>
      <c r="DN24" s="34">
        <v>0.98352399999999995</v>
      </c>
      <c r="DO24" s="34">
        <v>613.70429999999999</v>
      </c>
      <c r="DP24" s="34">
        <v>-848.6943</v>
      </c>
      <c r="DQ24" s="34">
        <v>-201.60579999999999</v>
      </c>
      <c r="DR24" s="35">
        <v>3</v>
      </c>
      <c r="DS24" s="35">
        <v>-4</v>
      </c>
      <c r="DT24" s="36">
        <v>1320655</v>
      </c>
      <c r="DU24" s="37">
        <v>4.4305620000000001</v>
      </c>
      <c r="DV24">
        <v>34.200000000000003</v>
      </c>
      <c r="DW24">
        <v>31.8</v>
      </c>
      <c r="DX24">
        <v>30.4</v>
      </c>
      <c r="DY24">
        <v>29</v>
      </c>
      <c r="DZ24">
        <v>27.6</v>
      </c>
      <c r="EA24">
        <v>25.4</v>
      </c>
      <c r="EB24">
        <v>23.1</v>
      </c>
      <c r="EC24">
        <v>20.8</v>
      </c>
      <c r="ED24">
        <v>18.3</v>
      </c>
      <c r="EE24">
        <v>14.8</v>
      </c>
      <c r="EF24">
        <v>11.2</v>
      </c>
      <c r="EG24">
        <v>7.8</v>
      </c>
      <c r="EH24">
        <v>7.6</v>
      </c>
      <c r="EI24">
        <v>8</v>
      </c>
      <c r="EJ24">
        <v>7.4</v>
      </c>
      <c r="EK24">
        <v>6.1</v>
      </c>
      <c r="EL24">
        <v>5.3</v>
      </c>
      <c r="EM24">
        <v>4.4000000000000004</v>
      </c>
      <c r="EN24">
        <v>3</v>
      </c>
      <c r="EO24">
        <v>1.5</v>
      </c>
      <c r="EP24">
        <v>0.7</v>
      </c>
      <c r="EQ24">
        <v>0.5</v>
      </c>
      <c r="ER24">
        <v>0.8</v>
      </c>
      <c r="ES24">
        <v>1.5</v>
      </c>
      <c r="ET24">
        <v>2.2999999999999998</v>
      </c>
      <c r="EU24">
        <v>3.1</v>
      </c>
      <c r="EV24">
        <v>3.8</v>
      </c>
      <c r="EW24">
        <v>4.4000000000000004</v>
      </c>
      <c r="EX24">
        <v>4.7</v>
      </c>
      <c r="EY24">
        <v>4.5999999999999996</v>
      </c>
      <c r="EZ24">
        <v>3.4</v>
      </c>
      <c r="FA24">
        <v>0.3</v>
      </c>
      <c r="FB24">
        <v>-1.2</v>
      </c>
      <c r="FC24">
        <v>41.3</v>
      </c>
      <c r="FD24">
        <v>38.200000000000003</v>
      </c>
      <c r="FE24">
        <v>36.200000000000003</v>
      </c>
      <c r="FF24">
        <v>34</v>
      </c>
      <c r="FG24">
        <v>31.9</v>
      </c>
      <c r="FH24">
        <v>30</v>
      </c>
      <c r="FI24">
        <v>27.8</v>
      </c>
      <c r="FJ24">
        <v>25.6</v>
      </c>
      <c r="FK24">
        <v>23.7</v>
      </c>
      <c r="FL24">
        <v>20.7</v>
      </c>
      <c r="FM24">
        <v>17.5</v>
      </c>
      <c r="FN24">
        <v>16</v>
      </c>
      <c r="FO24">
        <v>15.4</v>
      </c>
      <c r="FP24">
        <v>14.7</v>
      </c>
      <c r="FQ24">
        <v>13.8</v>
      </c>
      <c r="FR24">
        <v>13</v>
      </c>
      <c r="FS24">
        <v>12</v>
      </c>
      <c r="FT24">
        <v>10.6</v>
      </c>
      <c r="FU24">
        <v>8.8000000000000007</v>
      </c>
      <c r="FV24">
        <v>6.4</v>
      </c>
      <c r="FW24">
        <v>4.0999999999999996</v>
      </c>
      <c r="FX24">
        <v>2.8</v>
      </c>
      <c r="FY24">
        <v>2</v>
      </c>
      <c r="FZ24">
        <v>2.1</v>
      </c>
      <c r="GA24">
        <v>2.7</v>
      </c>
      <c r="GB24">
        <v>3.5</v>
      </c>
      <c r="GC24">
        <v>4.2</v>
      </c>
      <c r="GD24">
        <v>4.7</v>
      </c>
      <c r="GE24">
        <v>5</v>
      </c>
      <c r="GF24">
        <v>5</v>
      </c>
      <c r="GG24">
        <v>3.8</v>
      </c>
      <c r="GH24">
        <v>0.6</v>
      </c>
      <c r="GI24">
        <v>-0.9</v>
      </c>
      <c r="GJ24">
        <v>55.4</v>
      </c>
      <c r="GK24">
        <v>51.7</v>
      </c>
      <c r="GL24">
        <v>47.3</v>
      </c>
      <c r="GM24">
        <v>43.4</v>
      </c>
      <c r="GN24">
        <v>40.4</v>
      </c>
      <c r="GO24">
        <v>38.299999999999997</v>
      </c>
      <c r="GP24">
        <v>36.799999999999997</v>
      </c>
      <c r="GQ24">
        <v>35.1</v>
      </c>
      <c r="GR24">
        <v>34.4</v>
      </c>
      <c r="GS24">
        <v>33.700000000000003</v>
      </c>
      <c r="GT24">
        <v>33.9</v>
      </c>
      <c r="GU24">
        <v>33</v>
      </c>
      <c r="GV24">
        <v>31.1</v>
      </c>
      <c r="GW24">
        <v>29.4</v>
      </c>
      <c r="GX24">
        <v>27.6</v>
      </c>
      <c r="GY24">
        <v>25.1</v>
      </c>
      <c r="GZ24">
        <v>22.4</v>
      </c>
      <c r="HA24">
        <v>19.899999999999999</v>
      </c>
      <c r="HB24">
        <v>17.2</v>
      </c>
      <c r="HC24">
        <v>14.3</v>
      </c>
      <c r="HD24">
        <v>11.3</v>
      </c>
      <c r="HE24">
        <v>8.6999999999999993</v>
      </c>
      <c r="HF24">
        <v>6.5</v>
      </c>
      <c r="HG24">
        <v>6.4</v>
      </c>
      <c r="HH24">
        <v>5.5</v>
      </c>
      <c r="HI24">
        <v>5.4</v>
      </c>
      <c r="HJ24">
        <v>5.7</v>
      </c>
      <c r="HK24">
        <v>6.2</v>
      </c>
      <c r="HL24">
        <v>6.6</v>
      </c>
      <c r="HM24">
        <v>6.5</v>
      </c>
      <c r="HN24">
        <v>5.6</v>
      </c>
      <c r="HO24">
        <v>2.5</v>
      </c>
      <c r="HP24">
        <v>0.4</v>
      </c>
      <c r="HQ24">
        <v>15.8</v>
      </c>
      <c r="HR24">
        <v>20.399999999999999</v>
      </c>
      <c r="HS24">
        <v>31.6</v>
      </c>
      <c r="HT24">
        <v>41</v>
      </c>
      <c r="HU24">
        <v>39.247793366460101</v>
      </c>
      <c r="HV24">
        <v>30.7</v>
      </c>
      <c r="HW24">
        <v>25.7</v>
      </c>
      <c r="HX24">
        <v>25.1</v>
      </c>
      <c r="HY24">
        <v>22.8</v>
      </c>
      <c r="HZ24">
        <v>24.6</v>
      </c>
      <c r="IA24">
        <v>22.6</v>
      </c>
      <c r="IB24">
        <v>33.1</v>
      </c>
      <c r="IC24">
        <v>34.6</v>
      </c>
      <c r="ID24">
        <v>34.299999999999997</v>
      </c>
      <c r="IE24">
        <v>34.799999999999997</v>
      </c>
      <c r="IF24">
        <v>36.200000000000003</v>
      </c>
      <c r="IG24">
        <v>42.3</v>
      </c>
      <c r="IH24">
        <v>49.6</v>
      </c>
      <c r="II24">
        <v>37</v>
      </c>
      <c r="IJ24">
        <v>34.4</v>
      </c>
      <c r="IK24">
        <v>34.299999999999997</v>
      </c>
      <c r="IL24">
        <v>35.4</v>
      </c>
      <c r="IM24">
        <v>36.6</v>
      </c>
      <c r="IN24">
        <v>34.1</v>
      </c>
      <c r="IO24">
        <v>29.7</v>
      </c>
      <c r="IP24">
        <v>32.6</v>
      </c>
      <c r="IQ24">
        <v>31.2</v>
      </c>
      <c r="IR24">
        <v>27.6</v>
      </c>
    </row>
    <row r="25" spans="2:252" x14ac:dyDescent="0.35">
      <c r="B25" s="25">
        <v>504</v>
      </c>
      <c r="C25" s="25" t="s">
        <v>190</v>
      </c>
      <c r="D25" s="25" t="s">
        <v>170</v>
      </c>
      <c r="E25" s="25" t="s">
        <v>171</v>
      </c>
      <c r="F25" s="25" t="s">
        <v>187</v>
      </c>
      <c r="G25" s="25" t="s">
        <v>173</v>
      </c>
      <c r="H25" s="25">
        <v>2012</v>
      </c>
      <c r="I25" s="25">
        <v>1</v>
      </c>
      <c r="J25" s="25">
        <v>982</v>
      </c>
      <c r="K25" s="25">
        <v>35.72343</v>
      </c>
      <c r="L25" s="25">
        <v>-106.2734</v>
      </c>
      <c r="M25" s="25">
        <v>1674</v>
      </c>
      <c r="N25" s="25">
        <v>25.281301500000001</v>
      </c>
      <c r="O25" s="26">
        <v>18</v>
      </c>
      <c r="P25" s="38">
        <v>52</v>
      </c>
      <c r="Q25" s="28">
        <v>0</v>
      </c>
      <c r="R25" s="29">
        <v>0</v>
      </c>
      <c r="S25" s="29">
        <v>0</v>
      </c>
      <c r="T25" s="29">
        <v>0</v>
      </c>
      <c r="U25" s="29">
        <v>0</v>
      </c>
      <c r="V25" s="29">
        <v>0</v>
      </c>
      <c r="W25" s="29">
        <v>0</v>
      </c>
      <c r="X25" s="29">
        <v>0</v>
      </c>
      <c r="Y25" s="29">
        <v>0</v>
      </c>
      <c r="Z25" s="29">
        <v>0</v>
      </c>
      <c r="AA25" s="29">
        <v>0</v>
      </c>
      <c r="AB25" s="29">
        <v>0</v>
      </c>
      <c r="AC25" s="29">
        <v>0</v>
      </c>
      <c r="AD25" s="29">
        <v>-4.2749889999999999E-3</v>
      </c>
      <c r="AE25" s="29">
        <v>0</v>
      </c>
      <c r="AF25" s="29">
        <v>0</v>
      </c>
      <c r="AG25" s="29">
        <v>0</v>
      </c>
      <c r="AH25" s="29">
        <v>0</v>
      </c>
      <c r="AI25" s="29">
        <v>0</v>
      </c>
      <c r="AJ25" s="29">
        <v>0</v>
      </c>
      <c r="AK25" s="29">
        <v>0</v>
      </c>
      <c r="AL25" s="29">
        <v>0.59341410000000006</v>
      </c>
      <c r="AM25" s="29">
        <v>0.5</v>
      </c>
      <c r="AN25" s="29">
        <v>0</v>
      </c>
      <c r="AO25" s="29">
        <v>0</v>
      </c>
      <c r="AP25" s="29">
        <v>0</v>
      </c>
      <c r="AQ25" s="29">
        <v>0</v>
      </c>
      <c r="AR25" s="29">
        <v>0</v>
      </c>
      <c r="AS25" s="29">
        <v>0</v>
      </c>
      <c r="AT25" s="29">
        <v>9.7922969999999998E-2</v>
      </c>
      <c r="AU25" s="29">
        <v>0.37722359999999999</v>
      </c>
      <c r="AV25" s="29">
        <v>0</v>
      </c>
      <c r="AW25" s="29">
        <v>0</v>
      </c>
      <c r="AX25" s="29">
        <v>0.3333333</v>
      </c>
      <c r="AY25" s="30">
        <v>0</v>
      </c>
      <c r="AZ25" s="30">
        <v>0</v>
      </c>
      <c r="BA25" s="30">
        <v>0</v>
      </c>
      <c r="BB25" s="30">
        <v>0</v>
      </c>
      <c r="BC25" s="30">
        <v>8.389262E-4</v>
      </c>
      <c r="BD25" s="30">
        <v>0</v>
      </c>
      <c r="BE25" s="30">
        <v>0</v>
      </c>
      <c r="BF25" s="30">
        <v>0.17197989999999999</v>
      </c>
      <c r="BG25" s="30">
        <v>0.54317550000000003</v>
      </c>
      <c r="BH25" s="30">
        <v>0</v>
      </c>
      <c r="BI25" s="30">
        <v>0</v>
      </c>
      <c r="BJ25" s="30">
        <v>0.17197989999999999</v>
      </c>
      <c r="BK25" s="30">
        <v>0.54317550000000003</v>
      </c>
      <c r="BL25" s="30">
        <v>5.956376E-2</v>
      </c>
      <c r="BM25" s="30">
        <v>6.04026862E-2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0.45496750000000002</v>
      </c>
      <c r="BU25" s="30">
        <v>0.69043620000000006</v>
      </c>
      <c r="BV25" s="30">
        <v>0</v>
      </c>
      <c r="BW25" s="30">
        <v>0</v>
      </c>
      <c r="BX25" s="30">
        <v>0</v>
      </c>
      <c r="BY25" s="30">
        <v>0</v>
      </c>
      <c r="BZ25" s="30">
        <v>0</v>
      </c>
      <c r="CA25" s="30">
        <v>1.2070569999999999E-2</v>
      </c>
      <c r="CB25" s="30">
        <v>3.8068709999999999E-2</v>
      </c>
      <c r="CC25" s="30">
        <v>1.258389E-2</v>
      </c>
      <c r="CD25" s="30">
        <v>0</v>
      </c>
      <c r="CE25" s="30">
        <v>1.0906040000000001E-2</v>
      </c>
      <c r="CF25" s="29">
        <v>17515.12</v>
      </c>
      <c r="CG25" s="29">
        <v>17515.12</v>
      </c>
      <c r="CH25" s="29">
        <v>1047940</v>
      </c>
      <c r="CI25" s="29">
        <v>30234.11</v>
      </c>
      <c r="CJ25" s="29">
        <v>82212.570000000007</v>
      </c>
      <c r="CK25" s="29">
        <v>20263</v>
      </c>
      <c r="CL25" s="29">
        <v>34793.82</v>
      </c>
      <c r="CM25" s="29">
        <v>82212.570000000007</v>
      </c>
      <c r="CN25" s="29">
        <v>23988.84</v>
      </c>
      <c r="CO25" s="29">
        <v>3379</v>
      </c>
      <c r="CP25" s="29">
        <v>6944</v>
      </c>
      <c r="CQ25" s="31">
        <v>150</v>
      </c>
      <c r="CR25" s="31">
        <v>134</v>
      </c>
      <c r="CS25" s="31">
        <v>134</v>
      </c>
      <c r="CT25" s="31">
        <v>134</v>
      </c>
      <c r="CU25" s="31">
        <v>154.44069999999999</v>
      </c>
      <c r="CV25" s="30">
        <v>26123</v>
      </c>
      <c r="CW25" s="30">
        <v>0.107998</v>
      </c>
      <c r="CX25" s="32">
        <v>0</v>
      </c>
      <c r="CY25" s="32">
        <v>24.50281</v>
      </c>
      <c r="CZ25" s="32">
        <v>0</v>
      </c>
      <c r="DA25" s="32">
        <v>1278.883</v>
      </c>
      <c r="DB25" s="32">
        <v>5.7792240000000002E-2</v>
      </c>
      <c r="DC25" s="33">
        <v>5.1017380000000001</v>
      </c>
      <c r="DD25" s="33">
        <v>0</v>
      </c>
      <c r="DE25" s="33">
        <v>0</v>
      </c>
      <c r="DF25" s="33">
        <v>0</v>
      </c>
      <c r="DG25" s="33">
        <v>5.1017380000000001</v>
      </c>
      <c r="DH25" s="33">
        <v>0</v>
      </c>
      <c r="DI25" s="34">
        <v>26.071666666666701</v>
      </c>
      <c r="DJ25" s="34">
        <v>37.99324</v>
      </c>
      <c r="DK25" s="34">
        <v>20.362570000000002</v>
      </c>
      <c r="DL25" s="34">
        <v>11.8625255</v>
      </c>
      <c r="DM25" s="34">
        <v>22.806184999999999</v>
      </c>
      <c r="DN25" s="34">
        <v>0.98352399999999995</v>
      </c>
      <c r="DO25" s="34">
        <v>613.70429999999999</v>
      </c>
      <c r="DP25" s="34">
        <v>-848.6943</v>
      </c>
      <c r="DQ25" s="34">
        <v>-201.60579999999999</v>
      </c>
      <c r="DR25" s="35">
        <v>3</v>
      </c>
      <c r="DS25" s="35">
        <v>-4</v>
      </c>
      <c r="DT25" s="36">
        <v>1320655</v>
      </c>
      <c r="DU25" s="37">
        <v>4.4305620000000001</v>
      </c>
      <c r="DV25">
        <v>32.200000000000003</v>
      </c>
      <c r="DW25">
        <v>30.7</v>
      </c>
      <c r="DX25">
        <v>29.3</v>
      </c>
      <c r="DY25">
        <v>27.2</v>
      </c>
      <c r="DZ25">
        <v>25.3</v>
      </c>
      <c r="EA25">
        <v>23.3</v>
      </c>
      <c r="EB25">
        <v>21.4</v>
      </c>
      <c r="EC25">
        <v>19.600000000000001</v>
      </c>
      <c r="ED25">
        <v>17.600000000000001</v>
      </c>
      <c r="EE25">
        <v>15</v>
      </c>
      <c r="EF25">
        <v>12</v>
      </c>
      <c r="EG25">
        <v>9.6</v>
      </c>
      <c r="EH25">
        <v>8.1999999999999993</v>
      </c>
      <c r="EI25">
        <v>8.6999999999999993</v>
      </c>
      <c r="EJ25">
        <v>9.5</v>
      </c>
      <c r="EK25">
        <v>10.199999999999999</v>
      </c>
      <c r="EL25">
        <v>9.8000000000000007</v>
      </c>
      <c r="EM25">
        <v>8.6</v>
      </c>
      <c r="EN25">
        <v>7.4</v>
      </c>
      <c r="EO25">
        <v>6</v>
      </c>
      <c r="EP25">
        <v>4.5999999999999996</v>
      </c>
      <c r="EQ25">
        <v>3.8</v>
      </c>
      <c r="ER25">
        <v>3.7</v>
      </c>
      <c r="ES25">
        <v>4</v>
      </c>
      <c r="ET25">
        <v>4.5</v>
      </c>
      <c r="EU25">
        <v>5.9</v>
      </c>
      <c r="EV25">
        <v>6.7</v>
      </c>
      <c r="EW25">
        <v>5.8</v>
      </c>
      <c r="EX25">
        <v>6</v>
      </c>
      <c r="EY25">
        <v>6.3</v>
      </c>
      <c r="EZ25">
        <v>6.4</v>
      </c>
      <c r="FA25">
        <v>5.6</v>
      </c>
      <c r="FB25">
        <v>2.8</v>
      </c>
      <c r="FC25">
        <v>44.6</v>
      </c>
      <c r="FD25">
        <v>41.3</v>
      </c>
      <c r="FE25">
        <v>38.6</v>
      </c>
      <c r="FF25">
        <v>36.1</v>
      </c>
      <c r="FG25">
        <v>33.9</v>
      </c>
      <c r="FH25">
        <v>31.9</v>
      </c>
      <c r="FI25">
        <v>29.7</v>
      </c>
      <c r="FJ25">
        <v>27.5</v>
      </c>
      <c r="FK25">
        <v>25.2</v>
      </c>
      <c r="FL25">
        <v>22.5</v>
      </c>
      <c r="FM25">
        <v>19.8</v>
      </c>
      <c r="FN25">
        <v>18.2</v>
      </c>
      <c r="FO25">
        <v>16.7</v>
      </c>
      <c r="FP25">
        <v>16.100000000000001</v>
      </c>
      <c r="FQ25">
        <v>15.6</v>
      </c>
      <c r="FR25">
        <v>15.8</v>
      </c>
      <c r="FS25">
        <v>15.6</v>
      </c>
      <c r="FT25">
        <v>14.4</v>
      </c>
      <c r="FU25">
        <v>12.9</v>
      </c>
      <c r="FV25">
        <v>11.5</v>
      </c>
      <c r="FW25">
        <v>9.3000000000000007</v>
      </c>
      <c r="FX25">
        <v>7.3</v>
      </c>
      <c r="FY25">
        <v>6.5</v>
      </c>
      <c r="FZ25">
        <v>6.2</v>
      </c>
      <c r="GA25">
        <v>5.9</v>
      </c>
      <c r="GB25">
        <v>7.7</v>
      </c>
      <c r="GC25">
        <v>8.6999999999999993</v>
      </c>
      <c r="GD25">
        <v>6.3</v>
      </c>
      <c r="GE25">
        <v>6.3</v>
      </c>
      <c r="GF25">
        <v>6.6</v>
      </c>
      <c r="GG25">
        <v>6.7</v>
      </c>
      <c r="GH25">
        <v>5.9</v>
      </c>
      <c r="GI25">
        <v>3.2</v>
      </c>
      <c r="GJ25">
        <v>58</v>
      </c>
      <c r="GK25">
        <v>55.2</v>
      </c>
      <c r="GL25">
        <v>51.7</v>
      </c>
      <c r="GM25">
        <v>48.3</v>
      </c>
      <c r="GN25">
        <v>44.9</v>
      </c>
      <c r="GO25">
        <v>42.1</v>
      </c>
      <c r="GP25">
        <v>39.299999999999997</v>
      </c>
      <c r="GQ25">
        <v>36.9</v>
      </c>
      <c r="GR25">
        <v>35</v>
      </c>
      <c r="GS25">
        <v>33.9</v>
      </c>
      <c r="GT25">
        <v>33.4</v>
      </c>
      <c r="GU25">
        <v>32.299999999999997</v>
      </c>
      <c r="GV25">
        <v>29.5</v>
      </c>
      <c r="GW25">
        <v>28.2</v>
      </c>
      <c r="GX25">
        <v>26.7</v>
      </c>
      <c r="GY25">
        <v>25.6</v>
      </c>
      <c r="GZ25">
        <v>24.1</v>
      </c>
      <c r="HA25">
        <v>22.4</v>
      </c>
      <c r="HB25">
        <v>20.9</v>
      </c>
      <c r="HC25">
        <v>19.2</v>
      </c>
      <c r="HD25">
        <v>17.2</v>
      </c>
      <c r="HE25">
        <v>14.9</v>
      </c>
      <c r="HF25">
        <v>14</v>
      </c>
      <c r="HG25">
        <v>14</v>
      </c>
      <c r="HH25">
        <v>12.3</v>
      </c>
      <c r="HI25">
        <v>13.1</v>
      </c>
      <c r="HJ25">
        <v>13.2</v>
      </c>
      <c r="HK25">
        <v>9</v>
      </c>
      <c r="HL25">
        <v>7.6</v>
      </c>
      <c r="HM25">
        <v>7.6</v>
      </c>
      <c r="HN25">
        <v>7.7</v>
      </c>
      <c r="HO25">
        <v>7</v>
      </c>
      <c r="HP25">
        <v>4.8</v>
      </c>
      <c r="HQ25">
        <v>19.7</v>
      </c>
      <c r="HR25">
        <v>24.5</v>
      </c>
      <c r="HS25">
        <v>33</v>
      </c>
      <c r="HT25">
        <v>45</v>
      </c>
      <c r="HU25">
        <v>43.182416383431303</v>
      </c>
      <c r="HV25">
        <v>30</v>
      </c>
      <c r="HW25">
        <v>27.8</v>
      </c>
      <c r="HX25">
        <v>28.2</v>
      </c>
      <c r="HY25">
        <v>29.8</v>
      </c>
      <c r="HZ25">
        <v>32.5</v>
      </c>
      <c r="IA25">
        <v>32.299999999999997</v>
      </c>
      <c r="IB25">
        <v>28.5</v>
      </c>
      <c r="IC25">
        <v>30.7</v>
      </c>
      <c r="ID25">
        <v>32.1</v>
      </c>
      <c r="IE25">
        <v>37.799999999999997</v>
      </c>
      <c r="IF25">
        <v>43.1</v>
      </c>
      <c r="IG25">
        <v>42.8</v>
      </c>
      <c r="IH25">
        <v>45.9</v>
      </c>
      <c r="II25">
        <v>52.7</v>
      </c>
      <c r="IJ25">
        <v>45</v>
      </c>
      <c r="IK25">
        <v>43.3</v>
      </c>
      <c r="IL25">
        <v>43.1</v>
      </c>
      <c r="IM25">
        <v>43.8</v>
      </c>
      <c r="IN25">
        <v>36.9</v>
      </c>
      <c r="IO25">
        <v>34.200000000000003</v>
      </c>
      <c r="IP25">
        <v>32.299999999999997</v>
      </c>
      <c r="IQ25">
        <v>36.4</v>
      </c>
      <c r="IR25">
        <v>33.799999999999997</v>
      </c>
    </row>
    <row r="26" spans="2:252" x14ac:dyDescent="0.35">
      <c r="B26" s="25">
        <v>505</v>
      </c>
      <c r="C26" s="25" t="s">
        <v>191</v>
      </c>
      <c r="D26" s="25" t="s">
        <v>170</v>
      </c>
      <c r="E26" s="25" t="s">
        <v>171</v>
      </c>
      <c r="F26" s="25" t="s">
        <v>192</v>
      </c>
      <c r="G26" s="25" t="s">
        <v>173</v>
      </c>
      <c r="H26" s="25">
        <v>2008</v>
      </c>
      <c r="I26" s="25">
        <v>1</v>
      </c>
      <c r="J26" s="25">
        <v>805</v>
      </c>
      <c r="K26" s="25">
        <v>30.26491</v>
      </c>
      <c r="L26" s="25">
        <v>-94.415099999999995</v>
      </c>
      <c r="M26" s="25">
        <v>20</v>
      </c>
      <c r="N26" s="25">
        <v>0.15671260000000001</v>
      </c>
      <c r="O26" s="26">
        <v>17</v>
      </c>
      <c r="P26" s="38">
        <v>41</v>
      </c>
      <c r="Q26" s="28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29">
        <v>0</v>
      </c>
      <c r="AA26" s="29">
        <v>2.5069640000000001E-2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29">
        <v>1.0642860000000001</v>
      </c>
      <c r="AM26" s="29">
        <v>0</v>
      </c>
      <c r="AN26" s="29">
        <v>0</v>
      </c>
      <c r="AO26" s="29">
        <v>0</v>
      </c>
      <c r="AP26" s="29">
        <v>0</v>
      </c>
      <c r="AQ26" s="29">
        <v>0</v>
      </c>
      <c r="AR26" s="29">
        <v>0</v>
      </c>
      <c r="AS26" s="29">
        <v>0</v>
      </c>
      <c r="AT26" s="29">
        <v>0</v>
      </c>
      <c r="AU26" s="29">
        <v>0</v>
      </c>
      <c r="AV26" s="29">
        <v>0</v>
      </c>
      <c r="AW26" s="29">
        <v>0</v>
      </c>
      <c r="AX26" s="29">
        <v>0.83333330000000005</v>
      </c>
      <c r="AY26" s="30">
        <v>8.389262E-4</v>
      </c>
      <c r="AZ26" s="30">
        <v>2.9712160000000001E-2</v>
      </c>
      <c r="BA26" s="30">
        <v>0</v>
      </c>
      <c r="BB26" s="30">
        <v>0</v>
      </c>
      <c r="BC26" s="30">
        <v>2.0973160000000001E-2</v>
      </c>
      <c r="BD26" s="30">
        <v>0</v>
      </c>
      <c r="BE26" s="30">
        <v>1.0067110000000001E-2</v>
      </c>
      <c r="BF26" s="30">
        <v>8.3892619999999998E-3</v>
      </c>
      <c r="BG26" s="30">
        <v>0.20891370000000001</v>
      </c>
      <c r="BH26" s="30">
        <v>2.5069640000000001E-2</v>
      </c>
      <c r="BI26" s="30">
        <v>2.7855150000000001E-3</v>
      </c>
      <c r="BJ26" s="30">
        <v>7.5503360000000005E-2</v>
      </c>
      <c r="BK26" s="30">
        <v>0</v>
      </c>
      <c r="BL26" s="30">
        <v>2.2651009999999999E-2</v>
      </c>
      <c r="BM26" s="30">
        <v>4.3624169999999997E-2</v>
      </c>
      <c r="BN26" s="30">
        <v>0</v>
      </c>
      <c r="BO26" s="30">
        <v>0</v>
      </c>
      <c r="BP26" s="30">
        <v>9.1673730000000004E-4</v>
      </c>
      <c r="BQ26" s="30">
        <v>6.7114090000000001E-2</v>
      </c>
      <c r="BR26" s="30">
        <v>0</v>
      </c>
      <c r="BS26" s="30">
        <v>0</v>
      </c>
      <c r="BT26" s="30">
        <v>0.60074280000000002</v>
      </c>
      <c r="BU26" s="30">
        <v>8.6409399999999997E-2</v>
      </c>
      <c r="BV26" s="30">
        <v>0</v>
      </c>
      <c r="BW26" s="30">
        <v>0.20891370000000001</v>
      </c>
      <c r="BX26" s="30">
        <v>1.8570100000000001E-3</v>
      </c>
      <c r="BY26" s="30">
        <v>0</v>
      </c>
      <c r="BZ26" s="30">
        <v>2.7855150000000001E-3</v>
      </c>
      <c r="CA26" s="30">
        <v>0</v>
      </c>
      <c r="CB26" s="30">
        <v>0</v>
      </c>
      <c r="CC26" s="30">
        <v>8.389262E-4</v>
      </c>
      <c r="CD26" s="30">
        <v>0.20891370000000001</v>
      </c>
      <c r="CE26" s="30">
        <v>0.72902690000000003</v>
      </c>
      <c r="CF26" s="29">
        <v>12541.04</v>
      </c>
      <c r="CG26" s="29">
        <v>17037.599999999999</v>
      </c>
      <c r="CH26" s="29">
        <v>59824.13</v>
      </c>
      <c r="CI26" s="29">
        <v>12541.04</v>
      </c>
      <c r="CJ26" s="29">
        <v>94462.2</v>
      </c>
      <c r="CK26" s="29">
        <v>51451.75</v>
      </c>
      <c r="CL26" s="29">
        <v>37995.03</v>
      </c>
      <c r="CM26" s="29">
        <v>94462.2</v>
      </c>
      <c r="CN26" s="29">
        <v>13767.35</v>
      </c>
      <c r="CO26" s="29">
        <v>1909</v>
      </c>
      <c r="CP26" s="29">
        <v>4810</v>
      </c>
      <c r="CQ26" s="31">
        <v>4242</v>
      </c>
      <c r="CR26" s="31">
        <v>16950</v>
      </c>
      <c r="CS26" s="31">
        <v>18246</v>
      </c>
      <c r="CT26" s="31">
        <v>4242</v>
      </c>
      <c r="CU26" s="31">
        <v>2695.864</v>
      </c>
      <c r="CV26" s="30">
        <v>40986</v>
      </c>
      <c r="CW26" s="30">
        <v>3.9510999999999999E-3</v>
      </c>
      <c r="CX26" s="32">
        <v>0</v>
      </c>
      <c r="CY26" s="32">
        <v>37.061239999999998</v>
      </c>
      <c r="CZ26" s="32">
        <v>0</v>
      </c>
      <c r="DA26" s="32">
        <v>1553.3720000000001</v>
      </c>
      <c r="DB26" s="32">
        <v>1.6507529999999999</v>
      </c>
      <c r="DC26" s="33">
        <v>44.643169999999998</v>
      </c>
      <c r="DD26" s="33">
        <v>0</v>
      </c>
      <c r="DE26" s="33">
        <v>6.7462609999999996</v>
      </c>
      <c r="DF26" s="33">
        <v>0</v>
      </c>
      <c r="DG26" s="33">
        <v>52.587159999999997</v>
      </c>
      <c r="DH26" s="33">
        <v>0</v>
      </c>
      <c r="DI26" s="34">
        <v>126.115833333333</v>
      </c>
      <c r="DJ26" s="34">
        <v>145.6053</v>
      </c>
      <c r="DK26" s="34">
        <v>112.8903</v>
      </c>
      <c r="DL26" s="34">
        <v>19.997150000000001</v>
      </c>
      <c r="DM26" s="34">
        <v>27.914165000000001</v>
      </c>
      <c r="DN26" s="34">
        <v>11.0308595</v>
      </c>
      <c r="DO26" s="34">
        <v>2283.971</v>
      </c>
      <c r="DP26" s="34">
        <v>667.40989999999999</v>
      </c>
      <c r="DQ26" s="34">
        <v>1508.078</v>
      </c>
      <c r="DR26" s="35">
        <v>4</v>
      </c>
      <c r="DS26" s="35">
        <v>0</v>
      </c>
      <c r="DT26" s="36">
        <v>0</v>
      </c>
      <c r="DU26" s="37">
        <v>4.1774209999999998</v>
      </c>
      <c r="DV26">
        <v>34.1</v>
      </c>
      <c r="DW26">
        <v>33.299999999999997</v>
      </c>
      <c r="DX26">
        <v>32.6</v>
      </c>
      <c r="DY26">
        <v>31.1</v>
      </c>
      <c r="DZ26">
        <v>30.4</v>
      </c>
      <c r="EA26">
        <v>28.9</v>
      </c>
      <c r="EB26">
        <v>28.2</v>
      </c>
      <c r="EC26">
        <v>27.7</v>
      </c>
      <c r="ED26">
        <v>26.5</v>
      </c>
      <c r="EE26">
        <v>24</v>
      </c>
      <c r="EF26">
        <v>20.6</v>
      </c>
      <c r="EG26">
        <v>17.100000000000001</v>
      </c>
      <c r="EH26">
        <v>15.2</v>
      </c>
      <c r="EI26">
        <v>15.6</v>
      </c>
      <c r="EJ26">
        <v>15.6</v>
      </c>
      <c r="EK26">
        <v>15</v>
      </c>
      <c r="EL26">
        <v>13.4</v>
      </c>
      <c r="EM26">
        <v>11.7</v>
      </c>
      <c r="EN26">
        <v>10.9</v>
      </c>
      <c r="EO26">
        <v>10.6</v>
      </c>
      <c r="EP26">
        <v>10.9</v>
      </c>
      <c r="EQ26">
        <v>11.4</v>
      </c>
      <c r="ER26">
        <v>12.4</v>
      </c>
      <c r="ES26">
        <v>14</v>
      </c>
      <c r="ET26">
        <v>14.7</v>
      </c>
      <c r="EU26">
        <v>14.7</v>
      </c>
      <c r="EV26">
        <v>15.7</v>
      </c>
      <c r="EW26">
        <v>19.399999999999999</v>
      </c>
      <c r="EX26">
        <v>24.7</v>
      </c>
      <c r="EY26">
        <v>18</v>
      </c>
      <c r="EZ26">
        <v>18.8</v>
      </c>
      <c r="FA26">
        <v>19.3</v>
      </c>
      <c r="FB26">
        <v>20.9</v>
      </c>
      <c r="FC26">
        <v>37.9</v>
      </c>
      <c r="FD26">
        <v>36.799999999999997</v>
      </c>
      <c r="FE26">
        <v>36.299999999999997</v>
      </c>
      <c r="FF26">
        <v>34.6</v>
      </c>
      <c r="FG26">
        <v>34.200000000000003</v>
      </c>
      <c r="FH26">
        <v>33.299999999999997</v>
      </c>
      <c r="FI26">
        <v>32.299999999999997</v>
      </c>
      <c r="FJ26">
        <v>31.7</v>
      </c>
      <c r="FK26">
        <v>30.5</v>
      </c>
      <c r="FL26">
        <v>28.5</v>
      </c>
      <c r="FM26">
        <v>25.1</v>
      </c>
      <c r="FN26">
        <v>22.5</v>
      </c>
      <c r="FO26">
        <v>21.6</v>
      </c>
      <c r="FP26">
        <v>22.3</v>
      </c>
      <c r="FQ26">
        <v>21.8</v>
      </c>
      <c r="FR26">
        <v>20.6</v>
      </c>
      <c r="FS26">
        <v>18.8</v>
      </c>
      <c r="FT26">
        <v>16.7</v>
      </c>
      <c r="FU26">
        <v>14.8</v>
      </c>
      <c r="FV26">
        <v>13.6</v>
      </c>
      <c r="FW26">
        <v>13.4</v>
      </c>
      <c r="FX26">
        <v>13.6</v>
      </c>
      <c r="FY26">
        <v>15.1</v>
      </c>
      <c r="FZ26">
        <v>18.100000000000001</v>
      </c>
      <c r="GA26">
        <v>19.100000000000001</v>
      </c>
      <c r="GB26">
        <v>18.399999999999999</v>
      </c>
      <c r="GC26">
        <v>19.5</v>
      </c>
      <c r="GD26">
        <v>24.8</v>
      </c>
      <c r="GE26">
        <v>29.4</v>
      </c>
      <c r="GF26">
        <v>18.8</v>
      </c>
      <c r="GG26">
        <v>19.600000000000001</v>
      </c>
      <c r="GH26">
        <v>19.7</v>
      </c>
      <c r="GI26">
        <v>21</v>
      </c>
      <c r="GJ26">
        <v>41.6</v>
      </c>
      <c r="GK26">
        <v>40.799999999999997</v>
      </c>
      <c r="GL26">
        <v>40.200000000000003</v>
      </c>
      <c r="GM26">
        <v>38.9</v>
      </c>
      <c r="GN26">
        <v>38.9</v>
      </c>
      <c r="GO26">
        <v>38.299999999999997</v>
      </c>
      <c r="GP26">
        <v>37.4</v>
      </c>
      <c r="GQ26">
        <v>38</v>
      </c>
      <c r="GR26">
        <v>38</v>
      </c>
      <c r="GS26">
        <v>36.200000000000003</v>
      </c>
      <c r="GT26">
        <v>35.6</v>
      </c>
      <c r="GU26">
        <v>35.799999999999997</v>
      </c>
      <c r="GV26">
        <v>34.799999999999997</v>
      </c>
      <c r="GW26">
        <v>33.5</v>
      </c>
      <c r="GX26">
        <v>31.8</v>
      </c>
      <c r="GY26">
        <v>31.1</v>
      </c>
      <c r="GZ26">
        <v>28.9</v>
      </c>
      <c r="HA26">
        <v>26.1</v>
      </c>
      <c r="HB26">
        <v>23.3</v>
      </c>
      <c r="HC26">
        <v>20.9</v>
      </c>
      <c r="HD26">
        <v>20</v>
      </c>
      <c r="HE26">
        <v>19.5</v>
      </c>
      <c r="HF26">
        <v>20.9</v>
      </c>
      <c r="HG26">
        <v>26</v>
      </c>
      <c r="HH26">
        <v>28.3</v>
      </c>
      <c r="HI26">
        <v>28</v>
      </c>
      <c r="HJ26">
        <v>29</v>
      </c>
      <c r="HK26">
        <v>33.5</v>
      </c>
      <c r="HL26">
        <v>35.799999999999997</v>
      </c>
      <c r="HM26">
        <v>23.5</v>
      </c>
      <c r="HN26">
        <v>23</v>
      </c>
      <c r="HO26">
        <v>21.2</v>
      </c>
      <c r="HP26">
        <v>21.2</v>
      </c>
      <c r="HQ26">
        <v>32.5</v>
      </c>
      <c r="HR26">
        <v>37.200000000000003</v>
      </c>
      <c r="HS26">
        <v>43.5</v>
      </c>
      <c r="HT26">
        <v>51</v>
      </c>
      <c r="HU26">
        <v>59.546540976167599</v>
      </c>
      <c r="HV26">
        <v>54.5</v>
      </c>
      <c r="HW26">
        <v>53.5</v>
      </c>
      <c r="HX26">
        <v>53.3</v>
      </c>
      <c r="HY26">
        <v>53.4</v>
      </c>
      <c r="HZ26">
        <v>54</v>
      </c>
      <c r="IA26">
        <v>53.3</v>
      </c>
      <c r="IB26">
        <v>50.7</v>
      </c>
      <c r="IC26">
        <v>52.5</v>
      </c>
      <c r="ID26">
        <v>49.1</v>
      </c>
      <c r="IE26">
        <v>48</v>
      </c>
      <c r="IF26">
        <v>44.1</v>
      </c>
      <c r="IG26">
        <v>50.9</v>
      </c>
      <c r="IH26">
        <v>54.9</v>
      </c>
      <c r="II26">
        <v>52.3</v>
      </c>
      <c r="IJ26">
        <v>56.4</v>
      </c>
      <c r="IK26">
        <v>47.3</v>
      </c>
      <c r="IL26">
        <v>49.6</v>
      </c>
      <c r="IM26">
        <v>40.6</v>
      </c>
      <c r="IN26">
        <v>41.5</v>
      </c>
      <c r="IO26">
        <v>48.1</v>
      </c>
      <c r="IP26">
        <v>50.1</v>
      </c>
      <c r="IQ26">
        <v>54.9</v>
      </c>
      <c r="IR26">
        <v>53.6</v>
      </c>
    </row>
    <row r="27" spans="2:252" x14ac:dyDescent="0.35">
      <c r="B27" s="25">
        <v>506</v>
      </c>
      <c r="C27" s="25" t="s">
        <v>193</v>
      </c>
      <c r="D27" s="25" t="s">
        <v>182</v>
      </c>
      <c r="E27" s="25" t="s">
        <v>171</v>
      </c>
      <c r="F27" s="25" t="s">
        <v>192</v>
      </c>
      <c r="G27" s="25" t="s">
        <v>173</v>
      </c>
      <c r="H27" s="25">
        <v>2009</v>
      </c>
      <c r="I27" s="25">
        <v>1</v>
      </c>
      <c r="J27" s="25">
        <v>552</v>
      </c>
      <c r="K27" s="25">
        <v>30.594439999999999</v>
      </c>
      <c r="L27" s="25">
        <v>-94.696640000000002</v>
      </c>
      <c r="M27" s="25">
        <v>68</v>
      </c>
      <c r="N27" s="25">
        <v>0.54487819999999998</v>
      </c>
      <c r="O27" s="26">
        <v>17</v>
      </c>
      <c r="P27" s="38">
        <v>42</v>
      </c>
      <c r="Q27" s="28">
        <v>0</v>
      </c>
      <c r="R27" s="29">
        <v>0</v>
      </c>
      <c r="S27" s="29">
        <v>0</v>
      </c>
      <c r="T27" s="29">
        <v>0</v>
      </c>
      <c r="U27" s="29">
        <v>0</v>
      </c>
      <c r="V27" s="29">
        <v>0</v>
      </c>
      <c r="W27" s="29">
        <v>0</v>
      </c>
      <c r="X27" s="29">
        <v>0.3333333</v>
      </c>
      <c r="Y27" s="29">
        <v>0</v>
      </c>
      <c r="Z27" s="29">
        <v>0</v>
      </c>
      <c r="AA27" s="29">
        <v>9.5636029999999997E-2</v>
      </c>
      <c r="AB27" s="29">
        <v>0</v>
      </c>
      <c r="AC27" s="29">
        <v>0.3333333</v>
      </c>
      <c r="AD27" s="29">
        <v>0</v>
      </c>
      <c r="AE27" s="29">
        <v>0</v>
      </c>
      <c r="AF27" s="29">
        <v>0</v>
      </c>
      <c r="AG27" s="29">
        <v>0</v>
      </c>
      <c r="AH27" s="29">
        <v>0</v>
      </c>
      <c r="AI27" s="29">
        <v>0</v>
      </c>
      <c r="AJ27" s="29">
        <v>0</v>
      </c>
      <c r="AK27" s="29">
        <v>0</v>
      </c>
      <c r="AL27" s="29">
        <v>1.0642860000000001</v>
      </c>
      <c r="AM27" s="29">
        <v>0</v>
      </c>
      <c r="AN27" s="29">
        <v>0</v>
      </c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29">
        <v>0</v>
      </c>
      <c r="AU27" s="29">
        <v>0</v>
      </c>
      <c r="AV27" s="29">
        <v>0</v>
      </c>
      <c r="AW27" s="29">
        <v>0</v>
      </c>
      <c r="AX27" s="29">
        <v>0.5</v>
      </c>
      <c r="AY27" s="30">
        <v>8.389262E-4</v>
      </c>
      <c r="AZ27" s="30">
        <v>9.5636029999999997E-2</v>
      </c>
      <c r="BA27" s="30">
        <v>0</v>
      </c>
      <c r="BB27" s="30">
        <v>0</v>
      </c>
      <c r="BC27" s="30">
        <v>3.4395969999999998E-2</v>
      </c>
      <c r="BD27" s="30">
        <v>1.6778520000000001E-3</v>
      </c>
      <c r="BE27" s="30">
        <v>3.8590600000000003E-2</v>
      </c>
      <c r="BF27" s="30">
        <v>0.27265099999999998</v>
      </c>
      <c r="BG27" s="30">
        <v>0.34076139999999999</v>
      </c>
      <c r="BH27" s="30">
        <v>9.5636029999999997E-2</v>
      </c>
      <c r="BI27" s="30">
        <v>0</v>
      </c>
      <c r="BJ27" s="30">
        <v>0.30620799999999998</v>
      </c>
      <c r="BK27" s="30">
        <v>0</v>
      </c>
      <c r="BL27" s="30">
        <v>6.040268E-2</v>
      </c>
      <c r="BM27" s="30">
        <v>9.4798649999999998E-2</v>
      </c>
      <c r="BN27" s="30">
        <v>0</v>
      </c>
      <c r="BO27" s="30">
        <v>0</v>
      </c>
      <c r="BP27" s="30">
        <v>4.354502E-4</v>
      </c>
      <c r="BQ27" s="30">
        <v>3.1879190000000002E-2</v>
      </c>
      <c r="BR27" s="30">
        <v>0</v>
      </c>
      <c r="BS27" s="30">
        <v>2.7855150000000001E-3</v>
      </c>
      <c r="BT27" s="30">
        <v>0.5246054</v>
      </c>
      <c r="BU27" s="30">
        <v>0.11828859999999999</v>
      </c>
      <c r="BV27" s="30">
        <v>0</v>
      </c>
      <c r="BW27" s="30">
        <v>0.3379759</v>
      </c>
      <c r="BX27" s="30">
        <v>0</v>
      </c>
      <c r="BY27" s="30">
        <v>0</v>
      </c>
      <c r="BZ27" s="30">
        <v>0</v>
      </c>
      <c r="CA27" s="30">
        <v>0</v>
      </c>
      <c r="CB27" s="30">
        <v>2.7855150000000001E-3</v>
      </c>
      <c r="CC27" s="30">
        <v>8.389262E-4</v>
      </c>
      <c r="CD27" s="30">
        <v>8.4493960000000007E-2</v>
      </c>
      <c r="CE27" s="30">
        <v>0.38674500000000001</v>
      </c>
      <c r="CF27" s="29">
        <v>18077.68</v>
      </c>
      <c r="CG27" s="29">
        <v>18077.68</v>
      </c>
      <c r="CH27" s="29">
        <v>87791.7</v>
      </c>
      <c r="CI27" s="29">
        <v>32624.47</v>
      </c>
      <c r="CJ27" s="29">
        <v>91775.38</v>
      </c>
      <c r="CK27" s="29">
        <v>91775.38</v>
      </c>
      <c r="CL27" s="29">
        <v>90</v>
      </c>
      <c r="CM27" s="29">
        <v>91775.38</v>
      </c>
      <c r="CN27" s="29">
        <v>16722.810000000001</v>
      </c>
      <c r="CO27" s="29">
        <v>192</v>
      </c>
      <c r="CP27" s="29">
        <v>2067</v>
      </c>
      <c r="CQ27" s="31">
        <v>488</v>
      </c>
      <c r="CR27" s="31">
        <v>494</v>
      </c>
      <c r="CS27" s="31">
        <v>14116</v>
      </c>
      <c r="CT27" s="31">
        <v>488</v>
      </c>
      <c r="CU27" s="31">
        <v>642.93979999999999</v>
      </c>
      <c r="CV27" s="30">
        <v>30258</v>
      </c>
      <c r="CW27" s="30">
        <v>5.9398800000000002E-2</v>
      </c>
      <c r="CX27" s="32">
        <v>0</v>
      </c>
      <c r="CY27" s="32">
        <v>17.318280000000001</v>
      </c>
      <c r="CZ27" s="32">
        <v>0</v>
      </c>
      <c r="DA27" s="32">
        <v>1483.6590000000001</v>
      </c>
      <c r="DB27" s="32">
        <v>0.2585556</v>
      </c>
      <c r="DC27" s="33">
        <v>116.9058</v>
      </c>
      <c r="DD27" s="33">
        <v>1.045701</v>
      </c>
      <c r="DE27" s="33">
        <v>28.961069999999999</v>
      </c>
      <c r="DF27" s="33">
        <v>0</v>
      </c>
      <c r="DG27" s="33">
        <v>142.1362</v>
      </c>
      <c r="DH27" s="33">
        <v>1.045701</v>
      </c>
      <c r="DI27" s="34">
        <v>117.14</v>
      </c>
      <c r="DJ27" s="34">
        <v>127.3835</v>
      </c>
      <c r="DK27" s="34">
        <v>106.9481</v>
      </c>
      <c r="DL27" s="34">
        <v>19.627065000000002</v>
      </c>
      <c r="DM27" s="34">
        <v>27.803129999999999</v>
      </c>
      <c r="DN27" s="34">
        <v>10.450257000000001</v>
      </c>
      <c r="DO27" s="34">
        <v>2254.1529999999998</v>
      </c>
      <c r="DP27" s="34">
        <v>581.6712</v>
      </c>
      <c r="DQ27" s="34">
        <v>1445.0709999999999</v>
      </c>
      <c r="DR27" s="35">
        <v>4</v>
      </c>
      <c r="DS27" s="35">
        <v>1</v>
      </c>
      <c r="DT27" s="36">
        <v>0</v>
      </c>
      <c r="DU27" s="37">
        <v>4.1145649999999998</v>
      </c>
      <c r="DV27">
        <v>38.299999999999997</v>
      </c>
      <c r="DW27">
        <v>38.5</v>
      </c>
      <c r="DX27">
        <v>37.9</v>
      </c>
      <c r="DY27">
        <v>37.1</v>
      </c>
      <c r="DZ27">
        <v>36.6</v>
      </c>
      <c r="EA27">
        <v>35.299999999999997</v>
      </c>
      <c r="EB27">
        <v>34.6</v>
      </c>
      <c r="EC27">
        <v>34</v>
      </c>
      <c r="ED27">
        <v>32.1</v>
      </c>
      <c r="EE27">
        <v>28.6</v>
      </c>
      <c r="EF27">
        <v>23.7</v>
      </c>
      <c r="EG27">
        <v>20</v>
      </c>
      <c r="EH27">
        <v>20.399999999999999</v>
      </c>
      <c r="EI27">
        <v>22.3</v>
      </c>
      <c r="EJ27">
        <v>23.8</v>
      </c>
      <c r="EK27">
        <v>24.8</v>
      </c>
      <c r="EL27">
        <v>24.8</v>
      </c>
      <c r="EM27">
        <v>23.8</v>
      </c>
      <c r="EN27">
        <v>22.1</v>
      </c>
      <c r="EO27">
        <v>19</v>
      </c>
      <c r="EP27">
        <v>14.8</v>
      </c>
      <c r="EQ27">
        <v>11</v>
      </c>
      <c r="ER27">
        <v>8.3000000000000007</v>
      </c>
      <c r="ES27">
        <v>7.8</v>
      </c>
      <c r="ET27">
        <v>6.8</v>
      </c>
      <c r="EU27">
        <v>6.8</v>
      </c>
      <c r="EV27">
        <v>6.9</v>
      </c>
      <c r="EW27">
        <v>6.9</v>
      </c>
      <c r="EX27">
        <v>7.1</v>
      </c>
      <c r="EY27">
        <v>6.4</v>
      </c>
      <c r="EZ27">
        <v>5.3</v>
      </c>
      <c r="FA27">
        <v>3.1</v>
      </c>
      <c r="FB27">
        <v>0.8</v>
      </c>
      <c r="FC27">
        <v>41.8</v>
      </c>
      <c r="FD27">
        <v>42.1</v>
      </c>
      <c r="FE27">
        <v>40.9</v>
      </c>
      <c r="FF27">
        <v>40</v>
      </c>
      <c r="FG27">
        <v>39.299999999999997</v>
      </c>
      <c r="FH27">
        <v>38</v>
      </c>
      <c r="FI27">
        <v>37.299999999999997</v>
      </c>
      <c r="FJ27">
        <v>36.5</v>
      </c>
      <c r="FK27">
        <v>34.700000000000003</v>
      </c>
      <c r="FL27">
        <v>31.5</v>
      </c>
      <c r="FM27">
        <v>26.9</v>
      </c>
      <c r="FN27">
        <v>23.5</v>
      </c>
      <c r="FO27">
        <v>23.8</v>
      </c>
      <c r="FP27">
        <v>25.6</v>
      </c>
      <c r="FQ27">
        <v>27.2</v>
      </c>
      <c r="FR27">
        <v>28.2</v>
      </c>
      <c r="FS27">
        <v>28.8</v>
      </c>
      <c r="FT27">
        <v>28.5</v>
      </c>
      <c r="FU27">
        <v>27.3</v>
      </c>
      <c r="FV27">
        <v>24.8</v>
      </c>
      <c r="FW27">
        <v>21.4</v>
      </c>
      <c r="FX27">
        <v>17.899999999999999</v>
      </c>
      <c r="FY27">
        <v>14.4</v>
      </c>
      <c r="FZ27">
        <v>13</v>
      </c>
      <c r="GA27">
        <v>11</v>
      </c>
      <c r="GB27">
        <v>11.2</v>
      </c>
      <c r="GC27">
        <v>11</v>
      </c>
      <c r="GD27">
        <v>10.3</v>
      </c>
      <c r="GE27">
        <v>10.4</v>
      </c>
      <c r="GF27">
        <v>8.6999999999999993</v>
      </c>
      <c r="GG27">
        <v>6.9</v>
      </c>
      <c r="GH27">
        <v>4</v>
      </c>
      <c r="GI27">
        <v>1.1000000000000001</v>
      </c>
      <c r="GJ27">
        <v>45.1</v>
      </c>
      <c r="GK27">
        <v>45.3</v>
      </c>
      <c r="GL27">
        <v>43.9</v>
      </c>
      <c r="GM27">
        <v>43</v>
      </c>
      <c r="GN27">
        <v>42.5</v>
      </c>
      <c r="GO27">
        <v>41.1</v>
      </c>
      <c r="GP27">
        <v>40.5</v>
      </c>
      <c r="GQ27">
        <v>39.9</v>
      </c>
      <c r="GR27">
        <v>38.5</v>
      </c>
      <c r="GS27">
        <v>36.4</v>
      </c>
      <c r="GT27">
        <v>34</v>
      </c>
      <c r="GU27">
        <v>32.200000000000003</v>
      </c>
      <c r="GV27">
        <v>30.5</v>
      </c>
      <c r="GW27">
        <v>30.8</v>
      </c>
      <c r="GX27">
        <v>31.1</v>
      </c>
      <c r="GY27">
        <v>32.200000000000003</v>
      </c>
      <c r="GZ27">
        <v>33</v>
      </c>
      <c r="HA27">
        <v>33</v>
      </c>
      <c r="HB27">
        <v>32.299999999999997</v>
      </c>
      <c r="HC27">
        <v>30.1</v>
      </c>
      <c r="HD27">
        <v>27.7</v>
      </c>
      <c r="HE27">
        <v>24.9</v>
      </c>
      <c r="HF27">
        <v>22.3</v>
      </c>
      <c r="HG27">
        <v>20.6</v>
      </c>
      <c r="HH27">
        <v>18.2</v>
      </c>
      <c r="HI27">
        <v>18.3</v>
      </c>
      <c r="HJ27">
        <v>18.100000000000001</v>
      </c>
      <c r="HK27">
        <v>17.2</v>
      </c>
      <c r="HL27">
        <v>17.7</v>
      </c>
      <c r="HM27">
        <v>14.2</v>
      </c>
      <c r="HN27">
        <v>12</v>
      </c>
      <c r="HO27">
        <v>8.1</v>
      </c>
      <c r="HP27">
        <v>3.1</v>
      </c>
      <c r="HQ27">
        <v>30.4</v>
      </c>
      <c r="HR27">
        <v>34.6</v>
      </c>
      <c r="HS27">
        <v>39.9</v>
      </c>
      <c r="HT27">
        <v>44</v>
      </c>
      <c r="HU27">
        <v>46.7042372736801</v>
      </c>
      <c r="HV27">
        <v>35.4</v>
      </c>
      <c r="HW27">
        <v>45.7</v>
      </c>
      <c r="HX27">
        <v>32.200000000000003</v>
      </c>
      <c r="HY27">
        <v>31.9</v>
      </c>
      <c r="HZ27">
        <v>32.1</v>
      </c>
      <c r="IA27">
        <v>36.700000000000003</v>
      </c>
      <c r="IB27">
        <v>35.4</v>
      </c>
      <c r="IC27">
        <v>38.4</v>
      </c>
      <c r="ID27">
        <v>47.2</v>
      </c>
      <c r="IE27">
        <v>38.200000000000003</v>
      </c>
      <c r="IF27">
        <v>41.7</v>
      </c>
      <c r="IG27">
        <v>42.8</v>
      </c>
      <c r="IH27">
        <v>43</v>
      </c>
      <c r="II27">
        <v>42.9</v>
      </c>
      <c r="IJ27">
        <v>41.8</v>
      </c>
      <c r="IK27">
        <v>41.6</v>
      </c>
      <c r="IL27">
        <v>49.9</v>
      </c>
      <c r="IM27">
        <v>40.9</v>
      </c>
      <c r="IN27">
        <v>44.6</v>
      </c>
      <c r="IO27">
        <v>42.9</v>
      </c>
      <c r="IP27">
        <v>41</v>
      </c>
      <c r="IQ27">
        <v>45.8</v>
      </c>
      <c r="IR27">
        <v>41.9</v>
      </c>
    </row>
    <row r="28" spans="2:252" x14ac:dyDescent="0.35">
      <c r="B28" s="25">
        <v>507</v>
      </c>
      <c r="C28" s="25" t="s">
        <v>194</v>
      </c>
      <c r="D28" s="25" t="s">
        <v>182</v>
      </c>
      <c r="E28" s="25" t="s">
        <v>171</v>
      </c>
      <c r="F28" s="25" t="s">
        <v>192</v>
      </c>
      <c r="G28" s="25" t="s">
        <v>173</v>
      </c>
      <c r="H28" s="25">
        <v>2009</v>
      </c>
      <c r="I28" s="25">
        <v>1</v>
      </c>
      <c r="J28" s="25">
        <v>330</v>
      </c>
      <c r="K28" s="25">
        <v>30.726279999999999</v>
      </c>
      <c r="L28" s="25">
        <v>-94.219629999999995</v>
      </c>
      <c r="M28" s="25">
        <v>53</v>
      </c>
      <c r="N28" s="25">
        <v>1.0240773999999999</v>
      </c>
      <c r="O28" s="26">
        <v>17</v>
      </c>
      <c r="P28" s="38">
        <v>21</v>
      </c>
      <c r="Q28" s="28">
        <v>0</v>
      </c>
      <c r="R28" s="29">
        <v>0</v>
      </c>
      <c r="S28" s="29">
        <v>0</v>
      </c>
      <c r="T28" s="29">
        <v>0</v>
      </c>
      <c r="U28" s="29">
        <v>0</v>
      </c>
      <c r="V28" s="29">
        <v>0</v>
      </c>
      <c r="W28" s="29">
        <v>0.1666667</v>
      </c>
      <c r="X28" s="29">
        <v>0.1666667</v>
      </c>
      <c r="Y28" s="29">
        <v>0</v>
      </c>
      <c r="Z28" s="29">
        <v>0</v>
      </c>
      <c r="AA28" s="29">
        <v>8.4493960000000007E-2</v>
      </c>
      <c r="AB28" s="29">
        <v>0</v>
      </c>
      <c r="AC28" s="29">
        <v>0.3333333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29">
        <v>0.75</v>
      </c>
      <c r="AJ28" s="29">
        <v>0.1666667</v>
      </c>
      <c r="AK28" s="29">
        <v>0</v>
      </c>
      <c r="AL28" s="29">
        <v>1.0642860000000001</v>
      </c>
      <c r="AM28" s="29">
        <v>0.1666667</v>
      </c>
      <c r="AN28" s="29">
        <v>0</v>
      </c>
      <c r="AO28" s="29">
        <v>0</v>
      </c>
      <c r="AP28" s="29">
        <v>0</v>
      </c>
      <c r="AQ28" s="29">
        <v>0</v>
      </c>
      <c r="AR28" s="29">
        <v>0</v>
      </c>
      <c r="AS28" s="29">
        <v>0</v>
      </c>
      <c r="AT28" s="29">
        <v>0</v>
      </c>
      <c r="AU28" s="29">
        <v>0</v>
      </c>
      <c r="AV28" s="29">
        <v>0</v>
      </c>
      <c r="AW28" s="29">
        <v>0</v>
      </c>
      <c r="AX28" s="29">
        <v>0.1666667</v>
      </c>
      <c r="AY28" s="30">
        <v>2.5167779999999999E-3</v>
      </c>
      <c r="AZ28" s="30">
        <v>9.4707520000000003E-2</v>
      </c>
      <c r="BA28" s="30">
        <v>0</v>
      </c>
      <c r="BB28" s="30">
        <v>0</v>
      </c>
      <c r="BC28" s="30">
        <v>4.697987E-2</v>
      </c>
      <c r="BD28" s="30">
        <v>0</v>
      </c>
      <c r="BE28" s="30">
        <v>4.697987E-2</v>
      </c>
      <c r="BF28" s="30">
        <v>0.26174500000000001</v>
      </c>
      <c r="BG28" s="30">
        <v>0.56824509999999995</v>
      </c>
      <c r="BH28" s="30">
        <v>8.4493960000000007E-2</v>
      </c>
      <c r="BI28" s="30">
        <v>9.2850510000000008E-3</v>
      </c>
      <c r="BJ28" s="30">
        <v>0.47567110000000001</v>
      </c>
      <c r="BK28" s="30">
        <v>0</v>
      </c>
      <c r="BL28" s="30">
        <v>8.4731539999999994E-2</v>
      </c>
      <c r="BM28" s="30">
        <v>0.13171141</v>
      </c>
      <c r="BN28" s="30">
        <v>0</v>
      </c>
      <c r="BO28" s="30">
        <v>0</v>
      </c>
      <c r="BP28" s="30">
        <v>2.9221E-3</v>
      </c>
      <c r="BQ28" s="30">
        <v>0.21392620000000001</v>
      </c>
      <c r="BR28" s="30">
        <v>0</v>
      </c>
      <c r="BS28" s="30">
        <v>0</v>
      </c>
      <c r="BT28" s="30">
        <v>0.2414113</v>
      </c>
      <c r="BU28" s="30">
        <v>0.1082215</v>
      </c>
      <c r="BV28" s="30">
        <v>0</v>
      </c>
      <c r="BW28" s="30">
        <v>0.56824509999999995</v>
      </c>
      <c r="BX28" s="30">
        <v>0</v>
      </c>
      <c r="BY28" s="30">
        <v>0</v>
      </c>
      <c r="BZ28" s="30">
        <v>9.2850510000000008E-3</v>
      </c>
      <c r="CA28" s="30">
        <v>0</v>
      </c>
      <c r="CB28" s="30">
        <v>3.7140200000000002E-3</v>
      </c>
      <c r="CC28" s="30">
        <v>8.389262E-4</v>
      </c>
      <c r="CD28" s="30">
        <v>0.1402043</v>
      </c>
      <c r="CE28" s="30">
        <v>0.1803691</v>
      </c>
      <c r="CF28" s="29">
        <v>20737.73</v>
      </c>
      <c r="CG28" s="29">
        <v>23496.9</v>
      </c>
      <c r="CH28" s="29">
        <v>111377.60000000001</v>
      </c>
      <c r="CI28" s="29">
        <v>20737.73</v>
      </c>
      <c r="CJ28" s="29">
        <v>135572.5</v>
      </c>
      <c r="CK28" s="29">
        <v>88145.06</v>
      </c>
      <c r="CL28" s="29">
        <v>29200.11</v>
      </c>
      <c r="CM28" s="29">
        <v>135572.5</v>
      </c>
      <c r="CN28" s="29">
        <v>30687.23</v>
      </c>
      <c r="CO28" s="29">
        <v>67</v>
      </c>
      <c r="CP28" s="29">
        <v>3677</v>
      </c>
      <c r="CQ28" s="31">
        <v>1821</v>
      </c>
      <c r="CR28" s="31">
        <v>7708</v>
      </c>
      <c r="CS28" s="31">
        <v>7708</v>
      </c>
      <c r="CT28" s="31">
        <v>1821</v>
      </c>
      <c r="CU28" s="31">
        <v>1349.1010000000001</v>
      </c>
      <c r="CV28" s="30">
        <v>28502</v>
      </c>
      <c r="CW28" s="30">
        <v>3.5033500000000002E-2</v>
      </c>
      <c r="CX28" s="32">
        <v>0</v>
      </c>
      <c r="CY28" s="32">
        <v>12.80986</v>
      </c>
      <c r="CZ28" s="32">
        <v>0</v>
      </c>
      <c r="DA28" s="32">
        <v>1390.7570000000001</v>
      </c>
      <c r="DB28" s="32">
        <v>0.44892900000000002</v>
      </c>
      <c r="DC28" s="33">
        <v>117.9789</v>
      </c>
      <c r="DD28" s="33">
        <v>1.8659809999999999</v>
      </c>
      <c r="DE28" s="33">
        <v>33.763509999999997</v>
      </c>
      <c r="DF28" s="33">
        <v>0</v>
      </c>
      <c r="DG28" s="33">
        <v>147.11689999999999</v>
      </c>
      <c r="DH28" s="33">
        <v>1.8659809999999999</v>
      </c>
      <c r="DI28" s="34">
        <v>119.36166666666701</v>
      </c>
      <c r="DJ28" s="34">
        <v>124.19199999999999</v>
      </c>
      <c r="DK28" s="34">
        <v>119.4828</v>
      </c>
      <c r="DL28" s="34">
        <v>19.491475000000001</v>
      </c>
      <c r="DM28" s="34">
        <v>27.555</v>
      </c>
      <c r="DN28" s="34">
        <v>10.3543515</v>
      </c>
      <c r="DO28" s="34">
        <v>2272.1570000000002</v>
      </c>
      <c r="DP28" s="34">
        <v>613.16269999999997</v>
      </c>
      <c r="DQ28" s="34">
        <v>1478.104</v>
      </c>
      <c r="DR28" s="35">
        <v>4</v>
      </c>
      <c r="DS28" s="35">
        <v>-1</v>
      </c>
      <c r="DT28" s="36">
        <v>0</v>
      </c>
      <c r="DU28" s="37">
        <v>4.109299</v>
      </c>
      <c r="DV28">
        <v>38.5</v>
      </c>
      <c r="DW28">
        <v>39</v>
      </c>
      <c r="DX28">
        <v>38.1</v>
      </c>
      <c r="DY28">
        <v>37.6</v>
      </c>
      <c r="DZ28">
        <v>37</v>
      </c>
      <c r="EA28">
        <v>35.6</v>
      </c>
      <c r="EB28">
        <v>35.1</v>
      </c>
      <c r="EC28">
        <v>34.5</v>
      </c>
      <c r="ED28">
        <v>32.700000000000003</v>
      </c>
      <c r="EE28">
        <v>29.3</v>
      </c>
      <c r="EF28">
        <v>24</v>
      </c>
      <c r="EG28">
        <v>20</v>
      </c>
      <c r="EH28">
        <v>20.399999999999999</v>
      </c>
      <c r="EI28">
        <v>22.3</v>
      </c>
      <c r="EJ28">
        <v>24.2</v>
      </c>
      <c r="EK28">
        <v>25</v>
      </c>
      <c r="EL28">
        <v>24.8</v>
      </c>
      <c r="EM28">
        <v>24.2</v>
      </c>
      <c r="EN28">
        <v>22.4</v>
      </c>
      <c r="EO28">
        <v>19.399999999999999</v>
      </c>
      <c r="EP28">
        <v>15.1</v>
      </c>
      <c r="EQ28">
        <v>11.2</v>
      </c>
      <c r="ER28">
        <v>8.4</v>
      </c>
      <c r="ES28">
        <v>7.6</v>
      </c>
      <c r="ET28">
        <v>6.6</v>
      </c>
      <c r="EU28">
        <v>6.8</v>
      </c>
      <c r="EV28">
        <v>6.8</v>
      </c>
      <c r="EW28">
        <v>6.9</v>
      </c>
      <c r="EX28">
        <v>7.1</v>
      </c>
      <c r="EY28">
        <v>6.4</v>
      </c>
      <c r="EZ28">
        <v>5.4</v>
      </c>
      <c r="FA28">
        <v>3.1</v>
      </c>
      <c r="FB28">
        <v>0.8</v>
      </c>
      <c r="FC28">
        <v>42</v>
      </c>
      <c r="FD28">
        <v>42.3</v>
      </c>
      <c r="FE28">
        <v>41.1</v>
      </c>
      <c r="FF28">
        <v>40.299999999999997</v>
      </c>
      <c r="FG28">
        <v>39.799999999999997</v>
      </c>
      <c r="FH28">
        <v>38.200000000000003</v>
      </c>
      <c r="FI28">
        <v>37.6</v>
      </c>
      <c r="FJ28">
        <v>36.9</v>
      </c>
      <c r="FK28">
        <v>35.4</v>
      </c>
      <c r="FL28">
        <v>32.1</v>
      </c>
      <c r="FM28">
        <v>26.9</v>
      </c>
      <c r="FN28">
        <v>23.4</v>
      </c>
      <c r="FO28">
        <v>23.8</v>
      </c>
      <c r="FP28">
        <v>25.7</v>
      </c>
      <c r="FQ28">
        <v>27.5</v>
      </c>
      <c r="FR28">
        <v>28.6</v>
      </c>
      <c r="FS28">
        <v>29.3</v>
      </c>
      <c r="FT28">
        <v>28.8</v>
      </c>
      <c r="FU28">
        <v>27.9</v>
      </c>
      <c r="FV28">
        <v>25.2</v>
      </c>
      <c r="FW28">
        <v>21.4</v>
      </c>
      <c r="FX28">
        <v>17.7</v>
      </c>
      <c r="FY28">
        <v>14.3</v>
      </c>
      <c r="FZ28">
        <v>12.6</v>
      </c>
      <c r="GA28">
        <v>10.7</v>
      </c>
      <c r="GB28">
        <v>10.5</v>
      </c>
      <c r="GC28">
        <v>10.5</v>
      </c>
      <c r="GD28">
        <v>10</v>
      </c>
      <c r="GE28">
        <v>9.9</v>
      </c>
      <c r="GF28">
        <v>8.5</v>
      </c>
      <c r="GG28">
        <v>6.7</v>
      </c>
      <c r="GH28">
        <v>4</v>
      </c>
      <c r="GI28">
        <v>1.2</v>
      </c>
      <c r="GJ28">
        <v>45.6</v>
      </c>
      <c r="GK28">
        <v>45.6</v>
      </c>
      <c r="GL28">
        <v>44</v>
      </c>
      <c r="GM28">
        <v>43.1</v>
      </c>
      <c r="GN28">
        <v>42.9</v>
      </c>
      <c r="GO28">
        <v>41.2</v>
      </c>
      <c r="GP28">
        <v>40.6</v>
      </c>
      <c r="GQ28">
        <v>40.299999999999997</v>
      </c>
      <c r="GR28">
        <v>38.700000000000003</v>
      </c>
      <c r="GS28">
        <v>36.799999999999997</v>
      </c>
      <c r="GT28">
        <v>34.299999999999997</v>
      </c>
      <c r="GU28">
        <v>32.6</v>
      </c>
      <c r="GV28">
        <v>30.8</v>
      </c>
      <c r="GW28">
        <v>30.8</v>
      </c>
      <c r="GX28">
        <v>31.2</v>
      </c>
      <c r="GY28">
        <v>32.299999999999997</v>
      </c>
      <c r="GZ28">
        <v>33.299999999999997</v>
      </c>
      <c r="HA28">
        <v>33.4</v>
      </c>
      <c r="HB28">
        <v>32.9</v>
      </c>
      <c r="HC28">
        <v>30.9</v>
      </c>
      <c r="HD28">
        <v>27.7</v>
      </c>
      <c r="HE28">
        <v>24.9</v>
      </c>
      <c r="HF28">
        <v>22.1</v>
      </c>
      <c r="HG28">
        <v>20.2</v>
      </c>
      <c r="HH28">
        <v>17.8</v>
      </c>
      <c r="HI28">
        <v>17.3</v>
      </c>
      <c r="HJ28">
        <v>16.899999999999999</v>
      </c>
      <c r="HK28">
        <v>16.100000000000001</v>
      </c>
      <c r="HL28">
        <v>17.100000000000001</v>
      </c>
      <c r="HM28">
        <v>13.5</v>
      </c>
      <c r="HN28">
        <v>11.6</v>
      </c>
      <c r="HO28">
        <v>7.9</v>
      </c>
      <c r="HP28">
        <v>2.9</v>
      </c>
      <c r="HQ28">
        <v>30.7</v>
      </c>
      <c r="HR28">
        <v>35</v>
      </c>
      <c r="HS28">
        <v>40</v>
      </c>
      <c r="HT28">
        <v>44</v>
      </c>
      <c r="HU28">
        <v>44.376279733831502</v>
      </c>
      <c r="HV28">
        <v>34.700000000000003</v>
      </c>
      <c r="HW28">
        <v>31.8</v>
      </c>
      <c r="HX28">
        <v>29.7</v>
      </c>
      <c r="HY28">
        <v>32</v>
      </c>
      <c r="HZ28">
        <v>32.299999999999997</v>
      </c>
      <c r="IA28">
        <v>38.5</v>
      </c>
      <c r="IB28">
        <v>36.299999999999997</v>
      </c>
      <c r="IC28">
        <v>39.700000000000003</v>
      </c>
      <c r="ID28">
        <v>39.799999999999997</v>
      </c>
      <c r="IE28">
        <v>38.6</v>
      </c>
      <c r="IF28">
        <v>41.8</v>
      </c>
      <c r="IG28">
        <v>41.7</v>
      </c>
      <c r="IH28">
        <v>43</v>
      </c>
      <c r="II28">
        <v>43.1</v>
      </c>
      <c r="IJ28">
        <v>42</v>
      </c>
      <c r="IK28">
        <v>41.5</v>
      </c>
      <c r="IL28">
        <v>51.8</v>
      </c>
      <c r="IM28">
        <v>40.9</v>
      </c>
      <c r="IN28">
        <v>44.2</v>
      </c>
      <c r="IO28">
        <v>41.6</v>
      </c>
      <c r="IP28">
        <v>36.4</v>
      </c>
      <c r="IQ28">
        <v>38.5</v>
      </c>
      <c r="IR28">
        <v>38.4</v>
      </c>
    </row>
    <row r="29" spans="2:252" x14ac:dyDescent="0.35">
      <c r="B29" s="25">
        <v>508</v>
      </c>
      <c r="C29" s="25" t="s">
        <v>194</v>
      </c>
      <c r="D29" s="25" t="s">
        <v>170</v>
      </c>
      <c r="E29" s="25" t="s">
        <v>171</v>
      </c>
      <c r="F29" s="25" t="s">
        <v>192</v>
      </c>
      <c r="G29" s="25" t="s">
        <v>173</v>
      </c>
      <c r="H29" s="25">
        <v>2009</v>
      </c>
      <c r="I29" s="25">
        <v>1</v>
      </c>
      <c r="J29" s="25">
        <v>395</v>
      </c>
      <c r="K29" s="25">
        <v>30.726279999999999</v>
      </c>
      <c r="L29" s="25">
        <v>-94.219629999999995</v>
      </c>
      <c r="M29" s="25">
        <v>53</v>
      </c>
      <c r="N29" s="25">
        <v>1.0240773999999999</v>
      </c>
      <c r="O29" s="26">
        <v>19.100000000000001</v>
      </c>
      <c r="P29" s="38">
        <v>21</v>
      </c>
      <c r="Q29" s="28">
        <v>0</v>
      </c>
      <c r="R29" s="29">
        <v>0</v>
      </c>
      <c r="S29" s="29">
        <v>0</v>
      </c>
      <c r="T29" s="29">
        <v>0</v>
      </c>
      <c r="U29" s="29">
        <v>0</v>
      </c>
      <c r="V29" s="29">
        <v>0</v>
      </c>
      <c r="W29" s="29">
        <v>0.1666667</v>
      </c>
      <c r="X29" s="29">
        <v>0.1666667</v>
      </c>
      <c r="Y29" s="29">
        <v>0</v>
      </c>
      <c r="Z29" s="29">
        <v>0</v>
      </c>
      <c r="AA29" s="29">
        <v>8.4493960000000007E-2</v>
      </c>
      <c r="AB29" s="29">
        <v>0</v>
      </c>
      <c r="AC29" s="29">
        <v>0.3333333</v>
      </c>
      <c r="AD29" s="29">
        <v>0</v>
      </c>
      <c r="AE29" s="29">
        <v>0</v>
      </c>
      <c r="AF29" s="29">
        <v>0</v>
      </c>
      <c r="AG29" s="29">
        <v>0</v>
      </c>
      <c r="AH29" s="29">
        <v>0</v>
      </c>
      <c r="AI29" s="29">
        <v>0.75</v>
      </c>
      <c r="AJ29" s="29">
        <v>0.1666667</v>
      </c>
      <c r="AK29" s="29">
        <v>0</v>
      </c>
      <c r="AL29" s="29">
        <v>1.0642860000000001</v>
      </c>
      <c r="AM29" s="29">
        <v>0.1666667</v>
      </c>
      <c r="AN29" s="29">
        <v>0</v>
      </c>
      <c r="AO29" s="29">
        <v>0</v>
      </c>
      <c r="AP29" s="29">
        <v>0</v>
      </c>
      <c r="AQ29" s="29">
        <v>0</v>
      </c>
      <c r="AR29" s="29">
        <v>0</v>
      </c>
      <c r="AS29" s="29">
        <v>0</v>
      </c>
      <c r="AT29" s="29">
        <v>0</v>
      </c>
      <c r="AU29" s="29">
        <v>0</v>
      </c>
      <c r="AV29" s="29">
        <v>0</v>
      </c>
      <c r="AW29" s="29">
        <v>0</v>
      </c>
      <c r="AX29" s="29">
        <v>0.1666667</v>
      </c>
      <c r="AY29" s="30">
        <v>2.5167779999999999E-3</v>
      </c>
      <c r="AZ29" s="30">
        <v>9.4707520000000003E-2</v>
      </c>
      <c r="BA29" s="30">
        <v>0</v>
      </c>
      <c r="BB29" s="30">
        <v>0</v>
      </c>
      <c r="BC29" s="30">
        <v>4.697987E-2</v>
      </c>
      <c r="BD29" s="30">
        <v>0</v>
      </c>
      <c r="BE29" s="30">
        <v>4.697987E-2</v>
      </c>
      <c r="BF29" s="30">
        <v>0.26174500000000001</v>
      </c>
      <c r="BG29" s="30">
        <v>0.56824509999999995</v>
      </c>
      <c r="BH29" s="30">
        <v>8.4493960000000007E-2</v>
      </c>
      <c r="BI29" s="30">
        <v>9.2850510000000008E-3</v>
      </c>
      <c r="BJ29" s="30">
        <v>0.47567110000000001</v>
      </c>
      <c r="BK29" s="30">
        <v>0</v>
      </c>
      <c r="BL29" s="30">
        <v>8.4731539999999994E-2</v>
      </c>
      <c r="BM29" s="30">
        <v>0.13171141</v>
      </c>
      <c r="BN29" s="30">
        <v>0</v>
      </c>
      <c r="BO29" s="30">
        <v>0</v>
      </c>
      <c r="BP29" s="30">
        <v>2.9221E-3</v>
      </c>
      <c r="BQ29" s="30">
        <v>0.21392620000000001</v>
      </c>
      <c r="BR29" s="30">
        <v>0</v>
      </c>
      <c r="BS29" s="30">
        <v>0</v>
      </c>
      <c r="BT29" s="30">
        <v>0.2414113</v>
      </c>
      <c r="BU29" s="30">
        <v>0.1082215</v>
      </c>
      <c r="BV29" s="30">
        <v>0</v>
      </c>
      <c r="BW29" s="30">
        <v>0.56824509999999995</v>
      </c>
      <c r="BX29" s="30">
        <v>0</v>
      </c>
      <c r="BY29" s="30">
        <v>0</v>
      </c>
      <c r="BZ29" s="30">
        <v>9.2850510000000008E-3</v>
      </c>
      <c r="CA29" s="30">
        <v>0</v>
      </c>
      <c r="CB29" s="30">
        <v>3.7140200000000002E-3</v>
      </c>
      <c r="CC29" s="30">
        <v>8.389262E-4</v>
      </c>
      <c r="CD29" s="30">
        <v>0.1402043</v>
      </c>
      <c r="CE29" s="30">
        <v>0.1803691</v>
      </c>
      <c r="CF29" s="29">
        <v>20737.73</v>
      </c>
      <c r="CG29" s="29">
        <v>23496.9</v>
      </c>
      <c r="CH29" s="29">
        <v>111377.60000000001</v>
      </c>
      <c r="CI29" s="29">
        <v>20737.73</v>
      </c>
      <c r="CJ29" s="29">
        <v>135572.5</v>
      </c>
      <c r="CK29" s="29">
        <v>88145.06</v>
      </c>
      <c r="CL29" s="29">
        <v>29200.11</v>
      </c>
      <c r="CM29" s="29">
        <v>135572.5</v>
      </c>
      <c r="CN29" s="29">
        <v>30687.23</v>
      </c>
      <c r="CO29" s="29">
        <v>67</v>
      </c>
      <c r="CP29" s="29">
        <v>3677</v>
      </c>
      <c r="CQ29" s="31">
        <v>1821</v>
      </c>
      <c r="CR29" s="31">
        <v>7708</v>
      </c>
      <c r="CS29" s="31">
        <v>7708</v>
      </c>
      <c r="CT29" s="31">
        <v>1821</v>
      </c>
      <c r="CU29" s="31">
        <v>1349.1010000000001</v>
      </c>
      <c r="CV29" s="30">
        <v>28502</v>
      </c>
      <c r="CW29" s="30">
        <v>3.5033500000000002E-2</v>
      </c>
      <c r="CX29" s="32">
        <v>0</v>
      </c>
      <c r="CY29" s="32">
        <v>12.80986</v>
      </c>
      <c r="CZ29" s="32">
        <v>0</v>
      </c>
      <c r="DA29" s="32">
        <v>1390.7570000000001</v>
      </c>
      <c r="DB29" s="32">
        <v>0.44892900000000002</v>
      </c>
      <c r="DC29" s="33">
        <v>117.9789</v>
      </c>
      <c r="DD29" s="33">
        <v>1.8659809999999999</v>
      </c>
      <c r="DE29" s="33">
        <v>33.763509999999997</v>
      </c>
      <c r="DF29" s="33">
        <v>0</v>
      </c>
      <c r="DG29" s="33">
        <v>147.11689999999999</v>
      </c>
      <c r="DH29" s="33">
        <v>1.8659809999999999</v>
      </c>
      <c r="DI29" s="34">
        <v>119.36166666666701</v>
      </c>
      <c r="DJ29" s="34">
        <v>124.19199999999999</v>
      </c>
      <c r="DK29" s="34">
        <v>119.4828</v>
      </c>
      <c r="DL29" s="34">
        <v>19.491475000000001</v>
      </c>
      <c r="DM29" s="34">
        <v>27.555</v>
      </c>
      <c r="DN29" s="34">
        <v>10.3543515</v>
      </c>
      <c r="DO29" s="34">
        <v>2272.1570000000002</v>
      </c>
      <c r="DP29" s="34">
        <v>613.16269999999997</v>
      </c>
      <c r="DQ29" s="34">
        <v>1478.104</v>
      </c>
      <c r="DR29" s="35">
        <v>4</v>
      </c>
      <c r="DS29" s="35">
        <v>-1</v>
      </c>
      <c r="DT29" s="36">
        <v>0</v>
      </c>
      <c r="DU29" s="37">
        <v>4.109299</v>
      </c>
      <c r="DV29">
        <v>39.700000000000003</v>
      </c>
      <c r="DW29">
        <v>36.6</v>
      </c>
      <c r="DX29">
        <v>36.6</v>
      </c>
      <c r="DY29">
        <v>36.6</v>
      </c>
      <c r="DZ29">
        <v>36.1</v>
      </c>
      <c r="EA29">
        <v>33.4</v>
      </c>
      <c r="EB29">
        <v>32.6</v>
      </c>
      <c r="EC29">
        <v>32.200000000000003</v>
      </c>
      <c r="ED29">
        <v>29.3</v>
      </c>
      <c r="EE29">
        <v>26.1</v>
      </c>
      <c r="EF29">
        <v>23.9</v>
      </c>
      <c r="EG29">
        <v>21.7</v>
      </c>
      <c r="EH29">
        <v>22.8</v>
      </c>
      <c r="EI29">
        <v>23.9</v>
      </c>
      <c r="EJ29">
        <v>23.9</v>
      </c>
      <c r="EK29">
        <v>23.3</v>
      </c>
      <c r="EL29">
        <v>22.6</v>
      </c>
      <c r="EM29">
        <v>21.5</v>
      </c>
      <c r="EN29">
        <v>20.5</v>
      </c>
      <c r="EO29">
        <v>18.7</v>
      </c>
      <c r="EP29">
        <v>16.899999999999999</v>
      </c>
      <c r="EQ29">
        <v>15.5</v>
      </c>
      <c r="ER29">
        <v>16.7</v>
      </c>
      <c r="ES29">
        <v>20.5</v>
      </c>
      <c r="ET29">
        <v>21.1</v>
      </c>
      <c r="EU29">
        <v>18.8</v>
      </c>
      <c r="EV29">
        <v>16.8</v>
      </c>
      <c r="EW29">
        <v>14</v>
      </c>
      <c r="EX29">
        <v>11.7</v>
      </c>
      <c r="EY29">
        <v>9.3000000000000007</v>
      </c>
      <c r="EZ29">
        <v>7.6</v>
      </c>
      <c r="FA29">
        <v>4.5</v>
      </c>
      <c r="FB29">
        <v>1.3</v>
      </c>
      <c r="FC29">
        <v>43.5</v>
      </c>
      <c r="FD29">
        <v>39.799999999999997</v>
      </c>
      <c r="FE29">
        <v>39.6</v>
      </c>
      <c r="FF29">
        <v>39.5</v>
      </c>
      <c r="FG29">
        <v>38.799999999999997</v>
      </c>
      <c r="FH29">
        <v>36.1</v>
      </c>
      <c r="FI29">
        <v>35.299999999999997</v>
      </c>
      <c r="FJ29">
        <v>34.9</v>
      </c>
      <c r="FK29">
        <v>31.8</v>
      </c>
      <c r="FL29">
        <v>29.3</v>
      </c>
      <c r="FM29">
        <v>27.8</v>
      </c>
      <c r="FN29">
        <v>25.6</v>
      </c>
      <c r="FO29">
        <v>26.2</v>
      </c>
      <c r="FP29">
        <v>27.1</v>
      </c>
      <c r="FQ29">
        <v>27.2</v>
      </c>
      <c r="FR29">
        <v>26.9</v>
      </c>
      <c r="FS29">
        <v>26.3</v>
      </c>
      <c r="FT29">
        <v>25.6</v>
      </c>
      <c r="FU29">
        <v>25.5</v>
      </c>
      <c r="FV29">
        <v>23.7</v>
      </c>
      <c r="FW29">
        <v>21.4</v>
      </c>
      <c r="FX29">
        <v>20.399999999999999</v>
      </c>
      <c r="FY29">
        <v>23</v>
      </c>
      <c r="FZ29">
        <v>27.7</v>
      </c>
      <c r="GA29">
        <v>28.5</v>
      </c>
      <c r="GB29">
        <v>26.6</v>
      </c>
      <c r="GC29">
        <v>24.6</v>
      </c>
      <c r="GD29">
        <v>21.8</v>
      </c>
      <c r="GE29">
        <v>18.5</v>
      </c>
      <c r="GF29">
        <v>14.3</v>
      </c>
      <c r="GG29">
        <v>11.7</v>
      </c>
      <c r="GH29">
        <v>7.4</v>
      </c>
      <c r="GI29">
        <v>2.2999999999999998</v>
      </c>
      <c r="GJ29">
        <v>46.9</v>
      </c>
      <c r="GK29">
        <v>42.9</v>
      </c>
      <c r="GL29">
        <v>42.6</v>
      </c>
      <c r="GM29">
        <v>42.7</v>
      </c>
      <c r="GN29">
        <v>42</v>
      </c>
      <c r="GO29">
        <v>38.9</v>
      </c>
      <c r="GP29">
        <v>38</v>
      </c>
      <c r="GQ29">
        <v>37.9</v>
      </c>
      <c r="GR29">
        <v>35.9</v>
      </c>
      <c r="GS29">
        <v>34.200000000000003</v>
      </c>
      <c r="GT29">
        <v>34.200000000000003</v>
      </c>
      <c r="GU29">
        <v>32.200000000000003</v>
      </c>
      <c r="GV29">
        <v>31.7</v>
      </c>
      <c r="GW29">
        <v>32.1</v>
      </c>
      <c r="GX29">
        <v>31.6</v>
      </c>
      <c r="GY29">
        <v>31</v>
      </c>
      <c r="GZ29">
        <v>30.9</v>
      </c>
      <c r="HA29">
        <v>31.1</v>
      </c>
      <c r="HB29">
        <v>30.7</v>
      </c>
      <c r="HC29">
        <v>29.7</v>
      </c>
      <c r="HD29">
        <v>27.9</v>
      </c>
      <c r="HE29">
        <v>27.2</v>
      </c>
      <c r="HF29">
        <v>30.9</v>
      </c>
      <c r="HG29">
        <v>36.799999999999997</v>
      </c>
      <c r="HH29">
        <v>37.799999999999997</v>
      </c>
      <c r="HI29">
        <v>36.5</v>
      </c>
      <c r="HJ29">
        <v>34.700000000000003</v>
      </c>
      <c r="HK29">
        <v>31.5</v>
      </c>
      <c r="HL29">
        <v>28.2</v>
      </c>
      <c r="HM29">
        <v>22.3</v>
      </c>
      <c r="HN29">
        <v>19.8</v>
      </c>
      <c r="HO29">
        <v>14.8</v>
      </c>
      <c r="HP29">
        <v>6.6</v>
      </c>
      <c r="HQ29">
        <v>34.1</v>
      </c>
      <c r="HR29">
        <v>39.4</v>
      </c>
      <c r="HS29">
        <v>46.4</v>
      </c>
      <c r="HT29">
        <v>49</v>
      </c>
      <c r="HU29">
        <v>48.457969202430398</v>
      </c>
      <c r="HV29">
        <v>36.4</v>
      </c>
      <c r="HW29">
        <v>34.6</v>
      </c>
      <c r="HX29">
        <v>32.200000000000003</v>
      </c>
      <c r="HY29">
        <v>33.700000000000003</v>
      </c>
      <c r="HZ29">
        <v>32.299999999999997</v>
      </c>
      <c r="IA29">
        <v>33</v>
      </c>
      <c r="IB29">
        <v>46</v>
      </c>
      <c r="IC29">
        <v>53.3</v>
      </c>
      <c r="ID29">
        <v>48.6</v>
      </c>
      <c r="IE29">
        <v>47</v>
      </c>
      <c r="IF29">
        <v>54.4</v>
      </c>
      <c r="IG29">
        <v>46.6</v>
      </c>
      <c r="IH29">
        <v>50.6</v>
      </c>
      <c r="II29">
        <v>46.6</v>
      </c>
      <c r="IJ29">
        <v>45.7</v>
      </c>
      <c r="IK29">
        <v>45.5</v>
      </c>
      <c r="IL29">
        <v>44.8</v>
      </c>
      <c r="IM29">
        <v>44</v>
      </c>
      <c r="IN29">
        <v>44</v>
      </c>
      <c r="IO29">
        <v>40.6</v>
      </c>
      <c r="IP29">
        <v>42.1</v>
      </c>
      <c r="IQ29">
        <v>38.5</v>
      </c>
      <c r="IR29">
        <v>38.299999999999997</v>
      </c>
    </row>
    <row r="30" spans="2:252" x14ac:dyDescent="0.35">
      <c r="B30" s="25">
        <v>509</v>
      </c>
      <c r="C30" s="25" t="s">
        <v>194</v>
      </c>
      <c r="D30" s="25" t="s">
        <v>181</v>
      </c>
      <c r="E30" s="25" t="s">
        <v>171</v>
      </c>
      <c r="F30" s="25" t="s">
        <v>192</v>
      </c>
      <c r="G30" s="25" t="s">
        <v>173</v>
      </c>
      <c r="H30" s="25">
        <v>2009</v>
      </c>
      <c r="I30" s="25">
        <v>1</v>
      </c>
      <c r="J30" s="25">
        <v>333</v>
      </c>
      <c r="K30" s="25">
        <v>30.726279999999999</v>
      </c>
      <c r="L30" s="25">
        <v>-94.219629999999995</v>
      </c>
      <c r="M30" s="25">
        <v>53</v>
      </c>
      <c r="N30" s="25">
        <v>1.0240773999999999</v>
      </c>
      <c r="O30" s="26">
        <v>18</v>
      </c>
      <c r="P30" s="38">
        <v>21</v>
      </c>
      <c r="Q30" s="28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0.1666667</v>
      </c>
      <c r="X30" s="29">
        <v>0.1666667</v>
      </c>
      <c r="Y30" s="29">
        <v>0</v>
      </c>
      <c r="Z30" s="29">
        <v>0</v>
      </c>
      <c r="AA30" s="29">
        <v>8.4493960000000007E-2</v>
      </c>
      <c r="AB30" s="29">
        <v>0</v>
      </c>
      <c r="AC30" s="29">
        <v>0.3333333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0.75</v>
      </c>
      <c r="AJ30" s="29">
        <v>0.1666667</v>
      </c>
      <c r="AK30" s="29">
        <v>0</v>
      </c>
      <c r="AL30" s="29">
        <v>1.0642860000000001</v>
      </c>
      <c r="AM30" s="29">
        <v>0.1666667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29">
        <v>0</v>
      </c>
      <c r="AX30" s="29">
        <v>0.1666667</v>
      </c>
      <c r="AY30" s="30">
        <v>2.5167779999999999E-3</v>
      </c>
      <c r="AZ30" s="30">
        <v>9.4707520000000003E-2</v>
      </c>
      <c r="BA30" s="30">
        <v>0</v>
      </c>
      <c r="BB30" s="30">
        <v>0</v>
      </c>
      <c r="BC30" s="30">
        <v>4.697987E-2</v>
      </c>
      <c r="BD30" s="30">
        <v>0</v>
      </c>
      <c r="BE30" s="30">
        <v>4.697987E-2</v>
      </c>
      <c r="BF30" s="30">
        <v>0.26174500000000001</v>
      </c>
      <c r="BG30" s="30">
        <v>0.56824509999999995</v>
      </c>
      <c r="BH30" s="30">
        <v>8.4493960000000007E-2</v>
      </c>
      <c r="BI30" s="30">
        <v>9.2850510000000008E-3</v>
      </c>
      <c r="BJ30" s="30">
        <v>0.47567110000000001</v>
      </c>
      <c r="BK30" s="30">
        <v>0</v>
      </c>
      <c r="BL30" s="30">
        <v>8.4731539999999994E-2</v>
      </c>
      <c r="BM30" s="30">
        <v>0.13171141</v>
      </c>
      <c r="BN30" s="30">
        <v>0</v>
      </c>
      <c r="BO30" s="30">
        <v>0</v>
      </c>
      <c r="BP30" s="30">
        <v>2.9221E-3</v>
      </c>
      <c r="BQ30" s="30">
        <v>0.21392620000000001</v>
      </c>
      <c r="BR30" s="30">
        <v>0</v>
      </c>
      <c r="BS30" s="30">
        <v>0</v>
      </c>
      <c r="BT30" s="30">
        <v>0.2414113</v>
      </c>
      <c r="BU30" s="30">
        <v>0.1082215</v>
      </c>
      <c r="BV30" s="30">
        <v>0</v>
      </c>
      <c r="BW30" s="30">
        <v>0.56824509999999995</v>
      </c>
      <c r="BX30" s="30">
        <v>0</v>
      </c>
      <c r="BY30" s="30">
        <v>0</v>
      </c>
      <c r="BZ30" s="30">
        <v>9.2850510000000008E-3</v>
      </c>
      <c r="CA30" s="30">
        <v>0</v>
      </c>
      <c r="CB30" s="30">
        <v>3.7140200000000002E-3</v>
      </c>
      <c r="CC30" s="30">
        <v>8.389262E-4</v>
      </c>
      <c r="CD30" s="30">
        <v>0.1402043</v>
      </c>
      <c r="CE30" s="30">
        <v>0.1803691</v>
      </c>
      <c r="CF30" s="29">
        <v>20737.73</v>
      </c>
      <c r="CG30" s="29">
        <v>23496.9</v>
      </c>
      <c r="CH30" s="29">
        <v>111377.60000000001</v>
      </c>
      <c r="CI30" s="29">
        <v>20737.73</v>
      </c>
      <c r="CJ30" s="29">
        <v>135572.5</v>
      </c>
      <c r="CK30" s="29">
        <v>88145.06</v>
      </c>
      <c r="CL30" s="29">
        <v>29200.11</v>
      </c>
      <c r="CM30" s="29">
        <v>135572.5</v>
      </c>
      <c r="CN30" s="29">
        <v>30687.23</v>
      </c>
      <c r="CO30" s="29">
        <v>67</v>
      </c>
      <c r="CP30" s="29">
        <v>3677</v>
      </c>
      <c r="CQ30" s="31">
        <v>1821</v>
      </c>
      <c r="CR30" s="31">
        <v>7708</v>
      </c>
      <c r="CS30" s="31">
        <v>7708</v>
      </c>
      <c r="CT30" s="31">
        <v>1821</v>
      </c>
      <c r="CU30" s="31">
        <v>1349.1010000000001</v>
      </c>
      <c r="CV30" s="30">
        <v>28502</v>
      </c>
      <c r="CW30" s="30">
        <v>3.5033500000000002E-2</v>
      </c>
      <c r="CX30" s="32">
        <v>0</v>
      </c>
      <c r="CY30" s="32">
        <v>12.80986</v>
      </c>
      <c r="CZ30" s="32">
        <v>0</v>
      </c>
      <c r="DA30" s="32">
        <v>1390.7570000000001</v>
      </c>
      <c r="DB30" s="32">
        <v>0.44892900000000002</v>
      </c>
      <c r="DC30" s="33">
        <v>117.9789</v>
      </c>
      <c r="DD30" s="33">
        <v>1.8659809999999999</v>
      </c>
      <c r="DE30" s="33">
        <v>33.763509999999997</v>
      </c>
      <c r="DF30" s="33">
        <v>0</v>
      </c>
      <c r="DG30" s="33">
        <v>147.11689999999999</v>
      </c>
      <c r="DH30" s="33">
        <v>1.8659809999999999</v>
      </c>
      <c r="DI30" s="34">
        <v>119.36166666666701</v>
      </c>
      <c r="DJ30" s="34">
        <v>124.19199999999999</v>
      </c>
      <c r="DK30" s="34">
        <v>119.4828</v>
      </c>
      <c r="DL30" s="34">
        <v>19.491475000000001</v>
      </c>
      <c r="DM30" s="34">
        <v>27.555</v>
      </c>
      <c r="DN30" s="34">
        <v>10.3543515</v>
      </c>
      <c r="DO30" s="34">
        <v>2272.1570000000002</v>
      </c>
      <c r="DP30" s="34">
        <v>613.16269999999997</v>
      </c>
      <c r="DQ30" s="34">
        <v>1478.104</v>
      </c>
      <c r="DR30" s="35">
        <v>4</v>
      </c>
      <c r="DS30" s="35">
        <v>-1</v>
      </c>
      <c r="DT30" s="36">
        <v>0</v>
      </c>
      <c r="DU30" s="37">
        <v>4.109299</v>
      </c>
      <c r="DV30">
        <v>39.6</v>
      </c>
      <c r="DW30">
        <v>37.9</v>
      </c>
      <c r="DX30">
        <v>38</v>
      </c>
      <c r="DY30">
        <v>37.4</v>
      </c>
      <c r="DZ30">
        <v>36.799999999999997</v>
      </c>
      <c r="EA30">
        <v>34.5</v>
      </c>
      <c r="EB30">
        <v>33.4</v>
      </c>
      <c r="EC30">
        <v>33.299999999999997</v>
      </c>
      <c r="ED30">
        <v>30.8</v>
      </c>
      <c r="EE30">
        <v>27.5</v>
      </c>
      <c r="EF30">
        <v>24.1</v>
      </c>
      <c r="EG30">
        <v>21.7</v>
      </c>
      <c r="EH30">
        <v>22.6</v>
      </c>
      <c r="EI30">
        <v>24</v>
      </c>
      <c r="EJ30">
        <v>24.7</v>
      </c>
      <c r="EK30">
        <v>24.7</v>
      </c>
      <c r="EL30">
        <v>23.9</v>
      </c>
      <c r="EM30">
        <v>23.2</v>
      </c>
      <c r="EN30">
        <v>22</v>
      </c>
      <c r="EO30">
        <v>19.8</v>
      </c>
      <c r="EP30">
        <v>16.399999999999999</v>
      </c>
      <c r="EQ30">
        <v>14.3</v>
      </c>
      <c r="ER30">
        <v>12.6</v>
      </c>
      <c r="ES30">
        <v>13.6</v>
      </c>
      <c r="ET30">
        <v>12.6</v>
      </c>
      <c r="EU30">
        <v>11.4</v>
      </c>
      <c r="EV30">
        <v>10.4</v>
      </c>
      <c r="EW30">
        <v>9.6</v>
      </c>
      <c r="EX30">
        <v>8.9</v>
      </c>
      <c r="EY30">
        <v>7.5</v>
      </c>
      <c r="EZ30">
        <v>6.2</v>
      </c>
      <c r="FA30">
        <v>3.6</v>
      </c>
      <c r="FB30">
        <v>1</v>
      </c>
      <c r="FC30">
        <v>43.1</v>
      </c>
      <c r="FD30">
        <v>41.2</v>
      </c>
      <c r="FE30">
        <v>41</v>
      </c>
      <c r="FF30">
        <v>40.200000000000003</v>
      </c>
      <c r="FG30">
        <v>39.6</v>
      </c>
      <c r="FH30">
        <v>37.1</v>
      </c>
      <c r="FI30">
        <v>36.1</v>
      </c>
      <c r="FJ30">
        <v>36</v>
      </c>
      <c r="FK30">
        <v>33.5</v>
      </c>
      <c r="FL30">
        <v>30.4</v>
      </c>
      <c r="FM30">
        <v>27.5</v>
      </c>
      <c r="FN30">
        <v>25.1</v>
      </c>
      <c r="FO30">
        <v>25.9</v>
      </c>
      <c r="FP30">
        <v>27.3</v>
      </c>
      <c r="FQ30">
        <v>28</v>
      </c>
      <c r="FR30">
        <v>28.1</v>
      </c>
      <c r="FS30">
        <v>28.2</v>
      </c>
      <c r="FT30">
        <v>27.7</v>
      </c>
      <c r="FU30">
        <v>27.1</v>
      </c>
      <c r="FV30">
        <v>24.8</v>
      </c>
      <c r="FW30">
        <v>21.7</v>
      </c>
      <c r="FX30">
        <v>19.5</v>
      </c>
      <c r="FY30">
        <v>18.5</v>
      </c>
      <c r="FZ30">
        <v>20.3</v>
      </c>
      <c r="GA30">
        <v>19.399999999999999</v>
      </c>
      <c r="GB30">
        <v>17.3</v>
      </c>
      <c r="GC30">
        <v>16.7</v>
      </c>
      <c r="GD30">
        <v>15.3</v>
      </c>
      <c r="GE30">
        <v>14.1</v>
      </c>
      <c r="GF30">
        <v>11.4</v>
      </c>
      <c r="GG30">
        <v>9.1</v>
      </c>
      <c r="GH30">
        <v>5.6</v>
      </c>
      <c r="GI30">
        <v>1.6</v>
      </c>
      <c r="GJ30">
        <v>46.4</v>
      </c>
      <c r="GK30">
        <v>44.7</v>
      </c>
      <c r="GL30">
        <v>44</v>
      </c>
      <c r="GM30">
        <v>43.2</v>
      </c>
      <c r="GN30">
        <v>42.6</v>
      </c>
      <c r="GO30">
        <v>40.1</v>
      </c>
      <c r="GP30">
        <v>39.200000000000003</v>
      </c>
      <c r="GQ30">
        <v>39.1</v>
      </c>
      <c r="GR30">
        <v>37.4</v>
      </c>
      <c r="GS30">
        <v>35.1</v>
      </c>
      <c r="GT30">
        <v>33.799999999999997</v>
      </c>
      <c r="GU30">
        <v>31.9</v>
      </c>
      <c r="GV30">
        <v>31.2</v>
      </c>
      <c r="GW30">
        <v>31.8</v>
      </c>
      <c r="GX30">
        <v>32.1</v>
      </c>
      <c r="GY30">
        <v>32.200000000000003</v>
      </c>
      <c r="GZ30">
        <v>32.6</v>
      </c>
      <c r="HA30">
        <v>32.6</v>
      </c>
      <c r="HB30">
        <v>32.1</v>
      </c>
      <c r="HC30">
        <v>30.2</v>
      </c>
      <c r="HD30">
        <v>28.3</v>
      </c>
      <c r="HE30">
        <v>26.3</v>
      </c>
      <c r="HF30">
        <v>26.5</v>
      </c>
      <c r="HG30">
        <v>29.1</v>
      </c>
      <c r="HH30">
        <v>28.5</v>
      </c>
      <c r="HI30">
        <v>26.3</v>
      </c>
      <c r="HJ30">
        <v>26</v>
      </c>
      <c r="HK30">
        <v>25.3</v>
      </c>
      <c r="HL30">
        <v>23.5</v>
      </c>
      <c r="HM30">
        <v>19</v>
      </c>
      <c r="HN30">
        <v>16.5</v>
      </c>
      <c r="HO30">
        <v>12.2</v>
      </c>
      <c r="HP30">
        <v>5.4</v>
      </c>
      <c r="HQ30">
        <v>31.8</v>
      </c>
      <c r="HR30">
        <v>36.200000000000003</v>
      </c>
      <c r="HS30">
        <v>42.1</v>
      </c>
      <c r="HT30">
        <v>52</v>
      </c>
      <c r="HU30">
        <v>52.888788194915101</v>
      </c>
      <c r="HV30">
        <v>37.4</v>
      </c>
      <c r="HW30">
        <v>49.4</v>
      </c>
      <c r="HX30">
        <v>47.5</v>
      </c>
      <c r="HY30">
        <v>39.6</v>
      </c>
      <c r="HZ30">
        <v>36.700000000000003</v>
      </c>
      <c r="IA30">
        <v>39.200000000000003</v>
      </c>
      <c r="IB30">
        <v>38.200000000000003</v>
      </c>
      <c r="IC30">
        <v>39.200000000000003</v>
      </c>
      <c r="ID30">
        <v>39.299999999999997</v>
      </c>
      <c r="IE30">
        <v>43.2</v>
      </c>
      <c r="IF30">
        <v>41.4</v>
      </c>
      <c r="IG30">
        <v>41.8</v>
      </c>
      <c r="IH30">
        <v>45.6</v>
      </c>
      <c r="II30">
        <v>46.8</v>
      </c>
      <c r="IJ30">
        <v>45</v>
      </c>
      <c r="IK30">
        <v>46.1</v>
      </c>
      <c r="IL30">
        <v>61.6</v>
      </c>
      <c r="IM30">
        <v>49.7</v>
      </c>
      <c r="IN30">
        <v>46.7</v>
      </c>
      <c r="IO30">
        <v>41.8</v>
      </c>
      <c r="IP30">
        <v>58.4</v>
      </c>
      <c r="IQ30">
        <v>49.3</v>
      </c>
      <c r="IR30">
        <v>43.1</v>
      </c>
    </row>
    <row r="31" spans="2:252" x14ac:dyDescent="0.35">
      <c r="B31" s="25">
        <v>510</v>
      </c>
      <c r="C31" s="25" t="s">
        <v>195</v>
      </c>
      <c r="D31" s="25" t="s">
        <v>181</v>
      </c>
      <c r="E31" s="25" t="s">
        <v>171</v>
      </c>
      <c r="F31" s="25" t="s">
        <v>196</v>
      </c>
      <c r="G31" s="25" t="s">
        <v>173</v>
      </c>
      <c r="H31" s="25">
        <v>2007</v>
      </c>
      <c r="I31" s="25">
        <v>2</v>
      </c>
      <c r="J31" s="25">
        <v>315</v>
      </c>
      <c r="K31" s="25">
        <v>36.337649999999996</v>
      </c>
      <c r="L31" s="25">
        <v>-114.68989999999999</v>
      </c>
      <c r="M31" s="25">
        <v>993</v>
      </c>
      <c r="N31" s="25">
        <v>17.118923200000001</v>
      </c>
      <c r="O31" s="26">
        <v>17</v>
      </c>
      <c r="P31" s="38">
        <v>52</v>
      </c>
      <c r="Q31" s="28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29">
        <v>1.0642860000000001</v>
      </c>
      <c r="AM31" s="29">
        <v>0.83333330000000005</v>
      </c>
      <c r="AN31" s="29">
        <v>0</v>
      </c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30">
        <v>2.5167789999999999E-2</v>
      </c>
      <c r="AZ31" s="30">
        <v>0</v>
      </c>
      <c r="BA31" s="30">
        <v>0</v>
      </c>
      <c r="BB31" s="30">
        <v>0</v>
      </c>
      <c r="BC31" s="30">
        <v>0</v>
      </c>
      <c r="BD31" s="30">
        <v>0</v>
      </c>
      <c r="BE31" s="30">
        <v>0</v>
      </c>
      <c r="BF31" s="30">
        <v>0</v>
      </c>
      <c r="BG31" s="30">
        <v>0.3314763</v>
      </c>
      <c r="BH31" s="30">
        <v>0</v>
      </c>
      <c r="BI31" s="30">
        <v>0</v>
      </c>
      <c r="BJ31" s="30">
        <v>0</v>
      </c>
      <c r="BK31" s="30">
        <v>0.3314763</v>
      </c>
      <c r="BL31" s="30">
        <v>1.258389E-2</v>
      </c>
      <c r="BM31" s="30">
        <v>1.258389E-2</v>
      </c>
      <c r="BN31" s="30">
        <v>0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0.7168059</v>
      </c>
      <c r="BU31" s="30">
        <v>0.90855710000000001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0</v>
      </c>
      <c r="CB31" s="30">
        <v>0</v>
      </c>
      <c r="CC31" s="30">
        <v>0</v>
      </c>
      <c r="CD31" s="30">
        <v>0</v>
      </c>
      <c r="CE31" s="30">
        <v>0</v>
      </c>
      <c r="CF31" s="29">
        <v>20268.990000000002</v>
      </c>
      <c r="CG31" s="29">
        <v>20268.990000000002</v>
      </c>
      <c r="CH31" s="29">
        <v>417366.8</v>
      </c>
      <c r="CI31" s="29">
        <v>41828.410000000003</v>
      </c>
      <c r="CJ31" s="29">
        <v>50379.5</v>
      </c>
      <c r="CK31" s="29">
        <v>47160.09</v>
      </c>
      <c r="CL31" s="29">
        <v>50906.91</v>
      </c>
      <c r="CM31" s="29">
        <v>50379.5</v>
      </c>
      <c r="CN31" s="29">
        <v>15913.72</v>
      </c>
      <c r="CO31" s="29">
        <v>7892</v>
      </c>
      <c r="CP31" s="29">
        <v>10895</v>
      </c>
      <c r="CQ31" s="31">
        <v>2530</v>
      </c>
      <c r="CR31" s="31">
        <v>22413</v>
      </c>
      <c r="CS31" s="31">
        <v>22413</v>
      </c>
      <c r="CT31" s="31">
        <v>2530</v>
      </c>
      <c r="CU31" s="31">
        <v>16958.55</v>
      </c>
      <c r="CV31" s="30">
        <v>73869</v>
      </c>
      <c r="CW31" s="30">
        <v>0</v>
      </c>
      <c r="CX31" s="32">
        <v>0</v>
      </c>
      <c r="CY31" s="32">
        <v>131.38900000000001</v>
      </c>
      <c r="CZ31" s="32">
        <v>0</v>
      </c>
      <c r="DA31" s="32">
        <v>437.7878</v>
      </c>
      <c r="DB31" s="32">
        <v>1.321758E-2</v>
      </c>
      <c r="DC31" s="33">
        <v>0</v>
      </c>
      <c r="DD31" s="33">
        <v>0</v>
      </c>
      <c r="DE31" s="33">
        <v>0</v>
      </c>
      <c r="DF31" s="33">
        <v>0</v>
      </c>
      <c r="DG31" s="33">
        <v>0</v>
      </c>
      <c r="DH31" s="33">
        <v>0</v>
      </c>
      <c r="DI31" s="34">
        <v>15.249166666666699</v>
      </c>
      <c r="DJ31" s="34">
        <v>7.1267800000000001</v>
      </c>
      <c r="DK31" s="34">
        <v>28.69717</v>
      </c>
      <c r="DL31" s="34">
        <v>18.722874999999998</v>
      </c>
      <c r="DM31" s="34">
        <v>30.119274999999998</v>
      </c>
      <c r="DN31" s="34">
        <v>7.8654929999999998</v>
      </c>
      <c r="DO31" s="34">
        <v>243.52930000000001</v>
      </c>
      <c r="DP31" s="34">
        <v>-556.13419999999996</v>
      </c>
      <c r="DQ31" s="34">
        <v>-231.45769999999999</v>
      </c>
      <c r="DR31" s="35">
        <v>3</v>
      </c>
      <c r="DS31" s="35">
        <v>-4</v>
      </c>
      <c r="DT31" s="36">
        <v>2324752</v>
      </c>
      <c r="DU31" s="37">
        <v>4.4275679999999999</v>
      </c>
      <c r="DV31">
        <v>40.4</v>
      </c>
      <c r="DW31">
        <v>40.1</v>
      </c>
      <c r="DX31">
        <v>38.9</v>
      </c>
      <c r="DY31">
        <v>36.200000000000003</v>
      </c>
      <c r="DZ31">
        <v>31.9</v>
      </c>
      <c r="EA31">
        <v>30.8</v>
      </c>
      <c r="EB31">
        <v>32.1</v>
      </c>
      <c r="EC31">
        <v>28</v>
      </c>
      <c r="ED31">
        <v>24</v>
      </c>
      <c r="EE31">
        <v>21</v>
      </c>
      <c r="EF31">
        <v>20.6</v>
      </c>
      <c r="EG31">
        <v>16.8</v>
      </c>
      <c r="EH31">
        <v>13.9</v>
      </c>
      <c r="EI31">
        <v>11</v>
      </c>
      <c r="EJ31">
        <v>8.1</v>
      </c>
      <c r="EK31">
        <v>7.1</v>
      </c>
      <c r="EL31">
        <v>7.2</v>
      </c>
      <c r="EM31">
        <v>6.5</v>
      </c>
      <c r="EN31">
        <v>6.9</v>
      </c>
      <c r="EO31">
        <v>7.3</v>
      </c>
      <c r="EP31">
        <v>7.8</v>
      </c>
      <c r="EQ31">
        <v>8.5</v>
      </c>
      <c r="ER31">
        <v>9.3000000000000007</v>
      </c>
      <c r="ES31">
        <v>10.199999999999999</v>
      </c>
      <c r="ET31">
        <v>11.3</v>
      </c>
      <c r="EU31">
        <v>12.3</v>
      </c>
      <c r="EV31">
        <v>13.4</v>
      </c>
      <c r="EW31">
        <v>14.6</v>
      </c>
      <c r="EX31">
        <v>15.7</v>
      </c>
      <c r="EY31">
        <v>16.8</v>
      </c>
      <c r="EZ31">
        <v>17.8</v>
      </c>
      <c r="FA31">
        <v>18.7</v>
      </c>
      <c r="FB31">
        <v>20.3</v>
      </c>
      <c r="FC31">
        <v>48.4</v>
      </c>
      <c r="FD31">
        <v>48.1</v>
      </c>
      <c r="FE31">
        <v>46.5</v>
      </c>
      <c r="FF31">
        <v>43.8</v>
      </c>
      <c r="FG31">
        <v>38.799999999999997</v>
      </c>
      <c r="FH31">
        <v>37.799999999999997</v>
      </c>
      <c r="FI31">
        <v>38.9</v>
      </c>
      <c r="FJ31">
        <v>35.5</v>
      </c>
      <c r="FK31">
        <v>31.7</v>
      </c>
      <c r="FL31">
        <v>28.5</v>
      </c>
      <c r="FM31">
        <v>28.9</v>
      </c>
      <c r="FN31">
        <v>26.3</v>
      </c>
      <c r="FO31">
        <v>22.8</v>
      </c>
      <c r="FP31">
        <v>20.2</v>
      </c>
      <c r="FQ31">
        <v>16</v>
      </c>
      <c r="FR31">
        <v>11.9</v>
      </c>
      <c r="FS31">
        <v>10.1</v>
      </c>
      <c r="FT31">
        <v>8.1999999999999993</v>
      </c>
      <c r="FU31">
        <v>8</v>
      </c>
      <c r="FV31">
        <v>8</v>
      </c>
      <c r="FW31">
        <v>8.4</v>
      </c>
      <c r="FX31">
        <v>8.9</v>
      </c>
      <c r="FY31">
        <v>9.6</v>
      </c>
      <c r="FZ31">
        <v>10.6</v>
      </c>
      <c r="GA31">
        <v>11.6</v>
      </c>
      <c r="GB31">
        <v>12.6</v>
      </c>
      <c r="GC31">
        <v>13.6</v>
      </c>
      <c r="GD31">
        <v>14.7</v>
      </c>
      <c r="GE31">
        <v>15.9</v>
      </c>
      <c r="GF31">
        <v>16.899999999999999</v>
      </c>
      <c r="GG31">
        <v>17.899999999999999</v>
      </c>
      <c r="GH31">
        <v>18.8</v>
      </c>
      <c r="GI31">
        <v>20.399999999999999</v>
      </c>
      <c r="GJ31">
        <v>57.7</v>
      </c>
      <c r="GK31">
        <v>55.8</v>
      </c>
      <c r="GL31">
        <v>54</v>
      </c>
      <c r="GM31">
        <v>50.9</v>
      </c>
      <c r="GN31">
        <v>46.6</v>
      </c>
      <c r="GO31">
        <v>44.8</v>
      </c>
      <c r="GP31">
        <v>45.7</v>
      </c>
      <c r="GQ31">
        <v>42.3</v>
      </c>
      <c r="GR31">
        <v>39.799999999999997</v>
      </c>
      <c r="GS31">
        <v>38.9</v>
      </c>
      <c r="GT31">
        <v>39.5</v>
      </c>
      <c r="GU31">
        <v>37.9</v>
      </c>
      <c r="GV31">
        <v>35.4</v>
      </c>
      <c r="GW31">
        <v>34.299999999999997</v>
      </c>
      <c r="GX31">
        <v>31.3</v>
      </c>
      <c r="GY31">
        <v>25.3</v>
      </c>
      <c r="GZ31">
        <v>19.100000000000001</v>
      </c>
      <c r="HA31">
        <v>14.5</v>
      </c>
      <c r="HB31">
        <v>12.3</v>
      </c>
      <c r="HC31">
        <v>10.8</v>
      </c>
      <c r="HD31">
        <v>10.4</v>
      </c>
      <c r="HE31">
        <v>9.9</v>
      </c>
      <c r="HF31">
        <v>10.199999999999999</v>
      </c>
      <c r="HG31">
        <v>11.4</v>
      </c>
      <c r="HH31">
        <v>12.9</v>
      </c>
      <c r="HI31">
        <v>13.9</v>
      </c>
      <c r="HJ31">
        <v>14.1</v>
      </c>
      <c r="HK31">
        <v>15</v>
      </c>
      <c r="HL31">
        <v>16</v>
      </c>
      <c r="HM31">
        <v>17.100000000000001</v>
      </c>
      <c r="HN31">
        <v>18</v>
      </c>
      <c r="HO31">
        <v>19</v>
      </c>
      <c r="HP31">
        <v>20.5</v>
      </c>
      <c r="HQ31">
        <v>18.600000000000001</v>
      </c>
      <c r="HR31">
        <v>25.1</v>
      </c>
      <c r="HS31">
        <v>34.1</v>
      </c>
      <c r="HT31">
        <v>45</v>
      </c>
      <c r="HU31">
        <v>51.636162753754903</v>
      </c>
      <c r="HV31">
        <v>46</v>
      </c>
      <c r="HW31">
        <v>44.6</v>
      </c>
      <c r="HX31">
        <v>45.5</v>
      </c>
      <c r="HY31">
        <v>49.8</v>
      </c>
      <c r="HZ31">
        <v>44.2</v>
      </c>
      <c r="IA31">
        <v>43.2</v>
      </c>
      <c r="IB31">
        <v>35.799999999999997</v>
      </c>
      <c r="IC31">
        <v>39</v>
      </c>
      <c r="ID31">
        <v>36</v>
      </c>
      <c r="IE31">
        <v>40.1</v>
      </c>
      <c r="IF31">
        <v>43.8</v>
      </c>
      <c r="IG31">
        <v>42.8</v>
      </c>
      <c r="IH31">
        <v>46.2</v>
      </c>
      <c r="II31">
        <v>48.2</v>
      </c>
      <c r="IJ31">
        <v>48.4</v>
      </c>
      <c r="IK31">
        <v>44.9</v>
      </c>
      <c r="IL31">
        <v>46.1</v>
      </c>
      <c r="IM31">
        <v>45.7</v>
      </c>
      <c r="IN31">
        <v>35.1</v>
      </c>
      <c r="IO31">
        <v>38.1</v>
      </c>
      <c r="IP31">
        <v>41.4</v>
      </c>
      <c r="IQ31">
        <v>46.1</v>
      </c>
      <c r="IR31">
        <v>45.2</v>
      </c>
    </row>
    <row r="32" spans="2:252" x14ac:dyDescent="0.35">
      <c r="B32" s="25">
        <v>511</v>
      </c>
      <c r="C32" s="25" t="s">
        <v>195</v>
      </c>
      <c r="D32" s="25" t="s">
        <v>182</v>
      </c>
      <c r="E32" s="25" t="s">
        <v>171</v>
      </c>
      <c r="F32" s="25" t="s">
        <v>196</v>
      </c>
      <c r="G32" s="25" t="s">
        <v>173</v>
      </c>
      <c r="H32" s="25">
        <v>2007</v>
      </c>
      <c r="I32" s="25">
        <v>2</v>
      </c>
      <c r="J32" s="25">
        <v>344</v>
      </c>
      <c r="K32" s="25">
        <v>36.337649999999996</v>
      </c>
      <c r="L32" s="25">
        <v>-114.68989999999999</v>
      </c>
      <c r="M32" s="25">
        <v>993</v>
      </c>
      <c r="N32" s="25">
        <v>17.118923200000001</v>
      </c>
      <c r="O32" s="26">
        <v>17</v>
      </c>
      <c r="P32" s="38">
        <v>52</v>
      </c>
      <c r="Q32" s="28">
        <v>0</v>
      </c>
      <c r="R32" s="29">
        <v>0</v>
      </c>
      <c r="S32" s="29">
        <v>0</v>
      </c>
      <c r="T32" s="29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1.0642860000000001</v>
      </c>
      <c r="AM32" s="29">
        <v>0.83333330000000005</v>
      </c>
      <c r="AN32" s="29">
        <v>0</v>
      </c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29">
        <v>0</v>
      </c>
      <c r="AX32" s="29">
        <v>0</v>
      </c>
      <c r="AY32" s="30">
        <v>2.5167789999999999E-2</v>
      </c>
      <c r="AZ32" s="30">
        <v>0</v>
      </c>
      <c r="BA32" s="30">
        <v>0</v>
      </c>
      <c r="BB32" s="30">
        <v>0</v>
      </c>
      <c r="BC32" s="30">
        <v>0</v>
      </c>
      <c r="BD32" s="30">
        <v>0</v>
      </c>
      <c r="BE32" s="30">
        <v>0</v>
      </c>
      <c r="BF32" s="30">
        <v>0</v>
      </c>
      <c r="BG32" s="30">
        <v>0.3314763</v>
      </c>
      <c r="BH32" s="30">
        <v>0</v>
      </c>
      <c r="BI32" s="30">
        <v>0</v>
      </c>
      <c r="BJ32" s="30">
        <v>0</v>
      </c>
      <c r="BK32" s="30">
        <v>0.3314763</v>
      </c>
      <c r="BL32" s="30">
        <v>1.258389E-2</v>
      </c>
      <c r="BM32" s="30">
        <v>1.258389E-2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0.7168059</v>
      </c>
      <c r="BU32" s="30">
        <v>0.90855710000000001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0</v>
      </c>
      <c r="CB32" s="30">
        <v>0</v>
      </c>
      <c r="CC32" s="30">
        <v>0</v>
      </c>
      <c r="CD32" s="30">
        <v>0</v>
      </c>
      <c r="CE32" s="30">
        <v>0</v>
      </c>
      <c r="CF32" s="29">
        <v>20268.990000000002</v>
      </c>
      <c r="CG32" s="29">
        <v>20268.990000000002</v>
      </c>
      <c r="CH32" s="29">
        <v>417366.8</v>
      </c>
      <c r="CI32" s="29">
        <v>41828.410000000003</v>
      </c>
      <c r="CJ32" s="29">
        <v>50379.5</v>
      </c>
      <c r="CK32" s="29">
        <v>47160.09</v>
      </c>
      <c r="CL32" s="29">
        <v>50906.91</v>
      </c>
      <c r="CM32" s="29">
        <v>50379.5</v>
      </c>
      <c r="CN32" s="29">
        <v>15913.72</v>
      </c>
      <c r="CO32" s="29">
        <v>7892</v>
      </c>
      <c r="CP32" s="29">
        <v>10895</v>
      </c>
      <c r="CQ32" s="31">
        <v>2530</v>
      </c>
      <c r="CR32" s="31">
        <v>22413</v>
      </c>
      <c r="CS32" s="31">
        <v>22413</v>
      </c>
      <c r="CT32" s="31">
        <v>2530</v>
      </c>
      <c r="CU32" s="31">
        <v>16958.55</v>
      </c>
      <c r="CV32" s="30">
        <v>73869</v>
      </c>
      <c r="CW32" s="30">
        <v>0</v>
      </c>
      <c r="CX32" s="32">
        <v>0</v>
      </c>
      <c r="CY32" s="32">
        <v>131.38900000000001</v>
      </c>
      <c r="CZ32" s="32">
        <v>0</v>
      </c>
      <c r="DA32" s="32">
        <v>437.7878</v>
      </c>
      <c r="DB32" s="32">
        <v>1.321758E-2</v>
      </c>
      <c r="DC32" s="33">
        <v>0</v>
      </c>
      <c r="DD32" s="33">
        <v>0</v>
      </c>
      <c r="DE32" s="33">
        <v>0</v>
      </c>
      <c r="DF32" s="33">
        <v>0</v>
      </c>
      <c r="DG32" s="33">
        <v>0</v>
      </c>
      <c r="DH32" s="33">
        <v>0</v>
      </c>
      <c r="DI32" s="34">
        <v>15.249166666666699</v>
      </c>
      <c r="DJ32" s="34">
        <v>7.1267800000000001</v>
      </c>
      <c r="DK32" s="34">
        <v>28.69717</v>
      </c>
      <c r="DL32" s="34">
        <v>18.722874999999998</v>
      </c>
      <c r="DM32" s="34">
        <v>30.119274999999998</v>
      </c>
      <c r="DN32" s="34">
        <v>7.8654929999999998</v>
      </c>
      <c r="DO32" s="34">
        <v>243.52930000000001</v>
      </c>
      <c r="DP32" s="34">
        <v>-556.13419999999996</v>
      </c>
      <c r="DQ32" s="34">
        <v>-231.45769999999999</v>
      </c>
      <c r="DR32" s="35">
        <v>3</v>
      </c>
      <c r="DS32" s="35">
        <v>-4</v>
      </c>
      <c r="DT32" s="36">
        <v>2324752</v>
      </c>
      <c r="DU32" s="37">
        <v>4.4275679999999999</v>
      </c>
      <c r="DV32">
        <v>37.9</v>
      </c>
      <c r="DW32">
        <v>37.799999999999997</v>
      </c>
      <c r="DX32">
        <v>37.299999999999997</v>
      </c>
      <c r="DY32">
        <v>34.5</v>
      </c>
      <c r="DZ32">
        <v>30.1</v>
      </c>
      <c r="EA32">
        <v>30</v>
      </c>
      <c r="EB32">
        <v>32</v>
      </c>
      <c r="EC32">
        <v>28.1</v>
      </c>
      <c r="ED32">
        <v>25.4</v>
      </c>
      <c r="EE32">
        <v>22</v>
      </c>
      <c r="EF32">
        <v>21.7</v>
      </c>
      <c r="EG32">
        <v>20.399999999999999</v>
      </c>
      <c r="EH32">
        <v>16.600000000000001</v>
      </c>
      <c r="EI32">
        <v>12.4</v>
      </c>
      <c r="EJ32">
        <v>7.9</v>
      </c>
      <c r="EK32">
        <v>6</v>
      </c>
      <c r="EL32">
        <v>5.5</v>
      </c>
      <c r="EM32">
        <v>5.5</v>
      </c>
      <c r="EN32">
        <v>6</v>
      </c>
      <c r="EO32">
        <v>6.6</v>
      </c>
      <c r="EP32">
        <v>7.4</v>
      </c>
      <c r="EQ32">
        <v>8.1999999999999993</v>
      </c>
      <c r="ER32">
        <v>9.1999999999999993</v>
      </c>
      <c r="ES32">
        <v>10.199999999999999</v>
      </c>
      <c r="ET32">
        <v>11.2</v>
      </c>
      <c r="EU32">
        <v>12.3</v>
      </c>
      <c r="EV32">
        <v>13.4</v>
      </c>
      <c r="EW32">
        <v>14.6</v>
      </c>
      <c r="EX32">
        <v>15.7</v>
      </c>
      <c r="EY32">
        <v>16.8</v>
      </c>
      <c r="EZ32">
        <v>17.8</v>
      </c>
      <c r="FA32">
        <v>18.7</v>
      </c>
      <c r="FB32">
        <v>20.399999999999999</v>
      </c>
      <c r="FC32">
        <v>43.8</v>
      </c>
      <c r="FD32">
        <v>43.3</v>
      </c>
      <c r="FE32">
        <v>41.9</v>
      </c>
      <c r="FF32">
        <v>39.700000000000003</v>
      </c>
      <c r="FG32">
        <v>35.299999999999997</v>
      </c>
      <c r="FH32">
        <v>35.299999999999997</v>
      </c>
      <c r="FI32">
        <v>36.799999999999997</v>
      </c>
      <c r="FJ32">
        <v>33.1</v>
      </c>
      <c r="FK32">
        <v>30.6</v>
      </c>
      <c r="FL32">
        <v>28.6</v>
      </c>
      <c r="FM32">
        <v>29.2</v>
      </c>
      <c r="FN32">
        <v>28</v>
      </c>
      <c r="FO32">
        <v>24.1</v>
      </c>
      <c r="FP32">
        <v>19.7</v>
      </c>
      <c r="FQ32">
        <v>15.1</v>
      </c>
      <c r="FR32">
        <v>10.8</v>
      </c>
      <c r="FS32">
        <v>7.4</v>
      </c>
      <c r="FT32">
        <v>6.5</v>
      </c>
      <c r="FU32">
        <v>6.6</v>
      </c>
      <c r="FV32">
        <v>7.1</v>
      </c>
      <c r="FW32">
        <v>7.8</v>
      </c>
      <c r="FX32">
        <v>8.6</v>
      </c>
      <c r="FY32">
        <v>9.5</v>
      </c>
      <c r="FZ32">
        <v>10.4</v>
      </c>
      <c r="GA32">
        <v>11.5</v>
      </c>
      <c r="GB32">
        <v>12.5</v>
      </c>
      <c r="GC32">
        <v>13.5</v>
      </c>
      <c r="GD32">
        <v>14.7</v>
      </c>
      <c r="GE32">
        <v>15.8</v>
      </c>
      <c r="GF32">
        <v>16.899999999999999</v>
      </c>
      <c r="GG32">
        <v>17.899999999999999</v>
      </c>
      <c r="GH32">
        <v>18.8</v>
      </c>
      <c r="GI32">
        <v>20.5</v>
      </c>
      <c r="GJ32">
        <v>51.9</v>
      </c>
      <c r="GK32">
        <v>50.5</v>
      </c>
      <c r="GL32">
        <v>48.5</v>
      </c>
      <c r="GM32">
        <v>46.2</v>
      </c>
      <c r="GN32">
        <v>42.8</v>
      </c>
      <c r="GO32">
        <v>42.4</v>
      </c>
      <c r="GP32">
        <v>43.8</v>
      </c>
      <c r="GQ32">
        <v>40.700000000000003</v>
      </c>
      <c r="GR32">
        <v>39.4</v>
      </c>
      <c r="GS32">
        <v>39.200000000000003</v>
      </c>
      <c r="GT32">
        <v>39.700000000000003</v>
      </c>
      <c r="GU32">
        <v>38.6</v>
      </c>
      <c r="GV32">
        <v>36</v>
      </c>
      <c r="GW32">
        <v>34.299999999999997</v>
      </c>
      <c r="GX32">
        <v>30.6</v>
      </c>
      <c r="GY32">
        <v>25.6</v>
      </c>
      <c r="GZ32">
        <v>20</v>
      </c>
      <c r="HA32">
        <v>13.5</v>
      </c>
      <c r="HB32">
        <v>9.5</v>
      </c>
      <c r="HC32">
        <v>8</v>
      </c>
      <c r="HD32">
        <v>8.3000000000000007</v>
      </c>
      <c r="HE32">
        <v>9</v>
      </c>
      <c r="HF32">
        <v>9.8000000000000007</v>
      </c>
      <c r="HG32">
        <v>10.7</v>
      </c>
      <c r="HH32">
        <v>11.8</v>
      </c>
      <c r="HI32">
        <v>12.7</v>
      </c>
      <c r="HJ32">
        <v>13.7</v>
      </c>
      <c r="HK32">
        <v>14.9</v>
      </c>
      <c r="HL32">
        <v>16</v>
      </c>
      <c r="HM32">
        <v>17</v>
      </c>
      <c r="HN32">
        <v>18</v>
      </c>
      <c r="HO32">
        <v>18.899999999999999</v>
      </c>
      <c r="HP32">
        <v>20.6</v>
      </c>
      <c r="HQ32">
        <v>18.7</v>
      </c>
      <c r="HR32">
        <v>23.7</v>
      </c>
      <c r="HS32">
        <v>34.5</v>
      </c>
      <c r="HT32">
        <v>43</v>
      </c>
      <c r="HU32">
        <v>45.604927271656102</v>
      </c>
      <c r="HV32">
        <v>30.4</v>
      </c>
      <c r="HW32">
        <v>24.1</v>
      </c>
      <c r="HX32">
        <v>25.4</v>
      </c>
      <c r="HY32">
        <v>23.1</v>
      </c>
      <c r="HZ32">
        <v>26.3</v>
      </c>
      <c r="IA32">
        <v>25.9</v>
      </c>
      <c r="IB32">
        <v>31.8</v>
      </c>
      <c r="IC32">
        <v>28.9</v>
      </c>
      <c r="ID32">
        <v>32.6</v>
      </c>
      <c r="IE32">
        <v>43.8</v>
      </c>
      <c r="IF32">
        <v>38.9</v>
      </c>
      <c r="IG32">
        <v>44</v>
      </c>
      <c r="IH32">
        <v>44.2</v>
      </c>
      <c r="II32">
        <v>43.9</v>
      </c>
      <c r="IJ32">
        <v>45.2</v>
      </c>
      <c r="IK32">
        <v>48.3</v>
      </c>
      <c r="IL32">
        <v>40.6</v>
      </c>
      <c r="IM32">
        <v>39.299999999999997</v>
      </c>
      <c r="IN32">
        <v>37.1</v>
      </c>
      <c r="IO32">
        <v>37.299999999999997</v>
      </c>
      <c r="IP32">
        <v>37.4</v>
      </c>
      <c r="IQ32">
        <v>38.9</v>
      </c>
      <c r="IR32">
        <v>45.9</v>
      </c>
    </row>
    <row r="33" spans="2:252" x14ac:dyDescent="0.35">
      <c r="B33" s="25">
        <v>512</v>
      </c>
      <c r="C33" s="25" t="s">
        <v>195</v>
      </c>
      <c r="D33" s="25" t="s">
        <v>170</v>
      </c>
      <c r="E33" s="25" t="s">
        <v>171</v>
      </c>
      <c r="F33" s="25" t="s">
        <v>196</v>
      </c>
      <c r="G33" s="25" t="s">
        <v>173</v>
      </c>
      <c r="H33" s="25">
        <v>2007</v>
      </c>
      <c r="I33" s="25">
        <v>2</v>
      </c>
      <c r="J33" s="25">
        <v>1952</v>
      </c>
      <c r="K33" s="25">
        <v>36.337649999999996</v>
      </c>
      <c r="L33" s="25">
        <v>-114.68989999999999</v>
      </c>
      <c r="M33" s="25">
        <v>993</v>
      </c>
      <c r="N33" s="25">
        <v>17.118923200000001</v>
      </c>
      <c r="O33" s="26">
        <v>17</v>
      </c>
      <c r="P33" s="38">
        <v>52</v>
      </c>
      <c r="Q33" s="28">
        <v>0</v>
      </c>
      <c r="R33" s="29">
        <v>0</v>
      </c>
      <c r="S33" s="29">
        <v>0</v>
      </c>
      <c r="T33" s="29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29">
        <v>0</v>
      </c>
      <c r="AA33" s="29">
        <v>0</v>
      </c>
      <c r="AB33" s="29">
        <v>0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29">
        <v>1.0642860000000001</v>
      </c>
      <c r="AM33" s="29">
        <v>0.83333330000000005</v>
      </c>
      <c r="AN33" s="29">
        <v>0</v>
      </c>
      <c r="AO33" s="29">
        <v>0</v>
      </c>
      <c r="AP33" s="29">
        <v>0</v>
      </c>
      <c r="AQ33" s="29">
        <v>0</v>
      </c>
      <c r="AR33" s="29">
        <v>0</v>
      </c>
      <c r="AS33" s="29">
        <v>0</v>
      </c>
      <c r="AT33" s="29">
        <v>0</v>
      </c>
      <c r="AU33" s="29">
        <v>0</v>
      </c>
      <c r="AV33" s="29">
        <v>0</v>
      </c>
      <c r="AW33" s="29">
        <v>0</v>
      </c>
      <c r="AX33" s="29">
        <v>0</v>
      </c>
      <c r="AY33" s="30">
        <v>2.5167789999999999E-2</v>
      </c>
      <c r="AZ33" s="30">
        <v>0</v>
      </c>
      <c r="BA33" s="30">
        <v>0</v>
      </c>
      <c r="BB33" s="30">
        <v>0</v>
      </c>
      <c r="BC33" s="30">
        <v>0</v>
      </c>
      <c r="BD33" s="30">
        <v>0</v>
      </c>
      <c r="BE33" s="30">
        <v>0</v>
      </c>
      <c r="BF33" s="30">
        <v>0</v>
      </c>
      <c r="BG33" s="30">
        <v>0.3314763</v>
      </c>
      <c r="BH33" s="30">
        <v>0</v>
      </c>
      <c r="BI33" s="30">
        <v>0</v>
      </c>
      <c r="BJ33" s="30">
        <v>0</v>
      </c>
      <c r="BK33" s="30">
        <v>0.3314763</v>
      </c>
      <c r="BL33" s="30">
        <v>1.258389E-2</v>
      </c>
      <c r="BM33" s="30">
        <v>1.258389E-2</v>
      </c>
      <c r="BN33" s="30">
        <v>0</v>
      </c>
      <c r="BO33" s="30">
        <v>0</v>
      </c>
      <c r="BP33" s="30">
        <v>0</v>
      </c>
      <c r="BQ33" s="30">
        <v>0</v>
      </c>
      <c r="BR33" s="30">
        <v>0</v>
      </c>
      <c r="BS33" s="30">
        <v>0</v>
      </c>
      <c r="BT33" s="30">
        <v>0.7168059</v>
      </c>
      <c r="BU33" s="30">
        <v>0.90855710000000001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0</v>
      </c>
      <c r="CB33" s="30">
        <v>0</v>
      </c>
      <c r="CC33" s="30">
        <v>0</v>
      </c>
      <c r="CD33" s="30">
        <v>0</v>
      </c>
      <c r="CE33" s="30">
        <v>0</v>
      </c>
      <c r="CF33" s="29">
        <v>20268.990000000002</v>
      </c>
      <c r="CG33" s="29">
        <v>20268.990000000002</v>
      </c>
      <c r="CH33" s="29">
        <v>417366.8</v>
      </c>
      <c r="CI33" s="29">
        <v>41828.410000000003</v>
      </c>
      <c r="CJ33" s="29">
        <v>50379.5</v>
      </c>
      <c r="CK33" s="29">
        <v>47160.09</v>
      </c>
      <c r="CL33" s="29">
        <v>50906.91</v>
      </c>
      <c r="CM33" s="29">
        <v>50379.5</v>
      </c>
      <c r="CN33" s="29">
        <v>15913.72</v>
      </c>
      <c r="CO33" s="29">
        <v>7892</v>
      </c>
      <c r="CP33" s="29">
        <v>10895</v>
      </c>
      <c r="CQ33" s="31">
        <v>2530</v>
      </c>
      <c r="CR33" s="31">
        <v>22413</v>
      </c>
      <c r="CS33" s="31">
        <v>22413</v>
      </c>
      <c r="CT33" s="31">
        <v>2530</v>
      </c>
      <c r="CU33" s="31">
        <v>16958.55</v>
      </c>
      <c r="CV33" s="30">
        <v>73869</v>
      </c>
      <c r="CW33" s="30">
        <v>0</v>
      </c>
      <c r="CX33" s="32">
        <v>0</v>
      </c>
      <c r="CY33" s="32">
        <v>131.38900000000001</v>
      </c>
      <c r="CZ33" s="32">
        <v>0</v>
      </c>
      <c r="DA33" s="32">
        <v>437.7878</v>
      </c>
      <c r="DB33" s="32">
        <v>1.321758E-2</v>
      </c>
      <c r="DC33" s="33">
        <v>0</v>
      </c>
      <c r="DD33" s="33">
        <v>0</v>
      </c>
      <c r="DE33" s="33">
        <v>0</v>
      </c>
      <c r="DF33" s="33">
        <v>0</v>
      </c>
      <c r="DG33" s="33">
        <v>0</v>
      </c>
      <c r="DH33" s="33">
        <v>0</v>
      </c>
      <c r="DI33" s="34">
        <v>15.249166666666699</v>
      </c>
      <c r="DJ33" s="34">
        <v>7.1267800000000001</v>
      </c>
      <c r="DK33" s="34">
        <v>28.69717</v>
      </c>
      <c r="DL33" s="34">
        <v>18.722874999999998</v>
      </c>
      <c r="DM33" s="34">
        <v>30.119274999999998</v>
      </c>
      <c r="DN33" s="34">
        <v>7.8654929999999998</v>
      </c>
      <c r="DO33" s="34">
        <v>243.52930000000001</v>
      </c>
      <c r="DP33" s="34">
        <v>-556.13419999999996</v>
      </c>
      <c r="DQ33" s="34">
        <v>-231.45769999999999</v>
      </c>
      <c r="DR33" s="35">
        <v>3</v>
      </c>
      <c r="DS33" s="35">
        <v>-4</v>
      </c>
      <c r="DT33" s="36">
        <v>2324752</v>
      </c>
      <c r="DU33" s="37">
        <v>4.4275679999999999</v>
      </c>
      <c r="DV33">
        <v>39.6</v>
      </c>
      <c r="DW33">
        <v>38.799999999999997</v>
      </c>
      <c r="DX33">
        <v>37.6</v>
      </c>
      <c r="DY33">
        <v>35</v>
      </c>
      <c r="DZ33">
        <v>31.7</v>
      </c>
      <c r="EA33">
        <v>30.2</v>
      </c>
      <c r="EB33">
        <v>31.8</v>
      </c>
      <c r="EC33">
        <v>28.2</v>
      </c>
      <c r="ED33">
        <v>25.1</v>
      </c>
      <c r="EE33">
        <v>22.1</v>
      </c>
      <c r="EF33">
        <v>21.4</v>
      </c>
      <c r="EG33">
        <v>18.899999999999999</v>
      </c>
      <c r="EH33">
        <v>16.100000000000001</v>
      </c>
      <c r="EI33">
        <v>13.2</v>
      </c>
      <c r="EJ33">
        <v>10.4</v>
      </c>
      <c r="EK33">
        <v>9.1999999999999993</v>
      </c>
      <c r="EL33">
        <v>8.4</v>
      </c>
      <c r="EM33">
        <v>7.7</v>
      </c>
      <c r="EN33">
        <v>7.6</v>
      </c>
      <c r="EO33">
        <v>7.8</v>
      </c>
      <c r="EP33">
        <v>8.1999999999999993</v>
      </c>
      <c r="EQ33">
        <v>8.6999999999999993</v>
      </c>
      <c r="ER33">
        <v>9.5</v>
      </c>
      <c r="ES33">
        <v>10.4</v>
      </c>
      <c r="ET33">
        <v>11.4</v>
      </c>
      <c r="EU33">
        <v>12.4</v>
      </c>
      <c r="EV33">
        <v>13.4</v>
      </c>
      <c r="EW33">
        <v>14.6</v>
      </c>
      <c r="EX33">
        <v>15.7</v>
      </c>
      <c r="EY33">
        <v>16.8</v>
      </c>
      <c r="EZ33">
        <v>17.8</v>
      </c>
      <c r="FA33">
        <v>18.7</v>
      </c>
      <c r="FB33">
        <v>20.3</v>
      </c>
      <c r="FC33">
        <v>53.4</v>
      </c>
      <c r="FD33">
        <v>50.5</v>
      </c>
      <c r="FE33">
        <v>47.8</v>
      </c>
      <c r="FF33">
        <v>44.9</v>
      </c>
      <c r="FG33">
        <v>41.4</v>
      </c>
      <c r="FH33">
        <v>39.1</v>
      </c>
      <c r="FI33">
        <v>39.299999999999997</v>
      </c>
      <c r="FJ33">
        <v>36.1</v>
      </c>
      <c r="FK33">
        <v>33.5</v>
      </c>
      <c r="FL33">
        <v>31.3</v>
      </c>
      <c r="FM33">
        <v>31.2</v>
      </c>
      <c r="FN33">
        <v>29.5</v>
      </c>
      <c r="FO33">
        <v>26.6</v>
      </c>
      <c r="FP33">
        <v>24.3</v>
      </c>
      <c r="FQ33">
        <v>20.7</v>
      </c>
      <c r="FR33">
        <v>16.399999999999999</v>
      </c>
      <c r="FS33">
        <v>13.7</v>
      </c>
      <c r="FT33">
        <v>11.5</v>
      </c>
      <c r="FU33">
        <v>10.1</v>
      </c>
      <c r="FV33">
        <v>9.3000000000000007</v>
      </c>
      <c r="FW33">
        <v>9.1</v>
      </c>
      <c r="FX33">
        <v>9.3000000000000007</v>
      </c>
      <c r="FY33">
        <v>9.9</v>
      </c>
      <c r="FZ33">
        <v>10.7</v>
      </c>
      <c r="GA33">
        <v>11.6</v>
      </c>
      <c r="GB33">
        <v>12.6</v>
      </c>
      <c r="GC33">
        <v>13.6</v>
      </c>
      <c r="GD33">
        <v>14.8</v>
      </c>
      <c r="GE33">
        <v>15.9</v>
      </c>
      <c r="GF33">
        <v>17</v>
      </c>
      <c r="GG33">
        <v>18</v>
      </c>
      <c r="GH33">
        <v>18.8</v>
      </c>
      <c r="GI33">
        <v>20.399999999999999</v>
      </c>
      <c r="GJ33">
        <v>65.400000000000006</v>
      </c>
      <c r="GK33">
        <v>63.1</v>
      </c>
      <c r="GL33">
        <v>60.3</v>
      </c>
      <c r="GM33">
        <v>56.8</v>
      </c>
      <c r="GN33">
        <v>53.2</v>
      </c>
      <c r="GO33">
        <v>50.3</v>
      </c>
      <c r="GP33">
        <v>48.6</v>
      </c>
      <c r="GQ33">
        <v>45.6</v>
      </c>
      <c r="GR33">
        <v>43.3</v>
      </c>
      <c r="GS33">
        <v>41.9</v>
      </c>
      <c r="GT33">
        <v>41.6</v>
      </c>
      <c r="GU33">
        <v>39.799999999999997</v>
      </c>
      <c r="GV33">
        <v>37.799999999999997</v>
      </c>
      <c r="GW33">
        <v>37.4</v>
      </c>
      <c r="GX33">
        <v>35.6</v>
      </c>
      <c r="GY33">
        <v>30.5</v>
      </c>
      <c r="GZ33">
        <v>25.9</v>
      </c>
      <c r="HA33">
        <v>22</v>
      </c>
      <c r="HB33">
        <v>19.2</v>
      </c>
      <c r="HC33">
        <v>16.2</v>
      </c>
      <c r="HD33">
        <v>14</v>
      </c>
      <c r="HE33">
        <v>12.4</v>
      </c>
      <c r="HF33">
        <v>11.5</v>
      </c>
      <c r="HG33">
        <v>11.5</v>
      </c>
      <c r="HH33">
        <v>12.2</v>
      </c>
      <c r="HI33">
        <v>13</v>
      </c>
      <c r="HJ33">
        <v>13.9</v>
      </c>
      <c r="HK33">
        <v>15</v>
      </c>
      <c r="HL33">
        <v>16.100000000000001</v>
      </c>
      <c r="HM33">
        <v>17.100000000000001</v>
      </c>
      <c r="HN33">
        <v>18.2</v>
      </c>
      <c r="HO33">
        <v>19</v>
      </c>
      <c r="HP33">
        <v>20.6</v>
      </c>
      <c r="HQ33">
        <v>19.3</v>
      </c>
      <c r="HR33">
        <v>27.3</v>
      </c>
      <c r="HS33">
        <v>37.200000000000003</v>
      </c>
      <c r="HT33">
        <v>46</v>
      </c>
      <c r="HU33">
        <v>53.235992330222103</v>
      </c>
      <c r="HV33">
        <v>45.1</v>
      </c>
      <c r="HW33">
        <v>42.4</v>
      </c>
      <c r="HX33">
        <v>40.799999999999997</v>
      </c>
      <c r="HY33">
        <v>53</v>
      </c>
      <c r="HZ33">
        <v>47.5</v>
      </c>
      <c r="IA33">
        <v>45.7</v>
      </c>
      <c r="IB33">
        <v>42.5</v>
      </c>
      <c r="IC33">
        <v>44</v>
      </c>
      <c r="ID33">
        <v>48</v>
      </c>
      <c r="IE33">
        <v>46.2</v>
      </c>
      <c r="IF33">
        <v>45.4</v>
      </c>
      <c r="IG33">
        <v>45.7</v>
      </c>
      <c r="IH33">
        <v>45.2</v>
      </c>
      <c r="II33">
        <v>45.6</v>
      </c>
      <c r="IJ33">
        <v>45.5</v>
      </c>
      <c r="IK33">
        <v>45.5</v>
      </c>
      <c r="IL33">
        <v>44.9</v>
      </c>
      <c r="IM33">
        <v>48.5</v>
      </c>
      <c r="IN33">
        <v>43.8</v>
      </c>
      <c r="IO33">
        <v>43.3</v>
      </c>
      <c r="IP33">
        <v>45.2</v>
      </c>
      <c r="IQ33">
        <v>45.9</v>
      </c>
      <c r="IR33">
        <v>45.1</v>
      </c>
    </row>
    <row r="34" spans="2:252" x14ac:dyDescent="0.35">
      <c r="B34" s="25">
        <v>513</v>
      </c>
      <c r="C34" s="25" t="s">
        <v>197</v>
      </c>
      <c r="D34" s="25" t="s">
        <v>182</v>
      </c>
      <c r="E34" s="25" t="s">
        <v>171</v>
      </c>
      <c r="F34" s="25" t="s">
        <v>196</v>
      </c>
      <c r="G34" s="25" t="s">
        <v>173</v>
      </c>
      <c r="H34" s="25">
        <v>2007</v>
      </c>
      <c r="I34" s="25">
        <v>2</v>
      </c>
      <c r="J34" s="25">
        <v>640</v>
      </c>
      <c r="K34" s="25">
        <v>36.310020000000002</v>
      </c>
      <c r="L34" s="25">
        <v>-114.2376</v>
      </c>
      <c r="M34" s="25">
        <v>968</v>
      </c>
      <c r="N34" s="25">
        <v>12.8723469</v>
      </c>
      <c r="O34" s="26">
        <v>17</v>
      </c>
      <c r="P34" s="38">
        <v>52</v>
      </c>
      <c r="Q34" s="28">
        <v>0</v>
      </c>
      <c r="R34" s="29">
        <v>0</v>
      </c>
      <c r="S34" s="29">
        <v>0</v>
      </c>
      <c r="T34" s="29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29">
        <v>0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0</v>
      </c>
      <c r="AI34" s="29">
        <v>0</v>
      </c>
      <c r="AJ34" s="29">
        <v>0</v>
      </c>
      <c r="AK34" s="29">
        <v>0</v>
      </c>
      <c r="AL34" s="29">
        <v>1.0642860000000001</v>
      </c>
      <c r="AM34" s="29">
        <v>0.83333330000000005</v>
      </c>
      <c r="AN34" s="29">
        <v>0</v>
      </c>
      <c r="AO34" s="29">
        <v>0</v>
      </c>
      <c r="AP34" s="29">
        <v>0</v>
      </c>
      <c r="AQ34" s="29">
        <v>0</v>
      </c>
      <c r="AR34" s="29">
        <v>0</v>
      </c>
      <c r="AS34" s="29">
        <v>0</v>
      </c>
      <c r="AT34" s="29">
        <v>0</v>
      </c>
      <c r="AU34" s="29">
        <v>0</v>
      </c>
      <c r="AV34" s="29">
        <v>0</v>
      </c>
      <c r="AW34" s="29">
        <v>0</v>
      </c>
      <c r="AX34" s="29">
        <v>0</v>
      </c>
      <c r="AY34" s="30">
        <v>0</v>
      </c>
      <c r="AZ34" s="30">
        <v>0</v>
      </c>
      <c r="BA34" s="30">
        <v>0</v>
      </c>
      <c r="BB34" s="30">
        <v>0</v>
      </c>
      <c r="BC34" s="30">
        <v>0</v>
      </c>
      <c r="BD34" s="30">
        <v>0</v>
      </c>
      <c r="BE34" s="30">
        <v>0</v>
      </c>
      <c r="BF34" s="30">
        <v>0</v>
      </c>
      <c r="BG34" s="30">
        <v>4.6425260000000001E-3</v>
      </c>
      <c r="BH34" s="30">
        <v>0</v>
      </c>
      <c r="BI34" s="30">
        <v>0</v>
      </c>
      <c r="BJ34" s="30">
        <v>0</v>
      </c>
      <c r="BK34" s="30">
        <v>4.6425260000000001E-3</v>
      </c>
      <c r="BL34" s="30">
        <v>8.389262E-4</v>
      </c>
      <c r="BM34" s="30">
        <v>8.389262E-4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0</v>
      </c>
      <c r="BT34" s="30">
        <v>1.0436399999999999</v>
      </c>
      <c r="BU34" s="30">
        <v>0.94546980000000003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0</v>
      </c>
      <c r="CB34" s="30">
        <v>0</v>
      </c>
      <c r="CC34" s="30">
        <v>0</v>
      </c>
      <c r="CD34" s="30">
        <v>0</v>
      </c>
      <c r="CE34" s="30">
        <v>0</v>
      </c>
      <c r="CF34" s="29">
        <v>20192.12</v>
      </c>
      <c r="CG34" s="29">
        <v>20192.12</v>
      </c>
      <c r="CH34" s="29">
        <v>444687.8</v>
      </c>
      <c r="CI34" s="29">
        <v>44685.43</v>
      </c>
      <c r="CJ34" s="29">
        <v>85563.5</v>
      </c>
      <c r="CK34" s="29">
        <v>52083.49</v>
      </c>
      <c r="CL34" s="29">
        <v>37701.410000000003</v>
      </c>
      <c r="CM34" s="29">
        <v>85563.5</v>
      </c>
      <c r="CN34" s="29">
        <v>28382.13</v>
      </c>
      <c r="CO34" s="29">
        <v>150</v>
      </c>
      <c r="CP34" s="29">
        <v>19198</v>
      </c>
      <c r="CQ34" s="31">
        <v>150</v>
      </c>
      <c r="CR34" s="31">
        <v>13159</v>
      </c>
      <c r="CS34" s="31">
        <v>13159</v>
      </c>
      <c r="CT34" s="31">
        <v>150</v>
      </c>
      <c r="CU34" s="31">
        <v>2042.558</v>
      </c>
      <c r="CV34" s="30">
        <v>56057</v>
      </c>
      <c r="CW34" s="30">
        <v>7.4449000000000001E-2</v>
      </c>
      <c r="CX34" s="32">
        <v>0</v>
      </c>
      <c r="CY34" s="32">
        <v>1.2513669999999999</v>
      </c>
      <c r="CZ34" s="32">
        <v>0</v>
      </c>
      <c r="DA34" s="32">
        <v>209.5598</v>
      </c>
      <c r="DB34" s="32">
        <v>4.801851E-2</v>
      </c>
      <c r="DC34" s="33">
        <v>15.09759</v>
      </c>
      <c r="DD34" s="33">
        <v>1.358873</v>
      </c>
      <c r="DE34" s="33">
        <v>0</v>
      </c>
      <c r="DF34" s="33">
        <v>0</v>
      </c>
      <c r="DG34" s="33">
        <v>15.09759</v>
      </c>
      <c r="DH34" s="33">
        <v>1.358873</v>
      </c>
      <c r="DI34" s="34">
        <v>16.05</v>
      </c>
      <c r="DJ34" s="34">
        <v>10.489570000000001</v>
      </c>
      <c r="DK34" s="34">
        <v>25.012499999999999</v>
      </c>
      <c r="DL34" s="34">
        <v>18.168945000000001</v>
      </c>
      <c r="DM34" s="34">
        <v>29.516445000000001</v>
      </c>
      <c r="DN34" s="34">
        <v>7.3556644999999996</v>
      </c>
      <c r="DO34" s="34">
        <v>89.862629999999996</v>
      </c>
      <c r="DP34" s="34">
        <v>-737.88760000000002</v>
      </c>
      <c r="DQ34" s="34">
        <v>-379.77519999999998</v>
      </c>
      <c r="DR34" s="35">
        <v>2</v>
      </c>
      <c r="DS34" s="35">
        <v>27</v>
      </c>
      <c r="DT34" s="36">
        <v>1159661</v>
      </c>
      <c r="DU34" s="37">
        <v>4.356471</v>
      </c>
      <c r="DV34">
        <v>37.200000000000003</v>
      </c>
      <c r="DW34">
        <v>36</v>
      </c>
      <c r="DX34">
        <v>36.4</v>
      </c>
      <c r="DY34">
        <v>34.799999999999997</v>
      </c>
      <c r="DZ34">
        <v>32.799999999999997</v>
      </c>
      <c r="EA34">
        <v>32.200000000000003</v>
      </c>
      <c r="EB34">
        <v>30.7</v>
      </c>
      <c r="EC34">
        <v>28.8</v>
      </c>
      <c r="ED34">
        <v>26.5</v>
      </c>
      <c r="EE34">
        <v>23.3</v>
      </c>
      <c r="EF34">
        <v>20.100000000000001</v>
      </c>
      <c r="EG34">
        <v>17.5</v>
      </c>
      <c r="EH34">
        <v>15.1</v>
      </c>
      <c r="EI34">
        <v>12.2</v>
      </c>
      <c r="EJ34">
        <v>9.8000000000000007</v>
      </c>
      <c r="EK34">
        <v>8.5</v>
      </c>
      <c r="EL34">
        <v>8</v>
      </c>
      <c r="EM34">
        <v>7.4</v>
      </c>
      <c r="EN34">
        <v>7.1</v>
      </c>
      <c r="EO34">
        <v>7.3</v>
      </c>
      <c r="EP34">
        <v>7.6</v>
      </c>
      <c r="EQ34">
        <v>8.3000000000000007</v>
      </c>
      <c r="ER34">
        <v>9.1</v>
      </c>
      <c r="ES34">
        <v>10.1</v>
      </c>
      <c r="ET34">
        <v>11.1</v>
      </c>
      <c r="EU34">
        <v>12.1</v>
      </c>
      <c r="EV34">
        <v>13.2</v>
      </c>
      <c r="EW34">
        <v>14.4</v>
      </c>
      <c r="EX34">
        <v>15.5</v>
      </c>
      <c r="EY34">
        <v>16.5</v>
      </c>
      <c r="EZ34">
        <v>17.5</v>
      </c>
      <c r="FA34">
        <v>18.5</v>
      </c>
      <c r="FB34">
        <v>20.100000000000001</v>
      </c>
      <c r="FC34">
        <v>49.8</v>
      </c>
      <c r="FD34">
        <v>47.2</v>
      </c>
      <c r="FE34">
        <v>45</v>
      </c>
      <c r="FF34">
        <v>43</v>
      </c>
      <c r="FG34">
        <v>40.700000000000003</v>
      </c>
      <c r="FH34">
        <v>39.6</v>
      </c>
      <c r="FI34">
        <v>38.299999999999997</v>
      </c>
      <c r="FJ34">
        <v>36.4</v>
      </c>
      <c r="FK34">
        <v>34.299999999999997</v>
      </c>
      <c r="FL34">
        <v>32</v>
      </c>
      <c r="FM34">
        <v>30.3</v>
      </c>
      <c r="FN34">
        <v>30</v>
      </c>
      <c r="FO34">
        <v>28.6</v>
      </c>
      <c r="FP34">
        <v>23.8</v>
      </c>
      <c r="FQ34">
        <v>19.100000000000001</v>
      </c>
      <c r="FR34">
        <v>16</v>
      </c>
      <c r="FS34">
        <v>14</v>
      </c>
      <c r="FT34">
        <v>12.4</v>
      </c>
      <c r="FU34">
        <v>10.4</v>
      </c>
      <c r="FV34">
        <v>9.4</v>
      </c>
      <c r="FW34">
        <v>8.9</v>
      </c>
      <c r="FX34">
        <v>9</v>
      </c>
      <c r="FY34">
        <v>9.6</v>
      </c>
      <c r="FZ34">
        <v>10.4</v>
      </c>
      <c r="GA34">
        <v>11.4</v>
      </c>
      <c r="GB34">
        <v>12.3</v>
      </c>
      <c r="GC34">
        <v>13.4</v>
      </c>
      <c r="GD34">
        <v>14.6</v>
      </c>
      <c r="GE34">
        <v>15.6</v>
      </c>
      <c r="GF34">
        <v>16.7</v>
      </c>
      <c r="GG34">
        <v>17.7</v>
      </c>
      <c r="GH34">
        <v>18.600000000000001</v>
      </c>
      <c r="GI34">
        <v>20.2</v>
      </c>
      <c r="GJ34">
        <v>62.7</v>
      </c>
      <c r="GK34">
        <v>59.9</v>
      </c>
      <c r="GL34">
        <v>56.6</v>
      </c>
      <c r="GM34">
        <v>53</v>
      </c>
      <c r="GN34">
        <v>50</v>
      </c>
      <c r="GO34">
        <v>48.1</v>
      </c>
      <c r="GP34">
        <v>46.3</v>
      </c>
      <c r="GQ34">
        <v>44.5</v>
      </c>
      <c r="GR34">
        <v>42.8</v>
      </c>
      <c r="GS34">
        <v>41.3</v>
      </c>
      <c r="GT34">
        <v>40.6</v>
      </c>
      <c r="GU34">
        <v>40.6</v>
      </c>
      <c r="GV34">
        <v>39.700000000000003</v>
      </c>
      <c r="GW34">
        <v>35.299999999999997</v>
      </c>
      <c r="GX34">
        <v>30.8</v>
      </c>
      <c r="GY34">
        <v>27.6</v>
      </c>
      <c r="GZ34">
        <v>23.8</v>
      </c>
      <c r="HA34">
        <v>20.5</v>
      </c>
      <c r="HB34">
        <v>18.5</v>
      </c>
      <c r="HC34">
        <v>16.2</v>
      </c>
      <c r="HD34">
        <v>14.1</v>
      </c>
      <c r="HE34">
        <v>12.2</v>
      </c>
      <c r="HF34">
        <v>11.7</v>
      </c>
      <c r="HG34">
        <v>11.9</v>
      </c>
      <c r="HH34">
        <v>12.3</v>
      </c>
      <c r="HI34">
        <v>12.8</v>
      </c>
      <c r="HJ34">
        <v>13.7</v>
      </c>
      <c r="HK34">
        <v>14.8</v>
      </c>
      <c r="HL34">
        <v>15.8</v>
      </c>
      <c r="HM34">
        <v>16.8</v>
      </c>
      <c r="HN34">
        <v>17.8</v>
      </c>
      <c r="HO34">
        <v>18.899999999999999</v>
      </c>
      <c r="HP34">
        <v>20.3</v>
      </c>
      <c r="HQ34">
        <v>18.8</v>
      </c>
      <c r="HR34">
        <v>27.2</v>
      </c>
      <c r="HS34">
        <v>36.1</v>
      </c>
      <c r="HT34">
        <v>52</v>
      </c>
      <c r="HU34">
        <v>54.101321382315902</v>
      </c>
      <c r="HV34">
        <v>41.2</v>
      </c>
      <c r="HW34">
        <v>44.1</v>
      </c>
      <c r="HX34">
        <v>44.5</v>
      </c>
      <c r="HY34">
        <v>47.6</v>
      </c>
      <c r="HZ34">
        <v>48.9</v>
      </c>
      <c r="IA34">
        <v>46.1</v>
      </c>
      <c r="IB34">
        <v>49.3</v>
      </c>
      <c r="IC34">
        <v>51.2</v>
      </c>
      <c r="ID34">
        <v>53.8</v>
      </c>
      <c r="IE34">
        <v>55.4</v>
      </c>
      <c r="IF34">
        <v>53.9</v>
      </c>
      <c r="IG34">
        <v>52.7</v>
      </c>
      <c r="IH34">
        <v>52.7</v>
      </c>
      <c r="II34">
        <v>55</v>
      </c>
      <c r="IJ34">
        <v>52.4</v>
      </c>
      <c r="IK34">
        <v>52.2</v>
      </c>
      <c r="IL34">
        <v>45.6</v>
      </c>
      <c r="IM34">
        <v>45.9</v>
      </c>
      <c r="IN34">
        <v>45.7</v>
      </c>
      <c r="IO34">
        <v>47.4</v>
      </c>
      <c r="IP34">
        <v>42.5</v>
      </c>
      <c r="IQ34">
        <v>44</v>
      </c>
      <c r="IR34">
        <v>47</v>
      </c>
    </row>
    <row r="35" spans="2:252" x14ac:dyDescent="0.35">
      <c r="B35" s="25">
        <v>514</v>
      </c>
      <c r="C35" s="25" t="s">
        <v>197</v>
      </c>
      <c r="D35" s="25" t="s">
        <v>170</v>
      </c>
      <c r="E35" s="25" t="s">
        <v>171</v>
      </c>
      <c r="F35" s="25" t="s">
        <v>196</v>
      </c>
      <c r="G35" s="25" t="s">
        <v>173</v>
      </c>
      <c r="H35" s="25">
        <v>2007</v>
      </c>
      <c r="I35" s="25">
        <v>2</v>
      </c>
      <c r="J35" s="25">
        <v>1352</v>
      </c>
      <c r="K35" s="25">
        <v>36.310020000000002</v>
      </c>
      <c r="L35" s="25">
        <v>-114.2376</v>
      </c>
      <c r="M35" s="25">
        <v>968</v>
      </c>
      <c r="N35" s="25">
        <v>12.8723469</v>
      </c>
      <c r="O35" s="26">
        <v>17</v>
      </c>
      <c r="P35" s="38">
        <v>52</v>
      </c>
      <c r="Q35" s="28">
        <v>0</v>
      </c>
      <c r="R35" s="29">
        <v>0</v>
      </c>
      <c r="S35" s="29">
        <v>0</v>
      </c>
      <c r="T35" s="29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1.0642860000000001</v>
      </c>
      <c r="AM35" s="29">
        <v>0.83333330000000005</v>
      </c>
      <c r="AN35" s="29">
        <v>0</v>
      </c>
      <c r="AO35" s="29">
        <v>0</v>
      </c>
      <c r="AP35" s="29">
        <v>0</v>
      </c>
      <c r="AQ35" s="29">
        <v>0</v>
      </c>
      <c r="AR35" s="29">
        <v>0</v>
      </c>
      <c r="AS35" s="29">
        <v>0</v>
      </c>
      <c r="AT35" s="29">
        <v>0</v>
      </c>
      <c r="AU35" s="29">
        <v>0</v>
      </c>
      <c r="AV35" s="29">
        <v>0</v>
      </c>
      <c r="AW35" s="29">
        <v>0</v>
      </c>
      <c r="AX35" s="29">
        <v>0</v>
      </c>
      <c r="AY35" s="30">
        <v>0</v>
      </c>
      <c r="AZ35" s="30">
        <v>0</v>
      </c>
      <c r="BA35" s="30">
        <v>0</v>
      </c>
      <c r="BB35" s="30">
        <v>0</v>
      </c>
      <c r="BC35" s="30">
        <v>0</v>
      </c>
      <c r="BD35" s="30">
        <v>0</v>
      </c>
      <c r="BE35" s="30">
        <v>0</v>
      </c>
      <c r="BF35" s="30">
        <v>0</v>
      </c>
      <c r="BG35" s="30">
        <v>4.6425260000000001E-3</v>
      </c>
      <c r="BH35" s="30">
        <v>0</v>
      </c>
      <c r="BI35" s="30">
        <v>0</v>
      </c>
      <c r="BJ35" s="30">
        <v>0</v>
      </c>
      <c r="BK35" s="30">
        <v>4.6425260000000001E-3</v>
      </c>
      <c r="BL35" s="30">
        <v>8.389262E-4</v>
      </c>
      <c r="BM35" s="30">
        <v>8.389262E-4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1.0436399999999999</v>
      </c>
      <c r="BU35" s="30">
        <v>0.94546980000000003</v>
      </c>
      <c r="BV35" s="30">
        <v>0</v>
      </c>
      <c r="BW35" s="30">
        <v>0</v>
      </c>
      <c r="BX35" s="30">
        <v>0</v>
      </c>
      <c r="BY35" s="30">
        <v>0</v>
      </c>
      <c r="BZ35" s="30">
        <v>0</v>
      </c>
      <c r="CA35" s="30">
        <v>0</v>
      </c>
      <c r="CB35" s="30">
        <v>0</v>
      </c>
      <c r="CC35" s="30">
        <v>0</v>
      </c>
      <c r="CD35" s="30">
        <v>0</v>
      </c>
      <c r="CE35" s="30">
        <v>0</v>
      </c>
      <c r="CF35" s="29">
        <v>20192.12</v>
      </c>
      <c r="CG35" s="29">
        <v>20192.12</v>
      </c>
      <c r="CH35" s="29">
        <v>444687.8</v>
      </c>
      <c r="CI35" s="29">
        <v>44685.43</v>
      </c>
      <c r="CJ35" s="29">
        <v>85563.5</v>
      </c>
      <c r="CK35" s="29">
        <v>52083.49</v>
      </c>
      <c r="CL35" s="29">
        <v>37701.410000000003</v>
      </c>
      <c r="CM35" s="29">
        <v>85563.5</v>
      </c>
      <c r="CN35" s="29">
        <v>28382.13</v>
      </c>
      <c r="CO35" s="29">
        <v>150</v>
      </c>
      <c r="CP35" s="29">
        <v>19198</v>
      </c>
      <c r="CQ35" s="31">
        <v>150</v>
      </c>
      <c r="CR35" s="31">
        <v>13159</v>
      </c>
      <c r="CS35" s="31">
        <v>13159</v>
      </c>
      <c r="CT35" s="31">
        <v>150</v>
      </c>
      <c r="CU35" s="31">
        <v>2042.558</v>
      </c>
      <c r="CV35" s="30">
        <v>56057</v>
      </c>
      <c r="CW35" s="30">
        <v>7.4449000000000001E-2</v>
      </c>
      <c r="CX35" s="32">
        <v>0</v>
      </c>
      <c r="CY35" s="32">
        <v>1.2513669999999999</v>
      </c>
      <c r="CZ35" s="32">
        <v>0</v>
      </c>
      <c r="DA35" s="32">
        <v>209.5598</v>
      </c>
      <c r="DB35" s="32">
        <v>4.801851E-2</v>
      </c>
      <c r="DC35" s="33">
        <v>15.09759</v>
      </c>
      <c r="DD35" s="33">
        <v>1.358873</v>
      </c>
      <c r="DE35" s="33">
        <v>0</v>
      </c>
      <c r="DF35" s="33">
        <v>0</v>
      </c>
      <c r="DG35" s="33">
        <v>15.09759</v>
      </c>
      <c r="DH35" s="33">
        <v>1.358873</v>
      </c>
      <c r="DI35" s="34">
        <v>16.05</v>
      </c>
      <c r="DJ35" s="34">
        <v>10.489570000000001</v>
      </c>
      <c r="DK35" s="34">
        <v>25.012499999999999</v>
      </c>
      <c r="DL35" s="34">
        <v>18.168945000000001</v>
      </c>
      <c r="DM35" s="34">
        <v>29.516445000000001</v>
      </c>
      <c r="DN35" s="34">
        <v>7.3556644999999996</v>
      </c>
      <c r="DO35" s="34">
        <v>89.862629999999996</v>
      </c>
      <c r="DP35" s="34">
        <v>-737.88760000000002</v>
      </c>
      <c r="DQ35" s="34">
        <v>-379.77519999999998</v>
      </c>
      <c r="DR35" s="35">
        <v>2</v>
      </c>
      <c r="DS35" s="35">
        <v>27</v>
      </c>
      <c r="DT35" s="36">
        <v>1159661</v>
      </c>
      <c r="DU35" s="37">
        <v>4.356471</v>
      </c>
      <c r="DV35">
        <v>41.6</v>
      </c>
      <c r="DW35">
        <v>39.299999999999997</v>
      </c>
      <c r="DX35">
        <v>38</v>
      </c>
      <c r="DY35">
        <v>36.4</v>
      </c>
      <c r="DZ35">
        <v>34.9</v>
      </c>
      <c r="EA35">
        <v>33.4</v>
      </c>
      <c r="EB35">
        <v>31.9</v>
      </c>
      <c r="EC35">
        <v>30.2</v>
      </c>
      <c r="ED35">
        <v>28.2</v>
      </c>
      <c r="EE35">
        <v>25.8</v>
      </c>
      <c r="EF35">
        <v>23.1</v>
      </c>
      <c r="EG35">
        <v>21.4</v>
      </c>
      <c r="EH35">
        <v>20.100000000000001</v>
      </c>
      <c r="EI35">
        <v>18.2</v>
      </c>
      <c r="EJ35">
        <v>14.8</v>
      </c>
      <c r="EK35">
        <v>14</v>
      </c>
      <c r="EL35">
        <v>14.4</v>
      </c>
      <c r="EM35">
        <v>13.2</v>
      </c>
      <c r="EN35">
        <v>13</v>
      </c>
      <c r="EO35">
        <v>13.2</v>
      </c>
      <c r="EP35">
        <v>13.6</v>
      </c>
      <c r="EQ35">
        <v>14</v>
      </c>
      <c r="ER35">
        <v>14.8</v>
      </c>
      <c r="ES35">
        <v>15.7</v>
      </c>
      <c r="ET35">
        <v>16.8</v>
      </c>
      <c r="EU35">
        <v>17.7</v>
      </c>
      <c r="EV35">
        <v>18.7</v>
      </c>
      <c r="EW35">
        <v>19.899999999999999</v>
      </c>
      <c r="EX35">
        <v>20.8</v>
      </c>
      <c r="EY35">
        <v>21.9</v>
      </c>
      <c r="EZ35">
        <v>23.1</v>
      </c>
      <c r="FA35">
        <v>24.9</v>
      </c>
      <c r="FB35">
        <v>25.3</v>
      </c>
      <c r="FC35">
        <v>57.8</v>
      </c>
      <c r="FD35">
        <v>54.9</v>
      </c>
      <c r="FE35">
        <v>51.8</v>
      </c>
      <c r="FF35">
        <v>48.9</v>
      </c>
      <c r="FG35">
        <v>46.3</v>
      </c>
      <c r="FH35">
        <v>43.8</v>
      </c>
      <c r="FI35">
        <v>41.7</v>
      </c>
      <c r="FJ35">
        <v>39.6</v>
      </c>
      <c r="FK35">
        <v>37.700000000000003</v>
      </c>
      <c r="FL35">
        <v>35.700000000000003</v>
      </c>
      <c r="FM35">
        <v>34.4</v>
      </c>
      <c r="FN35">
        <v>33.700000000000003</v>
      </c>
      <c r="FO35">
        <v>33.200000000000003</v>
      </c>
      <c r="FP35">
        <v>29.7</v>
      </c>
      <c r="FQ35">
        <v>25.2</v>
      </c>
      <c r="FR35">
        <v>22.6</v>
      </c>
      <c r="FS35">
        <v>21</v>
      </c>
      <c r="FT35">
        <v>19.2</v>
      </c>
      <c r="FU35">
        <v>18</v>
      </c>
      <c r="FV35">
        <v>16.899999999999999</v>
      </c>
      <c r="FW35">
        <v>16.100000000000001</v>
      </c>
      <c r="FX35">
        <v>15.7</v>
      </c>
      <c r="FY35">
        <v>16</v>
      </c>
      <c r="FZ35">
        <v>16.600000000000001</v>
      </c>
      <c r="GA35">
        <v>17.399999999999999</v>
      </c>
      <c r="GB35">
        <v>18.399999999999999</v>
      </c>
      <c r="GC35">
        <v>19.2</v>
      </c>
      <c r="GD35">
        <v>20.2</v>
      </c>
      <c r="GE35">
        <v>21.2</v>
      </c>
      <c r="GF35">
        <v>22.2</v>
      </c>
      <c r="GG35">
        <v>23.4</v>
      </c>
      <c r="GH35">
        <v>25.1</v>
      </c>
      <c r="GI35">
        <v>25.5</v>
      </c>
      <c r="GJ35">
        <v>70.2</v>
      </c>
      <c r="GK35">
        <v>67.900000000000006</v>
      </c>
      <c r="GL35">
        <v>65.3</v>
      </c>
      <c r="GM35">
        <v>61.9</v>
      </c>
      <c r="GN35">
        <v>58.6</v>
      </c>
      <c r="GO35">
        <v>55.4</v>
      </c>
      <c r="GP35">
        <v>52.4</v>
      </c>
      <c r="GQ35">
        <v>49.8</v>
      </c>
      <c r="GR35">
        <v>47.3</v>
      </c>
      <c r="GS35">
        <v>45.3</v>
      </c>
      <c r="GT35">
        <v>43.9</v>
      </c>
      <c r="GU35">
        <v>44</v>
      </c>
      <c r="GV35">
        <v>45.3</v>
      </c>
      <c r="GW35">
        <v>42.4</v>
      </c>
      <c r="GX35">
        <v>37.200000000000003</v>
      </c>
      <c r="GY35">
        <v>34</v>
      </c>
      <c r="GZ35">
        <v>30.9</v>
      </c>
      <c r="HA35">
        <v>28.3</v>
      </c>
      <c r="HB35">
        <v>26.9</v>
      </c>
      <c r="HC35">
        <v>25.5</v>
      </c>
      <c r="HD35">
        <v>24.1</v>
      </c>
      <c r="HE35">
        <v>22.3</v>
      </c>
      <c r="HF35">
        <v>20.6</v>
      </c>
      <c r="HG35">
        <v>19.5</v>
      </c>
      <c r="HH35">
        <v>19.5</v>
      </c>
      <c r="HI35">
        <v>19.7</v>
      </c>
      <c r="HJ35">
        <v>20.3</v>
      </c>
      <c r="HK35">
        <v>21.2</v>
      </c>
      <c r="HL35">
        <v>22.2</v>
      </c>
      <c r="HM35">
        <v>23.2</v>
      </c>
      <c r="HN35">
        <v>24.2</v>
      </c>
      <c r="HO35">
        <v>25.4</v>
      </c>
      <c r="HP35">
        <v>26.1</v>
      </c>
      <c r="HQ35">
        <v>23.4</v>
      </c>
      <c r="HR35">
        <v>33</v>
      </c>
      <c r="HS35">
        <v>42</v>
      </c>
      <c r="HT35">
        <v>49</v>
      </c>
      <c r="HU35">
        <v>49.577094988054199</v>
      </c>
      <c r="HV35">
        <v>42.4</v>
      </c>
      <c r="HW35">
        <v>36.6</v>
      </c>
      <c r="HX35">
        <v>38.200000000000003</v>
      </c>
      <c r="HY35">
        <v>34.6</v>
      </c>
      <c r="HZ35">
        <v>38.299999999999997</v>
      </c>
      <c r="IA35">
        <v>41.1</v>
      </c>
      <c r="IB35">
        <v>43.7</v>
      </c>
      <c r="IC35">
        <v>46.1</v>
      </c>
      <c r="ID35">
        <v>46.7</v>
      </c>
      <c r="IE35">
        <v>46.3</v>
      </c>
      <c r="IF35">
        <v>48.8</v>
      </c>
      <c r="IG35">
        <v>50.7</v>
      </c>
      <c r="IH35">
        <v>50.4</v>
      </c>
      <c r="II35">
        <v>51.8</v>
      </c>
      <c r="IJ35">
        <v>49.2</v>
      </c>
      <c r="IK35">
        <v>49.9</v>
      </c>
      <c r="IL35">
        <v>47.2</v>
      </c>
      <c r="IM35">
        <v>47.6</v>
      </c>
      <c r="IN35">
        <v>51.6</v>
      </c>
      <c r="IO35">
        <v>47.8</v>
      </c>
      <c r="IP35">
        <v>41.2</v>
      </c>
      <c r="IQ35">
        <v>42.7</v>
      </c>
      <c r="IR35">
        <v>42.6</v>
      </c>
    </row>
    <row r="36" spans="2:252" x14ac:dyDescent="0.35">
      <c r="B36" s="25">
        <v>515</v>
      </c>
      <c r="C36" s="25" t="s">
        <v>198</v>
      </c>
      <c r="D36" s="25" t="s">
        <v>170</v>
      </c>
      <c r="E36" s="25" t="s">
        <v>171</v>
      </c>
      <c r="F36" s="25" t="s">
        <v>196</v>
      </c>
      <c r="G36" s="25" t="s">
        <v>173</v>
      </c>
      <c r="H36" s="25">
        <v>2009</v>
      </c>
      <c r="I36" s="25">
        <v>1</v>
      </c>
      <c r="J36" s="25">
        <v>2177</v>
      </c>
      <c r="K36" s="25">
        <v>35.870429999999999</v>
      </c>
      <c r="L36" s="25">
        <v>-115.14879999999999</v>
      </c>
      <c r="M36" s="25">
        <v>996</v>
      </c>
      <c r="N36" s="25">
        <v>8.2277564999999999</v>
      </c>
      <c r="O36" s="26">
        <v>17</v>
      </c>
      <c r="P36" s="38">
        <v>52</v>
      </c>
      <c r="Q36" s="28">
        <v>0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0.68338390000000004</v>
      </c>
      <c r="Z36" s="29">
        <v>0</v>
      </c>
      <c r="AA36" s="29">
        <v>0</v>
      </c>
      <c r="AB36" s="29">
        <v>0</v>
      </c>
      <c r="AC36" s="29">
        <v>0</v>
      </c>
      <c r="AD36" s="29">
        <v>0.66219499999999998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0.40209070000000002</v>
      </c>
      <c r="AM36" s="29">
        <v>0.83333330000000005</v>
      </c>
      <c r="AN36" s="29">
        <v>0</v>
      </c>
      <c r="AO36" s="29">
        <v>0</v>
      </c>
      <c r="AP36" s="29">
        <v>0</v>
      </c>
      <c r="AQ36" s="29">
        <v>0</v>
      </c>
      <c r="AR36" s="29">
        <v>0</v>
      </c>
      <c r="AS36" s="29">
        <v>0</v>
      </c>
      <c r="AT36" s="29">
        <v>0</v>
      </c>
      <c r="AU36" s="29">
        <v>0</v>
      </c>
      <c r="AV36" s="29">
        <v>0</v>
      </c>
      <c r="AW36" s="29">
        <v>0</v>
      </c>
      <c r="AX36" s="29">
        <v>0</v>
      </c>
      <c r="AY36" s="30">
        <v>2.5167779999999999E-3</v>
      </c>
      <c r="AZ36" s="30">
        <v>0</v>
      </c>
      <c r="BA36" s="30">
        <v>0</v>
      </c>
      <c r="BB36" s="30">
        <v>0</v>
      </c>
      <c r="BC36" s="30">
        <v>0</v>
      </c>
      <c r="BD36" s="30">
        <v>0</v>
      </c>
      <c r="BE36" s="30">
        <v>0</v>
      </c>
      <c r="BF36" s="30">
        <v>0</v>
      </c>
      <c r="BG36" s="30">
        <v>0.55338909999999997</v>
      </c>
      <c r="BH36" s="30">
        <v>0</v>
      </c>
      <c r="BI36" s="30">
        <v>0</v>
      </c>
      <c r="BJ36" s="30">
        <v>0</v>
      </c>
      <c r="BK36" s="30">
        <v>0.55338909999999997</v>
      </c>
      <c r="BL36" s="30">
        <v>0</v>
      </c>
      <c r="BM36" s="30">
        <v>0</v>
      </c>
      <c r="BN36" s="30">
        <v>0</v>
      </c>
      <c r="BO36" s="30">
        <v>0</v>
      </c>
      <c r="BP36" s="30">
        <v>0</v>
      </c>
      <c r="BQ36" s="30">
        <v>0</v>
      </c>
      <c r="BR36" s="30">
        <v>0</v>
      </c>
      <c r="BS36" s="30">
        <v>0</v>
      </c>
      <c r="BT36" s="30">
        <v>0.49489319999999998</v>
      </c>
      <c r="BU36" s="30">
        <v>0.94379190000000002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0</v>
      </c>
      <c r="CB36" s="30">
        <v>0</v>
      </c>
      <c r="CC36" s="30">
        <v>0</v>
      </c>
      <c r="CD36" s="30">
        <v>0</v>
      </c>
      <c r="CE36" s="30">
        <v>0</v>
      </c>
      <c r="CF36" s="29">
        <v>9091.7819999999992</v>
      </c>
      <c r="CG36" s="29">
        <v>11527.38</v>
      </c>
      <c r="CH36" s="29">
        <v>351458.5</v>
      </c>
      <c r="CI36" s="29">
        <v>9091.7819999999992</v>
      </c>
      <c r="CJ36" s="29">
        <v>23441.5</v>
      </c>
      <c r="CK36" s="29">
        <v>23441.5</v>
      </c>
      <c r="CL36" s="29">
        <v>52819.040000000001</v>
      </c>
      <c r="CM36" s="29">
        <v>23441.5</v>
      </c>
      <c r="CN36" s="29">
        <v>7365.1679999999997</v>
      </c>
      <c r="CO36" s="29">
        <v>6700</v>
      </c>
      <c r="CP36" s="29">
        <v>6700</v>
      </c>
      <c r="CQ36" s="31">
        <v>4156</v>
      </c>
      <c r="CR36" s="31">
        <v>5877</v>
      </c>
      <c r="CS36" s="31">
        <v>28024</v>
      </c>
      <c r="CT36" s="31">
        <v>4156</v>
      </c>
      <c r="CU36" s="31">
        <v>6205.7020000000002</v>
      </c>
      <c r="CV36" s="30">
        <v>100575</v>
      </c>
      <c r="CW36" s="30">
        <v>4.430626E-2</v>
      </c>
      <c r="CX36" s="32">
        <v>5.1995469999999999</v>
      </c>
      <c r="CY36" s="32">
        <v>237.86</v>
      </c>
      <c r="CZ36" s="32">
        <v>2578</v>
      </c>
      <c r="DA36" s="32">
        <v>1623.0419999999999</v>
      </c>
      <c r="DB36" s="32">
        <v>0.33478560000000002</v>
      </c>
      <c r="DC36" s="33">
        <v>0</v>
      </c>
      <c r="DD36" s="33">
        <v>0</v>
      </c>
      <c r="DE36" s="33">
        <v>0</v>
      </c>
      <c r="DF36" s="33">
        <v>0</v>
      </c>
      <c r="DG36" s="33">
        <v>0</v>
      </c>
      <c r="DH36" s="33">
        <v>0</v>
      </c>
      <c r="DI36" s="34">
        <v>13.5583333333333</v>
      </c>
      <c r="DJ36" s="34">
        <v>12.260389999999999</v>
      </c>
      <c r="DK36" s="34">
        <v>22.700500000000002</v>
      </c>
      <c r="DL36" s="34">
        <v>18.185410000000001</v>
      </c>
      <c r="DM36" s="34">
        <v>29.201799999999999</v>
      </c>
      <c r="DN36" s="34">
        <v>7.8592095000000004</v>
      </c>
      <c r="DO36" s="34">
        <v>406.93369999999999</v>
      </c>
      <c r="DP36" s="34">
        <v>-429.00279999999998</v>
      </c>
      <c r="DQ36" s="34">
        <v>-34.241619999999998</v>
      </c>
      <c r="DR36" s="35">
        <v>3</v>
      </c>
      <c r="DS36" s="35">
        <v>-4</v>
      </c>
      <c r="DT36" s="36">
        <v>717600</v>
      </c>
      <c r="DU36" s="37">
        <v>4.4222710000000003</v>
      </c>
      <c r="DV36">
        <v>42.3</v>
      </c>
      <c r="DW36">
        <v>40.4</v>
      </c>
      <c r="DX36">
        <v>39.1</v>
      </c>
      <c r="DY36">
        <v>38</v>
      </c>
      <c r="DZ36">
        <v>36.799999999999997</v>
      </c>
      <c r="EA36">
        <v>35.700000000000003</v>
      </c>
      <c r="EB36">
        <v>34.6</v>
      </c>
      <c r="EC36">
        <v>33.299999999999997</v>
      </c>
      <c r="ED36">
        <v>32</v>
      </c>
      <c r="EE36">
        <v>29.4</v>
      </c>
      <c r="EF36">
        <v>26.9</v>
      </c>
      <c r="EG36">
        <v>24.4</v>
      </c>
      <c r="EH36">
        <v>21.5</v>
      </c>
      <c r="EI36">
        <v>18.600000000000001</v>
      </c>
      <c r="EJ36">
        <v>15</v>
      </c>
      <c r="EK36">
        <v>12.1</v>
      </c>
      <c r="EL36">
        <v>10.199999999999999</v>
      </c>
      <c r="EM36">
        <v>8.6999999999999993</v>
      </c>
      <c r="EN36">
        <v>7.8</v>
      </c>
      <c r="EO36">
        <v>7.3</v>
      </c>
      <c r="EP36">
        <v>7.6</v>
      </c>
      <c r="EQ36">
        <v>8.1999999999999993</v>
      </c>
      <c r="ER36">
        <v>9</v>
      </c>
      <c r="ES36">
        <v>10</v>
      </c>
      <c r="ET36">
        <v>11</v>
      </c>
      <c r="EU36">
        <v>12</v>
      </c>
      <c r="EV36">
        <v>13.2</v>
      </c>
      <c r="EW36">
        <v>14.5</v>
      </c>
      <c r="EX36">
        <v>15.8</v>
      </c>
      <c r="EY36">
        <v>16.8</v>
      </c>
      <c r="EZ36">
        <v>17.600000000000001</v>
      </c>
      <c r="FA36">
        <v>18.3</v>
      </c>
      <c r="FB36">
        <v>19.899999999999999</v>
      </c>
      <c r="FC36">
        <v>56</v>
      </c>
      <c r="FD36">
        <v>52.9</v>
      </c>
      <c r="FE36">
        <v>49.3</v>
      </c>
      <c r="FF36">
        <v>46.5</v>
      </c>
      <c r="FG36">
        <v>44.7</v>
      </c>
      <c r="FH36">
        <v>43.1</v>
      </c>
      <c r="FI36">
        <v>41.8</v>
      </c>
      <c r="FJ36">
        <v>40.200000000000003</v>
      </c>
      <c r="FK36">
        <v>38.9</v>
      </c>
      <c r="FL36">
        <v>36.700000000000003</v>
      </c>
      <c r="FM36">
        <v>34.700000000000003</v>
      </c>
      <c r="FN36">
        <v>32.700000000000003</v>
      </c>
      <c r="FO36">
        <v>30.3</v>
      </c>
      <c r="FP36">
        <v>28.7</v>
      </c>
      <c r="FQ36">
        <v>26.9</v>
      </c>
      <c r="FR36">
        <v>24.1</v>
      </c>
      <c r="FS36">
        <v>19.7</v>
      </c>
      <c r="FT36">
        <v>15.6</v>
      </c>
      <c r="FU36">
        <v>12.6</v>
      </c>
      <c r="FV36">
        <v>10.7</v>
      </c>
      <c r="FW36">
        <v>9.9</v>
      </c>
      <c r="FX36">
        <v>9.5</v>
      </c>
      <c r="FY36">
        <v>9.6999999999999993</v>
      </c>
      <c r="FZ36">
        <v>10.4</v>
      </c>
      <c r="GA36">
        <v>11.3</v>
      </c>
      <c r="GB36">
        <v>12.3</v>
      </c>
      <c r="GC36">
        <v>13.5</v>
      </c>
      <c r="GD36">
        <v>14.9</v>
      </c>
      <c r="GE36">
        <v>16.399999999999999</v>
      </c>
      <c r="GF36">
        <v>17.399999999999999</v>
      </c>
      <c r="GG36">
        <v>18</v>
      </c>
      <c r="GH36">
        <v>18.600000000000001</v>
      </c>
      <c r="GI36">
        <v>20</v>
      </c>
      <c r="GJ36">
        <v>66.7</v>
      </c>
      <c r="GK36">
        <v>64.3</v>
      </c>
      <c r="GL36">
        <v>61.7</v>
      </c>
      <c r="GM36">
        <v>58.1</v>
      </c>
      <c r="GN36">
        <v>54.5</v>
      </c>
      <c r="GO36">
        <v>52</v>
      </c>
      <c r="GP36">
        <v>50.2</v>
      </c>
      <c r="GQ36">
        <v>48.4</v>
      </c>
      <c r="GR36">
        <v>47.5</v>
      </c>
      <c r="GS36">
        <v>45.7</v>
      </c>
      <c r="GT36">
        <v>44.7</v>
      </c>
      <c r="GU36">
        <v>43.5</v>
      </c>
      <c r="GV36">
        <v>42.2</v>
      </c>
      <c r="GW36">
        <v>41.7</v>
      </c>
      <c r="GX36">
        <v>40.700000000000003</v>
      </c>
      <c r="GY36">
        <v>39.4</v>
      </c>
      <c r="GZ36">
        <v>36.299999999999997</v>
      </c>
      <c r="HA36">
        <v>32</v>
      </c>
      <c r="HB36">
        <v>27.2</v>
      </c>
      <c r="HC36">
        <v>23</v>
      </c>
      <c r="HD36">
        <v>19.100000000000001</v>
      </c>
      <c r="HE36">
        <v>15.4</v>
      </c>
      <c r="HF36">
        <v>13.1</v>
      </c>
      <c r="HG36">
        <v>12.2</v>
      </c>
      <c r="HH36">
        <v>12.1</v>
      </c>
      <c r="HI36">
        <v>12.9</v>
      </c>
      <c r="HJ36">
        <v>14.1</v>
      </c>
      <c r="HK36">
        <v>15.9</v>
      </c>
      <c r="HL36">
        <v>18.600000000000001</v>
      </c>
      <c r="HM36">
        <v>20.3</v>
      </c>
      <c r="HN36">
        <v>19.600000000000001</v>
      </c>
      <c r="HO36">
        <v>19.2</v>
      </c>
      <c r="HP36">
        <v>20.399999999999999</v>
      </c>
      <c r="HQ36">
        <v>25</v>
      </c>
      <c r="HR36">
        <v>31.3</v>
      </c>
      <c r="HS36">
        <v>43.1</v>
      </c>
      <c r="HT36">
        <v>46</v>
      </c>
      <c r="HU36">
        <v>47.341168810332903</v>
      </c>
      <c r="HV36">
        <v>40.700000000000003</v>
      </c>
      <c r="HW36">
        <v>42.4</v>
      </c>
      <c r="HX36">
        <v>39.200000000000003</v>
      </c>
      <c r="HY36">
        <v>38.200000000000003</v>
      </c>
      <c r="HZ36">
        <v>36.1</v>
      </c>
      <c r="IA36">
        <v>35.799999999999997</v>
      </c>
      <c r="IB36">
        <v>40.6</v>
      </c>
      <c r="IC36">
        <v>45.7</v>
      </c>
      <c r="ID36">
        <v>47.1</v>
      </c>
      <c r="IE36">
        <v>46.6</v>
      </c>
      <c r="IF36">
        <v>45.2</v>
      </c>
      <c r="IG36">
        <v>45.7</v>
      </c>
      <c r="IH36">
        <v>45.2</v>
      </c>
      <c r="II36">
        <v>45.8</v>
      </c>
      <c r="IJ36">
        <v>46.1</v>
      </c>
      <c r="IK36">
        <v>45.9</v>
      </c>
      <c r="IL36">
        <v>45.5</v>
      </c>
      <c r="IM36">
        <v>43.7</v>
      </c>
      <c r="IN36">
        <v>44.1</v>
      </c>
      <c r="IO36">
        <v>41.6</v>
      </c>
      <c r="IP36">
        <v>39.5</v>
      </c>
      <c r="IQ36">
        <v>37.700000000000003</v>
      </c>
      <c r="IR36">
        <v>39.200000000000003</v>
      </c>
    </row>
    <row r="37" spans="2:252" x14ac:dyDescent="0.35">
      <c r="B37" s="25">
        <v>516</v>
      </c>
      <c r="C37" s="25" t="s">
        <v>198</v>
      </c>
      <c r="D37" s="25" t="s">
        <v>180</v>
      </c>
      <c r="E37" s="25" t="s">
        <v>171</v>
      </c>
      <c r="F37" s="25" t="s">
        <v>196</v>
      </c>
      <c r="G37" s="25" t="s">
        <v>173</v>
      </c>
      <c r="H37" s="25">
        <v>2009</v>
      </c>
      <c r="I37" s="25">
        <v>1</v>
      </c>
      <c r="J37" s="25">
        <v>321</v>
      </c>
      <c r="K37" s="25">
        <v>35.870429999999999</v>
      </c>
      <c r="L37" s="25">
        <v>-115.14879999999999</v>
      </c>
      <c r="M37" s="25">
        <v>996</v>
      </c>
      <c r="N37" s="25">
        <v>8.2277564999999999</v>
      </c>
      <c r="O37" s="26">
        <v>17</v>
      </c>
      <c r="P37" s="38">
        <v>52</v>
      </c>
      <c r="Q37" s="28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0.68338390000000004</v>
      </c>
      <c r="Z37" s="29">
        <v>0</v>
      </c>
      <c r="AA37" s="29">
        <v>0</v>
      </c>
      <c r="AB37" s="29">
        <v>0</v>
      </c>
      <c r="AC37" s="29">
        <v>0</v>
      </c>
      <c r="AD37" s="29">
        <v>0.66219499999999998</v>
      </c>
      <c r="AE37" s="29">
        <v>0</v>
      </c>
      <c r="AF37" s="29">
        <v>0</v>
      </c>
      <c r="AG37" s="29">
        <v>0</v>
      </c>
      <c r="AH37" s="29">
        <v>0</v>
      </c>
      <c r="AI37" s="29">
        <v>0</v>
      </c>
      <c r="AJ37" s="29">
        <v>0</v>
      </c>
      <c r="AK37" s="29">
        <v>0</v>
      </c>
      <c r="AL37" s="29">
        <v>0.40209070000000002</v>
      </c>
      <c r="AM37" s="29">
        <v>0.83333330000000005</v>
      </c>
      <c r="AN37" s="29">
        <v>0</v>
      </c>
      <c r="AO37" s="29">
        <v>0</v>
      </c>
      <c r="AP37" s="29">
        <v>0</v>
      </c>
      <c r="AQ37" s="29">
        <v>0</v>
      </c>
      <c r="AR37" s="29">
        <v>0</v>
      </c>
      <c r="AS37" s="29">
        <v>0</v>
      </c>
      <c r="AT37" s="29">
        <v>0</v>
      </c>
      <c r="AU37" s="29">
        <v>0</v>
      </c>
      <c r="AV37" s="29">
        <v>0</v>
      </c>
      <c r="AW37" s="29">
        <v>0</v>
      </c>
      <c r="AX37" s="29">
        <v>0</v>
      </c>
      <c r="AY37" s="30">
        <v>2.5167779999999999E-3</v>
      </c>
      <c r="AZ37" s="30">
        <v>0</v>
      </c>
      <c r="BA37" s="30">
        <v>0</v>
      </c>
      <c r="BB37" s="30">
        <v>0</v>
      </c>
      <c r="BC37" s="30">
        <v>0</v>
      </c>
      <c r="BD37" s="30">
        <v>0</v>
      </c>
      <c r="BE37" s="30">
        <v>0</v>
      </c>
      <c r="BF37" s="30">
        <v>0</v>
      </c>
      <c r="BG37" s="30">
        <v>0.55338909999999997</v>
      </c>
      <c r="BH37" s="30">
        <v>0</v>
      </c>
      <c r="BI37" s="30">
        <v>0</v>
      </c>
      <c r="BJ37" s="30">
        <v>0</v>
      </c>
      <c r="BK37" s="30">
        <v>0.55338909999999997</v>
      </c>
      <c r="BL37" s="30">
        <v>0</v>
      </c>
      <c r="BM37" s="30">
        <v>0</v>
      </c>
      <c r="BN37" s="30">
        <v>0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0.49489319999999998</v>
      </c>
      <c r="BU37" s="30">
        <v>0.94379190000000002</v>
      </c>
      <c r="BV37" s="30">
        <v>0</v>
      </c>
      <c r="BW37" s="30">
        <v>0</v>
      </c>
      <c r="BX37" s="30">
        <v>0</v>
      </c>
      <c r="BY37" s="30">
        <v>0</v>
      </c>
      <c r="BZ37" s="30">
        <v>0</v>
      </c>
      <c r="CA37" s="30">
        <v>0</v>
      </c>
      <c r="CB37" s="30">
        <v>0</v>
      </c>
      <c r="CC37" s="30">
        <v>0</v>
      </c>
      <c r="CD37" s="30">
        <v>0</v>
      </c>
      <c r="CE37" s="30">
        <v>0</v>
      </c>
      <c r="CF37" s="29">
        <v>9091.7819999999992</v>
      </c>
      <c r="CG37" s="29">
        <v>11527.38</v>
      </c>
      <c r="CH37" s="29">
        <v>351458.5</v>
      </c>
      <c r="CI37" s="29">
        <v>9091.7819999999992</v>
      </c>
      <c r="CJ37" s="29">
        <v>23441.5</v>
      </c>
      <c r="CK37" s="29">
        <v>23441.5</v>
      </c>
      <c r="CL37" s="29">
        <v>52819.040000000001</v>
      </c>
      <c r="CM37" s="29">
        <v>23441.5</v>
      </c>
      <c r="CN37" s="29">
        <v>7365.1679999999997</v>
      </c>
      <c r="CO37" s="29">
        <v>6700</v>
      </c>
      <c r="CP37" s="29">
        <v>6700</v>
      </c>
      <c r="CQ37" s="31">
        <v>4156</v>
      </c>
      <c r="CR37" s="31">
        <v>5877</v>
      </c>
      <c r="CS37" s="31">
        <v>28024</v>
      </c>
      <c r="CT37" s="31">
        <v>4156</v>
      </c>
      <c r="CU37" s="31">
        <v>6205.7020000000002</v>
      </c>
      <c r="CV37" s="30">
        <v>100575</v>
      </c>
      <c r="CW37" s="30">
        <v>4.430626E-2</v>
      </c>
      <c r="CX37" s="32">
        <v>5.1995469999999999</v>
      </c>
      <c r="CY37" s="32">
        <v>237.86</v>
      </c>
      <c r="CZ37" s="32">
        <v>2578</v>
      </c>
      <c r="DA37" s="32">
        <v>1623.0419999999999</v>
      </c>
      <c r="DB37" s="32">
        <v>0.33478560000000002</v>
      </c>
      <c r="DC37" s="33">
        <v>0</v>
      </c>
      <c r="DD37" s="33">
        <v>0</v>
      </c>
      <c r="DE37" s="33">
        <v>0</v>
      </c>
      <c r="DF37" s="33">
        <v>0</v>
      </c>
      <c r="DG37" s="33">
        <v>0</v>
      </c>
      <c r="DH37" s="33">
        <v>0</v>
      </c>
      <c r="DI37" s="34">
        <v>13.5583333333333</v>
      </c>
      <c r="DJ37" s="34">
        <v>12.260389999999999</v>
      </c>
      <c r="DK37" s="34">
        <v>22.700500000000002</v>
      </c>
      <c r="DL37" s="34">
        <v>18.185410000000001</v>
      </c>
      <c r="DM37" s="34">
        <v>29.201799999999999</v>
      </c>
      <c r="DN37" s="34">
        <v>7.8592095000000004</v>
      </c>
      <c r="DO37" s="34">
        <v>406.93369999999999</v>
      </c>
      <c r="DP37" s="34">
        <v>-429.00279999999998</v>
      </c>
      <c r="DQ37" s="34">
        <v>-34.241619999999998</v>
      </c>
      <c r="DR37" s="35">
        <v>3</v>
      </c>
      <c r="DS37" s="35">
        <v>-4</v>
      </c>
      <c r="DT37" s="36">
        <v>717600</v>
      </c>
      <c r="DU37" s="37">
        <v>4.4222710000000003</v>
      </c>
      <c r="DV37">
        <v>38.299999999999997</v>
      </c>
      <c r="DW37">
        <v>36.9</v>
      </c>
      <c r="DX37">
        <v>36.299999999999997</v>
      </c>
      <c r="DY37">
        <v>35.299999999999997</v>
      </c>
      <c r="DZ37">
        <v>35</v>
      </c>
      <c r="EA37">
        <v>34.4</v>
      </c>
      <c r="EB37">
        <v>33.9</v>
      </c>
      <c r="EC37">
        <v>32.6</v>
      </c>
      <c r="ED37">
        <v>31.3</v>
      </c>
      <c r="EE37">
        <v>29.1</v>
      </c>
      <c r="EF37">
        <v>26.3</v>
      </c>
      <c r="EG37">
        <v>23.5</v>
      </c>
      <c r="EH37">
        <v>20.3</v>
      </c>
      <c r="EI37">
        <v>16.399999999999999</v>
      </c>
      <c r="EJ37">
        <v>12.7</v>
      </c>
      <c r="EK37">
        <v>9.1999999999999993</v>
      </c>
      <c r="EL37">
        <v>7.4</v>
      </c>
      <c r="EM37">
        <v>6.5</v>
      </c>
      <c r="EN37">
        <v>6.5</v>
      </c>
      <c r="EO37">
        <v>6.6</v>
      </c>
      <c r="EP37">
        <v>7.1</v>
      </c>
      <c r="EQ37">
        <v>7.9</v>
      </c>
      <c r="ER37">
        <v>8.8000000000000007</v>
      </c>
      <c r="ES37">
        <v>9.8000000000000007</v>
      </c>
      <c r="ET37">
        <v>10.8</v>
      </c>
      <c r="EU37">
        <v>11.9</v>
      </c>
      <c r="EV37">
        <v>13.1</v>
      </c>
      <c r="EW37">
        <v>14.3</v>
      </c>
      <c r="EX37">
        <v>15.7</v>
      </c>
      <c r="EY37">
        <v>16.7</v>
      </c>
      <c r="EZ37">
        <v>17.5</v>
      </c>
      <c r="FA37">
        <v>18.2</v>
      </c>
      <c r="FB37">
        <v>19.8</v>
      </c>
      <c r="FC37">
        <v>52.4</v>
      </c>
      <c r="FD37">
        <v>49.1</v>
      </c>
      <c r="FE37">
        <v>45.9</v>
      </c>
      <c r="FF37">
        <v>43.9</v>
      </c>
      <c r="FG37">
        <v>42.8</v>
      </c>
      <c r="FH37">
        <v>41.8</v>
      </c>
      <c r="FI37">
        <v>40.9</v>
      </c>
      <c r="FJ37">
        <v>39.799999999999997</v>
      </c>
      <c r="FK37">
        <v>38.700000000000003</v>
      </c>
      <c r="FL37">
        <v>36.799999999999997</v>
      </c>
      <c r="FM37">
        <v>34.799999999999997</v>
      </c>
      <c r="FN37">
        <v>32.700000000000003</v>
      </c>
      <c r="FO37">
        <v>30.4</v>
      </c>
      <c r="FP37">
        <v>28.9</v>
      </c>
      <c r="FQ37">
        <v>26.7</v>
      </c>
      <c r="FR37">
        <v>23.9</v>
      </c>
      <c r="FS37">
        <v>19.600000000000001</v>
      </c>
      <c r="FT37">
        <v>15.2</v>
      </c>
      <c r="FU37">
        <v>11.7</v>
      </c>
      <c r="FV37">
        <v>9</v>
      </c>
      <c r="FW37">
        <v>8.1999999999999993</v>
      </c>
      <c r="FX37">
        <v>8.5</v>
      </c>
      <c r="FY37">
        <v>9.1999999999999993</v>
      </c>
      <c r="FZ37">
        <v>10.1</v>
      </c>
      <c r="GA37">
        <v>11.1</v>
      </c>
      <c r="GB37">
        <v>12.1</v>
      </c>
      <c r="GC37">
        <v>13.3</v>
      </c>
      <c r="GD37">
        <v>14.6</v>
      </c>
      <c r="GE37">
        <v>16.5</v>
      </c>
      <c r="GF37">
        <v>17.7</v>
      </c>
      <c r="GG37">
        <v>18</v>
      </c>
      <c r="GH37">
        <v>18.399999999999999</v>
      </c>
      <c r="GI37">
        <v>20</v>
      </c>
      <c r="GJ37">
        <v>63.7</v>
      </c>
      <c r="GK37">
        <v>61.1</v>
      </c>
      <c r="GL37">
        <v>58.2</v>
      </c>
      <c r="GM37">
        <v>54.4</v>
      </c>
      <c r="GN37">
        <v>51.9</v>
      </c>
      <c r="GO37">
        <v>50.8</v>
      </c>
      <c r="GP37">
        <v>50.1</v>
      </c>
      <c r="GQ37">
        <v>48.9</v>
      </c>
      <c r="GR37">
        <v>48</v>
      </c>
      <c r="GS37">
        <v>46.3</v>
      </c>
      <c r="GT37">
        <v>45.9</v>
      </c>
      <c r="GU37">
        <v>44.8</v>
      </c>
      <c r="GV37">
        <v>43.7</v>
      </c>
      <c r="GW37">
        <v>43.3</v>
      </c>
      <c r="GX37">
        <v>42.2</v>
      </c>
      <c r="GY37">
        <v>40.4</v>
      </c>
      <c r="GZ37">
        <v>37.4</v>
      </c>
      <c r="HA37">
        <v>33.700000000000003</v>
      </c>
      <c r="HB37">
        <v>29.3</v>
      </c>
      <c r="HC37">
        <v>24.9</v>
      </c>
      <c r="HD37">
        <v>19.399999999999999</v>
      </c>
      <c r="HE37">
        <v>14.3</v>
      </c>
      <c r="HF37">
        <v>11.2</v>
      </c>
      <c r="HG37">
        <v>10.6</v>
      </c>
      <c r="HH37">
        <v>11.4</v>
      </c>
      <c r="HI37">
        <v>12.4</v>
      </c>
      <c r="HJ37">
        <v>13.7</v>
      </c>
      <c r="HK37">
        <v>15.3</v>
      </c>
      <c r="HL37">
        <v>18.2</v>
      </c>
      <c r="HM37">
        <v>20.399999999999999</v>
      </c>
      <c r="HN37">
        <v>20</v>
      </c>
      <c r="HO37">
        <v>19</v>
      </c>
      <c r="HP37">
        <v>20.2</v>
      </c>
      <c r="HQ37">
        <v>23.7</v>
      </c>
      <c r="HR37">
        <v>31.1</v>
      </c>
      <c r="HS37">
        <v>44.3</v>
      </c>
      <c r="HT37">
        <v>45</v>
      </c>
      <c r="HU37">
        <v>44.158799587230099</v>
      </c>
      <c r="HV37">
        <v>33.5</v>
      </c>
      <c r="HW37">
        <v>29.7</v>
      </c>
      <c r="HX37">
        <v>28.9</v>
      </c>
      <c r="HY37">
        <v>26.3</v>
      </c>
      <c r="HZ37">
        <v>27.7</v>
      </c>
      <c r="IA37">
        <v>24.7</v>
      </c>
      <c r="IB37">
        <v>40.4</v>
      </c>
      <c r="IC37">
        <v>42.4</v>
      </c>
      <c r="ID37">
        <v>43.9</v>
      </c>
      <c r="IE37">
        <v>43.7</v>
      </c>
      <c r="IF37">
        <v>43.4</v>
      </c>
      <c r="IG37">
        <v>46</v>
      </c>
      <c r="IH37">
        <v>44.3</v>
      </c>
      <c r="II37">
        <v>46.6</v>
      </c>
      <c r="IJ37">
        <v>45.7</v>
      </c>
      <c r="IK37">
        <v>45.4</v>
      </c>
      <c r="IL37">
        <v>46.2</v>
      </c>
      <c r="IM37">
        <v>45.3</v>
      </c>
      <c r="IN37">
        <v>44.8</v>
      </c>
      <c r="IO37">
        <v>40.700000000000003</v>
      </c>
      <c r="IP37">
        <v>40.200000000000003</v>
      </c>
      <c r="IQ37">
        <v>38.4</v>
      </c>
      <c r="IR37">
        <v>32.9</v>
      </c>
    </row>
    <row r="38" spans="2:252" x14ac:dyDescent="0.35">
      <c r="B38" s="25">
        <v>517</v>
      </c>
      <c r="C38" s="25" t="s">
        <v>199</v>
      </c>
      <c r="D38" s="25" t="s">
        <v>170</v>
      </c>
      <c r="E38" s="25" t="s">
        <v>171</v>
      </c>
      <c r="F38" s="25" t="s">
        <v>196</v>
      </c>
      <c r="G38" s="25" t="s">
        <v>173</v>
      </c>
      <c r="H38" s="25">
        <v>2009</v>
      </c>
      <c r="I38" s="25">
        <v>1</v>
      </c>
      <c r="J38" s="25">
        <v>2427</v>
      </c>
      <c r="K38" s="25">
        <v>35.914009999999998</v>
      </c>
      <c r="L38" s="25">
        <v>-115.12309999999999</v>
      </c>
      <c r="M38" s="25">
        <v>883</v>
      </c>
      <c r="N38" s="25">
        <v>4.6583804999999998</v>
      </c>
      <c r="O38" s="26">
        <v>17</v>
      </c>
      <c r="P38" s="38">
        <v>52</v>
      </c>
      <c r="Q38" s="28">
        <v>0</v>
      </c>
      <c r="R38" s="29">
        <v>0</v>
      </c>
      <c r="S38" s="29">
        <v>0</v>
      </c>
      <c r="T38" s="29">
        <v>0</v>
      </c>
      <c r="U38" s="29">
        <v>0</v>
      </c>
      <c r="V38" s="29">
        <v>0</v>
      </c>
      <c r="W38" s="29">
        <v>0</v>
      </c>
      <c r="X38" s="29">
        <v>0</v>
      </c>
      <c r="Y38" s="29">
        <v>0</v>
      </c>
      <c r="Z38" s="29">
        <v>0</v>
      </c>
      <c r="AA38" s="29">
        <v>0</v>
      </c>
      <c r="AB38" s="29">
        <v>0</v>
      </c>
      <c r="AC38" s="29">
        <v>0</v>
      </c>
      <c r="AD38" s="29">
        <v>9.5224219999999991E-3</v>
      </c>
      <c r="AE38" s="29">
        <v>0</v>
      </c>
      <c r="AF38" s="29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29">
        <v>1.0547629999999999</v>
      </c>
      <c r="AM38" s="29">
        <v>0.83333330000000005</v>
      </c>
      <c r="AN38" s="29">
        <v>0</v>
      </c>
      <c r="AO38" s="29">
        <v>0</v>
      </c>
      <c r="AP38" s="29">
        <v>0</v>
      </c>
      <c r="AQ38" s="29">
        <v>0</v>
      </c>
      <c r="AR38" s="29">
        <v>0</v>
      </c>
      <c r="AS38" s="29">
        <v>0</v>
      </c>
      <c r="AT38" s="29">
        <v>0</v>
      </c>
      <c r="AU38" s="29">
        <v>0</v>
      </c>
      <c r="AV38" s="29">
        <v>0</v>
      </c>
      <c r="AW38" s="29">
        <v>0</v>
      </c>
      <c r="AX38" s="29">
        <v>0</v>
      </c>
      <c r="AY38" s="30">
        <v>5.8724830000000004E-3</v>
      </c>
      <c r="AZ38" s="30">
        <v>0.13741880000000001</v>
      </c>
      <c r="BA38" s="30">
        <v>0</v>
      </c>
      <c r="BB38" s="30">
        <v>0</v>
      </c>
      <c r="BC38" s="30">
        <v>0</v>
      </c>
      <c r="BD38" s="30">
        <v>0</v>
      </c>
      <c r="BE38" s="30">
        <v>9.563758E-2</v>
      </c>
      <c r="BF38" s="30">
        <v>8.389262E-4</v>
      </c>
      <c r="BG38" s="30">
        <v>0.31476320000000002</v>
      </c>
      <c r="BH38" s="30">
        <v>0</v>
      </c>
      <c r="BI38" s="30">
        <v>1.4856080000000001E-2</v>
      </c>
      <c r="BJ38" s="30">
        <v>3.3557050000000001E-3</v>
      </c>
      <c r="BK38" s="30">
        <v>0.31476320000000002</v>
      </c>
      <c r="BL38" s="30">
        <v>0</v>
      </c>
      <c r="BM38" s="30">
        <v>0</v>
      </c>
      <c r="BN38" s="30">
        <v>0</v>
      </c>
      <c r="BO38" s="30">
        <v>0</v>
      </c>
      <c r="BP38" s="39">
        <v>3.4377649999999998E-5</v>
      </c>
      <c r="BQ38" s="30">
        <v>2.5167779999999999E-3</v>
      </c>
      <c r="BR38" s="30">
        <v>2.7855150000000001E-3</v>
      </c>
      <c r="BS38" s="30">
        <v>0</v>
      </c>
      <c r="BT38" s="30">
        <v>0.59331480000000003</v>
      </c>
      <c r="BU38" s="30">
        <v>0.84144289999999999</v>
      </c>
      <c r="BV38" s="30">
        <v>0</v>
      </c>
      <c r="BW38" s="30">
        <v>0</v>
      </c>
      <c r="BX38" s="30">
        <v>0</v>
      </c>
      <c r="BY38" s="30">
        <v>3.7140200000000002E-3</v>
      </c>
      <c r="BZ38" s="30">
        <v>1.4856080000000001E-2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29">
        <v>5667.1419999999998</v>
      </c>
      <c r="CG38" s="29">
        <v>6665.4709999999995</v>
      </c>
      <c r="CH38" s="29">
        <v>356519.9</v>
      </c>
      <c r="CI38" s="29">
        <v>5667.1419999999998</v>
      </c>
      <c r="CJ38" s="29">
        <v>18751.13</v>
      </c>
      <c r="CK38" s="29">
        <v>18751.13</v>
      </c>
      <c r="CL38" s="29">
        <v>58182.69</v>
      </c>
      <c r="CM38" s="29">
        <v>18751.13</v>
      </c>
      <c r="CN38" s="29">
        <v>7663.2240000000002</v>
      </c>
      <c r="CO38" s="29">
        <v>1959</v>
      </c>
      <c r="CP38" s="29">
        <v>6217</v>
      </c>
      <c r="CQ38" s="31">
        <v>800</v>
      </c>
      <c r="CR38" s="31">
        <v>807</v>
      </c>
      <c r="CS38" s="31">
        <v>22634</v>
      </c>
      <c r="CT38" s="31">
        <v>800</v>
      </c>
      <c r="CU38" s="31">
        <v>11605.47</v>
      </c>
      <c r="CV38" s="30">
        <v>100575</v>
      </c>
      <c r="CW38" s="30">
        <v>4.447069E-2</v>
      </c>
      <c r="CX38" s="32">
        <v>118.6016</v>
      </c>
      <c r="CY38" s="32">
        <v>242.4256</v>
      </c>
      <c r="CZ38" s="32">
        <v>6252</v>
      </c>
      <c r="DA38" s="32">
        <v>1620.896</v>
      </c>
      <c r="DB38" s="32">
        <v>5.8729209999999998</v>
      </c>
      <c r="DC38" s="33">
        <v>74.552930000000003</v>
      </c>
      <c r="DD38" s="33">
        <v>0</v>
      </c>
      <c r="DE38" s="33">
        <v>0</v>
      </c>
      <c r="DF38" s="33">
        <v>0</v>
      </c>
      <c r="DG38" s="33">
        <v>74.552930000000003</v>
      </c>
      <c r="DH38" s="33">
        <v>0</v>
      </c>
      <c r="DI38" s="34">
        <v>12.7708333333333</v>
      </c>
      <c r="DJ38" s="34">
        <v>9.8894739999999999</v>
      </c>
      <c r="DK38" s="34">
        <v>22.814409999999999</v>
      </c>
      <c r="DL38" s="34">
        <v>19.151914999999999</v>
      </c>
      <c r="DM38" s="34">
        <v>30.547905</v>
      </c>
      <c r="DN38" s="34">
        <v>8.4196065000000004</v>
      </c>
      <c r="DO38" s="34">
        <v>442.0274</v>
      </c>
      <c r="DP38" s="34">
        <v>-408.67869999999999</v>
      </c>
      <c r="DQ38" s="34">
        <v>-20.966999999999999</v>
      </c>
      <c r="DR38" s="35">
        <v>4</v>
      </c>
      <c r="DS38" s="35">
        <v>-2</v>
      </c>
      <c r="DT38" s="36">
        <v>664110</v>
      </c>
      <c r="DU38" s="37">
        <v>4.4241770000000002</v>
      </c>
      <c r="DV38">
        <v>42.1</v>
      </c>
      <c r="DW38">
        <v>40.799999999999997</v>
      </c>
      <c r="DX38">
        <v>39.799999999999997</v>
      </c>
      <c r="DY38">
        <v>38.4</v>
      </c>
      <c r="DZ38">
        <v>37.799999999999997</v>
      </c>
      <c r="EA38">
        <v>36.9</v>
      </c>
      <c r="EB38">
        <v>36.1</v>
      </c>
      <c r="EC38">
        <v>35.299999999999997</v>
      </c>
      <c r="ED38">
        <v>33.6</v>
      </c>
      <c r="EE38">
        <v>30.1</v>
      </c>
      <c r="EF38">
        <v>26.9</v>
      </c>
      <c r="EG38">
        <v>24.7</v>
      </c>
      <c r="EH38">
        <v>22.1</v>
      </c>
      <c r="EI38">
        <v>19.8</v>
      </c>
      <c r="EJ38">
        <v>16.5</v>
      </c>
      <c r="EK38">
        <v>13.2</v>
      </c>
      <c r="EL38">
        <v>11.7</v>
      </c>
      <c r="EM38">
        <v>10.3</v>
      </c>
      <c r="EN38">
        <v>9.3000000000000007</v>
      </c>
      <c r="EO38">
        <v>8.6</v>
      </c>
      <c r="EP38">
        <v>8.3000000000000007</v>
      </c>
      <c r="EQ38">
        <v>8.5</v>
      </c>
      <c r="ER38">
        <v>9.1999999999999993</v>
      </c>
      <c r="ES38">
        <v>10.1</v>
      </c>
      <c r="ET38">
        <v>11.2</v>
      </c>
      <c r="EU38">
        <v>12.2</v>
      </c>
      <c r="EV38">
        <v>13.4</v>
      </c>
      <c r="EW38">
        <v>14.6</v>
      </c>
      <c r="EX38">
        <v>15.8</v>
      </c>
      <c r="EY38">
        <v>16.8</v>
      </c>
      <c r="EZ38">
        <v>17.7</v>
      </c>
      <c r="FA38">
        <v>18.600000000000001</v>
      </c>
      <c r="FB38">
        <v>20.100000000000001</v>
      </c>
      <c r="FC38">
        <v>54.9</v>
      </c>
      <c r="FD38">
        <v>52</v>
      </c>
      <c r="FE38">
        <v>49.6</v>
      </c>
      <c r="FF38">
        <v>47.3</v>
      </c>
      <c r="FG38">
        <v>45.8</v>
      </c>
      <c r="FH38">
        <v>44.5</v>
      </c>
      <c r="FI38">
        <v>43.1</v>
      </c>
      <c r="FJ38">
        <v>42</v>
      </c>
      <c r="FK38">
        <v>40.799999999999997</v>
      </c>
      <c r="FL38">
        <v>37.9</v>
      </c>
      <c r="FM38">
        <v>35.4</v>
      </c>
      <c r="FN38">
        <v>33.799999999999997</v>
      </c>
      <c r="FO38">
        <v>31.8</v>
      </c>
      <c r="FP38">
        <v>31.3</v>
      </c>
      <c r="FQ38">
        <v>29</v>
      </c>
      <c r="FR38">
        <v>24.4</v>
      </c>
      <c r="FS38">
        <v>20.5</v>
      </c>
      <c r="FT38">
        <v>17.2</v>
      </c>
      <c r="FU38">
        <v>14.4</v>
      </c>
      <c r="FV38">
        <v>12</v>
      </c>
      <c r="FW38">
        <v>10.5</v>
      </c>
      <c r="FX38">
        <v>9.8000000000000007</v>
      </c>
      <c r="FY38">
        <v>9.9</v>
      </c>
      <c r="FZ38">
        <v>10.5</v>
      </c>
      <c r="GA38">
        <v>11.5</v>
      </c>
      <c r="GB38">
        <v>12.5</v>
      </c>
      <c r="GC38">
        <v>13.7</v>
      </c>
      <c r="GD38">
        <v>15.1</v>
      </c>
      <c r="GE38">
        <v>16.5</v>
      </c>
      <c r="GF38">
        <v>17.3</v>
      </c>
      <c r="GG38">
        <v>18.100000000000001</v>
      </c>
      <c r="GH38">
        <v>18.8</v>
      </c>
      <c r="GI38">
        <v>20.3</v>
      </c>
      <c r="GJ38">
        <v>66.099999999999994</v>
      </c>
      <c r="GK38">
        <v>63.8</v>
      </c>
      <c r="GL38">
        <v>61.3</v>
      </c>
      <c r="GM38">
        <v>58.2</v>
      </c>
      <c r="GN38">
        <v>55.3</v>
      </c>
      <c r="GO38">
        <v>53.2</v>
      </c>
      <c r="GP38">
        <v>51.3</v>
      </c>
      <c r="GQ38">
        <v>49.9</v>
      </c>
      <c r="GR38">
        <v>49.7</v>
      </c>
      <c r="GS38">
        <v>47.9</v>
      </c>
      <c r="GT38">
        <v>47.2</v>
      </c>
      <c r="GU38">
        <v>46.7</v>
      </c>
      <c r="GV38">
        <v>45.4</v>
      </c>
      <c r="GW38">
        <v>45.3</v>
      </c>
      <c r="GX38">
        <v>43.3</v>
      </c>
      <c r="GY38">
        <v>40.1</v>
      </c>
      <c r="GZ38">
        <v>37.6</v>
      </c>
      <c r="HA38">
        <v>34.9</v>
      </c>
      <c r="HB38">
        <v>30.9</v>
      </c>
      <c r="HC38">
        <v>27.1</v>
      </c>
      <c r="HD38">
        <v>23.1</v>
      </c>
      <c r="HE38">
        <v>18.7</v>
      </c>
      <c r="HF38">
        <v>14.7</v>
      </c>
      <c r="HG38">
        <v>12.8</v>
      </c>
      <c r="HH38">
        <v>12.7</v>
      </c>
      <c r="HI38">
        <v>13.4</v>
      </c>
      <c r="HJ38">
        <v>14.9</v>
      </c>
      <c r="HK38">
        <v>16.7</v>
      </c>
      <c r="HL38">
        <v>18.600000000000001</v>
      </c>
      <c r="HM38">
        <v>19.3</v>
      </c>
      <c r="HN38">
        <v>19.5</v>
      </c>
      <c r="HO38">
        <v>19.600000000000001</v>
      </c>
      <c r="HP38">
        <v>20.6</v>
      </c>
      <c r="HQ38">
        <v>26</v>
      </c>
      <c r="HR38">
        <v>32.9</v>
      </c>
      <c r="HS38">
        <v>45.7</v>
      </c>
      <c r="HT38">
        <v>47</v>
      </c>
      <c r="HU38">
        <v>50.3348961305229</v>
      </c>
      <c r="HV38">
        <v>45.3</v>
      </c>
      <c r="HW38">
        <v>43.5</v>
      </c>
      <c r="HX38">
        <v>43.8</v>
      </c>
      <c r="HY38">
        <v>41.6</v>
      </c>
      <c r="HZ38">
        <v>39.799999999999997</v>
      </c>
      <c r="IA38">
        <v>39.299999999999997</v>
      </c>
      <c r="IB38">
        <v>43.2</v>
      </c>
      <c r="IC38">
        <v>45.8</v>
      </c>
      <c r="ID38">
        <v>46.5</v>
      </c>
      <c r="IE38">
        <v>46.8</v>
      </c>
      <c r="IF38">
        <v>45.9</v>
      </c>
      <c r="IG38">
        <v>49.3</v>
      </c>
      <c r="IH38">
        <v>47.3</v>
      </c>
      <c r="II38">
        <v>47.8</v>
      </c>
      <c r="IJ38">
        <v>47.7</v>
      </c>
      <c r="IK38">
        <v>46.7</v>
      </c>
      <c r="IL38">
        <v>47.3</v>
      </c>
      <c r="IM38">
        <v>46.2</v>
      </c>
      <c r="IN38">
        <v>44.5</v>
      </c>
      <c r="IO38">
        <v>44.2</v>
      </c>
      <c r="IP38">
        <v>41.9</v>
      </c>
      <c r="IQ38">
        <v>40.700000000000003</v>
      </c>
      <c r="IR38">
        <v>42.5</v>
      </c>
    </row>
    <row r="39" spans="2:252" x14ac:dyDescent="0.35">
      <c r="B39" s="25">
        <v>518</v>
      </c>
      <c r="C39" s="25" t="s">
        <v>200</v>
      </c>
      <c r="D39" s="25" t="s">
        <v>180</v>
      </c>
      <c r="E39" s="25" t="s">
        <v>171</v>
      </c>
      <c r="F39" s="25" t="s">
        <v>196</v>
      </c>
      <c r="G39" s="25" t="s">
        <v>173</v>
      </c>
      <c r="H39" s="25">
        <v>2010</v>
      </c>
      <c r="I39" s="25">
        <v>1</v>
      </c>
      <c r="J39" s="25">
        <v>424</v>
      </c>
      <c r="K39" s="25">
        <v>35.65222</v>
      </c>
      <c r="L39" s="25">
        <v>-115.1884</v>
      </c>
      <c r="M39" s="25">
        <v>1562</v>
      </c>
      <c r="N39" s="25">
        <v>16.365623500000002</v>
      </c>
      <c r="O39" s="26">
        <v>17</v>
      </c>
      <c r="P39" s="38">
        <v>52</v>
      </c>
      <c r="Q39" s="28">
        <v>0</v>
      </c>
      <c r="R39" s="29">
        <v>0</v>
      </c>
      <c r="S39" s="29">
        <v>0</v>
      </c>
      <c r="T39" s="29">
        <v>0</v>
      </c>
      <c r="U39" s="29">
        <v>0</v>
      </c>
      <c r="V39" s="29">
        <v>0</v>
      </c>
      <c r="W39" s="29">
        <v>0</v>
      </c>
      <c r="X39" s="29">
        <v>0.1666667</v>
      </c>
      <c r="Y39" s="29">
        <v>0</v>
      </c>
      <c r="Z39" s="29">
        <v>0</v>
      </c>
      <c r="AA39" s="29">
        <v>0</v>
      </c>
      <c r="AB39" s="29">
        <v>0</v>
      </c>
      <c r="AC39" s="29">
        <v>0.1666667</v>
      </c>
      <c r="AD39" s="29">
        <v>0</v>
      </c>
      <c r="AE39" s="29">
        <v>0</v>
      </c>
      <c r="AF39" s="29">
        <v>0</v>
      </c>
      <c r="AG39" s="29">
        <v>0</v>
      </c>
      <c r="AH39" s="29">
        <v>0</v>
      </c>
      <c r="AI39" s="29">
        <v>0</v>
      </c>
      <c r="AJ39" s="29">
        <v>0</v>
      </c>
      <c r="AK39" s="29">
        <v>0</v>
      </c>
      <c r="AL39" s="29">
        <v>1.0642860000000001</v>
      </c>
      <c r="AM39" s="29">
        <v>0.66666669999999995</v>
      </c>
      <c r="AN39" s="29">
        <v>0</v>
      </c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29">
        <v>0</v>
      </c>
      <c r="AU39" s="29">
        <v>0</v>
      </c>
      <c r="AV39" s="29">
        <v>0</v>
      </c>
      <c r="AW39" s="29">
        <v>0</v>
      </c>
      <c r="AX39" s="29">
        <v>0</v>
      </c>
      <c r="AY39" s="30">
        <v>0</v>
      </c>
      <c r="AZ39" s="30">
        <v>0</v>
      </c>
      <c r="BA39" s="30">
        <v>0</v>
      </c>
      <c r="BB39" s="30">
        <v>0</v>
      </c>
      <c r="BC39" s="30">
        <v>0</v>
      </c>
      <c r="BD39" s="30">
        <v>0</v>
      </c>
      <c r="BE39" s="30">
        <v>0</v>
      </c>
      <c r="BF39" s="30">
        <v>0.1946309</v>
      </c>
      <c r="BG39" s="30">
        <v>0.12813369999999999</v>
      </c>
      <c r="BH39" s="30">
        <v>0</v>
      </c>
      <c r="BI39" s="30">
        <v>0</v>
      </c>
      <c r="BJ39" s="30">
        <v>0.1954698</v>
      </c>
      <c r="BK39" s="30">
        <v>0.12813369999999999</v>
      </c>
      <c r="BL39" s="30">
        <v>0</v>
      </c>
      <c r="BM39" s="30">
        <v>0</v>
      </c>
      <c r="BN39" s="30">
        <v>0</v>
      </c>
      <c r="BO39" s="30">
        <v>0</v>
      </c>
      <c r="BP39" s="39">
        <v>1.145922E-5</v>
      </c>
      <c r="BQ39" s="30">
        <v>8.389262E-4</v>
      </c>
      <c r="BR39" s="30">
        <v>0</v>
      </c>
      <c r="BS39" s="30">
        <v>0</v>
      </c>
      <c r="BT39" s="30">
        <v>0.92014859999999998</v>
      </c>
      <c r="BU39" s="30">
        <v>0.75083889999999998</v>
      </c>
      <c r="BV39" s="30">
        <v>0</v>
      </c>
      <c r="BW39" s="30">
        <v>0</v>
      </c>
      <c r="BX39" s="30">
        <v>0</v>
      </c>
      <c r="BY39" s="30">
        <v>0</v>
      </c>
      <c r="BZ39" s="30">
        <v>0</v>
      </c>
      <c r="CA39" s="30">
        <v>0</v>
      </c>
      <c r="CB39" s="30">
        <v>0</v>
      </c>
      <c r="CC39" s="30">
        <v>0</v>
      </c>
      <c r="CD39" s="30">
        <v>0</v>
      </c>
      <c r="CE39" s="30">
        <v>0</v>
      </c>
      <c r="CF39" s="29">
        <v>18223.61</v>
      </c>
      <c r="CG39" s="29">
        <v>18223.61</v>
      </c>
      <c r="CH39" s="29">
        <v>332232.90000000002</v>
      </c>
      <c r="CI39" s="29">
        <v>22465.41</v>
      </c>
      <c r="CJ39" s="29">
        <v>47968.99</v>
      </c>
      <c r="CK39" s="29">
        <v>47968.99</v>
      </c>
      <c r="CL39" s="29">
        <v>28533.27</v>
      </c>
      <c r="CM39" s="29">
        <v>47968.99</v>
      </c>
      <c r="CN39" s="29">
        <v>14891.67</v>
      </c>
      <c r="CO39" s="29">
        <v>9714</v>
      </c>
      <c r="CP39" s="29">
        <v>16284</v>
      </c>
      <c r="CQ39" s="31">
        <v>4249</v>
      </c>
      <c r="CR39" s="31">
        <v>27080</v>
      </c>
      <c r="CS39" s="31">
        <v>43853</v>
      </c>
      <c r="CT39" s="31">
        <v>4249</v>
      </c>
      <c r="CU39" s="31">
        <v>10609.4</v>
      </c>
      <c r="CV39" s="30">
        <v>51061</v>
      </c>
      <c r="CW39" s="30">
        <v>3.8588339999999999E-2</v>
      </c>
      <c r="CX39" s="32">
        <v>0</v>
      </c>
      <c r="CY39" s="32">
        <v>69.316540000000003</v>
      </c>
      <c r="CZ39" s="32">
        <v>0</v>
      </c>
      <c r="DA39" s="32">
        <v>1194.597</v>
      </c>
      <c r="DB39" s="32">
        <v>1.836927E-2</v>
      </c>
      <c r="DC39" s="33">
        <v>0</v>
      </c>
      <c r="DD39" s="33">
        <v>0</v>
      </c>
      <c r="DE39" s="33">
        <v>0</v>
      </c>
      <c r="DF39" s="33">
        <v>0</v>
      </c>
      <c r="DG39" s="33">
        <v>0</v>
      </c>
      <c r="DH39" s="33">
        <v>0</v>
      </c>
      <c r="DI39" s="34">
        <v>20.316666666666698</v>
      </c>
      <c r="DJ39" s="34">
        <v>15.588480000000001</v>
      </c>
      <c r="DK39" s="34">
        <v>35.627310000000001</v>
      </c>
      <c r="DL39" s="34">
        <v>15.1309495</v>
      </c>
      <c r="DM39" s="34">
        <v>25.583165000000001</v>
      </c>
      <c r="DN39" s="34">
        <v>5.5094824999999998</v>
      </c>
      <c r="DO39" s="34">
        <v>45.291989999999998</v>
      </c>
      <c r="DP39" s="34">
        <v>-698.32889999999998</v>
      </c>
      <c r="DQ39" s="34">
        <v>-362.75319999999999</v>
      </c>
      <c r="DR39" s="35">
        <v>3</v>
      </c>
      <c r="DS39" s="35">
        <v>-7</v>
      </c>
      <c r="DT39" s="36">
        <v>2156785</v>
      </c>
      <c r="DU39" s="37">
        <v>4.4069320000000003</v>
      </c>
      <c r="DV39">
        <v>30.6</v>
      </c>
      <c r="DW39">
        <v>28.8</v>
      </c>
      <c r="DX39">
        <v>27.5</v>
      </c>
      <c r="DY39">
        <v>26.2</v>
      </c>
      <c r="DZ39">
        <v>24.6</v>
      </c>
      <c r="EA39">
        <v>23.6</v>
      </c>
      <c r="EB39">
        <v>22.4</v>
      </c>
      <c r="EC39">
        <v>20.7</v>
      </c>
      <c r="ED39">
        <v>18.8</v>
      </c>
      <c r="EE39">
        <v>16.3</v>
      </c>
      <c r="EF39">
        <v>13.6</v>
      </c>
      <c r="EG39">
        <v>10.5</v>
      </c>
      <c r="EH39">
        <v>10.199999999999999</v>
      </c>
      <c r="EI39">
        <v>9.6999999999999993</v>
      </c>
      <c r="EJ39">
        <v>9.9</v>
      </c>
      <c r="EK39">
        <v>9.8000000000000007</v>
      </c>
      <c r="EL39">
        <v>9.4</v>
      </c>
      <c r="EM39">
        <v>7.8</v>
      </c>
      <c r="EN39">
        <v>5.8</v>
      </c>
      <c r="EO39">
        <v>4.5</v>
      </c>
      <c r="EP39">
        <v>3.5</v>
      </c>
      <c r="EQ39">
        <v>2.7</v>
      </c>
      <c r="ER39">
        <v>2.4</v>
      </c>
      <c r="ES39">
        <v>2.4</v>
      </c>
      <c r="ET39">
        <v>2.8</v>
      </c>
      <c r="EU39">
        <v>3.5</v>
      </c>
      <c r="EV39">
        <v>4.3</v>
      </c>
      <c r="EW39">
        <v>4.9000000000000004</v>
      </c>
      <c r="EX39">
        <v>5.5</v>
      </c>
      <c r="EY39">
        <v>5.7</v>
      </c>
      <c r="EZ39">
        <v>5.2</v>
      </c>
      <c r="FA39">
        <v>3.1</v>
      </c>
      <c r="FB39">
        <v>0.5</v>
      </c>
      <c r="FC39">
        <v>43</v>
      </c>
      <c r="FD39">
        <v>39.9</v>
      </c>
      <c r="FE39">
        <v>37.5</v>
      </c>
      <c r="FF39">
        <v>35.6</v>
      </c>
      <c r="FG39">
        <v>33.9</v>
      </c>
      <c r="FH39">
        <v>32.1</v>
      </c>
      <c r="FI39">
        <v>30.6</v>
      </c>
      <c r="FJ39">
        <v>28.9</v>
      </c>
      <c r="FK39">
        <v>26.5</v>
      </c>
      <c r="FL39">
        <v>24.2</v>
      </c>
      <c r="FM39">
        <v>21.5</v>
      </c>
      <c r="FN39">
        <v>18.7</v>
      </c>
      <c r="FO39">
        <v>18.100000000000001</v>
      </c>
      <c r="FP39">
        <v>17.3</v>
      </c>
      <c r="FQ39">
        <v>16.600000000000001</v>
      </c>
      <c r="FR39">
        <v>15.8</v>
      </c>
      <c r="FS39">
        <v>15.5</v>
      </c>
      <c r="FT39">
        <v>14.6</v>
      </c>
      <c r="FU39">
        <v>11.5</v>
      </c>
      <c r="FV39">
        <v>9.1</v>
      </c>
      <c r="FW39">
        <v>6.9</v>
      </c>
      <c r="FX39">
        <v>5.0999999999999996</v>
      </c>
      <c r="FY39">
        <v>3.8</v>
      </c>
      <c r="FZ39">
        <v>3.2</v>
      </c>
      <c r="GA39">
        <v>3.4</v>
      </c>
      <c r="GB39">
        <v>3.9</v>
      </c>
      <c r="GC39">
        <v>4.5999999999999996</v>
      </c>
      <c r="GD39">
        <v>5.2</v>
      </c>
      <c r="GE39">
        <v>5.7</v>
      </c>
      <c r="GF39">
        <v>5.9</v>
      </c>
      <c r="GG39">
        <v>5.4</v>
      </c>
      <c r="GH39">
        <v>3.3</v>
      </c>
      <c r="GI39">
        <v>0.8</v>
      </c>
      <c r="GJ39">
        <v>57.2</v>
      </c>
      <c r="GK39">
        <v>54.1</v>
      </c>
      <c r="GL39">
        <v>50.3</v>
      </c>
      <c r="GM39">
        <v>46.9</v>
      </c>
      <c r="GN39">
        <v>44.1</v>
      </c>
      <c r="GO39">
        <v>42</v>
      </c>
      <c r="GP39">
        <v>40</v>
      </c>
      <c r="GQ39">
        <v>38.299999999999997</v>
      </c>
      <c r="GR39">
        <v>36.200000000000003</v>
      </c>
      <c r="GS39">
        <v>34.6</v>
      </c>
      <c r="GT39">
        <v>33</v>
      </c>
      <c r="GU39">
        <v>30.8</v>
      </c>
      <c r="GV39">
        <v>28.4</v>
      </c>
      <c r="GW39">
        <v>27.8</v>
      </c>
      <c r="GX39">
        <v>26.7</v>
      </c>
      <c r="GY39">
        <v>24.8</v>
      </c>
      <c r="GZ39">
        <v>23.3</v>
      </c>
      <c r="HA39">
        <v>22.1</v>
      </c>
      <c r="HB39">
        <v>19.8</v>
      </c>
      <c r="HC39">
        <v>17.600000000000001</v>
      </c>
      <c r="HD39">
        <v>14.7</v>
      </c>
      <c r="HE39">
        <v>11.8</v>
      </c>
      <c r="HF39">
        <v>9.3000000000000007</v>
      </c>
      <c r="HG39">
        <v>7.3</v>
      </c>
      <c r="HH39">
        <v>6.4</v>
      </c>
      <c r="HI39">
        <v>6</v>
      </c>
      <c r="HJ39">
        <v>6.2</v>
      </c>
      <c r="HK39">
        <v>6.2</v>
      </c>
      <c r="HL39">
        <v>6.3</v>
      </c>
      <c r="HM39">
        <v>6.5</v>
      </c>
      <c r="HN39">
        <v>6</v>
      </c>
      <c r="HO39">
        <v>4.0999999999999996</v>
      </c>
      <c r="HP39">
        <v>2.2999999999999998</v>
      </c>
      <c r="HQ39">
        <v>18.5</v>
      </c>
      <c r="HR39">
        <v>23.8</v>
      </c>
      <c r="HS39">
        <v>31.3</v>
      </c>
      <c r="HT39">
        <v>34</v>
      </c>
      <c r="HU39">
        <v>45.036261182747502</v>
      </c>
      <c r="HV39">
        <v>39.9</v>
      </c>
      <c r="HW39">
        <v>39.200000000000003</v>
      </c>
      <c r="HX39">
        <v>40.299999999999997</v>
      </c>
      <c r="HY39">
        <v>39.200000000000003</v>
      </c>
      <c r="HZ39">
        <v>35.200000000000003</v>
      </c>
      <c r="IA39">
        <v>32.299999999999997</v>
      </c>
      <c r="IB39">
        <v>25.6</v>
      </c>
      <c r="IC39">
        <v>31.5</v>
      </c>
      <c r="ID39">
        <v>38.6</v>
      </c>
      <c r="IE39">
        <v>32.5</v>
      </c>
      <c r="IF39">
        <v>34.6</v>
      </c>
      <c r="IG39">
        <v>34.299999999999997</v>
      </c>
      <c r="IH39">
        <v>33.9</v>
      </c>
      <c r="II39">
        <v>35.700000000000003</v>
      </c>
      <c r="IJ39">
        <v>34</v>
      </c>
      <c r="IK39">
        <v>33.200000000000003</v>
      </c>
      <c r="IL39">
        <v>31.7</v>
      </c>
      <c r="IM39">
        <v>35.5</v>
      </c>
      <c r="IN39">
        <v>30.6</v>
      </c>
      <c r="IO39">
        <v>38</v>
      </c>
      <c r="IP39">
        <v>43.3</v>
      </c>
      <c r="IQ39">
        <v>42.3</v>
      </c>
      <c r="IR39">
        <v>41.7</v>
      </c>
    </row>
    <row r="40" spans="2:252" x14ac:dyDescent="0.35">
      <c r="B40" s="25">
        <v>519</v>
      </c>
      <c r="C40" s="25" t="s">
        <v>200</v>
      </c>
      <c r="D40" s="25" t="s">
        <v>170</v>
      </c>
      <c r="E40" s="25" t="s">
        <v>171</v>
      </c>
      <c r="F40" s="25" t="s">
        <v>196</v>
      </c>
      <c r="G40" s="25" t="s">
        <v>173</v>
      </c>
      <c r="H40" s="25">
        <v>2010</v>
      </c>
      <c r="I40" s="25">
        <v>1</v>
      </c>
      <c r="J40" s="25">
        <v>1290</v>
      </c>
      <c r="K40" s="25">
        <v>35.65222</v>
      </c>
      <c r="L40" s="25">
        <v>-115.1884</v>
      </c>
      <c r="M40" s="25">
        <v>1562</v>
      </c>
      <c r="N40" s="25">
        <v>16.365623500000002</v>
      </c>
      <c r="O40" s="26">
        <v>17</v>
      </c>
      <c r="P40" s="38">
        <v>52</v>
      </c>
      <c r="Q40" s="28">
        <v>0</v>
      </c>
      <c r="R40" s="29">
        <v>0</v>
      </c>
      <c r="S40" s="29">
        <v>0</v>
      </c>
      <c r="T40" s="29">
        <v>0</v>
      </c>
      <c r="U40" s="29">
        <v>0</v>
      </c>
      <c r="V40" s="29">
        <v>0</v>
      </c>
      <c r="W40" s="29">
        <v>0</v>
      </c>
      <c r="X40" s="29">
        <v>0.1666667</v>
      </c>
      <c r="Y40" s="29">
        <v>0</v>
      </c>
      <c r="Z40" s="29">
        <v>0</v>
      </c>
      <c r="AA40" s="29">
        <v>0</v>
      </c>
      <c r="AB40" s="29">
        <v>0</v>
      </c>
      <c r="AC40" s="29">
        <v>0.1666667</v>
      </c>
      <c r="AD40" s="29">
        <v>0</v>
      </c>
      <c r="AE40" s="29">
        <v>0</v>
      </c>
      <c r="AF40" s="29">
        <v>0</v>
      </c>
      <c r="AG40" s="29">
        <v>0</v>
      </c>
      <c r="AH40" s="29">
        <v>0</v>
      </c>
      <c r="AI40" s="29">
        <v>0</v>
      </c>
      <c r="AJ40" s="29">
        <v>0</v>
      </c>
      <c r="AK40" s="29">
        <v>0</v>
      </c>
      <c r="AL40" s="29">
        <v>1.0642860000000001</v>
      </c>
      <c r="AM40" s="29">
        <v>0.66666669999999995</v>
      </c>
      <c r="AN40" s="29">
        <v>0</v>
      </c>
      <c r="AO40" s="29">
        <v>0</v>
      </c>
      <c r="AP40" s="29">
        <v>0</v>
      </c>
      <c r="AQ40" s="29">
        <v>0</v>
      </c>
      <c r="AR40" s="29">
        <v>0</v>
      </c>
      <c r="AS40" s="29">
        <v>0</v>
      </c>
      <c r="AT40" s="29">
        <v>0</v>
      </c>
      <c r="AU40" s="29">
        <v>0</v>
      </c>
      <c r="AV40" s="29">
        <v>0</v>
      </c>
      <c r="AW40" s="29">
        <v>0</v>
      </c>
      <c r="AX40" s="29">
        <v>0</v>
      </c>
      <c r="AY40" s="30">
        <v>0</v>
      </c>
      <c r="AZ40" s="30">
        <v>0</v>
      </c>
      <c r="BA40" s="30">
        <v>0</v>
      </c>
      <c r="BB40" s="30">
        <v>0</v>
      </c>
      <c r="BC40" s="30">
        <v>0</v>
      </c>
      <c r="BD40" s="30">
        <v>0</v>
      </c>
      <c r="BE40" s="30">
        <v>0</v>
      </c>
      <c r="BF40" s="30">
        <v>0.1946309</v>
      </c>
      <c r="BG40" s="30">
        <v>0.12813369999999999</v>
      </c>
      <c r="BH40" s="30">
        <v>0</v>
      </c>
      <c r="BI40" s="30">
        <v>0</v>
      </c>
      <c r="BJ40" s="30">
        <v>0.1954698</v>
      </c>
      <c r="BK40" s="30">
        <v>0.12813369999999999</v>
      </c>
      <c r="BL40" s="30">
        <v>0</v>
      </c>
      <c r="BM40" s="30">
        <v>0</v>
      </c>
      <c r="BN40" s="30">
        <v>0</v>
      </c>
      <c r="BO40" s="30">
        <v>0</v>
      </c>
      <c r="BP40" s="39">
        <v>1.145922E-5</v>
      </c>
      <c r="BQ40" s="30">
        <v>8.389262E-4</v>
      </c>
      <c r="BR40" s="30">
        <v>0</v>
      </c>
      <c r="BS40" s="30">
        <v>0</v>
      </c>
      <c r="BT40" s="30">
        <v>0.92014859999999998</v>
      </c>
      <c r="BU40" s="30">
        <v>0.75083889999999998</v>
      </c>
      <c r="BV40" s="30">
        <v>0</v>
      </c>
      <c r="BW40" s="30">
        <v>0</v>
      </c>
      <c r="BX40" s="30">
        <v>0</v>
      </c>
      <c r="BY40" s="30">
        <v>0</v>
      </c>
      <c r="BZ40" s="30">
        <v>0</v>
      </c>
      <c r="CA40" s="30">
        <v>0</v>
      </c>
      <c r="CB40" s="30">
        <v>0</v>
      </c>
      <c r="CC40" s="30">
        <v>0</v>
      </c>
      <c r="CD40" s="30">
        <v>0</v>
      </c>
      <c r="CE40" s="30">
        <v>0</v>
      </c>
      <c r="CF40" s="29">
        <v>18223.61</v>
      </c>
      <c r="CG40" s="29">
        <v>18223.61</v>
      </c>
      <c r="CH40" s="29">
        <v>332232.90000000002</v>
      </c>
      <c r="CI40" s="29">
        <v>22465.41</v>
      </c>
      <c r="CJ40" s="29">
        <v>47968.99</v>
      </c>
      <c r="CK40" s="29">
        <v>47968.99</v>
      </c>
      <c r="CL40" s="29">
        <v>28533.27</v>
      </c>
      <c r="CM40" s="29">
        <v>47968.99</v>
      </c>
      <c r="CN40" s="29">
        <v>14891.67</v>
      </c>
      <c r="CO40" s="29">
        <v>9714</v>
      </c>
      <c r="CP40" s="29">
        <v>16284</v>
      </c>
      <c r="CQ40" s="31">
        <v>4249</v>
      </c>
      <c r="CR40" s="31">
        <v>27080</v>
      </c>
      <c r="CS40" s="31">
        <v>43853</v>
      </c>
      <c r="CT40" s="31">
        <v>4249</v>
      </c>
      <c r="CU40" s="31">
        <v>10609.4</v>
      </c>
      <c r="CV40" s="30">
        <v>51061</v>
      </c>
      <c r="CW40" s="30">
        <v>3.8588339999999999E-2</v>
      </c>
      <c r="CX40" s="32">
        <v>0</v>
      </c>
      <c r="CY40" s="32">
        <v>69.316540000000003</v>
      </c>
      <c r="CZ40" s="32">
        <v>0</v>
      </c>
      <c r="DA40" s="32">
        <v>1194.597</v>
      </c>
      <c r="DB40" s="32">
        <v>1.836927E-2</v>
      </c>
      <c r="DC40" s="33">
        <v>0</v>
      </c>
      <c r="DD40" s="33">
        <v>0</v>
      </c>
      <c r="DE40" s="33">
        <v>0</v>
      </c>
      <c r="DF40" s="33">
        <v>0</v>
      </c>
      <c r="DG40" s="33">
        <v>0</v>
      </c>
      <c r="DH40" s="33">
        <v>0</v>
      </c>
      <c r="DI40" s="34">
        <v>20.316666666666698</v>
      </c>
      <c r="DJ40" s="34">
        <v>15.588480000000001</v>
      </c>
      <c r="DK40" s="34">
        <v>35.627310000000001</v>
      </c>
      <c r="DL40" s="34">
        <v>15.1309495</v>
      </c>
      <c r="DM40" s="34">
        <v>25.583165000000001</v>
      </c>
      <c r="DN40" s="34">
        <v>5.5094824999999998</v>
      </c>
      <c r="DO40" s="34">
        <v>45.291989999999998</v>
      </c>
      <c r="DP40" s="34">
        <v>-698.32889999999998</v>
      </c>
      <c r="DQ40" s="34">
        <v>-362.75319999999999</v>
      </c>
      <c r="DR40" s="35">
        <v>3</v>
      </c>
      <c r="DS40" s="35">
        <v>-7</v>
      </c>
      <c r="DT40" s="36">
        <v>2156785</v>
      </c>
      <c r="DU40" s="37">
        <v>4.4069320000000003</v>
      </c>
      <c r="DV40">
        <v>31.7</v>
      </c>
      <c r="DW40">
        <v>29.9</v>
      </c>
      <c r="DX40">
        <v>28.5</v>
      </c>
      <c r="DY40">
        <v>27.1</v>
      </c>
      <c r="DZ40">
        <v>25.4</v>
      </c>
      <c r="EA40">
        <v>24.1</v>
      </c>
      <c r="EB40">
        <v>23.1</v>
      </c>
      <c r="EC40">
        <v>22</v>
      </c>
      <c r="ED40">
        <v>20.3</v>
      </c>
      <c r="EE40">
        <v>17.2</v>
      </c>
      <c r="EF40">
        <v>14.5</v>
      </c>
      <c r="EG40">
        <v>11.9</v>
      </c>
      <c r="EH40">
        <v>12.9</v>
      </c>
      <c r="EI40">
        <v>13.1</v>
      </c>
      <c r="EJ40">
        <v>11.5</v>
      </c>
      <c r="EK40">
        <v>12.2</v>
      </c>
      <c r="EL40">
        <v>12.7</v>
      </c>
      <c r="EM40">
        <v>11.2</v>
      </c>
      <c r="EN40">
        <v>10.1</v>
      </c>
      <c r="EO40">
        <v>9.3000000000000007</v>
      </c>
      <c r="EP40">
        <v>7.9</v>
      </c>
      <c r="EQ40">
        <v>6.2</v>
      </c>
      <c r="ER40">
        <v>5</v>
      </c>
      <c r="ES40">
        <v>4</v>
      </c>
      <c r="ET40">
        <v>3.8</v>
      </c>
      <c r="EU40">
        <v>4.2</v>
      </c>
      <c r="EV40">
        <v>4.8</v>
      </c>
      <c r="EW40">
        <v>5.4</v>
      </c>
      <c r="EX40">
        <v>5.8</v>
      </c>
      <c r="EY40">
        <v>6</v>
      </c>
      <c r="EZ40">
        <v>5.5</v>
      </c>
      <c r="FA40">
        <v>3.5</v>
      </c>
      <c r="FB40">
        <v>0.8</v>
      </c>
      <c r="FC40">
        <v>44.1</v>
      </c>
      <c r="FD40">
        <v>41</v>
      </c>
      <c r="FE40">
        <v>38.5</v>
      </c>
      <c r="FF40">
        <v>36.5</v>
      </c>
      <c r="FG40">
        <v>34.700000000000003</v>
      </c>
      <c r="FH40">
        <v>33.1</v>
      </c>
      <c r="FI40">
        <v>31.7</v>
      </c>
      <c r="FJ40">
        <v>30</v>
      </c>
      <c r="FK40">
        <v>28.2</v>
      </c>
      <c r="FL40">
        <v>25.7</v>
      </c>
      <c r="FM40">
        <v>23.2</v>
      </c>
      <c r="FN40">
        <v>21.1</v>
      </c>
      <c r="FO40">
        <v>20.9</v>
      </c>
      <c r="FP40">
        <v>20.9</v>
      </c>
      <c r="FQ40">
        <v>18.899999999999999</v>
      </c>
      <c r="FR40">
        <v>18.2</v>
      </c>
      <c r="FS40">
        <v>18.2</v>
      </c>
      <c r="FT40">
        <v>16.600000000000001</v>
      </c>
      <c r="FU40">
        <v>14.8</v>
      </c>
      <c r="FV40">
        <v>13.2</v>
      </c>
      <c r="FW40">
        <v>11.4</v>
      </c>
      <c r="FX40">
        <v>9.1</v>
      </c>
      <c r="FY40">
        <v>7.3</v>
      </c>
      <c r="FZ40">
        <v>5.7</v>
      </c>
      <c r="GA40">
        <v>5</v>
      </c>
      <c r="GB40">
        <v>5.0999999999999996</v>
      </c>
      <c r="GC40">
        <v>5.5</v>
      </c>
      <c r="GD40">
        <v>6</v>
      </c>
      <c r="GE40">
        <v>6.3</v>
      </c>
      <c r="GF40">
        <v>6.4</v>
      </c>
      <c r="GG40">
        <v>5.9</v>
      </c>
      <c r="GH40">
        <v>3.9</v>
      </c>
      <c r="GI40">
        <v>1.3</v>
      </c>
      <c r="GJ40">
        <v>58.6</v>
      </c>
      <c r="GK40">
        <v>55.6</v>
      </c>
      <c r="GL40">
        <v>52.1</v>
      </c>
      <c r="GM40">
        <v>48.7</v>
      </c>
      <c r="GN40">
        <v>45.7</v>
      </c>
      <c r="GO40">
        <v>43.3</v>
      </c>
      <c r="GP40">
        <v>41.5</v>
      </c>
      <c r="GQ40">
        <v>39.9</v>
      </c>
      <c r="GR40">
        <v>38.299999999999997</v>
      </c>
      <c r="GS40">
        <v>36.700000000000003</v>
      </c>
      <c r="GT40">
        <v>35.4</v>
      </c>
      <c r="GU40">
        <v>33.700000000000003</v>
      </c>
      <c r="GV40">
        <v>31.8</v>
      </c>
      <c r="GW40">
        <v>31.9</v>
      </c>
      <c r="GX40">
        <v>29.8</v>
      </c>
      <c r="GY40">
        <v>27.7</v>
      </c>
      <c r="GZ40">
        <v>26.1</v>
      </c>
      <c r="HA40">
        <v>23.9</v>
      </c>
      <c r="HB40">
        <v>21.8</v>
      </c>
      <c r="HC40">
        <v>19.8</v>
      </c>
      <c r="HD40">
        <v>17.5</v>
      </c>
      <c r="HE40">
        <v>15.2</v>
      </c>
      <c r="HF40">
        <v>12.8</v>
      </c>
      <c r="HG40">
        <v>10.9</v>
      </c>
      <c r="HH40">
        <v>10</v>
      </c>
      <c r="HI40">
        <v>9.6</v>
      </c>
      <c r="HJ40">
        <v>9.1</v>
      </c>
      <c r="HK40">
        <v>9.1999999999999993</v>
      </c>
      <c r="HL40">
        <v>8.4</v>
      </c>
      <c r="HM40">
        <v>7.8</v>
      </c>
      <c r="HN40">
        <v>7.2</v>
      </c>
      <c r="HO40">
        <v>5.2</v>
      </c>
      <c r="HP40">
        <v>3.2</v>
      </c>
      <c r="HQ40">
        <v>21.2</v>
      </c>
      <c r="HR40">
        <v>26.7</v>
      </c>
      <c r="HS40">
        <v>34.799999999999997</v>
      </c>
      <c r="HT40">
        <v>39</v>
      </c>
      <c r="HU40">
        <v>44.242546921508698</v>
      </c>
      <c r="HV40">
        <v>39.299999999999997</v>
      </c>
      <c r="HW40">
        <v>38.4</v>
      </c>
      <c r="HX40">
        <v>38.299999999999997</v>
      </c>
      <c r="HY40">
        <v>36.9</v>
      </c>
      <c r="HZ40">
        <v>35.4</v>
      </c>
      <c r="IA40">
        <v>29</v>
      </c>
      <c r="IB40">
        <v>29</v>
      </c>
      <c r="IC40">
        <v>33</v>
      </c>
      <c r="ID40">
        <v>43.8</v>
      </c>
      <c r="IE40">
        <v>36.299999999999997</v>
      </c>
      <c r="IF40">
        <v>37.4</v>
      </c>
      <c r="IG40">
        <v>37.5</v>
      </c>
      <c r="IH40">
        <v>44.4</v>
      </c>
      <c r="II40">
        <v>36.9</v>
      </c>
      <c r="IJ40">
        <v>42.1</v>
      </c>
      <c r="IK40">
        <v>36.700000000000003</v>
      </c>
      <c r="IL40">
        <v>34.9</v>
      </c>
      <c r="IM40">
        <v>35.5</v>
      </c>
      <c r="IN40">
        <v>34.9</v>
      </c>
      <c r="IO40">
        <v>32.4</v>
      </c>
      <c r="IP40">
        <v>37.299999999999997</v>
      </c>
      <c r="IQ40">
        <v>40.4</v>
      </c>
      <c r="IR40">
        <v>40.1</v>
      </c>
    </row>
    <row r="41" spans="2:252" x14ac:dyDescent="0.35">
      <c r="B41" s="25">
        <v>520</v>
      </c>
      <c r="C41" s="25" t="s">
        <v>201</v>
      </c>
      <c r="D41" s="25" t="s">
        <v>170</v>
      </c>
      <c r="E41" s="25" t="s">
        <v>171</v>
      </c>
      <c r="F41" s="25" t="s">
        <v>202</v>
      </c>
      <c r="G41" s="25" t="s">
        <v>173</v>
      </c>
      <c r="H41" s="25">
        <v>2003</v>
      </c>
      <c r="I41" s="25">
        <v>3</v>
      </c>
      <c r="J41" s="25">
        <v>587</v>
      </c>
      <c r="K41" s="25">
        <v>37.649149999999999</v>
      </c>
      <c r="L41" s="25">
        <v>-112.1521</v>
      </c>
      <c r="M41" s="25">
        <v>2373</v>
      </c>
      <c r="N41" s="25">
        <v>2.6640297999999998</v>
      </c>
      <c r="O41" s="26">
        <v>9.3000000000000007</v>
      </c>
      <c r="P41" s="38">
        <v>42</v>
      </c>
      <c r="Q41" s="28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29">
        <v>0</v>
      </c>
      <c r="X41" s="29">
        <v>0.66666669999999995</v>
      </c>
      <c r="Y41" s="29">
        <v>0</v>
      </c>
      <c r="Z41" s="29">
        <v>0</v>
      </c>
      <c r="AA41" s="29">
        <v>2.5998139999999999E-2</v>
      </c>
      <c r="AB41" s="29">
        <v>0</v>
      </c>
      <c r="AC41" s="29">
        <v>0.66666669999999995</v>
      </c>
      <c r="AD41" s="40">
        <v>-8.9062500000000005E-7</v>
      </c>
      <c r="AE41" s="29">
        <v>0</v>
      </c>
      <c r="AF41" s="29">
        <v>0</v>
      </c>
      <c r="AG41" s="29">
        <v>0</v>
      </c>
      <c r="AH41" s="29">
        <v>0</v>
      </c>
      <c r="AI41" s="29">
        <v>0</v>
      </c>
      <c r="AJ41" s="29">
        <v>0</v>
      </c>
      <c r="AK41" s="29">
        <v>0</v>
      </c>
      <c r="AL41" s="29">
        <v>1.064287</v>
      </c>
      <c r="AM41" s="29">
        <v>0.1666667</v>
      </c>
      <c r="AN41" s="29">
        <v>0</v>
      </c>
      <c r="AO41" s="29">
        <v>0</v>
      </c>
      <c r="AP41" s="29">
        <v>0</v>
      </c>
      <c r="AQ41" s="29">
        <v>0</v>
      </c>
      <c r="AR41" s="29">
        <v>0</v>
      </c>
      <c r="AS41" s="29">
        <v>0</v>
      </c>
      <c r="AT41" s="29">
        <v>0</v>
      </c>
      <c r="AU41" s="29">
        <v>0</v>
      </c>
      <c r="AV41" s="29">
        <v>0</v>
      </c>
      <c r="AW41" s="29">
        <v>0</v>
      </c>
      <c r="AX41" s="29">
        <v>0</v>
      </c>
      <c r="AY41" s="30">
        <v>0.14513419999999999</v>
      </c>
      <c r="AZ41" s="30">
        <v>0.11327760000000001</v>
      </c>
      <c r="BA41" s="30">
        <v>0</v>
      </c>
      <c r="BB41" s="30">
        <v>0</v>
      </c>
      <c r="BC41" s="30">
        <v>0</v>
      </c>
      <c r="BD41" s="30">
        <v>0</v>
      </c>
      <c r="BE41" s="30">
        <v>3.1879190000000002E-2</v>
      </c>
      <c r="BF41" s="30">
        <v>0.46728189999999997</v>
      </c>
      <c r="BG41" s="30">
        <v>0.32869080000000001</v>
      </c>
      <c r="BH41" s="30">
        <v>2.5998139999999999E-2</v>
      </c>
      <c r="BI41" s="30">
        <v>1.671309E-2</v>
      </c>
      <c r="BJ41" s="30">
        <v>0.46728189999999997</v>
      </c>
      <c r="BK41" s="30">
        <v>0.32869080000000001</v>
      </c>
      <c r="BL41" s="30">
        <v>9.228188E-3</v>
      </c>
      <c r="BM41" s="30">
        <v>9.228188E-3</v>
      </c>
      <c r="BN41" s="30">
        <v>0</v>
      </c>
      <c r="BO41" s="30">
        <v>6.3138349999999996E-2</v>
      </c>
      <c r="BP41" s="30">
        <v>0</v>
      </c>
      <c r="BQ41" s="30">
        <v>0</v>
      </c>
      <c r="BR41" s="30">
        <v>0</v>
      </c>
      <c r="BS41" s="30">
        <v>0</v>
      </c>
      <c r="BT41" s="30">
        <v>0.59981430000000002</v>
      </c>
      <c r="BU41" s="30">
        <v>0.28607379999999999</v>
      </c>
      <c r="BV41" s="30">
        <v>0</v>
      </c>
      <c r="BW41" s="30">
        <v>0</v>
      </c>
      <c r="BX41" s="30">
        <v>6.4995360000000002E-3</v>
      </c>
      <c r="BY41" s="30">
        <v>0</v>
      </c>
      <c r="BZ41" s="30">
        <v>1.671309E-2</v>
      </c>
      <c r="CA41" s="30">
        <v>0</v>
      </c>
      <c r="CB41" s="30">
        <v>2.7855150000000001E-3</v>
      </c>
      <c r="CC41" s="30">
        <v>1.6778520000000001E-3</v>
      </c>
      <c r="CD41" s="30">
        <v>3.7140200000000002E-3</v>
      </c>
      <c r="CE41" s="30">
        <v>5.0335570000000001E-3</v>
      </c>
      <c r="CF41" s="29">
        <v>6206.7380000000003</v>
      </c>
      <c r="CG41" s="29">
        <v>6483.1239999999998</v>
      </c>
      <c r="CH41" s="29">
        <v>681824.5</v>
      </c>
      <c r="CI41" s="29">
        <v>6206.7380000000003</v>
      </c>
      <c r="CJ41" s="29">
        <v>318050.40000000002</v>
      </c>
      <c r="CK41" s="29">
        <v>83034.5</v>
      </c>
      <c r="CL41" s="29">
        <v>16838.66</v>
      </c>
      <c r="CM41" s="29">
        <v>318050.40000000002</v>
      </c>
      <c r="CN41" s="29">
        <v>79795.899999999994</v>
      </c>
      <c r="CO41" s="29">
        <v>212</v>
      </c>
      <c r="CP41" s="29">
        <v>1115</v>
      </c>
      <c r="CQ41" s="31">
        <v>2952</v>
      </c>
      <c r="CR41" s="31">
        <v>6306</v>
      </c>
      <c r="CS41" s="31">
        <v>9418</v>
      </c>
      <c r="CT41" s="31">
        <v>2952</v>
      </c>
      <c r="CU41" s="31">
        <v>2024.4559999999999</v>
      </c>
      <c r="CV41" s="30">
        <v>28349</v>
      </c>
      <c r="CW41" s="30">
        <v>3.7969099999999999E-2</v>
      </c>
      <c r="CX41" s="32">
        <v>0</v>
      </c>
      <c r="CY41" s="32">
        <v>0.54201410000000005</v>
      </c>
      <c r="CZ41" s="32">
        <v>0</v>
      </c>
      <c r="DA41" s="32">
        <v>973.16989999999998</v>
      </c>
      <c r="DB41" s="32">
        <v>4.3811820000000001E-2</v>
      </c>
      <c r="DC41" s="33">
        <v>80.662390000000002</v>
      </c>
      <c r="DD41" s="33">
        <v>0.91878179999999998</v>
      </c>
      <c r="DE41" s="33">
        <v>43.281399999999998</v>
      </c>
      <c r="DF41" s="33">
        <v>0</v>
      </c>
      <c r="DG41" s="33">
        <v>118.527</v>
      </c>
      <c r="DH41" s="33">
        <v>0.91878179999999998</v>
      </c>
      <c r="DI41" s="34">
        <v>29.163333333333298</v>
      </c>
      <c r="DJ41" s="34">
        <v>25.245609999999999</v>
      </c>
      <c r="DK41" s="34">
        <v>34.723410000000001</v>
      </c>
      <c r="DL41" s="34">
        <v>5.7343310000000001</v>
      </c>
      <c r="DM41" s="34">
        <v>16.638259000000001</v>
      </c>
      <c r="DN41" s="34">
        <v>-4.7346795000000004</v>
      </c>
      <c r="DO41" s="34">
        <v>90.280690000000007</v>
      </c>
      <c r="DP41" s="34">
        <v>-1052.5250000000001</v>
      </c>
      <c r="DQ41" s="34">
        <v>-542.76170000000002</v>
      </c>
      <c r="DR41" s="35">
        <v>4</v>
      </c>
      <c r="DS41" s="35">
        <v>1</v>
      </c>
      <c r="DT41" s="36">
        <v>0</v>
      </c>
      <c r="DU41" s="37">
        <v>4.4296720000000001</v>
      </c>
      <c r="DV41">
        <v>11.7</v>
      </c>
      <c r="DW41">
        <v>12</v>
      </c>
      <c r="DX41">
        <v>17.7</v>
      </c>
      <c r="DY41">
        <v>17.100000000000001</v>
      </c>
      <c r="DZ41">
        <v>16.7</v>
      </c>
      <c r="EA41">
        <v>16.2</v>
      </c>
      <c r="EB41">
        <v>15.5</v>
      </c>
      <c r="EC41">
        <v>14.7</v>
      </c>
      <c r="ED41">
        <v>13.8</v>
      </c>
      <c r="EE41">
        <v>12.4</v>
      </c>
      <c r="EF41">
        <v>10.199999999999999</v>
      </c>
      <c r="EG41">
        <v>8.5</v>
      </c>
      <c r="EH41">
        <v>7.6</v>
      </c>
      <c r="EI41">
        <v>8.6</v>
      </c>
      <c r="EJ41">
        <v>10.199999999999999</v>
      </c>
      <c r="EK41">
        <v>12.3</v>
      </c>
      <c r="EL41">
        <v>14</v>
      </c>
      <c r="EM41">
        <v>14.2</v>
      </c>
      <c r="EN41">
        <v>13.1</v>
      </c>
      <c r="EO41">
        <v>10.5</v>
      </c>
      <c r="EP41">
        <v>7.5</v>
      </c>
      <c r="EQ41">
        <v>4.5</v>
      </c>
      <c r="ER41">
        <v>0.3</v>
      </c>
      <c r="ES41">
        <v>-4.7</v>
      </c>
      <c r="ET41">
        <v>-8.1</v>
      </c>
      <c r="EU41">
        <v>-9.5</v>
      </c>
      <c r="EV41">
        <v>-10.7</v>
      </c>
      <c r="EW41">
        <v>-10.9</v>
      </c>
      <c r="EX41">
        <v>-10.6</v>
      </c>
      <c r="EY41">
        <v>-10.8</v>
      </c>
      <c r="EZ41">
        <v>-11.6</v>
      </c>
      <c r="FA41">
        <v>-12.8</v>
      </c>
      <c r="FB41">
        <v>-13.6</v>
      </c>
      <c r="FC41">
        <v>17.899999999999999</v>
      </c>
      <c r="FD41">
        <v>17.3</v>
      </c>
      <c r="FE41">
        <v>22.2</v>
      </c>
      <c r="FF41">
        <v>21.3</v>
      </c>
      <c r="FG41">
        <v>20.8</v>
      </c>
      <c r="FH41">
        <v>20.2</v>
      </c>
      <c r="FI41">
        <v>19.5</v>
      </c>
      <c r="FJ41">
        <v>19</v>
      </c>
      <c r="FK41">
        <v>18.100000000000001</v>
      </c>
      <c r="FL41">
        <v>16.8</v>
      </c>
      <c r="FM41">
        <v>14.9</v>
      </c>
      <c r="FN41">
        <v>13.6</v>
      </c>
      <c r="FO41">
        <v>12.6</v>
      </c>
      <c r="FP41">
        <v>13.3</v>
      </c>
      <c r="FQ41">
        <v>14.6</v>
      </c>
      <c r="FR41">
        <v>16.899999999999999</v>
      </c>
      <c r="FS41">
        <v>18.3</v>
      </c>
      <c r="FT41">
        <v>18.600000000000001</v>
      </c>
      <c r="FU41">
        <v>18.3</v>
      </c>
      <c r="FV41">
        <v>16.600000000000001</v>
      </c>
      <c r="FW41">
        <v>13.7</v>
      </c>
      <c r="FX41">
        <v>9.9</v>
      </c>
      <c r="FY41">
        <v>6.6</v>
      </c>
      <c r="FZ41">
        <v>3.3</v>
      </c>
      <c r="GA41">
        <v>-0.5</v>
      </c>
      <c r="GB41">
        <v>-3.1</v>
      </c>
      <c r="GC41">
        <v>-5.8</v>
      </c>
      <c r="GD41">
        <v>-8.4</v>
      </c>
      <c r="GE41">
        <v>-8.5</v>
      </c>
      <c r="GF41">
        <v>-9.5</v>
      </c>
      <c r="GG41">
        <v>-10.8</v>
      </c>
      <c r="GH41">
        <v>-12.3</v>
      </c>
      <c r="GI41">
        <v>-13.4</v>
      </c>
      <c r="GJ41">
        <v>27.6</v>
      </c>
      <c r="GK41">
        <v>24.8</v>
      </c>
      <c r="GL41">
        <v>30.1</v>
      </c>
      <c r="GM41">
        <v>28.3</v>
      </c>
      <c r="GN41">
        <v>26.7</v>
      </c>
      <c r="GO41">
        <v>25.9</v>
      </c>
      <c r="GP41">
        <v>24.8</v>
      </c>
      <c r="GQ41">
        <v>24</v>
      </c>
      <c r="GR41">
        <v>23.1</v>
      </c>
      <c r="GS41">
        <v>21.8</v>
      </c>
      <c r="GT41">
        <v>21</v>
      </c>
      <c r="GU41">
        <v>20.6</v>
      </c>
      <c r="GV41">
        <v>19.2</v>
      </c>
      <c r="GW41">
        <v>19.100000000000001</v>
      </c>
      <c r="GX41">
        <v>19.8</v>
      </c>
      <c r="GY41">
        <v>21.4</v>
      </c>
      <c r="GZ41">
        <v>23</v>
      </c>
      <c r="HA41">
        <v>24</v>
      </c>
      <c r="HB41">
        <v>24.2</v>
      </c>
      <c r="HC41">
        <v>22.8</v>
      </c>
      <c r="HD41">
        <v>20.8</v>
      </c>
      <c r="HE41">
        <v>18.100000000000001</v>
      </c>
      <c r="HF41">
        <v>14.5</v>
      </c>
      <c r="HG41">
        <v>10.8</v>
      </c>
      <c r="HH41">
        <v>7.4</v>
      </c>
      <c r="HI41">
        <v>5.0999999999999996</v>
      </c>
      <c r="HJ41">
        <v>1.6</v>
      </c>
      <c r="HK41">
        <v>-1.4</v>
      </c>
      <c r="HL41">
        <v>-2.7</v>
      </c>
      <c r="HM41">
        <v>-5.3</v>
      </c>
      <c r="HN41">
        <v>-7.4</v>
      </c>
      <c r="HO41">
        <v>-10.199999999999999</v>
      </c>
      <c r="HP41">
        <v>-12.4</v>
      </c>
      <c r="HQ41">
        <v>20.3</v>
      </c>
      <c r="HR41">
        <v>26</v>
      </c>
      <c r="HS41">
        <v>30.8</v>
      </c>
      <c r="HT41">
        <v>44</v>
      </c>
      <c r="HU41">
        <v>46.2899442378583</v>
      </c>
      <c r="HV41">
        <v>40.4</v>
      </c>
      <c r="HW41">
        <v>34.6</v>
      </c>
      <c r="HX41">
        <v>42.1</v>
      </c>
      <c r="HY41">
        <v>43.3</v>
      </c>
      <c r="HZ41">
        <v>36.799999999999997</v>
      </c>
      <c r="IA41">
        <v>34.799999999999997</v>
      </c>
      <c r="IB41">
        <v>37.1</v>
      </c>
      <c r="IC41">
        <v>38.799999999999997</v>
      </c>
      <c r="ID41">
        <v>42.7</v>
      </c>
      <c r="IE41">
        <v>42.4</v>
      </c>
      <c r="IF41">
        <v>43.3</v>
      </c>
      <c r="IG41">
        <v>44.8</v>
      </c>
      <c r="IH41">
        <v>43.4</v>
      </c>
      <c r="II41">
        <v>43.3</v>
      </c>
      <c r="IJ41">
        <v>44.2</v>
      </c>
      <c r="IK41">
        <v>44.2</v>
      </c>
      <c r="IL41">
        <v>44.6</v>
      </c>
      <c r="IM41">
        <v>44.2</v>
      </c>
      <c r="IN41">
        <v>43.3</v>
      </c>
      <c r="IO41">
        <v>41.2</v>
      </c>
      <c r="IP41">
        <v>41.4</v>
      </c>
      <c r="IQ41">
        <v>36.700000000000003</v>
      </c>
      <c r="IR41">
        <v>35</v>
      </c>
    </row>
    <row r="42" spans="2:252" x14ac:dyDescent="0.35">
      <c r="B42" s="25">
        <v>521</v>
      </c>
      <c r="C42" s="25" t="s">
        <v>201</v>
      </c>
      <c r="D42" s="25" t="s">
        <v>182</v>
      </c>
      <c r="E42" s="25" t="s">
        <v>171</v>
      </c>
      <c r="F42" s="25" t="s">
        <v>202</v>
      </c>
      <c r="G42" s="25" t="s">
        <v>173</v>
      </c>
      <c r="H42" s="25">
        <v>2003</v>
      </c>
      <c r="I42" s="25">
        <v>3</v>
      </c>
      <c r="J42" s="25">
        <v>343</v>
      </c>
      <c r="K42" s="25">
        <v>37.649149999999999</v>
      </c>
      <c r="L42" s="25">
        <v>-112.1521</v>
      </c>
      <c r="M42" s="25">
        <v>2373</v>
      </c>
      <c r="N42" s="25">
        <v>2.6640297999999998</v>
      </c>
      <c r="O42" s="26">
        <v>9.3000000000000007</v>
      </c>
      <c r="P42" s="38">
        <v>42</v>
      </c>
      <c r="Q42" s="28">
        <v>0</v>
      </c>
      <c r="R42" s="29">
        <v>0</v>
      </c>
      <c r="S42" s="29">
        <v>0</v>
      </c>
      <c r="T42" s="29">
        <v>0</v>
      </c>
      <c r="U42" s="29">
        <v>0</v>
      </c>
      <c r="V42" s="29">
        <v>0</v>
      </c>
      <c r="W42" s="29">
        <v>0</v>
      </c>
      <c r="X42" s="29">
        <v>0.66666669999999995</v>
      </c>
      <c r="Y42" s="29">
        <v>0</v>
      </c>
      <c r="Z42" s="29">
        <v>0</v>
      </c>
      <c r="AA42" s="29">
        <v>2.5998139999999999E-2</v>
      </c>
      <c r="AB42" s="29">
        <v>0</v>
      </c>
      <c r="AC42" s="29">
        <v>0.66666669999999995</v>
      </c>
      <c r="AD42" s="40">
        <v>-8.9062500000000005E-7</v>
      </c>
      <c r="AE42" s="29">
        <v>0</v>
      </c>
      <c r="AF42" s="29">
        <v>0</v>
      </c>
      <c r="AG42" s="29">
        <v>0</v>
      </c>
      <c r="AH42" s="29">
        <v>0</v>
      </c>
      <c r="AI42" s="29">
        <v>0</v>
      </c>
      <c r="AJ42" s="29">
        <v>0</v>
      </c>
      <c r="AK42" s="29">
        <v>0</v>
      </c>
      <c r="AL42" s="29">
        <v>1.064287</v>
      </c>
      <c r="AM42" s="29">
        <v>0.1666667</v>
      </c>
      <c r="AN42" s="29">
        <v>0</v>
      </c>
      <c r="AO42" s="29">
        <v>0</v>
      </c>
      <c r="AP42" s="29">
        <v>0</v>
      </c>
      <c r="AQ42" s="29">
        <v>0</v>
      </c>
      <c r="AR42" s="29">
        <v>0</v>
      </c>
      <c r="AS42" s="29">
        <v>0</v>
      </c>
      <c r="AT42" s="29">
        <v>0</v>
      </c>
      <c r="AU42" s="29">
        <v>0</v>
      </c>
      <c r="AV42" s="29">
        <v>0</v>
      </c>
      <c r="AW42" s="29">
        <v>0</v>
      </c>
      <c r="AX42" s="29">
        <v>0</v>
      </c>
      <c r="AY42" s="30">
        <v>0.14513419999999999</v>
      </c>
      <c r="AZ42" s="30">
        <v>0.11327760000000001</v>
      </c>
      <c r="BA42" s="30">
        <v>0</v>
      </c>
      <c r="BB42" s="30">
        <v>0</v>
      </c>
      <c r="BC42" s="30">
        <v>0</v>
      </c>
      <c r="BD42" s="30">
        <v>0</v>
      </c>
      <c r="BE42" s="30">
        <v>3.1879190000000002E-2</v>
      </c>
      <c r="BF42" s="30">
        <v>0.46728189999999997</v>
      </c>
      <c r="BG42" s="30">
        <v>0.32869080000000001</v>
      </c>
      <c r="BH42" s="30">
        <v>2.5998139999999999E-2</v>
      </c>
      <c r="BI42" s="30">
        <v>1.671309E-2</v>
      </c>
      <c r="BJ42" s="30">
        <v>0.46728189999999997</v>
      </c>
      <c r="BK42" s="30">
        <v>0.32869080000000001</v>
      </c>
      <c r="BL42" s="30">
        <v>9.228188E-3</v>
      </c>
      <c r="BM42" s="30">
        <v>9.228188E-3</v>
      </c>
      <c r="BN42" s="30">
        <v>0</v>
      </c>
      <c r="BO42" s="30">
        <v>6.3138349999999996E-2</v>
      </c>
      <c r="BP42" s="30">
        <v>0</v>
      </c>
      <c r="BQ42" s="30">
        <v>0</v>
      </c>
      <c r="BR42" s="30">
        <v>0</v>
      </c>
      <c r="BS42" s="30">
        <v>0</v>
      </c>
      <c r="BT42" s="30">
        <v>0.59981430000000002</v>
      </c>
      <c r="BU42" s="30">
        <v>0.28607379999999999</v>
      </c>
      <c r="BV42" s="30">
        <v>0</v>
      </c>
      <c r="BW42" s="30">
        <v>0</v>
      </c>
      <c r="BX42" s="30">
        <v>6.4995360000000002E-3</v>
      </c>
      <c r="BY42" s="30">
        <v>0</v>
      </c>
      <c r="BZ42" s="30">
        <v>1.671309E-2</v>
      </c>
      <c r="CA42" s="30">
        <v>0</v>
      </c>
      <c r="CB42" s="30">
        <v>2.7855150000000001E-3</v>
      </c>
      <c r="CC42" s="30">
        <v>1.6778520000000001E-3</v>
      </c>
      <c r="CD42" s="30">
        <v>3.7140200000000002E-3</v>
      </c>
      <c r="CE42" s="30">
        <v>5.0335570000000001E-3</v>
      </c>
      <c r="CF42" s="29">
        <v>6206.7380000000003</v>
      </c>
      <c r="CG42" s="29">
        <v>6483.1239999999998</v>
      </c>
      <c r="CH42" s="29">
        <v>681824.5</v>
      </c>
      <c r="CI42" s="29">
        <v>6206.7380000000003</v>
      </c>
      <c r="CJ42" s="29">
        <v>318050.40000000002</v>
      </c>
      <c r="CK42" s="29">
        <v>83034.5</v>
      </c>
      <c r="CL42" s="29">
        <v>16838.66</v>
      </c>
      <c r="CM42" s="29">
        <v>318050.40000000002</v>
      </c>
      <c r="CN42" s="29">
        <v>79795.899999999994</v>
      </c>
      <c r="CO42" s="29">
        <v>212</v>
      </c>
      <c r="CP42" s="29">
        <v>1115</v>
      </c>
      <c r="CQ42" s="31">
        <v>2952</v>
      </c>
      <c r="CR42" s="31">
        <v>6306</v>
      </c>
      <c r="CS42" s="31">
        <v>9418</v>
      </c>
      <c r="CT42" s="31">
        <v>2952</v>
      </c>
      <c r="CU42" s="31">
        <v>2024.4559999999999</v>
      </c>
      <c r="CV42" s="30">
        <v>28349</v>
      </c>
      <c r="CW42" s="30">
        <v>3.7969099999999999E-2</v>
      </c>
      <c r="CX42" s="32">
        <v>0</v>
      </c>
      <c r="CY42" s="32">
        <v>0.54201410000000005</v>
      </c>
      <c r="CZ42" s="32">
        <v>0</v>
      </c>
      <c r="DA42" s="32">
        <v>973.16989999999998</v>
      </c>
      <c r="DB42" s="32">
        <v>4.3811820000000001E-2</v>
      </c>
      <c r="DC42" s="33">
        <v>80.662390000000002</v>
      </c>
      <c r="DD42" s="33">
        <v>0.91878179999999998</v>
      </c>
      <c r="DE42" s="33">
        <v>43.281399999999998</v>
      </c>
      <c r="DF42" s="33">
        <v>0</v>
      </c>
      <c r="DG42" s="33">
        <v>118.527</v>
      </c>
      <c r="DH42" s="33">
        <v>0.91878179999999998</v>
      </c>
      <c r="DI42" s="34">
        <v>29.163333333333298</v>
      </c>
      <c r="DJ42" s="34">
        <v>25.245609999999999</v>
      </c>
      <c r="DK42" s="34">
        <v>34.723410000000001</v>
      </c>
      <c r="DL42" s="34">
        <v>5.7343310000000001</v>
      </c>
      <c r="DM42" s="34">
        <v>16.638259000000001</v>
      </c>
      <c r="DN42" s="34">
        <v>-4.7346795000000004</v>
      </c>
      <c r="DO42" s="34">
        <v>90.280690000000007</v>
      </c>
      <c r="DP42" s="34">
        <v>-1052.5250000000001</v>
      </c>
      <c r="DQ42" s="34">
        <v>-542.76170000000002</v>
      </c>
      <c r="DR42" s="35">
        <v>4</v>
      </c>
      <c r="DS42" s="35">
        <v>1</v>
      </c>
      <c r="DT42" s="36">
        <v>0</v>
      </c>
      <c r="DU42" s="37">
        <v>4.4296720000000001</v>
      </c>
      <c r="DV42">
        <v>17.100000000000001</v>
      </c>
      <c r="DW42">
        <v>16.2</v>
      </c>
      <c r="DX42">
        <v>14.8</v>
      </c>
      <c r="DY42">
        <v>13.6</v>
      </c>
      <c r="DZ42">
        <v>12.2</v>
      </c>
      <c r="EA42">
        <v>10.4</v>
      </c>
      <c r="EB42">
        <v>9</v>
      </c>
      <c r="EC42">
        <v>6.6</v>
      </c>
      <c r="ED42">
        <v>3.6</v>
      </c>
      <c r="EE42">
        <v>1.3</v>
      </c>
      <c r="EF42">
        <v>2.2000000000000002</v>
      </c>
      <c r="EG42">
        <v>4</v>
      </c>
      <c r="EH42">
        <v>6.1</v>
      </c>
      <c r="EI42">
        <v>8.3000000000000007</v>
      </c>
      <c r="EJ42">
        <v>9.8000000000000007</v>
      </c>
      <c r="EK42">
        <v>11.3</v>
      </c>
      <c r="EL42">
        <v>11.9</v>
      </c>
      <c r="EM42">
        <v>11.1</v>
      </c>
      <c r="EN42">
        <v>9.4</v>
      </c>
      <c r="EO42">
        <v>6.6</v>
      </c>
      <c r="EP42">
        <v>3.7</v>
      </c>
      <c r="EQ42">
        <v>1.2</v>
      </c>
      <c r="ER42">
        <v>-3.8</v>
      </c>
      <c r="ES42">
        <v>-8.3000000000000007</v>
      </c>
      <c r="ET42">
        <v>-10.8</v>
      </c>
      <c r="EU42">
        <v>-11.2</v>
      </c>
      <c r="EV42">
        <v>-11.9</v>
      </c>
      <c r="EW42">
        <v>-12</v>
      </c>
      <c r="EX42">
        <v>-11.4</v>
      </c>
      <c r="EY42">
        <v>-11.5</v>
      </c>
      <c r="EZ42">
        <v>-12.4</v>
      </c>
      <c r="FA42">
        <v>-13.4</v>
      </c>
      <c r="FB42">
        <v>-14</v>
      </c>
      <c r="FC42">
        <v>23</v>
      </c>
      <c r="FD42">
        <v>21.3</v>
      </c>
      <c r="FE42">
        <v>19.600000000000001</v>
      </c>
      <c r="FF42">
        <v>17.899999999999999</v>
      </c>
      <c r="FG42">
        <v>16.3</v>
      </c>
      <c r="FH42">
        <v>14.7</v>
      </c>
      <c r="FI42">
        <v>13.4</v>
      </c>
      <c r="FJ42">
        <v>10.9</v>
      </c>
      <c r="FK42">
        <v>8.1</v>
      </c>
      <c r="FL42">
        <v>5.9</v>
      </c>
      <c r="FM42">
        <v>6.8</v>
      </c>
      <c r="FN42">
        <v>8.9</v>
      </c>
      <c r="FO42">
        <v>10.3</v>
      </c>
      <c r="FP42">
        <v>12</v>
      </c>
      <c r="FQ42">
        <v>13.6</v>
      </c>
      <c r="FR42">
        <v>14.9</v>
      </c>
      <c r="FS42">
        <v>15</v>
      </c>
      <c r="FT42">
        <v>14.4</v>
      </c>
      <c r="FU42">
        <v>13.1</v>
      </c>
      <c r="FV42">
        <v>10.9</v>
      </c>
      <c r="FW42">
        <v>7.8</v>
      </c>
      <c r="FX42">
        <v>4.5</v>
      </c>
      <c r="FY42">
        <v>1.6</v>
      </c>
      <c r="FZ42">
        <v>-3.1</v>
      </c>
      <c r="GA42">
        <v>-6</v>
      </c>
      <c r="GB42">
        <v>-7.7</v>
      </c>
      <c r="GC42">
        <v>-9.8000000000000007</v>
      </c>
      <c r="GD42">
        <v>-10.5</v>
      </c>
      <c r="GE42">
        <v>-10.1</v>
      </c>
      <c r="GF42">
        <v>-10.6</v>
      </c>
      <c r="GG42">
        <v>-11.8</v>
      </c>
      <c r="GH42">
        <v>-13</v>
      </c>
      <c r="GI42">
        <v>-13.8</v>
      </c>
      <c r="GJ42">
        <v>30.5</v>
      </c>
      <c r="GK42">
        <v>27.9</v>
      </c>
      <c r="GL42">
        <v>25.6</v>
      </c>
      <c r="GM42">
        <v>23.8</v>
      </c>
      <c r="GN42">
        <v>22.2</v>
      </c>
      <c r="GO42">
        <v>20.7</v>
      </c>
      <c r="GP42">
        <v>19.3</v>
      </c>
      <c r="GQ42">
        <v>16.7</v>
      </c>
      <c r="GR42">
        <v>14.1</v>
      </c>
      <c r="GS42">
        <v>14.2</v>
      </c>
      <c r="GT42">
        <v>16.899999999999999</v>
      </c>
      <c r="GU42">
        <v>17.600000000000001</v>
      </c>
      <c r="GV42">
        <v>15.8</v>
      </c>
      <c r="GW42">
        <v>16.100000000000001</v>
      </c>
      <c r="GX42">
        <v>16.8</v>
      </c>
      <c r="GY42">
        <v>18.2</v>
      </c>
      <c r="GZ42">
        <v>18.899999999999999</v>
      </c>
      <c r="HA42">
        <v>18.600000000000001</v>
      </c>
      <c r="HB42">
        <v>17.600000000000001</v>
      </c>
      <c r="HC42">
        <v>15.5</v>
      </c>
      <c r="HD42">
        <v>12.4</v>
      </c>
      <c r="HE42">
        <v>9.4</v>
      </c>
      <c r="HF42">
        <v>5.7</v>
      </c>
      <c r="HG42">
        <v>2.8</v>
      </c>
      <c r="HH42">
        <v>-0.1</v>
      </c>
      <c r="HI42">
        <v>-1.7</v>
      </c>
      <c r="HJ42">
        <v>-4.5999999999999996</v>
      </c>
      <c r="HK42">
        <v>-7.3</v>
      </c>
      <c r="HL42">
        <v>-7.5</v>
      </c>
      <c r="HM42">
        <v>-9</v>
      </c>
      <c r="HN42">
        <v>-10.5</v>
      </c>
      <c r="HO42">
        <v>-11.9</v>
      </c>
      <c r="HP42">
        <v>-13.2</v>
      </c>
      <c r="HQ42">
        <v>18.7</v>
      </c>
      <c r="HR42">
        <v>21.2</v>
      </c>
      <c r="HS42">
        <v>25.3</v>
      </c>
      <c r="HT42">
        <v>29</v>
      </c>
      <c r="HU42">
        <v>30.6217037315967</v>
      </c>
      <c r="HV42">
        <v>22.8</v>
      </c>
      <c r="HW42">
        <v>22.5</v>
      </c>
      <c r="HX42">
        <v>24.4</v>
      </c>
      <c r="HY42">
        <v>20.100000000000001</v>
      </c>
      <c r="HZ42">
        <v>18.8</v>
      </c>
      <c r="IA42">
        <v>20.6</v>
      </c>
      <c r="IB42">
        <v>20.6</v>
      </c>
      <c r="IC42">
        <v>23.8</v>
      </c>
      <c r="ID42">
        <v>31.8</v>
      </c>
      <c r="IE42">
        <v>30.3</v>
      </c>
      <c r="IF42">
        <v>28.6</v>
      </c>
      <c r="IG42">
        <v>28.3</v>
      </c>
      <c r="IH42">
        <v>28.2</v>
      </c>
      <c r="II42">
        <v>30.2</v>
      </c>
      <c r="IJ42">
        <v>30.3</v>
      </c>
      <c r="IK42">
        <v>28.5</v>
      </c>
      <c r="IL42">
        <v>27.4</v>
      </c>
      <c r="IM42">
        <v>28.5</v>
      </c>
      <c r="IN42">
        <v>28.3</v>
      </c>
      <c r="IO42">
        <v>28.1</v>
      </c>
      <c r="IP42">
        <v>27.1</v>
      </c>
      <c r="IQ42">
        <v>27.4</v>
      </c>
      <c r="IR42">
        <v>24</v>
      </c>
    </row>
    <row r="43" spans="2:252" x14ac:dyDescent="0.35">
      <c r="B43" s="25">
        <v>522</v>
      </c>
      <c r="C43" s="25" t="s">
        <v>203</v>
      </c>
      <c r="D43" s="25" t="s">
        <v>182</v>
      </c>
      <c r="E43" s="25" t="s">
        <v>171</v>
      </c>
      <c r="F43" s="25" t="s">
        <v>202</v>
      </c>
      <c r="G43" s="25" t="s">
        <v>173</v>
      </c>
      <c r="H43" s="25">
        <v>2003</v>
      </c>
      <c r="I43" s="25">
        <v>1</v>
      </c>
      <c r="J43" s="25">
        <v>1076</v>
      </c>
      <c r="K43" s="25">
        <v>37.551250000000003</v>
      </c>
      <c r="L43" s="25">
        <v>-112.2433</v>
      </c>
      <c r="M43" s="25">
        <v>2664</v>
      </c>
      <c r="N43" s="25">
        <v>24.320518499999999</v>
      </c>
      <c r="O43" s="26">
        <v>18</v>
      </c>
      <c r="P43" s="38">
        <v>42</v>
      </c>
      <c r="Q43" s="28">
        <v>0</v>
      </c>
      <c r="R43" s="29">
        <v>7.1428569999999999E-3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0.83333330000000005</v>
      </c>
      <c r="Y43" s="29">
        <v>0</v>
      </c>
      <c r="Z43" s="29">
        <v>0</v>
      </c>
      <c r="AA43" s="29">
        <v>0</v>
      </c>
      <c r="AB43" s="29">
        <v>0</v>
      </c>
      <c r="AC43" s="29">
        <v>0.83333330000000005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29">
        <v>1.0571429999999999</v>
      </c>
      <c r="AM43" s="29">
        <v>0</v>
      </c>
      <c r="AN43" s="29">
        <v>0</v>
      </c>
      <c r="AO43" s="29">
        <v>0</v>
      </c>
      <c r="AP43" s="29">
        <v>0</v>
      </c>
      <c r="AQ43" s="29">
        <v>7.1428569999999999E-3</v>
      </c>
      <c r="AR43" s="29">
        <v>0</v>
      </c>
      <c r="AS43" s="29">
        <v>0</v>
      </c>
      <c r="AT43" s="29">
        <v>0</v>
      </c>
      <c r="AU43" s="29">
        <v>0</v>
      </c>
      <c r="AV43" s="29">
        <v>0</v>
      </c>
      <c r="AW43" s="29">
        <v>0</v>
      </c>
      <c r="AX43" s="29">
        <v>0</v>
      </c>
      <c r="AY43" s="30">
        <v>4.697987E-2</v>
      </c>
      <c r="AZ43" s="30">
        <v>9.2850510000000008E-3</v>
      </c>
      <c r="BA43" s="30">
        <v>0</v>
      </c>
      <c r="BB43" s="30">
        <v>0</v>
      </c>
      <c r="BC43" s="30">
        <v>0</v>
      </c>
      <c r="BD43" s="30">
        <v>4.1946309999999999E-3</v>
      </c>
      <c r="BE43" s="30">
        <v>1.6778520000000002E-2</v>
      </c>
      <c r="BF43" s="30">
        <v>0.7936242</v>
      </c>
      <c r="BG43" s="30">
        <v>0.66295269999999995</v>
      </c>
      <c r="BH43" s="30">
        <v>0</v>
      </c>
      <c r="BI43" s="30">
        <v>0</v>
      </c>
      <c r="BJ43" s="30">
        <v>0.79949669999999995</v>
      </c>
      <c r="BK43" s="30">
        <v>0.66295269999999995</v>
      </c>
      <c r="BL43" s="30">
        <v>4.1946309999999999E-3</v>
      </c>
      <c r="BM43" s="30">
        <v>4.1946309999999999E-3</v>
      </c>
      <c r="BN43" s="30">
        <v>0</v>
      </c>
      <c r="BO43" s="30">
        <v>0</v>
      </c>
      <c r="BP43" s="39">
        <v>2.2918429999999999E-5</v>
      </c>
      <c r="BQ43" s="30">
        <v>1.6778520000000001E-3</v>
      </c>
      <c r="BR43" s="30">
        <v>0</v>
      </c>
      <c r="BS43" s="30">
        <v>0</v>
      </c>
      <c r="BT43" s="30">
        <v>0.37325910000000001</v>
      </c>
      <c r="BU43" s="30">
        <v>7.718121E-2</v>
      </c>
      <c r="BV43" s="30">
        <v>0</v>
      </c>
      <c r="BW43" s="30">
        <v>0</v>
      </c>
      <c r="BX43" s="30">
        <v>9.2850510000000008E-3</v>
      </c>
      <c r="BY43" s="30">
        <v>0</v>
      </c>
      <c r="BZ43" s="30">
        <v>0</v>
      </c>
      <c r="CA43" s="30">
        <v>1.8570100000000001E-3</v>
      </c>
      <c r="CB43" s="30">
        <v>9.2850509999999997E-4</v>
      </c>
      <c r="CC43" s="30">
        <v>0</v>
      </c>
      <c r="CD43" s="30">
        <v>0</v>
      </c>
      <c r="CE43" s="30">
        <v>1.6778520000000001E-3</v>
      </c>
      <c r="CF43" s="29">
        <v>13686.22</v>
      </c>
      <c r="CG43" s="29">
        <v>13686.22</v>
      </c>
      <c r="CH43" s="29">
        <v>668500.5</v>
      </c>
      <c r="CI43" s="29">
        <v>17308.34</v>
      </c>
      <c r="CJ43" s="29">
        <v>305457.5</v>
      </c>
      <c r="CK43" s="29">
        <v>76770.05</v>
      </c>
      <c r="CL43" s="29">
        <v>11743.53</v>
      </c>
      <c r="CM43" s="29">
        <v>305457.5</v>
      </c>
      <c r="CN43" s="29">
        <v>73334.92</v>
      </c>
      <c r="CO43" s="29">
        <v>210</v>
      </c>
      <c r="CP43" s="29">
        <v>210</v>
      </c>
      <c r="CQ43" s="31">
        <v>2502</v>
      </c>
      <c r="CR43" s="31">
        <v>2656</v>
      </c>
      <c r="CS43" s="31">
        <v>19147</v>
      </c>
      <c r="CT43" s="31">
        <v>2502</v>
      </c>
      <c r="CU43" s="31">
        <v>3352.5859999999998</v>
      </c>
      <c r="CV43" s="30">
        <v>27967</v>
      </c>
      <c r="CW43" s="30">
        <v>4.4919380000000002E-2</v>
      </c>
      <c r="CX43" s="32">
        <v>0</v>
      </c>
      <c r="CY43" s="32">
        <v>0.66855070000000005</v>
      </c>
      <c r="CZ43" s="32">
        <v>0</v>
      </c>
      <c r="DA43" s="32">
        <v>908.43100000000004</v>
      </c>
      <c r="DB43" s="32">
        <v>4.3811820000000001E-2</v>
      </c>
      <c r="DC43" s="33">
        <v>66.198949999999996</v>
      </c>
      <c r="DD43" s="33">
        <v>1.0392589999999999</v>
      </c>
      <c r="DE43" s="33">
        <v>15.73414</v>
      </c>
      <c r="DF43" s="33">
        <v>1.0392589999999999</v>
      </c>
      <c r="DG43" s="33">
        <v>94.67783</v>
      </c>
      <c r="DH43" s="33">
        <v>3.1177769999999998</v>
      </c>
      <c r="DI43" s="34">
        <v>43.976666666666702</v>
      </c>
      <c r="DJ43" s="34">
        <v>33.450989999999997</v>
      </c>
      <c r="DK43" s="34">
        <v>60.694740000000003</v>
      </c>
      <c r="DL43" s="34">
        <v>6.4500925750000002</v>
      </c>
      <c r="DM43" s="34">
        <v>16.789840000000002</v>
      </c>
      <c r="DN43" s="34">
        <v>-3.0413589999999999</v>
      </c>
      <c r="DO43" s="34">
        <v>73.308080000000004</v>
      </c>
      <c r="DP43" s="34">
        <v>-1044.287</v>
      </c>
      <c r="DQ43" s="34">
        <v>-547.32429999999999</v>
      </c>
      <c r="DR43" s="35">
        <v>1</v>
      </c>
      <c r="DS43" s="35">
        <v>29</v>
      </c>
      <c r="DT43" s="36">
        <v>0</v>
      </c>
      <c r="DU43" s="37">
        <v>4.4472370000000003</v>
      </c>
      <c r="DV43">
        <v>28.9</v>
      </c>
      <c r="DW43">
        <v>29.1</v>
      </c>
      <c r="DX43">
        <v>29.2</v>
      </c>
      <c r="DY43">
        <v>28.5</v>
      </c>
      <c r="DZ43">
        <v>27</v>
      </c>
      <c r="EA43">
        <v>25.2</v>
      </c>
      <c r="EB43">
        <v>22.6</v>
      </c>
      <c r="EC43">
        <v>20.2</v>
      </c>
      <c r="ED43">
        <v>18.100000000000001</v>
      </c>
      <c r="EE43">
        <v>15</v>
      </c>
      <c r="EF43">
        <v>15</v>
      </c>
      <c r="EG43">
        <v>15.9</v>
      </c>
      <c r="EH43">
        <v>17.3</v>
      </c>
      <c r="EI43">
        <v>18.8</v>
      </c>
      <c r="EJ43">
        <v>19.7</v>
      </c>
      <c r="EK43">
        <v>19.7</v>
      </c>
      <c r="EL43">
        <v>18.8</v>
      </c>
      <c r="EM43">
        <v>17</v>
      </c>
      <c r="EN43">
        <v>14</v>
      </c>
      <c r="EO43">
        <v>10.9</v>
      </c>
      <c r="EP43">
        <v>8.4</v>
      </c>
      <c r="EQ43">
        <v>5.9</v>
      </c>
      <c r="ER43">
        <v>5</v>
      </c>
      <c r="ES43">
        <v>4.9000000000000004</v>
      </c>
      <c r="ET43">
        <v>5.3</v>
      </c>
      <c r="EU43">
        <v>6.3</v>
      </c>
      <c r="EV43">
        <v>7.6</v>
      </c>
      <c r="EW43">
        <v>8.1</v>
      </c>
      <c r="EX43">
        <v>8.8000000000000007</v>
      </c>
      <c r="EY43">
        <v>9.3000000000000007</v>
      </c>
      <c r="EZ43">
        <v>8.8000000000000007</v>
      </c>
      <c r="FA43">
        <v>8.1999999999999993</v>
      </c>
      <c r="FB43">
        <v>7.8</v>
      </c>
      <c r="FC43">
        <v>33</v>
      </c>
      <c r="FD43">
        <v>33.1</v>
      </c>
      <c r="FE43">
        <v>33.200000000000003</v>
      </c>
      <c r="FF43">
        <v>32.9</v>
      </c>
      <c r="FG43">
        <v>32.200000000000003</v>
      </c>
      <c r="FH43">
        <v>31</v>
      </c>
      <c r="FI43">
        <v>29.4</v>
      </c>
      <c r="FJ43">
        <v>27</v>
      </c>
      <c r="FK43">
        <v>24</v>
      </c>
      <c r="FL43">
        <v>21.6</v>
      </c>
      <c r="FM43">
        <v>21.3</v>
      </c>
      <c r="FN43">
        <v>21.7</v>
      </c>
      <c r="FO43">
        <v>22.4</v>
      </c>
      <c r="FP43">
        <v>23.4</v>
      </c>
      <c r="FQ43">
        <v>24</v>
      </c>
      <c r="FR43">
        <v>24.8</v>
      </c>
      <c r="FS43">
        <v>24.1</v>
      </c>
      <c r="FT43">
        <v>22.9</v>
      </c>
      <c r="FU43">
        <v>20.9</v>
      </c>
      <c r="FV43">
        <v>18.100000000000001</v>
      </c>
      <c r="FW43">
        <v>15.5</v>
      </c>
      <c r="FX43">
        <v>12.3</v>
      </c>
      <c r="FY43">
        <v>9.4</v>
      </c>
      <c r="FZ43">
        <v>7.5</v>
      </c>
      <c r="GA43">
        <v>6.5</v>
      </c>
      <c r="GB43">
        <v>6.8</v>
      </c>
      <c r="GC43">
        <v>8.1</v>
      </c>
      <c r="GD43">
        <v>8.6</v>
      </c>
      <c r="GE43">
        <v>9.1999999999999993</v>
      </c>
      <c r="GF43">
        <v>9.5</v>
      </c>
      <c r="GG43">
        <v>9</v>
      </c>
      <c r="GH43">
        <v>8.4</v>
      </c>
      <c r="GI43">
        <v>8</v>
      </c>
      <c r="GJ43">
        <v>38.200000000000003</v>
      </c>
      <c r="GK43">
        <v>37.799999999999997</v>
      </c>
      <c r="GL43">
        <v>37.9</v>
      </c>
      <c r="GM43">
        <v>38.200000000000003</v>
      </c>
      <c r="GN43">
        <v>38.200000000000003</v>
      </c>
      <c r="GO43">
        <v>37.9</v>
      </c>
      <c r="GP43">
        <v>36.700000000000003</v>
      </c>
      <c r="GQ43">
        <v>34.200000000000003</v>
      </c>
      <c r="GR43">
        <v>31.6</v>
      </c>
      <c r="GS43">
        <v>32.299999999999997</v>
      </c>
      <c r="GT43">
        <v>34.1</v>
      </c>
      <c r="GU43">
        <v>34.5</v>
      </c>
      <c r="GV43">
        <v>31.8</v>
      </c>
      <c r="GW43">
        <v>29.8</v>
      </c>
      <c r="GX43">
        <v>29.5</v>
      </c>
      <c r="GY43">
        <v>29.6</v>
      </c>
      <c r="GZ43">
        <v>29.6</v>
      </c>
      <c r="HA43">
        <v>29.1</v>
      </c>
      <c r="HB43">
        <v>28.1</v>
      </c>
      <c r="HC43">
        <v>25.8</v>
      </c>
      <c r="HD43">
        <v>23.5</v>
      </c>
      <c r="HE43">
        <v>20.3</v>
      </c>
      <c r="HF43">
        <v>17</v>
      </c>
      <c r="HG43">
        <v>14.6</v>
      </c>
      <c r="HH43">
        <v>12</v>
      </c>
      <c r="HI43">
        <v>10.3</v>
      </c>
      <c r="HJ43">
        <v>9.8000000000000007</v>
      </c>
      <c r="HK43">
        <v>10.199999999999999</v>
      </c>
      <c r="HL43">
        <v>10.6</v>
      </c>
      <c r="HM43">
        <v>10.5</v>
      </c>
      <c r="HN43">
        <v>9.8000000000000007</v>
      </c>
      <c r="HO43">
        <v>9</v>
      </c>
      <c r="HP43">
        <v>8.3000000000000007</v>
      </c>
      <c r="HQ43">
        <v>24.9</v>
      </c>
      <c r="HR43">
        <v>29.7</v>
      </c>
      <c r="HS43">
        <v>35.6</v>
      </c>
      <c r="HT43">
        <v>43</v>
      </c>
      <c r="HU43">
        <v>51.165589588761399</v>
      </c>
      <c r="HV43">
        <v>46.9</v>
      </c>
      <c r="HW43">
        <v>45.1</v>
      </c>
      <c r="HX43">
        <v>42.8</v>
      </c>
      <c r="HY43">
        <v>41.9</v>
      </c>
      <c r="HZ43">
        <v>42</v>
      </c>
      <c r="IA43">
        <v>41.8</v>
      </c>
      <c r="IB43">
        <v>42.3</v>
      </c>
      <c r="IC43">
        <v>43.5</v>
      </c>
      <c r="ID43">
        <v>43.5</v>
      </c>
      <c r="IE43">
        <v>42.5</v>
      </c>
      <c r="IF43">
        <v>42.1</v>
      </c>
      <c r="IG43">
        <v>42.7</v>
      </c>
      <c r="IH43">
        <v>45.4</v>
      </c>
      <c r="II43">
        <v>44.2</v>
      </c>
      <c r="IJ43">
        <v>43.2</v>
      </c>
      <c r="IK43">
        <v>43.3</v>
      </c>
      <c r="IL43">
        <v>42</v>
      </c>
      <c r="IM43">
        <v>43</v>
      </c>
      <c r="IN43">
        <v>42.2</v>
      </c>
      <c r="IO43">
        <v>43.6</v>
      </c>
      <c r="IP43">
        <v>44.2</v>
      </c>
      <c r="IQ43">
        <v>46.2</v>
      </c>
      <c r="IR43">
        <v>45.8</v>
      </c>
    </row>
    <row r="44" spans="2:252" x14ac:dyDescent="0.35">
      <c r="B44" s="25">
        <v>523</v>
      </c>
      <c r="C44" s="25" t="s">
        <v>204</v>
      </c>
      <c r="D44" s="25" t="s">
        <v>170</v>
      </c>
      <c r="E44" s="25" t="s">
        <v>171</v>
      </c>
      <c r="F44" s="25" t="s">
        <v>202</v>
      </c>
      <c r="G44" s="25" t="s">
        <v>173</v>
      </c>
      <c r="H44" s="25">
        <v>2009</v>
      </c>
      <c r="I44" s="25">
        <v>1</v>
      </c>
      <c r="J44" s="25">
        <v>421</v>
      </c>
      <c r="K44" s="25">
        <v>37.596409999999999</v>
      </c>
      <c r="L44" s="25">
        <v>-112.16249999999999</v>
      </c>
      <c r="M44" s="25">
        <v>2505</v>
      </c>
      <c r="N44" s="25">
        <v>14.0336161</v>
      </c>
      <c r="O44" s="26">
        <v>17</v>
      </c>
      <c r="P44" s="38">
        <v>42</v>
      </c>
      <c r="Q44" s="28">
        <v>0.3333333</v>
      </c>
      <c r="R44" s="29">
        <v>0</v>
      </c>
      <c r="S44" s="29">
        <v>0</v>
      </c>
      <c r="T44" s="29">
        <v>0</v>
      </c>
      <c r="U44" s="29">
        <v>0</v>
      </c>
      <c r="V44" s="29">
        <v>0</v>
      </c>
      <c r="W44" s="29">
        <v>0</v>
      </c>
      <c r="X44" s="29">
        <v>0.1666667</v>
      </c>
      <c r="Y44" s="29">
        <v>0</v>
      </c>
      <c r="Z44" s="29">
        <v>0</v>
      </c>
      <c r="AA44" s="29">
        <v>0</v>
      </c>
      <c r="AB44" s="29">
        <v>0</v>
      </c>
      <c r="AC44" s="29">
        <v>0.1666667</v>
      </c>
      <c r="AD44" s="29">
        <v>0</v>
      </c>
      <c r="AE44" s="29">
        <v>0</v>
      </c>
      <c r="AF44" s="29">
        <v>0</v>
      </c>
      <c r="AG44" s="29">
        <v>0</v>
      </c>
      <c r="AH44" s="29">
        <v>0</v>
      </c>
      <c r="AI44" s="29">
        <v>0</v>
      </c>
      <c r="AJ44" s="29">
        <v>0</v>
      </c>
      <c r="AK44" s="29">
        <v>0</v>
      </c>
      <c r="AL44" s="29">
        <v>1.0642860000000001</v>
      </c>
      <c r="AM44" s="29">
        <v>0.3333333</v>
      </c>
      <c r="AN44" s="29">
        <v>0</v>
      </c>
      <c r="AO44" s="29">
        <v>0</v>
      </c>
      <c r="AP44" s="29">
        <v>0</v>
      </c>
      <c r="AQ44" s="29">
        <v>0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29">
        <v>0</v>
      </c>
      <c r="AX44" s="29">
        <v>0</v>
      </c>
      <c r="AY44" s="30">
        <v>0.1124161</v>
      </c>
      <c r="AZ44" s="30">
        <v>3.435469E-2</v>
      </c>
      <c r="BA44" s="30">
        <v>0</v>
      </c>
      <c r="BB44" s="30">
        <v>0</v>
      </c>
      <c r="BC44" s="30">
        <v>1.6778520000000001E-3</v>
      </c>
      <c r="BD44" s="30">
        <v>0</v>
      </c>
      <c r="BE44" s="30">
        <v>1.8456380000000001E-2</v>
      </c>
      <c r="BF44" s="30">
        <v>0.52013419999999999</v>
      </c>
      <c r="BG44" s="30">
        <v>0.1634169</v>
      </c>
      <c r="BH44" s="30">
        <v>0</v>
      </c>
      <c r="BI44" s="30">
        <v>9.2850509999999997E-4</v>
      </c>
      <c r="BJ44" s="30">
        <v>0.52013419999999999</v>
      </c>
      <c r="BK44" s="30">
        <v>0.1634169</v>
      </c>
      <c r="BL44" s="30">
        <v>1.258389E-2</v>
      </c>
      <c r="BM44" s="30">
        <v>1.4261742000000001E-2</v>
      </c>
      <c r="BN44" s="30">
        <v>0</v>
      </c>
      <c r="BO44" s="30">
        <v>3.0640669999999998E-2</v>
      </c>
      <c r="BP44" s="30">
        <v>0</v>
      </c>
      <c r="BQ44" s="30">
        <v>0</v>
      </c>
      <c r="BR44" s="30">
        <v>0</v>
      </c>
      <c r="BS44" s="30">
        <v>0</v>
      </c>
      <c r="BT44" s="30">
        <v>0.85051069999999995</v>
      </c>
      <c r="BU44" s="30">
        <v>0.27936240000000001</v>
      </c>
      <c r="BV44" s="30">
        <v>0</v>
      </c>
      <c r="BW44" s="30">
        <v>0</v>
      </c>
      <c r="BX44" s="30">
        <v>2.7855150000000001E-3</v>
      </c>
      <c r="BY44" s="30">
        <v>0</v>
      </c>
      <c r="BZ44" s="30">
        <v>9.2850509999999997E-4</v>
      </c>
      <c r="CA44" s="30">
        <v>0</v>
      </c>
      <c r="CB44" s="30">
        <v>0</v>
      </c>
      <c r="CC44" s="30">
        <v>0</v>
      </c>
      <c r="CD44" s="30">
        <v>0</v>
      </c>
      <c r="CE44" s="30">
        <v>1.6778520000000001E-3</v>
      </c>
      <c r="CF44" s="29">
        <v>11610.35</v>
      </c>
      <c r="CG44" s="29">
        <v>12448.99</v>
      </c>
      <c r="CH44" s="29">
        <v>677118.1</v>
      </c>
      <c r="CI44" s="29">
        <v>11610.35</v>
      </c>
      <c r="CJ44" s="29">
        <v>314133.8</v>
      </c>
      <c r="CK44" s="29">
        <v>82792.42</v>
      </c>
      <c r="CL44" s="29">
        <v>11241.36</v>
      </c>
      <c r="CM44" s="29">
        <v>314133.8</v>
      </c>
      <c r="CN44" s="29">
        <v>79449.81</v>
      </c>
      <c r="CO44" s="29">
        <v>510</v>
      </c>
      <c r="CP44" s="29">
        <v>2313</v>
      </c>
      <c r="CQ44" s="31">
        <v>1034</v>
      </c>
      <c r="CR44" s="31">
        <v>7830</v>
      </c>
      <c r="CS44" s="31">
        <v>15362</v>
      </c>
      <c r="CT44" s="31">
        <v>1034</v>
      </c>
      <c r="CU44" s="31">
        <v>2958.63</v>
      </c>
      <c r="CV44" s="30">
        <v>28352</v>
      </c>
      <c r="CW44" s="30">
        <v>4.1186819999999999E-2</v>
      </c>
      <c r="CX44" s="32">
        <v>0</v>
      </c>
      <c r="CY44" s="32">
        <v>0.57187460000000001</v>
      </c>
      <c r="CZ44" s="32">
        <v>0</v>
      </c>
      <c r="DA44" s="32">
        <v>934.88699999999994</v>
      </c>
      <c r="DB44" s="32">
        <v>4.3811820000000001E-2</v>
      </c>
      <c r="DC44" s="33">
        <v>57.395350000000001</v>
      </c>
      <c r="DD44" s="33">
        <v>0.27644990000000003</v>
      </c>
      <c r="DE44" s="33">
        <v>26.783329999999999</v>
      </c>
      <c r="DF44" s="33">
        <v>0</v>
      </c>
      <c r="DG44" s="33">
        <v>76.499470000000002</v>
      </c>
      <c r="DH44" s="33">
        <v>0.27644990000000003</v>
      </c>
      <c r="DI44" s="34">
        <v>31.267499999999998</v>
      </c>
      <c r="DJ44" s="34">
        <v>26.385069999999999</v>
      </c>
      <c r="DK44" s="34">
        <v>38.528210000000001</v>
      </c>
      <c r="DL44" s="34">
        <v>6.3004929000000001</v>
      </c>
      <c r="DM44" s="34">
        <v>17.083089000000001</v>
      </c>
      <c r="DN44" s="34">
        <v>-3.6819769999999998</v>
      </c>
      <c r="DO44" s="34">
        <v>97.935929999999999</v>
      </c>
      <c r="DP44" s="34">
        <v>-1079.9949999999999</v>
      </c>
      <c r="DQ44" s="34">
        <v>-545.98469999999998</v>
      </c>
      <c r="DR44" s="35">
        <v>1</v>
      </c>
      <c r="DS44" s="35">
        <v>61</v>
      </c>
      <c r="DT44" s="36">
        <v>0</v>
      </c>
      <c r="DU44" s="37">
        <v>4.4245330000000003</v>
      </c>
      <c r="DV44">
        <v>41.2</v>
      </c>
      <c r="DW44">
        <v>38.200000000000003</v>
      </c>
      <c r="DX44">
        <v>36.1</v>
      </c>
      <c r="DY44">
        <v>33.9</v>
      </c>
      <c r="DZ44">
        <v>32.1</v>
      </c>
      <c r="EA44">
        <v>30.5</v>
      </c>
      <c r="EB44">
        <v>28.9</v>
      </c>
      <c r="EC44">
        <v>27.3</v>
      </c>
      <c r="ED44">
        <v>25.7</v>
      </c>
      <c r="EE44">
        <v>23.5</v>
      </c>
      <c r="EF44">
        <v>21.1</v>
      </c>
      <c r="EG44">
        <v>19.7</v>
      </c>
      <c r="EH44">
        <v>18.8</v>
      </c>
      <c r="EI44">
        <v>18.2</v>
      </c>
      <c r="EJ44">
        <v>17.8</v>
      </c>
      <c r="EK44">
        <v>16.8</v>
      </c>
      <c r="EL44">
        <v>16.3</v>
      </c>
      <c r="EM44">
        <v>15.1</v>
      </c>
      <c r="EN44">
        <v>14.3</v>
      </c>
      <c r="EO44">
        <v>12</v>
      </c>
      <c r="EP44">
        <v>9.5</v>
      </c>
      <c r="EQ44">
        <v>8.3000000000000007</v>
      </c>
      <c r="ER44">
        <v>8.6</v>
      </c>
      <c r="ES44">
        <v>9.3000000000000007</v>
      </c>
      <c r="ET44">
        <v>10.3</v>
      </c>
      <c r="EU44">
        <v>11.2</v>
      </c>
      <c r="EV44">
        <v>12.2</v>
      </c>
      <c r="EW44">
        <v>13.3</v>
      </c>
      <c r="EX44">
        <v>14.4</v>
      </c>
      <c r="EY44">
        <v>15.4</v>
      </c>
      <c r="EZ44">
        <v>16.399999999999999</v>
      </c>
      <c r="FA44">
        <v>17.2</v>
      </c>
      <c r="FB44">
        <v>18.899999999999999</v>
      </c>
      <c r="FC44">
        <v>54.7</v>
      </c>
      <c r="FD44">
        <v>51.4</v>
      </c>
      <c r="FE44">
        <v>47.9</v>
      </c>
      <c r="FF44">
        <v>44.9</v>
      </c>
      <c r="FG44">
        <v>42.1</v>
      </c>
      <c r="FH44">
        <v>39.4</v>
      </c>
      <c r="FI44">
        <v>37.200000000000003</v>
      </c>
      <c r="FJ44">
        <v>35.1</v>
      </c>
      <c r="FK44">
        <v>32.700000000000003</v>
      </c>
      <c r="FL44">
        <v>30.5</v>
      </c>
      <c r="FM44">
        <v>28.4</v>
      </c>
      <c r="FN44">
        <v>27.4</v>
      </c>
      <c r="FO44">
        <v>26.7</v>
      </c>
      <c r="FP44">
        <v>26.2</v>
      </c>
      <c r="FQ44">
        <v>26.1</v>
      </c>
      <c r="FR44">
        <v>25.1</v>
      </c>
      <c r="FS44">
        <v>25.2</v>
      </c>
      <c r="FT44">
        <v>24.3</v>
      </c>
      <c r="FU44">
        <v>22.8</v>
      </c>
      <c r="FV44">
        <v>20</v>
      </c>
      <c r="FW44">
        <v>17</v>
      </c>
      <c r="FX44">
        <v>13.7</v>
      </c>
      <c r="FY44">
        <v>11.2</v>
      </c>
      <c r="FZ44">
        <v>10.3</v>
      </c>
      <c r="GA44">
        <v>10.7</v>
      </c>
      <c r="GB44">
        <v>11.5</v>
      </c>
      <c r="GC44">
        <v>12.5</v>
      </c>
      <c r="GD44">
        <v>13.5</v>
      </c>
      <c r="GE44">
        <v>14.6</v>
      </c>
      <c r="GF44">
        <v>15.6</v>
      </c>
      <c r="GG44">
        <v>16.5</v>
      </c>
      <c r="GH44">
        <v>17.399999999999999</v>
      </c>
      <c r="GI44">
        <v>19</v>
      </c>
      <c r="GJ44">
        <v>65.8</v>
      </c>
      <c r="GK44">
        <v>63.4</v>
      </c>
      <c r="GL44">
        <v>60.3</v>
      </c>
      <c r="GM44">
        <v>57</v>
      </c>
      <c r="GN44">
        <v>53.7</v>
      </c>
      <c r="GO44">
        <v>50</v>
      </c>
      <c r="GP44">
        <v>46.7</v>
      </c>
      <c r="GQ44">
        <v>44.2</v>
      </c>
      <c r="GR44">
        <v>41.3</v>
      </c>
      <c r="GS44">
        <v>39.299999999999997</v>
      </c>
      <c r="GT44">
        <v>38.1</v>
      </c>
      <c r="GU44">
        <v>37.299999999999997</v>
      </c>
      <c r="GV44">
        <v>36</v>
      </c>
      <c r="GW44">
        <v>35</v>
      </c>
      <c r="GX44">
        <v>35</v>
      </c>
      <c r="GY44">
        <v>34.1</v>
      </c>
      <c r="GZ44">
        <v>33.1</v>
      </c>
      <c r="HA44">
        <v>32.700000000000003</v>
      </c>
      <c r="HB44">
        <v>31.6</v>
      </c>
      <c r="HC44">
        <v>29.8</v>
      </c>
      <c r="HD44">
        <v>27</v>
      </c>
      <c r="HE44">
        <v>23.8</v>
      </c>
      <c r="HF44">
        <v>20.6</v>
      </c>
      <c r="HG44">
        <v>17.7</v>
      </c>
      <c r="HH44">
        <v>14.8</v>
      </c>
      <c r="HI44">
        <v>13.6</v>
      </c>
      <c r="HJ44">
        <v>13.6</v>
      </c>
      <c r="HK44">
        <v>14.1</v>
      </c>
      <c r="HL44">
        <v>15.1</v>
      </c>
      <c r="HM44">
        <v>16</v>
      </c>
      <c r="HN44">
        <v>16.899999999999999</v>
      </c>
      <c r="HO44">
        <v>17.7</v>
      </c>
      <c r="HP44">
        <v>19.2</v>
      </c>
      <c r="HQ44">
        <v>23.6</v>
      </c>
      <c r="HR44">
        <v>31.4</v>
      </c>
      <c r="HS44">
        <v>39.6</v>
      </c>
      <c r="HT44">
        <v>51</v>
      </c>
      <c r="HU44">
        <v>52.086554112320201</v>
      </c>
      <c r="HV44">
        <v>43</v>
      </c>
      <c r="HW44">
        <v>41.9</v>
      </c>
      <c r="HX44">
        <v>41.4</v>
      </c>
      <c r="HY44">
        <v>45.3</v>
      </c>
      <c r="HZ44">
        <v>44.1</v>
      </c>
      <c r="IA44">
        <v>41.3</v>
      </c>
      <c r="IB44">
        <v>43.1</v>
      </c>
      <c r="IC44">
        <v>45.6</v>
      </c>
      <c r="ID44">
        <v>47.8</v>
      </c>
      <c r="IE44">
        <v>49.3</v>
      </c>
      <c r="IF44">
        <v>49.7</v>
      </c>
      <c r="IG44">
        <v>47.1</v>
      </c>
      <c r="IH44">
        <v>45.1</v>
      </c>
      <c r="II44">
        <v>49.4</v>
      </c>
      <c r="IJ44">
        <v>55.2</v>
      </c>
      <c r="IK44">
        <v>53.8</v>
      </c>
      <c r="IL44">
        <v>51.7</v>
      </c>
      <c r="IM44">
        <v>53.9</v>
      </c>
      <c r="IN44">
        <v>51.9</v>
      </c>
      <c r="IO44">
        <v>47</v>
      </c>
      <c r="IP44">
        <v>44.6</v>
      </c>
      <c r="IQ44">
        <v>44.3</v>
      </c>
      <c r="IR44">
        <v>47.1</v>
      </c>
    </row>
    <row r="45" spans="2:252" x14ac:dyDescent="0.35">
      <c r="B45" s="25">
        <v>524</v>
      </c>
      <c r="C45" s="25" t="s">
        <v>205</v>
      </c>
      <c r="D45" s="25" t="s">
        <v>170</v>
      </c>
      <c r="E45" s="25" t="s">
        <v>171</v>
      </c>
      <c r="F45" s="25" t="s">
        <v>202</v>
      </c>
      <c r="G45" s="25" t="s">
        <v>173</v>
      </c>
      <c r="H45" s="25">
        <v>2009</v>
      </c>
      <c r="I45" s="25">
        <v>1</v>
      </c>
      <c r="J45" s="25">
        <v>637</v>
      </c>
      <c r="K45" s="25">
        <v>37.54336</v>
      </c>
      <c r="L45" s="25">
        <v>-112.24769999999999</v>
      </c>
      <c r="M45" s="25">
        <v>2647</v>
      </c>
      <c r="N45" s="25">
        <v>33.071674299999998</v>
      </c>
      <c r="O45" s="26">
        <v>17</v>
      </c>
      <c r="P45" s="38">
        <v>42</v>
      </c>
      <c r="Q45" s="28">
        <v>0.3333333</v>
      </c>
      <c r="R45" s="29">
        <v>0.1217857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0.5</v>
      </c>
      <c r="Y45" s="29">
        <v>0</v>
      </c>
      <c r="Z45" s="29">
        <v>0</v>
      </c>
      <c r="AA45" s="29">
        <v>0</v>
      </c>
      <c r="AB45" s="29">
        <v>0</v>
      </c>
      <c r="AC45" s="29">
        <v>0.5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0.9425</v>
      </c>
      <c r="AM45" s="29">
        <v>0</v>
      </c>
      <c r="AN45" s="29">
        <v>0</v>
      </c>
      <c r="AO45" s="29">
        <v>0</v>
      </c>
      <c r="AP45" s="29">
        <v>0</v>
      </c>
      <c r="AQ45" s="29">
        <v>0.1217857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29">
        <v>0</v>
      </c>
      <c r="AX45" s="29">
        <v>0</v>
      </c>
      <c r="AY45" s="30">
        <v>4.4463089999999997E-2</v>
      </c>
      <c r="AZ45" s="30">
        <v>7.4280409999999998E-3</v>
      </c>
      <c r="BA45" s="30">
        <v>0</v>
      </c>
      <c r="BB45" s="30">
        <v>0</v>
      </c>
      <c r="BC45" s="30">
        <v>0</v>
      </c>
      <c r="BD45" s="30">
        <v>6.7114089999999998E-3</v>
      </c>
      <c r="BE45" s="30">
        <v>1.6778520000000002E-2</v>
      </c>
      <c r="BF45" s="30">
        <v>0.78942950000000001</v>
      </c>
      <c r="BG45" s="30">
        <v>0.68337979999999998</v>
      </c>
      <c r="BH45" s="30">
        <v>0</v>
      </c>
      <c r="BI45" s="30">
        <v>0</v>
      </c>
      <c r="BJ45" s="30">
        <v>0.79865770000000003</v>
      </c>
      <c r="BK45" s="30">
        <v>0.68337979999999998</v>
      </c>
      <c r="BL45" s="30">
        <v>5.0335570000000001E-3</v>
      </c>
      <c r="BM45" s="30">
        <v>5.0335570000000001E-3</v>
      </c>
      <c r="BN45" s="30">
        <v>0</v>
      </c>
      <c r="BO45" s="30">
        <v>0</v>
      </c>
      <c r="BP45" s="39">
        <v>3.4377649999999998E-5</v>
      </c>
      <c r="BQ45" s="30">
        <v>2.5167779999999999E-3</v>
      </c>
      <c r="BR45" s="30">
        <v>0</v>
      </c>
      <c r="BS45" s="30">
        <v>0</v>
      </c>
      <c r="BT45" s="30">
        <v>0.35654599999999997</v>
      </c>
      <c r="BU45" s="30">
        <v>7.8859059999999995E-2</v>
      </c>
      <c r="BV45" s="30">
        <v>0</v>
      </c>
      <c r="BW45" s="30">
        <v>0</v>
      </c>
      <c r="BX45" s="30">
        <v>7.4280409999999998E-3</v>
      </c>
      <c r="BY45" s="30">
        <v>0</v>
      </c>
      <c r="BZ45" s="30">
        <v>0</v>
      </c>
      <c r="CA45" s="30">
        <v>0</v>
      </c>
      <c r="CB45" s="30">
        <v>9.2850509999999997E-4</v>
      </c>
      <c r="CC45" s="30">
        <v>0</v>
      </c>
      <c r="CD45" s="30">
        <v>0</v>
      </c>
      <c r="CE45" s="30">
        <v>2.5167779999999999E-3</v>
      </c>
      <c r="CF45" s="29">
        <v>13585.53</v>
      </c>
      <c r="CG45" s="29">
        <v>13585.53</v>
      </c>
      <c r="CH45" s="29">
        <v>667603.6</v>
      </c>
      <c r="CI45" s="29">
        <v>18275.98</v>
      </c>
      <c r="CJ45" s="29">
        <v>304654</v>
      </c>
      <c r="CK45" s="29">
        <v>76590.210000000006</v>
      </c>
      <c r="CL45" s="29">
        <v>11665.68</v>
      </c>
      <c r="CM45" s="29">
        <v>304654</v>
      </c>
      <c r="CN45" s="29">
        <v>73142.320000000007</v>
      </c>
      <c r="CO45" s="29">
        <v>85</v>
      </c>
      <c r="CP45" s="29">
        <v>85</v>
      </c>
      <c r="CQ45" s="31">
        <v>1980</v>
      </c>
      <c r="CR45" s="31">
        <v>2495</v>
      </c>
      <c r="CS45" s="31">
        <v>19276</v>
      </c>
      <c r="CT45" s="31">
        <v>1980</v>
      </c>
      <c r="CU45" s="31">
        <v>3036.5279999999998</v>
      </c>
      <c r="CV45" s="30">
        <v>27967</v>
      </c>
      <c r="CW45" s="30">
        <v>4.5176800000000003E-2</v>
      </c>
      <c r="CX45" s="32">
        <v>0</v>
      </c>
      <c r="CY45" s="32">
        <v>0.67760050000000005</v>
      </c>
      <c r="CZ45" s="32">
        <v>0</v>
      </c>
      <c r="DA45" s="32">
        <v>904.95010000000002</v>
      </c>
      <c r="DB45" s="32">
        <v>4.3811820000000001E-2</v>
      </c>
      <c r="DC45" s="33">
        <v>63.90316</v>
      </c>
      <c r="DD45" s="33">
        <v>1.405637</v>
      </c>
      <c r="DE45" s="33">
        <v>15.730729999999999</v>
      </c>
      <c r="DF45" s="33">
        <v>1.405637</v>
      </c>
      <c r="DG45" s="33">
        <v>90.915729999999996</v>
      </c>
      <c r="DH45" s="33">
        <v>4.2169100000000004</v>
      </c>
      <c r="DI45" s="34">
        <v>44.58</v>
      </c>
      <c r="DJ45" s="34">
        <v>34.118940000000002</v>
      </c>
      <c r="DK45" s="34">
        <v>59.611989999999999</v>
      </c>
      <c r="DL45" s="34">
        <v>6.3916031000000002</v>
      </c>
      <c r="DM45" s="34">
        <v>17.018272499999998</v>
      </c>
      <c r="DN45" s="34">
        <v>-3.1199094999999999</v>
      </c>
      <c r="DO45" s="34">
        <v>77.937910000000002</v>
      </c>
      <c r="DP45" s="34">
        <v>-1058.0920000000001</v>
      </c>
      <c r="DQ45" s="34">
        <v>-547.61469999999997</v>
      </c>
      <c r="DR45" s="35">
        <v>1</v>
      </c>
      <c r="DS45" s="35">
        <v>24</v>
      </c>
      <c r="DT45" s="36">
        <v>0</v>
      </c>
      <c r="DU45" s="37">
        <v>4.4479129999999998</v>
      </c>
      <c r="DV45">
        <v>46.8</v>
      </c>
      <c r="DW45">
        <v>43.5</v>
      </c>
      <c r="DX45">
        <v>40.9</v>
      </c>
      <c r="DY45">
        <v>38.299999999999997</v>
      </c>
      <c r="DZ45">
        <v>36.299999999999997</v>
      </c>
      <c r="EA45">
        <v>34.299999999999997</v>
      </c>
      <c r="EB45">
        <v>32.6</v>
      </c>
      <c r="EC45">
        <v>30.7</v>
      </c>
      <c r="ED45">
        <v>29.1</v>
      </c>
      <c r="EE45">
        <v>26.7</v>
      </c>
      <c r="EF45">
        <v>24.8</v>
      </c>
      <c r="EG45">
        <v>23.8</v>
      </c>
      <c r="EH45">
        <v>23.1</v>
      </c>
      <c r="EI45">
        <v>22.9</v>
      </c>
      <c r="EJ45">
        <v>23.5</v>
      </c>
      <c r="EK45">
        <v>23.5</v>
      </c>
      <c r="EL45">
        <v>24.2</v>
      </c>
      <c r="EM45">
        <v>23.5</v>
      </c>
      <c r="EN45">
        <v>22.2</v>
      </c>
      <c r="EO45">
        <v>19.899999999999999</v>
      </c>
      <c r="EP45">
        <v>16.3</v>
      </c>
      <c r="EQ45">
        <v>13.2</v>
      </c>
      <c r="ER45">
        <v>11</v>
      </c>
      <c r="ES45">
        <v>10.1</v>
      </c>
      <c r="ET45">
        <v>10.5</v>
      </c>
      <c r="EU45">
        <v>11.4</v>
      </c>
      <c r="EV45">
        <v>12.3</v>
      </c>
      <c r="EW45">
        <v>13.4</v>
      </c>
      <c r="EX45">
        <v>14.5</v>
      </c>
      <c r="EY45">
        <v>15.5</v>
      </c>
      <c r="EZ45">
        <v>16.5</v>
      </c>
      <c r="FA45">
        <v>17.3</v>
      </c>
      <c r="FB45">
        <v>18.899999999999999</v>
      </c>
      <c r="FC45">
        <v>59.8</v>
      </c>
      <c r="FD45">
        <v>56.8</v>
      </c>
      <c r="FE45">
        <v>53.4</v>
      </c>
      <c r="FF45">
        <v>50.2</v>
      </c>
      <c r="FG45">
        <v>46.8</v>
      </c>
      <c r="FH45">
        <v>43.8</v>
      </c>
      <c r="FI45">
        <v>41.2</v>
      </c>
      <c r="FJ45">
        <v>38.799999999999997</v>
      </c>
      <c r="FK45">
        <v>36.299999999999997</v>
      </c>
      <c r="FL45">
        <v>34.200000000000003</v>
      </c>
      <c r="FM45">
        <v>32.5</v>
      </c>
      <c r="FN45">
        <v>31.1</v>
      </c>
      <c r="FO45">
        <v>30.5</v>
      </c>
      <c r="FP45">
        <v>30.2</v>
      </c>
      <c r="FQ45">
        <v>30.9</v>
      </c>
      <c r="FR45">
        <v>30.8</v>
      </c>
      <c r="FS45">
        <v>31.3</v>
      </c>
      <c r="FT45">
        <v>31.5</v>
      </c>
      <c r="FU45">
        <v>30.4</v>
      </c>
      <c r="FV45">
        <v>28.3</v>
      </c>
      <c r="FW45">
        <v>25.2</v>
      </c>
      <c r="FX45">
        <v>22</v>
      </c>
      <c r="FY45">
        <v>18.8</v>
      </c>
      <c r="FZ45">
        <v>15.7</v>
      </c>
      <c r="GA45">
        <v>13.4</v>
      </c>
      <c r="GB45">
        <v>12.6</v>
      </c>
      <c r="GC45">
        <v>12.9</v>
      </c>
      <c r="GD45">
        <v>13.8</v>
      </c>
      <c r="GE45">
        <v>14.7</v>
      </c>
      <c r="GF45">
        <v>15.8</v>
      </c>
      <c r="GG45">
        <v>16.7</v>
      </c>
      <c r="GH45">
        <v>17.5</v>
      </c>
      <c r="GI45">
        <v>19.100000000000001</v>
      </c>
      <c r="GJ45">
        <v>70.400000000000006</v>
      </c>
      <c r="GK45">
        <v>68.2</v>
      </c>
      <c r="GL45">
        <v>65.8</v>
      </c>
      <c r="GM45">
        <v>63</v>
      </c>
      <c r="GN45">
        <v>59.4</v>
      </c>
      <c r="GO45">
        <v>55.8</v>
      </c>
      <c r="GP45">
        <v>52.2</v>
      </c>
      <c r="GQ45">
        <v>48.6</v>
      </c>
      <c r="GR45">
        <v>45.8</v>
      </c>
      <c r="GS45">
        <v>43.4</v>
      </c>
      <c r="GT45">
        <v>41.6</v>
      </c>
      <c r="GU45">
        <v>40.299999999999997</v>
      </c>
      <c r="GV45">
        <v>38.799999999999997</v>
      </c>
      <c r="GW45">
        <v>38.9</v>
      </c>
      <c r="GX45">
        <v>39.6</v>
      </c>
      <c r="GY45">
        <v>38.799999999999997</v>
      </c>
      <c r="GZ45">
        <v>38.4</v>
      </c>
      <c r="HA45">
        <v>38.299999999999997</v>
      </c>
      <c r="HB45">
        <v>38.200000000000003</v>
      </c>
      <c r="HC45">
        <v>36.9</v>
      </c>
      <c r="HD45">
        <v>35.4</v>
      </c>
      <c r="HE45">
        <v>32.1</v>
      </c>
      <c r="HF45">
        <v>29.2</v>
      </c>
      <c r="HG45">
        <v>26.3</v>
      </c>
      <c r="HH45">
        <v>23.1</v>
      </c>
      <c r="HI45">
        <v>20.5</v>
      </c>
      <c r="HJ45">
        <v>18.3</v>
      </c>
      <c r="HK45">
        <v>17</v>
      </c>
      <c r="HL45">
        <v>17</v>
      </c>
      <c r="HM45">
        <v>17.399999999999999</v>
      </c>
      <c r="HN45">
        <v>17.899999999999999</v>
      </c>
      <c r="HO45">
        <v>18.2</v>
      </c>
      <c r="HP45">
        <v>19.399999999999999</v>
      </c>
      <c r="HQ45">
        <v>30</v>
      </c>
      <c r="HR45">
        <v>37.799999999999997</v>
      </c>
      <c r="HS45">
        <v>45.8</v>
      </c>
      <c r="HT45">
        <v>53</v>
      </c>
      <c r="HU45">
        <v>60.160348339681804</v>
      </c>
      <c r="HV45">
        <v>53.5</v>
      </c>
      <c r="HW45">
        <v>54.3</v>
      </c>
      <c r="HX45">
        <v>55.2</v>
      </c>
      <c r="HY45">
        <v>55.8</v>
      </c>
      <c r="HZ45">
        <v>53.2</v>
      </c>
      <c r="IA45">
        <v>54.5</v>
      </c>
      <c r="IB45">
        <v>52.6</v>
      </c>
      <c r="IC45">
        <v>50.8</v>
      </c>
      <c r="ID45">
        <v>54.1</v>
      </c>
      <c r="IE45">
        <v>54.7</v>
      </c>
      <c r="IF45">
        <v>53.3</v>
      </c>
      <c r="IG45">
        <v>51.2</v>
      </c>
      <c r="IH45">
        <v>51.1</v>
      </c>
      <c r="II45">
        <v>53.9</v>
      </c>
      <c r="IJ45">
        <v>54.7</v>
      </c>
      <c r="IK45">
        <v>53.9</v>
      </c>
      <c r="IL45">
        <v>52.7</v>
      </c>
      <c r="IM45">
        <v>54.2</v>
      </c>
      <c r="IN45">
        <v>52.9</v>
      </c>
      <c r="IO45">
        <v>49</v>
      </c>
      <c r="IP45">
        <v>49.7</v>
      </c>
      <c r="IQ45">
        <v>49.9</v>
      </c>
      <c r="IR45">
        <v>50.4</v>
      </c>
    </row>
    <row r="46" spans="2:252" x14ac:dyDescent="0.35">
      <c r="B46" s="25">
        <v>525</v>
      </c>
      <c r="C46" s="25" t="s">
        <v>206</v>
      </c>
      <c r="D46" s="25" t="s">
        <v>170</v>
      </c>
      <c r="E46" s="25" t="s">
        <v>171</v>
      </c>
      <c r="F46" s="25" t="s">
        <v>202</v>
      </c>
      <c r="G46" s="25" t="s">
        <v>173</v>
      </c>
      <c r="H46" s="25">
        <v>2009</v>
      </c>
      <c r="I46" s="25">
        <v>1</v>
      </c>
      <c r="J46" s="25">
        <v>616</v>
      </c>
      <c r="K46" s="25">
        <v>37.587409999999998</v>
      </c>
      <c r="L46" s="25">
        <v>-112.2106</v>
      </c>
      <c r="M46" s="25">
        <v>2437</v>
      </c>
      <c r="N46" s="25">
        <v>18.612098700000001</v>
      </c>
      <c r="O46" s="26">
        <v>17</v>
      </c>
      <c r="P46" s="38">
        <v>42</v>
      </c>
      <c r="Q46" s="28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0.83333330000000005</v>
      </c>
      <c r="Y46" s="29">
        <v>0</v>
      </c>
      <c r="Z46" s="29">
        <v>0</v>
      </c>
      <c r="AA46" s="29">
        <v>0</v>
      </c>
      <c r="AB46" s="29">
        <v>0</v>
      </c>
      <c r="AC46" s="29">
        <v>0.83333330000000005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1.0629329999999999</v>
      </c>
      <c r="AM46" s="29">
        <v>0</v>
      </c>
      <c r="AN46" s="29">
        <v>0</v>
      </c>
      <c r="AO46" s="29">
        <v>0</v>
      </c>
      <c r="AP46" s="29">
        <v>0</v>
      </c>
      <c r="AQ46" s="29">
        <v>1.3527109999999999E-3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0</v>
      </c>
      <c r="AX46" s="29">
        <v>0</v>
      </c>
      <c r="AY46" s="30">
        <v>5.8724829999999999E-2</v>
      </c>
      <c r="AZ46" s="30">
        <v>5.5710309999999997E-3</v>
      </c>
      <c r="BA46" s="30">
        <v>0</v>
      </c>
      <c r="BB46" s="30">
        <v>0</v>
      </c>
      <c r="BC46" s="30">
        <v>0</v>
      </c>
      <c r="BD46" s="30">
        <v>2.5167779999999999E-3</v>
      </c>
      <c r="BE46" s="30">
        <v>2.4328860000000001E-2</v>
      </c>
      <c r="BF46" s="30">
        <v>0.71895969999999998</v>
      </c>
      <c r="BG46" s="30">
        <v>0.48189419999999999</v>
      </c>
      <c r="BH46" s="30">
        <v>0</v>
      </c>
      <c r="BI46" s="30">
        <v>0</v>
      </c>
      <c r="BJ46" s="30">
        <v>0.72147649999999997</v>
      </c>
      <c r="BK46" s="30">
        <v>0.48189419999999999</v>
      </c>
      <c r="BL46" s="30">
        <v>9.228188E-3</v>
      </c>
      <c r="BM46" s="30">
        <v>9.228188E-3</v>
      </c>
      <c r="BN46" s="30">
        <v>0</v>
      </c>
      <c r="BO46" s="30">
        <v>0</v>
      </c>
      <c r="BP46" s="30">
        <v>0</v>
      </c>
      <c r="BQ46" s="30">
        <v>0</v>
      </c>
      <c r="BR46" s="30">
        <v>0</v>
      </c>
      <c r="BS46" s="30">
        <v>0</v>
      </c>
      <c r="BT46" s="30">
        <v>0.55153200000000002</v>
      </c>
      <c r="BU46" s="30">
        <v>0.12919459999999999</v>
      </c>
      <c r="BV46" s="30">
        <v>0</v>
      </c>
      <c r="BW46" s="30">
        <v>0</v>
      </c>
      <c r="BX46" s="30">
        <v>5.5710309999999997E-3</v>
      </c>
      <c r="BY46" s="30">
        <v>0</v>
      </c>
      <c r="BZ46" s="30">
        <v>0</v>
      </c>
      <c r="CA46" s="30">
        <v>9.2850510000000008E-3</v>
      </c>
      <c r="CB46" s="30">
        <v>0</v>
      </c>
      <c r="CC46" s="30">
        <v>3.3557050000000001E-3</v>
      </c>
      <c r="CD46" s="30">
        <v>0</v>
      </c>
      <c r="CE46" s="30">
        <v>0</v>
      </c>
      <c r="CF46" s="29">
        <v>12672.12</v>
      </c>
      <c r="CG46" s="29">
        <v>14481.89</v>
      </c>
      <c r="CH46" s="29">
        <v>673364.8</v>
      </c>
      <c r="CI46" s="29">
        <v>12672.12</v>
      </c>
      <c r="CJ46" s="29">
        <v>310032.59999999998</v>
      </c>
      <c r="CK46" s="29">
        <v>78788.62</v>
      </c>
      <c r="CL46" s="29">
        <v>12277.66</v>
      </c>
      <c r="CM46" s="29">
        <v>310032.59999999998</v>
      </c>
      <c r="CN46" s="29">
        <v>75420.320000000007</v>
      </c>
      <c r="CO46" s="29">
        <v>277</v>
      </c>
      <c r="CP46" s="29">
        <v>277</v>
      </c>
      <c r="CQ46" s="31">
        <v>300</v>
      </c>
      <c r="CR46" s="31">
        <v>3966</v>
      </c>
      <c r="CS46" s="31">
        <v>17733</v>
      </c>
      <c r="CT46" s="31">
        <v>300</v>
      </c>
      <c r="CU46" s="31">
        <v>1419.4480000000001</v>
      </c>
      <c r="CV46" s="30">
        <v>28108</v>
      </c>
      <c r="CW46" s="30">
        <v>4.2602620000000001E-2</v>
      </c>
      <c r="CX46" s="32">
        <v>0</v>
      </c>
      <c r="CY46" s="32">
        <v>0.61514239999999998</v>
      </c>
      <c r="CZ46" s="32">
        <v>0</v>
      </c>
      <c r="DA46" s="32">
        <v>927.0684</v>
      </c>
      <c r="DB46" s="32">
        <v>4.3811820000000001E-2</v>
      </c>
      <c r="DC46" s="33">
        <v>70.851159999999993</v>
      </c>
      <c r="DD46" s="33">
        <v>0.64065019999999995</v>
      </c>
      <c r="DE46" s="33">
        <v>24.432020000000001</v>
      </c>
      <c r="DF46" s="33">
        <v>0.64065019999999995</v>
      </c>
      <c r="DG46" s="33">
        <v>96.914910000000006</v>
      </c>
      <c r="DH46" s="33">
        <v>1.109327</v>
      </c>
      <c r="DI46" s="34">
        <v>34.914999999999999</v>
      </c>
      <c r="DJ46" s="34">
        <v>28.3261</v>
      </c>
      <c r="DK46" s="34">
        <v>42.333120000000001</v>
      </c>
      <c r="DL46" s="34">
        <v>5.89255</v>
      </c>
      <c r="DM46" s="34">
        <v>16.677559500000001</v>
      </c>
      <c r="DN46" s="34">
        <v>-4.2410484999999998</v>
      </c>
      <c r="DO46" s="34">
        <v>82.817890000000006</v>
      </c>
      <c r="DP46" s="34">
        <v>-1080.0139999999999</v>
      </c>
      <c r="DQ46" s="34">
        <v>-564.67520000000002</v>
      </c>
      <c r="DR46" s="35">
        <v>3</v>
      </c>
      <c r="DS46" s="35">
        <v>-6</v>
      </c>
      <c r="DT46" s="36">
        <v>0</v>
      </c>
      <c r="DU46" s="37">
        <v>4.4335599999999999</v>
      </c>
      <c r="DV46">
        <v>34.9</v>
      </c>
      <c r="DW46">
        <v>34</v>
      </c>
      <c r="DX46">
        <v>33.1</v>
      </c>
      <c r="DY46">
        <v>32.6</v>
      </c>
      <c r="DZ46">
        <v>32.299999999999997</v>
      </c>
      <c r="EA46">
        <v>31.5</v>
      </c>
      <c r="EB46">
        <v>30.9</v>
      </c>
      <c r="EC46">
        <v>29.6</v>
      </c>
      <c r="ED46">
        <v>28.1</v>
      </c>
      <c r="EE46">
        <v>25.5</v>
      </c>
      <c r="EF46">
        <v>22.5</v>
      </c>
      <c r="EG46">
        <v>21.6</v>
      </c>
      <c r="EH46">
        <v>22</v>
      </c>
      <c r="EI46">
        <v>23.6</v>
      </c>
      <c r="EJ46">
        <v>25.3</v>
      </c>
      <c r="EK46">
        <v>25.5</v>
      </c>
      <c r="EL46">
        <v>25.2</v>
      </c>
      <c r="EM46">
        <v>24.3</v>
      </c>
      <c r="EN46">
        <v>22.9</v>
      </c>
      <c r="EO46">
        <v>21.3</v>
      </c>
      <c r="EP46">
        <v>18.399999999999999</v>
      </c>
      <c r="EQ46">
        <v>15</v>
      </c>
      <c r="ER46">
        <v>11.8</v>
      </c>
      <c r="ES46">
        <v>10.7</v>
      </c>
      <c r="ET46">
        <v>11</v>
      </c>
      <c r="EU46">
        <v>11.6</v>
      </c>
      <c r="EV46">
        <v>12.4</v>
      </c>
      <c r="EW46">
        <v>13.4</v>
      </c>
      <c r="EX46">
        <v>14.5</v>
      </c>
      <c r="EY46">
        <v>15.5</v>
      </c>
      <c r="EZ46">
        <v>16.399999999999999</v>
      </c>
      <c r="FA46">
        <v>17.3</v>
      </c>
      <c r="FB46">
        <v>18.899999999999999</v>
      </c>
      <c r="FC46">
        <v>47.8</v>
      </c>
      <c r="FD46">
        <v>45</v>
      </c>
      <c r="FE46">
        <v>42.7</v>
      </c>
      <c r="FF46">
        <v>41.7</v>
      </c>
      <c r="FG46">
        <v>40.1</v>
      </c>
      <c r="FH46">
        <v>39.200000000000003</v>
      </c>
      <c r="FI46">
        <v>38.200000000000003</v>
      </c>
      <c r="FJ46">
        <v>36.6</v>
      </c>
      <c r="FK46">
        <v>35</v>
      </c>
      <c r="FL46">
        <v>32.4</v>
      </c>
      <c r="FM46">
        <v>29.4</v>
      </c>
      <c r="FN46">
        <v>28</v>
      </c>
      <c r="FO46">
        <v>28.1</v>
      </c>
      <c r="FP46">
        <v>29.4</v>
      </c>
      <c r="FQ46">
        <v>31.1</v>
      </c>
      <c r="FR46">
        <v>31.7</v>
      </c>
      <c r="FS46">
        <v>31.7</v>
      </c>
      <c r="FT46">
        <v>30.8</v>
      </c>
      <c r="FU46">
        <v>29.6</v>
      </c>
      <c r="FV46">
        <v>27.8</v>
      </c>
      <c r="FW46">
        <v>24.9</v>
      </c>
      <c r="FX46">
        <v>21.4</v>
      </c>
      <c r="FY46">
        <v>17.600000000000001</v>
      </c>
      <c r="FZ46">
        <v>14.6</v>
      </c>
      <c r="GA46">
        <v>13.6</v>
      </c>
      <c r="GB46">
        <v>13.2</v>
      </c>
      <c r="GC46">
        <v>13.2</v>
      </c>
      <c r="GD46">
        <v>13.8</v>
      </c>
      <c r="GE46">
        <v>14.7</v>
      </c>
      <c r="GF46">
        <v>15.7</v>
      </c>
      <c r="GG46">
        <v>16.600000000000001</v>
      </c>
      <c r="GH46">
        <v>17.399999999999999</v>
      </c>
      <c r="GI46">
        <v>19</v>
      </c>
      <c r="GJ46">
        <v>60.2</v>
      </c>
      <c r="GK46">
        <v>57.6</v>
      </c>
      <c r="GL46">
        <v>54.5</v>
      </c>
      <c r="GM46">
        <v>51.3</v>
      </c>
      <c r="GN46">
        <v>49.7</v>
      </c>
      <c r="GO46">
        <v>48.8</v>
      </c>
      <c r="GP46">
        <v>47.4</v>
      </c>
      <c r="GQ46">
        <v>46.1</v>
      </c>
      <c r="GR46">
        <v>44.6</v>
      </c>
      <c r="GS46">
        <v>41.9</v>
      </c>
      <c r="GT46">
        <v>38.6</v>
      </c>
      <c r="GU46">
        <v>37.5</v>
      </c>
      <c r="GV46">
        <v>35.4</v>
      </c>
      <c r="GW46">
        <v>35.6</v>
      </c>
      <c r="GX46">
        <v>36.799999999999997</v>
      </c>
      <c r="GY46">
        <v>38</v>
      </c>
      <c r="GZ46">
        <v>39</v>
      </c>
      <c r="HA46">
        <v>39.4</v>
      </c>
      <c r="HB46">
        <v>38.6</v>
      </c>
      <c r="HC46">
        <v>36.799999999999997</v>
      </c>
      <c r="HD46">
        <v>33.9</v>
      </c>
      <c r="HE46">
        <v>30.6</v>
      </c>
      <c r="HF46">
        <v>27.1</v>
      </c>
      <c r="HG46">
        <v>25.4</v>
      </c>
      <c r="HH46">
        <v>24.1</v>
      </c>
      <c r="HI46">
        <v>23.6</v>
      </c>
      <c r="HJ46">
        <v>20.8</v>
      </c>
      <c r="HK46">
        <v>16.600000000000001</v>
      </c>
      <c r="HL46">
        <v>16.100000000000001</v>
      </c>
      <c r="HM46">
        <v>16.7</v>
      </c>
      <c r="HN46">
        <v>17.3</v>
      </c>
      <c r="HO46">
        <v>17.8</v>
      </c>
      <c r="HP46">
        <v>19.2</v>
      </c>
      <c r="HQ46">
        <v>31.5</v>
      </c>
      <c r="HR46">
        <v>37.4</v>
      </c>
      <c r="HS46">
        <v>45</v>
      </c>
      <c r="HT46">
        <v>52</v>
      </c>
      <c r="HU46">
        <v>51.057924978409901</v>
      </c>
      <c r="HV46">
        <v>34.9</v>
      </c>
      <c r="HW46">
        <v>39.700000000000003</v>
      </c>
      <c r="HX46">
        <v>35.9</v>
      </c>
      <c r="HY46">
        <v>32.6</v>
      </c>
      <c r="HZ46">
        <v>40.4</v>
      </c>
      <c r="IA46">
        <v>44.5</v>
      </c>
      <c r="IB46">
        <v>46.6</v>
      </c>
      <c r="IC46">
        <v>46.1</v>
      </c>
      <c r="ID46">
        <v>45.1</v>
      </c>
      <c r="IE46">
        <v>45</v>
      </c>
      <c r="IF46">
        <v>46.7</v>
      </c>
      <c r="IG46">
        <v>51.6</v>
      </c>
      <c r="IH46">
        <v>54</v>
      </c>
      <c r="II46">
        <v>53.9</v>
      </c>
      <c r="IJ46">
        <v>55.2</v>
      </c>
      <c r="IK46">
        <v>55.7</v>
      </c>
      <c r="IL46">
        <v>52</v>
      </c>
      <c r="IM46">
        <v>51.7</v>
      </c>
      <c r="IN46">
        <v>49.3</v>
      </c>
      <c r="IO46">
        <v>47.7</v>
      </c>
      <c r="IP46">
        <v>43.8</v>
      </c>
      <c r="IQ46">
        <v>36.5</v>
      </c>
      <c r="IR46">
        <v>35.5</v>
      </c>
    </row>
    <row r="47" spans="2:252" x14ac:dyDescent="0.35">
      <c r="B47" s="25">
        <v>526</v>
      </c>
      <c r="C47" s="25" t="s">
        <v>207</v>
      </c>
      <c r="D47" s="25" t="s">
        <v>170</v>
      </c>
      <c r="E47" s="25" t="s">
        <v>171</v>
      </c>
      <c r="F47" s="25" t="s">
        <v>202</v>
      </c>
      <c r="G47" s="25" t="s">
        <v>173</v>
      </c>
      <c r="H47" s="25">
        <v>2009</v>
      </c>
      <c r="I47" s="25">
        <v>1</v>
      </c>
      <c r="J47" s="25">
        <v>476</v>
      </c>
      <c r="K47" s="25">
        <v>37.471350000000001</v>
      </c>
      <c r="L47" s="25">
        <v>-112.2381</v>
      </c>
      <c r="M47" s="25">
        <v>2686</v>
      </c>
      <c r="N47" s="25">
        <v>37.222568500000001</v>
      </c>
      <c r="O47" s="26">
        <v>17</v>
      </c>
      <c r="P47" s="38">
        <v>31</v>
      </c>
      <c r="Q47" s="28">
        <v>0.5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  <c r="X47" s="29">
        <v>0.1666667</v>
      </c>
      <c r="Y47" s="29">
        <v>0</v>
      </c>
      <c r="Z47" s="29">
        <v>0</v>
      </c>
      <c r="AA47" s="29">
        <v>0</v>
      </c>
      <c r="AB47" s="29">
        <v>0</v>
      </c>
      <c r="AC47" s="29">
        <v>0.1666667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29">
        <v>1.0642860000000001</v>
      </c>
      <c r="AM47" s="29">
        <v>0.1666667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29">
        <v>0</v>
      </c>
      <c r="AX47" s="29">
        <v>0</v>
      </c>
      <c r="AY47" s="30">
        <v>3.52349E-2</v>
      </c>
      <c r="AZ47" s="30">
        <v>9.2850509999999997E-4</v>
      </c>
      <c r="BA47" s="30">
        <v>0</v>
      </c>
      <c r="BB47" s="30">
        <v>0</v>
      </c>
      <c r="BC47" s="30">
        <v>0</v>
      </c>
      <c r="BD47" s="30">
        <v>3.3557049999999998E-2</v>
      </c>
      <c r="BE47" s="30">
        <v>1.0067110000000001E-2</v>
      </c>
      <c r="BF47" s="30">
        <v>0.81627519999999998</v>
      </c>
      <c r="BG47" s="30">
        <v>0.46703810000000001</v>
      </c>
      <c r="BH47" s="30">
        <v>0</v>
      </c>
      <c r="BI47" s="30">
        <v>0</v>
      </c>
      <c r="BJ47" s="30">
        <v>0.85822149999999997</v>
      </c>
      <c r="BK47" s="30">
        <v>0.46332400000000001</v>
      </c>
      <c r="BL47" s="30">
        <v>8.389262E-4</v>
      </c>
      <c r="BM47" s="30">
        <v>8.389262E-4</v>
      </c>
      <c r="BN47" s="30">
        <v>0</v>
      </c>
      <c r="BO47" s="30">
        <v>0</v>
      </c>
      <c r="BP47" s="30">
        <v>1.145922E-4</v>
      </c>
      <c r="BQ47" s="30">
        <v>8.3892619999999998E-3</v>
      </c>
      <c r="BR47" s="30">
        <v>0</v>
      </c>
      <c r="BS47" s="30">
        <v>0</v>
      </c>
      <c r="BT47" s="30">
        <v>0.58031569999999999</v>
      </c>
      <c r="BU47" s="30">
        <v>4.1946310000000001E-2</v>
      </c>
      <c r="BV47" s="30">
        <v>0</v>
      </c>
      <c r="BW47" s="30">
        <v>3.7140200000000002E-3</v>
      </c>
      <c r="BX47" s="30">
        <v>9.2850509999999997E-4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29">
        <v>14455.02</v>
      </c>
      <c r="CG47" s="29">
        <v>14455.02</v>
      </c>
      <c r="CH47" s="29">
        <v>662722.6</v>
      </c>
      <c r="CI47" s="29">
        <v>25913.13</v>
      </c>
      <c r="CJ47" s="29">
        <v>301221.90000000002</v>
      </c>
      <c r="CK47" s="29">
        <v>79679.69</v>
      </c>
      <c r="CL47" s="29">
        <v>7238.7079999999996</v>
      </c>
      <c r="CM47" s="29">
        <v>301221.90000000002</v>
      </c>
      <c r="CN47" s="29">
        <v>76152.179999999993</v>
      </c>
      <c r="CO47" s="29">
        <v>404</v>
      </c>
      <c r="CP47" s="29">
        <v>404</v>
      </c>
      <c r="CQ47" s="31">
        <v>2760</v>
      </c>
      <c r="CR47" s="31">
        <v>8089</v>
      </c>
      <c r="CS47" s="31">
        <v>18583</v>
      </c>
      <c r="CT47" s="31">
        <v>2760</v>
      </c>
      <c r="CU47" s="31">
        <v>2066.2800000000002</v>
      </c>
      <c r="CV47" s="30">
        <v>27105</v>
      </c>
      <c r="CW47" s="30">
        <v>4.7622270000000001E-2</v>
      </c>
      <c r="CX47" s="32">
        <v>0</v>
      </c>
      <c r="CY47" s="32">
        <v>0.71459039999999996</v>
      </c>
      <c r="CZ47" s="32">
        <v>0</v>
      </c>
      <c r="DA47" s="32">
        <v>866.60379999999998</v>
      </c>
      <c r="DB47" s="32">
        <v>5.6305169999999998E-3</v>
      </c>
      <c r="DC47" s="33">
        <v>53.082450000000001</v>
      </c>
      <c r="DD47" s="33">
        <v>0</v>
      </c>
      <c r="DE47" s="33">
        <v>6.9067730000000003</v>
      </c>
      <c r="DF47" s="33">
        <v>0</v>
      </c>
      <c r="DG47" s="33">
        <v>63.431199999999997</v>
      </c>
      <c r="DH47" s="33">
        <v>0</v>
      </c>
      <c r="DI47" s="34">
        <v>44.5566666666667</v>
      </c>
      <c r="DJ47" s="34">
        <v>34.354320000000001</v>
      </c>
      <c r="DK47" s="34">
        <v>61.204859999999996</v>
      </c>
      <c r="DL47" s="34">
        <v>6.0622525500000002</v>
      </c>
      <c r="DM47" s="34">
        <v>16.388063500000001</v>
      </c>
      <c r="DN47" s="34">
        <v>-3.1240635000000001</v>
      </c>
      <c r="DO47" s="34">
        <v>10.62018</v>
      </c>
      <c r="DP47" s="34">
        <v>-1065.3920000000001</v>
      </c>
      <c r="DQ47" s="34">
        <v>-583.67819999999995</v>
      </c>
      <c r="DR47" s="35">
        <v>3</v>
      </c>
      <c r="DS47" s="35">
        <v>-7</v>
      </c>
      <c r="DT47" s="36">
        <v>0</v>
      </c>
      <c r="DU47" s="37">
        <v>4.4529629999999996</v>
      </c>
      <c r="DV47">
        <v>31.5</v>
      </c>
      <c r="DW47">
        <v>30.4</v>
      </c>
      <c r="DX47">
        <v>29.2</v>
      </c>
      <c r="DY47">
        <v>29.1</v>
      </c>
      <c r="DZ47">
        <v>28.5</v>
      </c>
      <c r="EA47">
        <v>27.6</v>
      </c>
      <c r="EB47">
        <v>25.8</v>
      </c>
      <c r="EC47">
        <v>24.4</v>
      </c>
      <c r="ED47">
        <v>22.1</v>
      </c>
      <c r="EE47">
        <v>19.100000000000001</v>
      </c>
      <c r="EF47">
        <v>16.3</v>
      </c>
      <c r="EG47">
        <v>16</v>
      </c>
      <c r="EH47">
        <v>16.5</v>
      </c>
      <c r="EI47">
        <v>16.7</v>
      </c>
      <c r="EJ47">
        <v>15.5</v>
      </c>
      <c r="EK47">
        <v>17.2</v>
      </c>
      <c r="EL47">
        <v>17.5</v>
      </c>
      <c r="EM47">
        <v>16.600000000000001</v>
      </c>
      <c r="EN47">
        <v>15.6</v>
      </c>
      <c r="EO47">
        <v>15.4</v>
      </c>
      <c r="EP47">
        <v>14.3</v>
      </c>
      <c r="EQ47">
        <v>11.9</v>
      </c>
      <c r="ER47">
        <v>10.9</v>
      </c>
      <c r="ES47">
        <v>10.7</v>
      </c>
      <c r="ET47">
        <v>11.2</v>
      </c>
      <c r="EU47">
        <v>11.9</v>
      </c>
      <c r="EV47">
        <v>12.9</v>
      </c>
      <c r="EW47">
        <v>13.9</v>
      </c>
      <c r="EX47">
        <v>15</v>
      </c>
      <c r="EY47">
        <v>16.100000000000001</v>
      </c>
      <c r="EZ47">
        <v>17</v>
      </c>
      <c r="FA47">
        <v>17.899999999999999</v>
      </c>
      <c r="FB47">
        <v>19.5</v>
      </c>
      <c r="FC47">
        <v>40</v>
      </c>
      <c r="FD47">
        <v>37.799999999999997</v>
      </c>
      <c r="FE47">
        <v>36.299999999999997</v>
      </c>
      <c r="FF47">
        <v>36</v>
      </c>
      <c r="FG47">
        <v>34.6</v>
      </c>
      <c r="FH47">
        <v>33.799999999999997</v>
      </c>
      <c r="FI47">
        <v>31.7</v>
      </c>
      <c r="FJ47">
        <v>29.8</v>
      </c>
      <c r="FK47">
        <v>27.7</v>
      </c>
      <c r="FL47">
        <v>24.9</v>
      </c>
      <c r="FM47">
        <v>22.5</v>
      </c>
      <c r="FN47">
        <v>22</v>
      </c>
      <c r="FO47">
        <v>22.4</v>
      </c>
      <c r="FP47">
        <v>22.3</v>
      </c>
      <c r="FQ47">
        <v>22.2</v>
      </c>
      <c r="FR47">
        <v>23.3</v>
      </c>
      <c r="FS47">
        <v>23.4</v>
      </c>
      <c r="FT47">
        <v>23.2</v>
      </c>
      <c r="FU47">
        <v>22.6</v>
      </c>
      <c r="FV47">
        <v>21.5</v>
      </c>
      <c r="FW47">
        <v>19.399999999999999</v>
      </c>
      <c r="FX47">
        <v>16.399999999999999</v>
      </c>
      <c r="FY47">
        <v>14</v>
      </c>
      <c r="FZ47">
        <v>12.6</v>
      </c>
      <c r="GA47">
        <v>12.2</v>
      </c>
      <c r="GB47">
        <v>12.5</v>
      </c>
      <c r="GC47">
        <v>13.3</v>
      </c>
      <c r="GD47">
        <v>14.2</v>
      </c>
      <c r="GE47">
        <v>15.2</v>
      </c>
      <c r="GF47">
        <v>16.2</v>
      </c>
      <c r="GG47">
        <v>17.2</v>
      </c>
      <c r="GH47">
        <v>18</v>
      </c>
      <c r="GI47">
        <v>19.600000000000001</v>
      </c>
      <c r="GJ47">
        <v>53</v>
      </c>
      <c r="GK47">
        <v>50.1</v>
      </c>
      <c r="GL47">
        <v>46.7</v>
      </c>
      <c r="GM47">
        <v>44.3</v>
      </c>
      <c r="GN47">
        <v>42.3</v>
      </c>
      <c r="GO47">
        <v>40.700000000000003</v>
      </c>
      <c r="GP47">
        <v>39</v>
      </c>
      <c r="GQ47">
        <v>37.700000000000003</v>
      </c>
      <c r="GR47">
        <v>35.200000000000003</v>
      </c>
      <c r="GS47">
        <v>34.5</v>
      </c>
      <c r="GT47">
        <v>34.9</v>
      </c>
      <c r="GU47">
        <v>34.200000000000003</v>
      </c>
      <c r="GV47">
        <v>32</v>
      </c>
      <c r="GW47">
        <v>31.4</v>
      </c>
      <c r="GX47">
        <v>30.5</v>
      </c>
      <c r="GY47">
        <v>30.3</v>
      </c>
      <c r="GZ47">
        <v>30.1</v>
      </c>
      <c r="HA47">
        <v>30.4</v>
      </c>
      <c r="HB47">
        <v>30.2</v>
      </c>
      <c r="HC47">
        <v>29.4</v>
      </c>
      <c r="HD47">
        <v>27.7</v>
      </c>
      <c r="HE47">
        <v>25.2</v>
      </c>
      <c r="HF47">
        <v>22.2</v>
      </c>
      <c r="HG47">
        <v>19.3</v>
      </c>
      <c r="HH47">
        <v>17.8</v>
      </c>
      <c r="HI47">
        <v>17.100000000000001</v>
      </c>
      <c r="HJ47">
        <v>15.8</v>
      </c>
      <c r="HK47">
        <v>15</v>
      </c>
      <c r="HL47">
        <v>15.6</v>
      </c>
      <c r="HM47">
        <v>16.5</v>
      </c>
      <c r="HN47">
        <v>17.399999999999999</v>
      </c>
      <c r="HO47">
        <v>18.2</v>
      </c>
      <c r="HP47">
        <v>19.7</v>
      </c>
      <c r="HQ47">
        <v>24.7</v>
      </c>
      <c r="HR47">
        <v>30.6</v>
      </c>
      <c r="HS47">
        <v>37.700000000000003</v>
      </c>
      <c r="HT47">
        <v>42</v>
      </c>
      <c r="HU47">
        <v>48.909627558335501</v>
      </c>
      <c r="HV47">
        <v>43</v>
      </c>
      <c r="HW47">
        <v>42.7</v>
      </c>
      <c r="HX47">
        <v>42.6</v>
      </c>
      <c r="HY47">
        <v>43.2</v>
      </c>
      <c r="HZ47">
        <v>42.9</v>
      </c>
      <c r="IA47">
        <v>39.9</v>
      </c>
      <c r="IB47">
        <v>42</v>
      </c>
      <c r="IC47">
        <v>41</v>
      </c>
      <c r="ID47">
        <v>39.9</v>
      </c>
      <c r="IE47">
        <v>35.6</v>
      </c>
      <c r="IF47">
        <v>36.799999999999997</v>
      </c>
      <c r="IG47">
        <v>37.6</v>
      </c>
      <c r="IH47">
        <v>42.6</v>
      </c>
      <c r="II47">
        <v>39.200000000000003</v>
      </c>
      <c r="IJ47">
        <v>41.2</v>
      </c>
      <c r="IK47">
        <v>49.2</v>
      </c>
      <c r="IL47">
        <v>41.6</v>
      </c>
      <c r="IM47">
        <v>40.5</v>
      </c>
      <c r="IN47">
        <v>40.5</v>
      </c>
      <c r="IO47">
        <v>41.8</v>
      </c>
      <c r="IP47">
        <v>38.6</v>
      </c>
      <c r="IQ47">
        <v>38.6</v>
      </c>
      <c r="IR47">
        <v>42.1</v>
      </c>
    </row>
    <row r="48" spans="2:252" x14ac:dyDescent="0.35">
      <c r="B48" s="25">
        <v>527</v>
      </c>
      <c r="C48" s="25" t="s">
        <v>208</v>
      </c>
      <c r="D48" s="25" t="s">
        <v>170</v>
      </c>
      <c r="E48" s="25" t="s">
        <v>171</v>
      </c>
      <c r="F48" s="25" t="s">
        <v>202</v>
      </c>
      <c r="G48" s="25" t="s">
        <v>173</v>
      </c>
      <c r="H48" s="25">
        <v>2009</v>
      </c>
      <c r="I48" s="25">
        <v>1</v>
      </c>
      <c r="J48" s="25">
        <v>371</v>
      </c>
      <c r="K48" s="25">
        <v>37.468829999999997</v>
      </c>
      <c r="L48" s="25">
        <v>-112.2376</v>
      </c>
      <c r="M48" s="25">
        <v>2637</v>
      </c>
      <c r="N48" s="25">
        <v>22.395294199999999</v>
      </c>
      <c r="O48" s="26">
        <v>17</v>
      </c>
      <c r="P48" s="38">
        <v>31</v>
      </c>
      <c r="Q48" s="28">
        <v>0.1666667</v>
      </c>
      <c r="R48" s="29">
        <v>0</v>
      </c>
      <c r="S48" s="29">
        <v>0</v>
      </c>
      <c r="T48" s="29">
        <v>0</v>
      </c>
      <c r="U48" s="29">
        <v>0</v>
      </c>
      <c r="V48" s="29">
        <v>0</v>
      </c>
      <c r="W48" s="29">
        <v>0</v>
      </c>
      <c r="X48" s="29">
        <v>0.5</v>
      </c>
      <c r="Y48" s="29">
        <v>0</v>
      </c>
      <c r="Z48" s="29">
        <v>0</v>
      </c>
      <c r="AA48" s="29">
        <v>0</v>
      </c>
      <c r="AB48" s="29">
        <v>0</v>
      </c>
      <c r="AC48" s="29">
        <v>0.5</v>
      </c>
      <c r="AD48" s="29">
        <v>0</v>
      </c>
      <c r="AE48" s="29">
        <v>0</v>
      </c>
      <c r="AF48" s="29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29">
        <v>1.0642860000000001</v>
      </c>
      <c r="AM48" s="29">
        <v>0.1666667</v>
      </c>
      <c r="AN48" s="29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29">
        <v>0</v>
      </c>
      <c r="AU48" s="29">
        <v>0</v>
      </c>
      <c r="AV48" s="29">
        <v>0</v>
      </c>
      <c r="AW48" s="29">
        <v>0</v>
      </c>
      <c r="AX48" s="29">
        <v>0</v>
      </c>
      <c r="AY48" s="30">
        <v>3.52349E-2</v>
      </c>
      <c r="AZ48" s="30">
        <v>9.2850509999999997E-4</v>
      </c>
      <c r="BA48" s="30">
        <v>0</v>
      </c>
      <c r="BB48" s="30">
        <v>0</v>
      </c>
      <c r="BC48" s="30">
        <v>0</v>
      </c>
      <c r="BD48" s="30">
        <v>3.4395969999999998E-2</v>
      </c>
      <c r="BE48" s="30">
        <v>1.0067110000000001E-2</v>
      </c>
      <c r="BF48" s="30">
        <v>0.81291939999999996</v>
      </c>
      <c r="BG48" s="30">
        <v>0.46053850000000002</v>
      </c>
      <c r="BH48" s="30">
        <v>0</v>
      </c>
      <c r="BI48" s="30">
        <v>0</v>
      </c>
      <c r="BJ48" s="30">
        <v>0.85570469999999998</v>
      </c>
      <c r="BK48" s="30">
        <v>0.45032499999999998</v>
      </c>
      <c r="BL48" s="30">
        <v>8.389262E-4</v>
      </c>
      <c r="BM48" s="30">
        <v>8.389262E-4</v>
      </c>
      <c r="BN48" s="30">
        <v>0</v>
      </c>
      <c r="BO48" s="30">
        <v>0</v>
      </c>
      <c r="BP48" s="30">
        <v>1.145922E-4</v>
      </c>
      <c r="BQ48" s="30">
        <v>8.3892619999999998E-3</v>
      </c>
      <c r="BR48" s="30">
        <v>0</v>
      </c>
      <c r="BS48" s="30">
        <v>0</v>
      </c>
      <c r="BT48" s="30">
        <v>0.58681519999999998</v>
      </c>
      <c r="BU48" s="30">
        <v>4.3624160000000002E-2</v>
      </c>
      <c r="BV48" s="30">
        <v>0</v>
      </c>
      <c r="BW48" s="30">
        <v>1.021356E-2</v>
      </c>
      <c r="BX48" s="30">
        <v>9.2850509999999997E-4</v>
      </c>
      <c r="BY48" s="30">
        <v>0</v>
      </c>
      <c r="BZ48" s="30">
        <v>0</v>
      </c>
      <c r="CA48" s="30">
        <v>0</v>
      </c>
      <c r="CB48" s="30">
        <v>0</v>
      </c>
      <c r="CC48" s="30">
        <v>0</v>
      </c>
      <c r="CD48" s="30">
        <v>0</v>
      </c>
      <c r="CE48" s="30">
        <v>8.389262E-4</v>
      </c>
      <c r="CF48" s="29">
        <v>14186.07</v>
      </c>
      <c r="CG48" s="29">
        <v>14186.07</v>
      </c>
      <c r="CH48" s="29">
        <v>662576.1</v>
      </c>
      <c r="CI48" s="29">
        <v>26166.48</v>
      </c>
      <c r="CJ48" s="29">
        <v>301127.5</v>
      </c>
      <c r="CK48" s="29">
        <v>79810.570000000007</v>
      </c>
      <c r="CL48" s="29">
        <v>7074.0230000000001</v>
      </c>
      <c r="CM48" s="29">
        <v>301127.5</v>
      </c>
      <c r="CN48" s="29">
        <v>76281.149999999994</v>
      </c>
      <c r="CO48" s="29">
        <v>618</v>
      </c>
      <c r="CP48" s="29">
        <v>618</v>
      </c>
      <c r="CQ48" s="31">
        <v>2490</v>
      </c>
      <c r="CR48" s="31">
        <v>8342</v>
      </c>
      <c r="CS48" s="31">
        <v>18460</v>
      </c>
      <c r="CT48" s="31">
        <v>2490</v>
      </c>
      <c r="CU48" s="31">
        <v>2125.9830000000002</v>
      </c>
      <c r="CV48" s="30">
        <v>27105</v>
      </c>
      <c r="CW48" s="30">
        <v>4.7750979999999998E-2</v>
      </c>
      <c r="CX48" s="32">
        <v>0</v>
      </c>
      <c r="CY48" s="32">
        <v>0.71623479999999995</v>
      </c>
      <c r="CZ48" s="32">
        <v>0</v>
      </c>
      <c r="DA48" s="32">
        <v>864.85739999999998</v>
      </c>
      <c r="DB48" s="32">
        <v>5.6305169999999998E-3</v>
      </c>
      <c r="DC48" s="33">
        <v>53.082450000000001</v>
      </c>
      <c r="DD48" s="33">
        <v>0</v>
      </c>
      <c r="DE48" s="33">
        <v>6.9067730000000003</v>
      </c>
      <c r="DF48" s="33">
        <v>0</v>
      </c>
      <c r="DG48" s="33">
        <v>63.431199999999997</v>
      </c>
      <c r="DH48" s="33">
        <v>0</v>
      </c>
      <c r="DI48" s="34">
        <v>43.789166666666702</v>
      </c>
      <c r="DJ48" s="34">
        <v>33.818219999999997</v>
      </c>
      <c r="DK48" s="34">
        <v>57.57414</v>
      </c>
      <c r="DL48" s="34">
        <v>6.8455529999999998</v>
      </c>
      <c r="DM48" s="34">
        <v>17.1290175</v>
      </c>
      <c r="DN48" s="34">
        <v>-2.5957664999999999</v>
      </c>
      <c r="DO48" s="34">
        <v>94.332800000000006</v>
      </c>
      <c r="DP48" s="34">
        <v>-1049.663</v>
      </c>
      <c r="DQ48" s="34">
        <v>-560.17960000000005</v>
      </c>
      <c r="DR48" s="35">
        <v>6</v>
      </c>
      <c r="DS48" s="35">
        <v>-42</v>
      </c>
      <c r="DT48" s="36">
        <v>0</v>
      </c>
      <c r="DU48" s="37">
        <v>4.4529629999999996</v>
      </c>
      <c r="DV48">
        <v>28.5</v>
      </c>
      <c r="DW48">
        <v>26.2</v>
      </c>
      <c r="DX48">
        <v>24.5</v>
      </c>
      <c r="DY48">
        <v>22.1</v>
      </c>
      <c r="DZ48">
        <v>20.8</v>
      </c>
      <c r="EA48">
        <v>18.7</v>
      </c>
      <c r="EB48">
        <v>17.399999999999999</v>
      </c>
      <c r="EC48">
        <v>16.3</v>
      </c>
      <c r="ED48">
        <v>14.3</v>
      </c>
      <c r="EE48">
        <v>12.6</v>
      </c>
      <c r="EF48">
        <v>11.1</v>
      </c>
      <c r="EG48">
        <v>11.6</v>
      </c>
      <c r="EH48">
        <v>13</v>
      </c>
      <c r="EI48">
        <v>13.7</v>
      </c>
      <c r="EJ48">
        <v>14</v>
      </c>
      <c r="EK48">
        <v>14.2</v>
      </c>
      <c r="EL48">
        <v>13.3</v>
      </c>
      <c r="EM48">
        <v>11.7</v>
      </c>
      <c r="EN48">
        <v>10.9</v>
      </c>
      <c r="EO48">
        <v>9.9</v>
      </c>
      <c r="EP48">
        <v>9.6</v>
      </c>
      <c r="EQ48">
        <v>9.4</v>
      </c>
      <c r="ER48">
        <v>9.4</v>
      </c>
      <c r="ES48">
        <v>10</v>
      </c>
      <c r="ET48">
        <v>10.9</v>
      </c>
      <c r="EU48">
        <v>11.8</v>
      </c>
      <c r="EV48">
        <v>12.8</v>
      </c>
      <c r="EW48">
        <v>13.9</v>
      </c>
      <c r="EX48">
        <v>15</v>
      </c>
      <c r="EY48">
        <v>16.100000000000001</v>
      </c>
      <c r="EZ48">
        <v>17.100000000000001</v>
      </c>
      <c r="FA48">
        <v>17.899999999999999</v>
      </c>
      <c r="FB48">
        <v>19.5</v>
      </c>
      <c r="FC48">
        <v>39</v>
      </c>
      <c r="FD48">
        <v>36.299999999999997</v>
      </c>
      <c r="FE48">
        <v>33.9</v>
      </c>
      <c r="FF48">
        <v>31.8</v>
      </c>
      <c r="FG48">
        <v>29.8</v>
      </c>
      <c r="FH48">
        <v>28.2</v>
      </c>
      <c r="FI48">
        <v>26.7</v>
      </c>
      <c r="FJ48">
        <v>24.9</v>
      </c>
      <c r="FK48">
        <v>23</v>
      </c>
      <c r="FL48">
        <v>20.6</v>
      </c>
      <c r="FM48">
        <v>18.7</v>
      </c>
      <c r="FN48">
        <v>18.899999999999999</v>
      </c>
      <c r="FO48">
        <v>20.100000000000001</v>
      </c>
      <c r="FP48">
        <v>20.5</v>
      </c>
      <c r="FQ48">
        <v>20.7</v>
      </c>
      <c r="FR48">
        <v>20.2</v>
      </c>
      <c r="FS48">
        <v>19.399999999999999</v>
      </c>
      <c r="FT48">
        <v>17.8</v>
      </c>
      <c r="FU48">
        <v>16.2</v>
      </c>
      <c r="FV48">
        <v>14</v>
      </c>
      <c r="FW48">
        <v>13</v>
      </c>
      <c r="FX48">
        <v>11.2</v>
      </c>
      <c r="FY48">
        <v>10.5</v>
      </c>
      <c r="FZ48">
        <v>10.5</v>
      </c>
      <c r="GA48">
        <v>11.2</v>
      </c>
      <c r="GB48">
        <v>12.1</v>
      </c>
      <c r="GC48">
        <v>13.1</v>
      </c>
      <c r="GD48">
        <v>14.1</v>
      </c>
      <c r="GE48">
        <v>15.2</v>
      </c>
      <c r="GF48">
        <v>16.2</v>
      </c>
      <c r="GG48">
        <v>17.2</v>
      </c>
      <c r="GH48">
        <v>18</v>
      </c>
      <c r="GI48">
        <v>19.600000000000001</v>
      </c>
      <c r="GJ48">
        <v>53.2</v>
      </c>
      <c r="GK48">
        <v>50.2</v>
      </c>
      <c r="GL48">
        <v>46.8</v>
      </c>
      <c r="GM48">
        <v>43.9</v>
      </c>
      <c r="GN48">
        <v>41.3</v>
      </c>
      <c r="GO48">
        <v>39.4</v>
      </c>
      <c r="GP48">
        <v>37.299999999999997</v>
      </c>
      <c r="GQ48">
        <v>35.6</v>
      </c>
      <c r="GR48">
        <v>33.9</v>
      </c>
      <c r="GS48">
        <v>33.200000000000003</v>
      </c>
      <c r="GT48">
        <v>33.299999999999997</v>
      </c>
      <c r="GU48">
        <v>33.6</v>
      </c>
      <c r="GV48">
        <v>31.9</v>
      </c>
      <c r="GW48">
        <v>30.3</v>
      </c>
      <c r="GX48">
        <v>29.5</v>
      </c>
      <c r="GY48">
        <v>29.3</v>
      </c>
      <c r="GZ48">
        <v>28.3</v>
      </c>
      <c r="HA48">
        <v>27.2</v>
      </c>
      <c r="HB48">
        <v>26</v>
      </c>
      <c r="HC48">
        <v>24.2</v>
      </c>
      <c r="HD48">
        <v>21.7</v>
      </c>
      <c r="HE48">
        <v>18.7</v>
      </c>
      <c r="HF48">
        <v>16.2</v>
      </c>
      <c r="HG48">
        <v>14.2</v>
      </c>
      <c r="HH48">
        <v>13.3</v>
      </c>
      <c r="HI48">
        <v>13.5</v>
      </c>
      <c r="HJ48">
        <v>13.9</v>
      </c>
      <c r="HK48">
        <v>14.8</v>
      </c>
      <c r="HL48">
        <v>15.6</v>
      </c>
      <c r="HM48">
        <v>16.399999999999999</v>
      </c>
      <c r="HN48">
        <v>17.3</v>
      </c>
      <c r="HO48">
        <v>18.2</v>
      </c>
      <c r="HP48">
        <v>19.7</v>
      </c>
      <c r="HQ48">
        <v>20.5</v>
      </c>
      <c r="HR48">
        <v>26.1</v>
      </c>
      <c r="HS48">
        <v>35.1</v>
      </c>
      <c r="HT48">
        <v>42</v>
      </c>
      <c r="HU48">
        <v>43.180781605340002</v>
      </c>
      <c r="HV48">
        <v>33.6</v>
      </c>
      <c r="HW48">
        <v>35.299999999999997</v>
      </c>
      <c r="HX48">
        <v>35</v>
      </c>
      <c r="HY48">
        <v>31.7</v>
      </c>
      <c r="HZ48">
        <v>31.8</v>
      </c>
      <c r="IA48">
        <v>34</v>
      </c>
      <c r="IB48">
        <v>32.5</v>
      </c>
      <c r="IC48">
        <v>29.8</v>
      </c>
      <c r="ID48">
        <v>32.9</v>
      </c>
      <c r="IE48">
        <v>28.7</v>
      </c>
      <c r="IF48">
        <v>33.299999999999997</v>
      </c>
      <c r="IG48">
        <v>35.700000000000003</v>
      </c>
      <c r="IH48">
        <v>51.8</v>
      </c>
      <c r="II48">
        <v>38</v>
      </c>
      <c r="IJ48">
        <v>41.6</v>
      </c>
      <c r="IK48">
        <v>38.1</v>
      </c>
      <c r="IL48">
        <v>37.9</v>
      </c>
      <c r="IM48">
        <v>33.9</v>
      </c>
      <c r="IN48">
        <v>39.9</v>
      </c>
      <c r="IO48">
        <v>37.4</v>
      </c>
      <c r="IP48">
        <v>43.7</v>
      </c>
      <c r="IQ48">
        <v>33.200000000000003</v>
      </c>
      <c r="IR48">
        <v>36.700000000000003</v>
      </c>
    </row>
    <row r="49" spans="2:252" x14ac:dyDescent="0.35">
      <c r="B49" s="25">
        <v>528</v>
      </c>
      <c r="C49" s="25" t="s">
        <v>209</v>
      </c>
      <c r="D49" s="25" t="s">
        <v>170</v>
      </c>
      <c r="E49" s="25" t="s">
        <v>171</v>
      </c>
      <c r="F49" s="25" t="s">
        <v>202</v>
      </c>
      <c r="G49" s="25" t="s">
        <v>173</v>
      </c>
      <c r="H49" s="25">
        <v>2009</v>
      </c>
      <c r="I49" s="25">
        <v>1</v>
      </c>
      <c r="J49" s="25">
        <v>619</v>
      </c>
      <c r="K49" s="25">
        <v>37.608249999999998</v>
      </c>
      <c r="L49" s="25">
        <v>-112.16500000000001</v>
      </c>
      <c r="M49" s="25">
        <v>2444</v>
      </c>
      <c r="N49" s="25">
        <v>7.5672974999999996</v>
      </c>
      <c r="O49" s="26">
        <v>17</v>
      </c>
      <c r="P49" s="38">
        <v>31</v>
      </c>
      <c r="Q49" s="28">
        <v>0.3333333</v>
      </c>
      <c r="R49" s="29">
        <v>0</v>
      </c>
      <c r="S49" s="29">
        <v>0</v>
      </c>
      <c r="T49" s="29">
        <v>0</v>
      </c>
      <c r="U49" s="29">
        <v>0</v>
      </c>
      <c r="V49" s="29">
        <v>0</v>
      </c>
      <c r="W49" s="29">
        <v>0</v>
      </c>
      <c r="X49" s="29">
        <v>0.3333333</v>
      </c>
      <c r="Y49" s="29">
        <v>0</v>
      </c>
      <c r="Z49" s="29">
        <v>0</v>
      </c>
      <c r="AA49" s="29">
        <v>0</v>
      </c>
      <c r="AB49" s="29">
        <v>0</v>
      </c>
      <c r="AC49" s="29">
        <v>0.3333333</v>
      </c>
      <c r="AD49" s="29">
        <v>0</v>
      </c>
      <c r="AE49" s="29">
        <v>0</v>
      </c>
      <c r="AF49" s="2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29">
        <v>1.0642860000000001</v>
      </c>
      <c r="AM49" s="29">
        <v>0.1666667</v>
      </c>
      <c r="AN49" s="29">
        <v>0</v>
      </c>
      <c r="AO49" s="29">
        <v>0</v>
      </c>
      <c r="AP49" s="29">
        <v>0</v>
      </c>
      <c r="AQ49" s="29">
        <v>0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29">
        <v>0</v>
      </c>
      <c r="AX49" s="29">
        <v>0</v>
      </c>
      <c r="AY49" s="30">
        <v>0.12751680000000001</v>
      </c>
      <c r="AZ49" s="30">
        <v>3.8068709999999999E-2</v>
      </c>
      <c r="BA49" s="30">
        <v>0</v>
      </c>
      <c r="BB49" s="30">
        <v>0</v>
      </c>
      <c r="BC49" s="30">
        <v>1.6778520000000001E-3</v>
      </c>
      <c r="BD49" s="30">
        <v>0</v>
      </c>
      <c r="BE49" s="30">
        <v>1.8456380000000001E-2</v>
      </c>
      <c r="BF49" s="30">
        <v>0.54865770000000003</v>
      </c>
      <c r="BG49" s="30">
        <v>0.17084489999999999</v>
      </c>
      <c r="BH49" s="30">
        <v>0</v>
      </c>
      <c r="BI49" s="30">
        <v>1.8570100000000001E-3</v>
      </c>
      <c r="BJ49" s="30">
        <v>0.54865770000000003</v>
      </c>
      <c r="BK49" s="30">
        <v>0.17084489999999999</v>
      </c>
      <c r="BL49" s="30">
        <v>9.228188E-3</v>
      </c>
      <c r="BM49" s="30">
        <v>1.0906040000000001E-2</v>
      </c>
      <c r="BN49" s="30">
        <v>0</v>
      </c>
      <c r="BO49" s="30">
        <v>3.2497680000000001E-2</v>
      </c>
      <c r="BP49" s="30">
        <v>0</v>
      </c>
      <c r="BQ49" s="30">
        <v>0</v>
      </c>
      <c r="BR49" s="30">
        <v>0</v>
      </c>
      <c r="BS49" s="30">
        <v>0</v>
      </c>
      <c r="BT49" s="30">
        <v>0.83844010000000002</v>
      </c>
      <c r="BU49" s="30">
        <v>0.239094</v>
      </c>
      <c r="BV49" s="30">
        <v>0</v>
      </c>
      <c r="BW49" s="30">
        <v>0</v>
      </c>
      <c r="BX49" s="30">
        <v>3.7140200000000002E-3</v>
      </c>
      <c r="BY49" s="30">
        <v>0</v>
      </c>
      <c r="BZ49" s="30">
        <v>1.8570100000000001E-3</v>
      </c>
      <c r="CA49" s="30">
        <v>0</v>
      </c>
      <c r="CB49" s="30">
        <v>9.2850509999999997E-4</v>
      </c>
      <c r="CC49" s="30">
        <v>0</v>
      </c>
      <c r="CD49" s="30">
        <v>0</v>
      </c>
      <c r="CE49" s="30">
        <v>1.6778520000000001E-3</v>
      </c>
      <c r="CF49" s="29">
        <v>10260.39</v>
      </c>
      <c r="CG49" s="29">
        <v>11157.1</v>
      </c>
      <c r="CH49" s="29">
        <v>677861.3</v>
      </c>
      <c r="CI49" s="29">
        <v>10260.39</v>
      </c>
      <c r="CJ49" s="29">
        <v>314644.2</v>
      </c>
      <c r="CK49" s="29">
        <v>82381.23</v>
      </c>
      <c r="CL49" s="29">
        <v>12582.63</v>
      </c>
      <c r="CM49" s="29">
        <v>314644.2</v>
      </c>
      <c r="CN49" s="29">
        <v>79059.66</v>
      </c>
      <c r="CO49" s="29">
        <v>503</v>
      </c>
      <c r="CP49" s="29">
        <v>1443</v>
      </c>
      <c r="CQ49" s="31">
        <v>2359</v>
      </c>
      <c r="CR49" s="31">
        <v>6986</v>
      </c>
      <c r="CS49" s="31">
        <v>14131</v>
      </c>
      <c r="CT49" s="31">
        <v>2359</v>
      </c>
      <c r="CU49" s="31">
        <v>3386.893</v>
      </c>
      <c r="CV49" s="30">
        <v>28352</v>
      </c>
      <c r="CW49" s="30">
        <v>4.0543280000000001E-2</v>
      </c>
      <c r="CX49" s="32">
        <v>0</v>
      </c>
      <c r="CY49" s="32">
        <v>0.56789040000000002</v>
      </c>
      <c r="CZ49" s="32">
        <v>0</v>
      </c>
      <c r="DA49" s="32">
        <v>942.03269999999998</v>
      </c>
      <c r="DB49" s="32">
        <v>4.3811820000000001E-2</v>
      </c>
      <c r="DC49" s="33">
        <v>57.48283</v>
      </c>
      <c r="DD49" s="33">
        <v>1.2502599999999999</v>
      </c>
      <c r="DE49" s="33">
        <v>26.484310000000001</v>
      </c>
      <c r="DF49" s="33">
        <v>0</v>
      </c>
      <c r="DG49" s="33">
        <v>74.254230000000007</v>
      </c>
      <c r="DH49" s="33">
        <v>1.2502599999999999</v>
      </c>
      <c r="DI49" s="34">
        <v>31.616666666666699</v>
      </c>
      <c r="DJ49" s="34">
        <v>26.34562</v>
      </c>
      <c r="DK49" s="34">
        <v>38.75421</v>
      </c>
      <c r="DL49" s="34">
        <v>6.3748535000000004</v>
      </c>
      <c r="DM49" s="34">
        <v>17.050895499999999</v>
      </c>
      <c r="DN49" s="34">
        <v>-3.7352150000000002</v>
      </c>
      <c r="DO49" s="34">
        <v>92.323840000000004</v>
      </c>
      <c r="DP49" s="34">
        <v>-1079.0730000000001</v>
      </c>
      <c r="DQ49" s="34">
        <v>-550.27329999999995</v>
      </c>
      <c r="DR49" s="35">
        <v>1</v>
      </c>
      <c r="DS49" s="35">
        <v>40</v>
      </c>
      <c r="DT49" s="36">
        <v>0</v>
      </c>
      <c r="DU49" s="37">
        <v>4.425802</v>
      </c>
      <c r="DV49">
        <v>29.8</v>
      </c>
      <c r="DW49">
        <v>29.5</v>
      </c>
      <c r="DX49">
        <v>28.2</v>
      </c>
      <c r="DY49">
        <v>27.3</v>
      </c>
      <c r="DZ49">
        <v>27</v>
      </c>
      <c r="EA49">
        <v>26.9</v>
      </c>
      <c r="EB49">
        <v>25.4</v>
      </c>
      <c r="EC49">
        <v>23.6</v>
      </c>
      <c r="ED49">
        <v>21.9</v>
      </c>
      <c r="EE49">
        <v>19.2</v>
      </c>
      <c r="EF49">
        <v>16.399999999999999</v>
      </c>
      <c r="EG49">
        <v>14.7</v>
      </c>
      <c r="EH49">
        <v>13.6</v>
      </c>
      <c r="EI49">
        <v>13.6</v>
      </c>
      <c r="EJ49">
        <v>14.2</v>
      </c>
      <c r="EK49">
        <v>14.7</v>
      </c>
      <c r="EL49">
        <v>13.9</v>
      </c>
      <c r="EM49">
        <v>13</v>
      </c>
      <c r="EN49">
        <v>12.1</v>
      </c>
      <c r="EO49">
        <v>11</v>
      </c>
      <c r="EP49">
        <v>9.9</v>
      </c>
      <c r="EQ49">
        <v>9.4</v>
      </c>
      <c r="ER49">
        <v>9.4</v>
      </c>
      <c r="ES49">
        <v>10</v>
      </c>
      <c r="ET49">
        <v>10.9</v>
      </c>
      <c r="EU49">
        <v>11.8</v>
      </c>
      <c r="EV49">
        <v>12.8</v>
      </c>
      <c r="EW49">
        <v>13.9</v>
      </c>
      <c r="EX49">
        <v>15</v>
      </c>
      <c r="EY49">
        <v>16</v>
      </c>
      <c r="EZ49">
        <v>17</v>
      </c>
      <c r="FA49">
        <v>17.899999999999999</v>
      </c>
      <c r="FB49">
        <v>19.5</v>
      </c>
      <c r="FC49">
        <v>35.200000000000003</v>
      </c>
      <c r="FD49">
        <v>34.799999999999997</v>
      </c>
      <c r="FE49">
        <v>33.1</v>
      </c>
      <c r="FF49">
        <v>32.1</v>
      </c>
      <c r="FG49">
        <v>32.200000000000003</v>
      </c>
      <c r="FH49">
        <v>32.6</v>
      </c>
      <c r="FI49">
        <v>31.1</v>
      </c>
      <c r="FJ49">
        <v>29.7</v>
      </c>
      <c r="FK49">
        <v>28</v>
      </c>
      <c r="FL49">
        <v>25.8</v>
      </c>
      <c r="FM49">
        <v>23</v>
      </c>
      <c r="FN49">
        <v>21.2</v>
      </c>
      <c r="FO49">
        <v>19.8</v>
      </c>
      <c r="FP49">
        <v>19.399999999999999</v>
      </c>
      <c r="FQ49">
        <v>19.899999999999999</v>
      </c>
      <c r="FR49">
        <v>21.2</v>
      </c>
      <c r="FS49">
        <v>20.9</v>
      </c>
      <c r="FT49">
        <v>19.8</v>
      </c>
      <c r="FU49">
        <v>18.100000000000001</v>
      </c>
      <c r="FV49">
        <v>16.2</v>
      </c>
      <c r="FW49">
        <v>13.9</v>
      </c>
      <c r="FX49">
        <v>11.9</v>
      </c>
      <c r="FY49">
        <v>10.9</v>
      </c>
      <c r="FZ49">
        <v>10.8</v>
      </c>
      <c r="GA49">
        <v>11.4</v>
      </c>
      <c r="GB49">
        <v>12.2</v>
      </c>
      <c r="GC49">
        <v>13.1</v>
      </c>
      <c r="GD49">
        <v>14.1</v>
      </c>
      <c r="GE49">
        <v>15.2</v>
      </c>
      <c r="GF49">
        <v>16.2</v>
      </c>
      <c r="GG49">
        <v>17.100000000000001</v>
      </c>
      <c r="GH49">
        <v>18</v>
      </c>
      <c r="GI49">
        <v>19.5</v>
      </c>
      <c r="GJ49">
        <v>44.6</v>
      </c>
      <c r="GK49">
        <v>42.3</v>
      </c>
      <c r="GL49">
        <v>39.700000000000003</v>
      </c>
      <c r="GM49">
        <v>38.6</v>
      </c>
      <c r="GN49">
        <v>38.9</v>
      </c>
      <c r="GO49">
        <v>39.799999999999997</v>
      </c>
      <c r="GP49">
        <v>37.799999999999997</v>
      </c>
      <c r="GQ49">
        <v>36.799999999999997</v>
      </c>
      <c r="GR49">
        <v>35</v>
      </c>
      <c r="GS49">
        <v>33.799999999999997</v>
      </c>
      <c r="GT49">
        <v>32.700000000000003</v>
      </c>
      <c r="GU49">
        <v>32.799999999999997</v>
      </c>
      <c r="GV49">
        <v>31.3</v>
      </c>
      <c r="GW49">
        <v>29.9</v>
      </c>
      <c r="GX49">
        <v>28.8</v>
      </c>
      <c r="GY49">
        <v>29.1</v>
      </c>
      <c r="GZ49">
        <v>28.3</v>
      </c>
      <c r="HA49">
        <v>27.6</v>
      </c>
      <c r="HB49">
        <v>26.6</v>
      </c>
      <c r="HC49">
        <v>24.9</v>
      </c>
      <c r="HD49">
        <v>22.5</v>
      </c>
      <c r="HE49">
        <v>19.600000000000001</v>
      </c>
      <c r="HF49">
        <v>17.5</v>
      </c>
      <c r="HG49">
        <v>15.7</v>
      </c>
      <c r="HH49">
        <v>15.9</v>
      </c>
      <c r="HI49">
        <v>16.2</v>
      </c>
      <c r="HJ49">
        <v>15.5</v>
      </c>
      <c r="HK49">
        <v>15.7</v>
      </c>
      <c r="HL49">
        <v>16.600000000000001</v>
      </c>
      <c r="HM49">
        <v>16.8</v>
      </c>
      <c r="HN49">
        <v>17.399999999999999</v>
      </c>
      <c r="HO49">
        <v>18.100000000000001</v>
      </c>
      <c r="HP49">
        <v>19.7</v>
      </c>
      <c r="HQ49">
        <v>22</v>
      </c>
      <c r="HR49">
        <v>28</v>
      </c>
      <c r="HS49">
        <v>37</v>
      </c>
      <c r="HT49">
        <v>43</v>
      </c>
      <c r="HU49">
        <v>42.323097277090604</v>
      </c>
      <c r="HV49">
        <v>31</v>
      </c>
      <c r="HW49">
        <v>29.6</v>
      </c>
      <c r="HX49">
        <v>28.7</v>
      </c>
      <c r="HY49">
        <v>28.4</v>
      </c>
      <c r="HZ49">
        <v>31.8</v>
      </c>
      <c r="IA49">
        <v>33.200000000000003</v>
      </c>
      <c r="IB49">
        <v>30.2</v>
      </c>
      <c r="IC49">
        <v>30.5</v>
      </c>
      <c r="ID49">
        <v>34.6</v>
      </c>
      <c r="IE49">
        <v>37.6</v>
      </c>
      <c r="IF49">
        <v>40.6</v>
      </c>
      <c r="IG49">
        <v>50.6</v>
      </c>
      <c r="IH49">
        <v>39.299999999999997</v>
      </c>
      <c r="II49">
        <v>39</v>
      </c>
      <c r="IJ49">
        <v>39.700000000000003</v>
      </c>
      <c r="IK49">
        <v>47.9</v>
      </c>
      <c r="IL49">
        <v>40.700000000000003</v>
      </c>
      <c r="IM49">
        <v>37.1</v>
      </c>
      <c r="IN49">
        <v>36.5</v>
      </c>
      <c r="IO49">
        <v>35.9</v>
      </c>
      <c r="IP49">
        <v>33.4</v>
      </c>
      <c r="IQ49">
        <v>36.799999999999997</v>
      </c>
      <c r="IR49">
        <v>36.299999999999997</v>
      </c>
    </row>
    <row r="50" spans="2:252" x14ac:dyDescent="0.35">
      <c r="B50" s="25">
        <v>529</v>
      </c>
      <c r="C50" s="25" t="s">
        <v>210</v>
      </c>
      <c r="D50" s="25" t="s">
        <v>170</v>
      </c>
      <c r="E50" s="25" t="s">
        <v>171</v>
      </c>
      <c r="F50" s="25" t="s">
        <v>202</v>
      </c>
      <c r="G50" s="25" t="s">
        <v>173</v>
      </c>
      <c r="H50" s="25">
        <v>2009</v>
      </c>
      <c r="I50" s="25">
        <v>1</v>
      </c>
      <c r="J50" s="25">
        <v>427</v>
      </c>
      <c r="K50" s="25">
        <v>37.610619999999997</v>
      </c>
      <c r="L50" s="25">
        <v>-112.1656</v>
      </c>
      <c r="M50" s="25">
        <v>2354</v>
      </c>
      <c r="N50" s="25">
        <v>12.972031599999999</v>
      </c>
      <c r="O50" s="26">
        <v>17</v>
      </c>
      <c r="P50" s="38">
        <v>31</v>
      </c>
      <c r="Q50" s="28">
        <v>0.3333333</v>
      </c>
      <c r="R50" s="29">
        <v>0</v>
      </c>
      <c r="S50" s="29">
        <v>0</v>
      </c>
      <c r="T50" s="29">
        <v>0</v>
      </c>
      <c r="U50" s="29">
        <v>0</v>
      </c>
      <c r="V50" s="29">
        <v>0</v>
      </c>
      <c r="W50" s="29">
        <v>0</v>
      </c>
      <c r="X50" s="29">
        <v>0.1666667</v>
      </c>
      <c r="Y50" s="29">
        <v>0</v>
      </c>
      <c r="Z50" s="29">
        <v>0</v>
      </c>
      <c r="AA50" s="29">
        <v>0</v>
      </c>
      <c r="AB50" s="29">
        <v>0</v>
      </c>
      <c r="AC50" s="29">
        <v>0.1666667</v>
      </c>
      <c r="AD50" s="29">
        <v>0</v>
      </c>
      <c r="AE50" s="29">
        <v>0</v>
      </c>
      <c r="AF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29">
        <v>1.0642860000000001</v>
      </c>
      <c r="AM50" s="29">
        <v>0.3333333</v>
      </c>
      <c r="AN50" s="29">
        <v>0</v>
      </c>
      <c r="AO50" s="29">
        <v>0</v>
      </c>
      <c r="AP50" s="29">
        <v>0</v>
      </c>
      <c r="AQ50" s="29">
        <v>0</v>
      </c>
      <c r="AR50" s="29">
        <v>0</v>
      </c>
      <c r="AS50" s="29">
        <v>0</v>
      </c>
      <c r="AT50" s="29">
        <v>0</v>
      </c>
      <c r="AU50" s="29">
        <v>0</v>
      </c>
      <c r="AV50" s="29">
        <v>0</v>
      </c>
      <c r="AW50" s="29">
        <v>0</v>
      </c>
      <c r="AX50" s="29">
        <v>0</v>
      </c>
      <c r="AY50" s="30">
        <v>0.1308725</v>
      </c>
      <c r="AZ50" s="30">
        <v>3.714021E-2</v>
      </c>
      <c r="BA50" s="30">
        <v>0</v>
      </c>
      <c r="BB50" s="30">
        <v>0</v>
      </c>
      <c r="BC50" s="30">
        <v>1.6778520000000001E-3</v>
      </c>
      <c r="BD50" s="30">
        <v>0</v>
      </c>
      <c r="BE50" s="30">
        <v>2.0134229999999999E-2</v>
      </c>
      <c r="BF50" s="30">
        <v>0.55033560000000004</v>
      </c>
      <c r="BG50" s="30">
        <v>0.18477250000000001</v>
      </c>
      <c r="BH50" s="30">
        <v>0</v>
      </c>
      <c r="BI50" s="30">
        <v>9.2850509999999997E-4</v>
      </c>
      <c r="BJ50" s="30">
        <v>0.55033560000000004</v>
      </c>
      <c r="BK50" s="30">
        <v>0.18477250000000001</v>
      </c>
      <c r="BL50" s="30">
        <v>1.0067110000000001E-2</v>
      </c>
      <c r="BM50" s="30">
        <v>1.1744961999999999E-2</v>
      </c>
      <c r="BN50" s="30">
        <v>0</v>
      </c>
      <c r="BO50" s="30">
        <v>3.342618E-2</v>
      </c>
      <c r="BP50" s="30">
        <v>0</v>
      </c>
      <c r="BQ50" s="30">
        <v>0</v>
      </c>
      <c r="BR50" s="30">
        <v>0</v>
      </c>
      <c r="BS50" s="30">
        <v>0</v>
      </c>
      <c r="BT50" s="30">
        <v>0.82544110000000004</v>
      </c>
      <c r="BU50" s="30">
        <v>0.23154359999999999</v>
      </c>
      <c r="BV50" s="30">
        <v>0</v>
      </c>
      <c r="BW50" s="30">
        <v>0</v>
      </c>
      <c r="BX50" s="30">
        <v>2.7855150000000001E-3</v>
      </c>
      <c r="BY50" s="30">
        <v>0</v>
      </c>
      <c r="BZ50" s="30">
        <v>9.2850509999999997E-4</v>
      </c>
      <c r="CA50" s="30">
        <v>0</v>
      </c>
      <c r="CB50" s="30">
        <v>9.2850509999999997E-4</v>
      </c>
      <c r="CC50" s="30">
        <v>0</v>
      </c>
      <c r="CD50" s="30">
        <v>0</v>
      </c>
      <c r="CE50" s="30">
        <v>1.6778520000000001E-3</v>
      </c>
      <c r="CF50" s="29">
        <v>9990.4050000000007</v>
      </c>
      <c r="CG50" s="29">
        <v>10900.41</v>
      </c>
      <c r="CH50" s="29">
        <v>678010.2</v>
      </c>
      <c r="CI50" s="29">
        <v>9990.4050000000007</v>
      </c>
      <c r="CJ50" s="29">
        <v>314746.8</v>
      </c>
      <c r="CK50" s="29">
        <v>82301.399999999994</v>
      </c>
      <c r="CL50" s="29">
        <v>12851.11</v>
      </c>
      <c r="CM50" s="29">
        <v>314746.8</v>
      </c>
      <c r="CN50" s="29">
        <v>78984.160000000003</v>
      </c>
      <c r="CO50" s="29">
        <v>589</v>
      </c>
      <c r="CP50" s="29">
        <v>1252</v>
      </c>
      <c r="CQ50" s="31">
        <v>2559</v>
      </c>
      <c r="CR50" s="31">
        <v>6807</v>
      </c>
      <c r="CS50" s="31">
        <v>13887</v>
      </c>
      <c r="CT50" s="31">
        <v>2559</v>
      </c>
      <c r="CU50" s="31">
        <v>3528.732</v>
      </c>
      <c r="CV50" s="30">
        <v>28352</v>
      </c>
      <c r="CW50" s="30">
        <v>4.0414569999999997E-2</v>
      </c>
      <c r="CX50" s="32">
        <v>0</v>
      </c>
      <c r="CY50" s="32">
        <v>0.567106</v>
      </c>
      <c r="CZ50" s="32">
        <v>0</v>
      </c>
      <c r="DA50" s="32">
        <v>943.50530000000003</v>
      </c>
      <c r="DB50" s="32">
        <v>4.3811820000000001E-2</v>
      </c>
      <c r="DC50" s="33">
        <v>69.410179999999997</v>
      </c>
      <c r="DD50" s="33">
        <v>0.42355029999999999</v>
      </c>
      <c r="DE50" s="33">
        <v>28.622409999999999</v>
      </c>
      <c r="DF50" s="33">
        <v>0</v>
      </c>
      <c r="DG50" s="33">
        <v>88.009820000000005</v>
      </c>
      <c r="DH50" s="33">
        <v>0.42355029999999999</v>
      </c>
      <c r="DI50" s="34">
        <v>31.5075</v>
      </c>
      <c r="DJ50" s="34">
        <v>26.239740000000001</v>
      </c>
      <c r="DK50" s="34">
        <v>38.32264</v>
      </c>
      <c r="DL50" s="34">
        <v>6.1253925000000002</v>
      </c>
      <c r="DM50" s="34">
        <v>17.105250000000002</v>
      </c>
      <c r="DN50" s="34">
        <v>-4.1470814999999996</v>
      </c>
      <c r="DO50" s="34">
        <v>83.505420000000001</v>
      </c>
      <c r="DP50" s="34">
        <v>-1082.575</v>
      </c>
      <c r="DQ50" s="34">
        <v>-554.51890000000003</v>
      </c>
      <c r="DR50" s="35">
        <v>6</v>
      </c>
      <c r="DS50" s="35">
        <v>-35</v>
      </c>
      <c r="DT50" s="36">
        <v>0</v>
      </c>
      <c r="DU50" s="37">
        <v>4.425802</v>
      </c>
      <c r="DV50">
        <v>26.9</v>
      </c>
      <c r="DW50">
        <v>24.9</v>
      </c>
      <c r="DX50">
        <v>23.1</v>
      </c>
      <c r="DY50">
        <v>22</v>
      </c>
      <c r="DZ50">
        <v>21.4</v>
      </c>
      <c r="EA50">
        <v>20.9</v>
      </c>
      <c r="EB50">
        <v>19.100000000000001</v>
      </c>
      <c r="EC50">
        <v>17.399999999999999</v>
      </c>
      <c r="ED50">
        <v>15.8</v>
      </c>
      <c r="EE50">
        <v>13.3</v>
      </c>
      <c r="EF50">
        <v>11.5</v>
      </c>
      <c r="EG50">
        <v>11.6</v>
      </c>
      <c r="EH50">
        <v>11.1</v>
      </c>
      <c r="EI50">
        <v>10</v>
      </c>
      <c r="EJ50">
        <v>9.9</v>
      </c>
      <c r="EK50">
        <v>10.199999999999999</v>
      </c>
      <c r="EL50">
        <v>9.4</v>
      </c>
      <c r="EM50">
        <v>8.5</v>
      </c>
      <c r="EN50">
        <v>8.3000000000000007</v>
      </c>
      <c r="EO50">
        <v>7.8</v>
      </c>
      <c r="EP50">
        <v>7.6</v>
      </c>
      <c r="EQ50">
        <v>7.8</v>
      </c>
      <c r="ER50">
        <v>8.4</v>
      </c>
      <c r="ES50">
        <v>9.3000000000000007</v>
      </c>
      <c r="ET50">
        <v>10.199999999999999</v>
      </c>
      <c r="EU50">
        <v>11.1</v>
      </c>
      <c r="EV50">
        <v>12.1</v>
      </c>
      <c r="EW50">
        <v>13.2</v>
      </c>
      <c r="EX50">
        <v>14.2</v>
      </c>
      <c r="EY50">
        <v>15.3</v>
      </c>
      <c r="EZ50">
        <v>16.3</v>
      </c>
      <c r="FA50">
        <v>17.100000000000001</v>
      </c>
      <c r="FB50">
        <v>18.8</v>
      </c>
      <c r="FC50">
        <v>37.4</v>
      </c>
      <c r="FD50">
        <v>34.9</v>
      </c>
      <c r="FE50">
        <v>32.6</v>
      </c>
      <c r="FF50">
        <v>30.9</v>
      </c>
      <c r="FG50">
        <v>30</v>
      </c>
      <c r="FH50">
        <v>29.4</v>
      </c>
      <c r="FI50">
        <v>27.9</v>
      </c>
      <c r="FJ50">
        <v>26.5</v>
      </c>
      <c r="FK50">
        <v>24.5</v>
      </c>
      <c r="FL50">
        <v>21.7</v>
      </c>
      <c r="FM50">
        <v>19.600000000000001</v>
      </c>
      <c r="FN50">
        <v>19.2</v>
      </c>
      <c r="FO50">
        <v>18.2</v>
      </c>
      <c r="FP50">
        <v>16.399999999999999</v>
      </c>
      <c r="FQ50">
        <v>15.4</v>
      </c>
      <c r="FR50">
        <v>14.7</v>
      </c>
      <c r="FS50">
        <v>13.4</v>
      </c>
      <c r="FT50">
        <v>12.2</v>
      </c>
      <c r="FU50">
        <v>11</v>
      </c>
      <c r="FV50">
        <v>9.6999999999999993</v>
      </c>
      <c r="FW50">
        <v>8.8000000000000007</v>
      </c>
      <c r="FX50">
        <v>8.5</v>
      </c>
      <c r="FY50">
        <v>8.9</v>
      </c>
      <c r="FZ50">
        <v>9.6999999999999993</v>
      </c>
      <c r="GA50">
        <v>10.6</v>
      </c>
      <c r="GB50">
        <v>11.4</v>
      </c>
      <c r="GC50">
        <v>12.3</v>
      </c>
      <c r="GD50">
        <v>13.4</v>
      </c>
      <c r="GE50">
        <v>14.4</v>
      </c>
      <c r="GF50">
        <v>15.4</v>
      </c>
      <c r="GG50">
        <v>16.399999999999999</v>
      </c>
      <c r="GH50">
        <v>17.3</v>
      </c>
      <c r="GI50">
        <v>18.899999999999999</v>
      </c>
      <c r="GJ50">
        <v>51.5</v>
      </c>
      <c r="GK50">
        <v>48.4</v>
      </c>
      <c r="GL50">
        <v>45.5</v>
      </c>
      <c r="GM50">
        <v>42.6</v>
      </c>
      <c r="GN50">
        <v>40.700000000000003</v>
      </c>
      <c r="GO50">
        <v>39</v>
      </c>
      <c r="GP50">
        <v>37.5</v>
      </c>
      <c r="GQ50">
        <v>35.700000000000003</v>
      </c>
      <c r="GR50">
        <v>33.9</v>
      </c>
      <c r="GS50">
        <v>32.299999999999997</v>
      </c>
      <c r="GT50">
        <v>32.799999999999997</v>
      </c>
      <c r="GU50">
        <v>33.1</v>
      </c>
      <c r="GV50">
        <v>31</v>
      </c>
      <c r="GW50">
        <v>28.3</v>
      </c>
      <c r="GX50">
        <v>27</v>
      </c>
      <c r="GY50">
        <v>25.2</v>
      </c>
      <c r="GZ50">
        <v>23.4</v>
      </c>
      <c r="HA50">
        <v>20.6</v>
      </c>
      <c r="HB50">
        <v>17.600000000000001</v>
      </c>
      <c r="HC50">
        <v>15.5</v>
      </c>
      <c r="HD50">
        <v>14</v>
      </c>
      <c r="HE50">
        <v>12.1</v>
      </c>
      <c r="HF50">
        <v>10.7</v>
      </c>
      <c r="HG50">
        <v>10.9</v>
      </c>
      <c r="HH50">
        <v>11.4</v>
      </c>
      <c r="HI50">
        <v>12.1</v>
      </c>
      <c r="HJ50">
        <v>12.8</v>
      </c>
      <c r="HK50">
        <v>13.7</v>
      </c>
      <c r="HL50">
        <v>14.7</v>
      </c>
      <c r="HM50">
        <v>15.6</v>
      </c>
      <c r="HN50">
        <v>16.5</v>
      </c>
      <c r="HO50">
        <v>17.399999999999999</v>
      </c>
      <c r="HP50">
        <v>19</v>
      </c>
      <c r="HQ50">
        <v>17.7</v>
      </c>
      <c r="HR50">
        <v>21.7</v>
      </c>
      <c r="HS50">
        <v>31.4</v>
      </c>
      <c r="HT50">
        <v>33</v>
      </c>
      <c r="HU50">
        <v>33.415547238140597</v>
      </c>
      <c r="HV50">
        <v>25.6</v>
      </c>
      <c r="HW50">
        <v>23.8</v>
      </c>
      <c r="HX50">
        <v>25.2</v>
      </c>
      <c r="HY50">
        <v>24</v>
      </c>
      <c r="HZ50">
        <v>24.3</v>
      </c>
      <c r="IA50">
        <v>23.7</v>
      </c>
      <c r="IB50">
        <v>24.9</v>
      </c>
      <c r="IC50">
        <v>25.7</v>
      </c>
      <c r="ID50">
        <v>29.8</v>
      </c>
      <c r="IE50">
        <v>37.6</v>
      </c>
      <c r="IF50">
        <v>31.5</v>
      </c>
      <c r="IG50">
        <v>31.6</v>
      </c>
      <c r="IH50">
        <v>31.2</v>
      </c>
      <c r="II50">
        <v>34.5</v>
      </c>
      <c r="IJ50">
        <v>34.299999999999997</v>
      </c>
      <c r="IK50">
        <v>35.700000000000003</v>
      </c>
      <c r="IL50">
        <v>32.200000000000003</v>
      </c>
      <c r="IM50">
        <v>31.6</v>
      </c>
      <c r="IN50">
        <v>28.8</v>
      </c>
      <c r="IO50">
        <v>29.1</v>
      </c>
      <c r="IP50">
        <v>31</v>
      </c>
      <c r="IQ50">
        <v>25.1</v>
      </c>
      <c r="IR50">
        <v>24.6</v>
      </c>
    </row>
    <row r="51" spans="2:252" x14ac:dyDescent="0.35">
      <c r="B51" s="25">
        <v>530</v>
      </c>
      <c r="C51" s="25" t="s">
        <v>211</v>
      </c>
      <c r="D51" s="25" t="s">
        <v>170</v>
      </c>
      <c r="E51" s="25" t="s">
        <v>171</v>
      </c>
      <c r="F51" s="25" t="s">
        <v>202</v>
      </c>
      <c r="G51" s="25" t="s">
        <v>173</v>
      </c>
      <c r="H51" s="25">
        <v>2010</v>
      </c>
      <c r="I51" s="25">
        <v>1</v>
      </c>
      <c r="J51" s="25">
        <v>674</v>
      </c>
      <c r="K51" s="25">
        <v>37.596409999999999</v>
      </c>
      <c r="L51" s="25">
        <v>-112.16249999999999</v>
      </c>
      <c r="M51" s="25">
        <v>2505</v>
      </c>
      <c r="N51" s="25">
        <v>16.060367599999999</v>
      </c>
      <c r="O51" s="26">
        <v>17</v>
      </c>
      <c r="P51" s="38">
        <v>42</v>
      </c>
      <c r="Q51" s="28">
        <v>0.3333333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0.1666667</v>
      </c>
      <c r="Y51" s="29">
        <v>0</v>
      </c>
      <c r="Z51" s="29">
        <v>0</v>
      </c>
      <c r="AA51" s="29">
        <v>0</v>
      </c>
      <c r="AB51" s="29">
        <v>0</v>
      </c>
      <c r="AC51" s="29">
        <v>0.1666667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1.0642860000000001</v>
      </c>
      <c r="AM51" s="29">
        <v>0.3333333</v>
      </c>
      <c r="AN51" s="29">
        <v>0</v>
      </c>
      <c r="AO51" s="29">
        <v>0</v>
      </c>
      <c r="AP51" s="29">
        <v>0</v>
      </c>
      <c r="AQ51" s="29">
        <v>0</v>
      </c>
      <c r="AR51" s="29">
        <v>0</v>
      </c>
      <c r="AS51" s="29">
        <v>0</v>
      </c>
      <c r="AT51" s="29">
        <v>0</v>
      </c>
      <c r="AU51" s="29">
        <v>0</v>
      </c>
      <c r="AV51" s="29">
        <v>0</v>
      </c>
      <c r="AW51" s="29">
        <v>0</v>
      </c>
      <c r="AX51" s="29">
        <v>0</v>
      </c>
      <c r="AY51" s="30">
        <v>0.1124161</v>
      </c>
      <c r="AZ51" s="30">
        <v>3.435469E-2</v>
      </c>
      <c r="BA51" s="30">
        <v>0</v>
      </c>
      <c r="BB51" s="30">
        <v>0</v>
      </c>
      <c r="BC51" s="30">
        <v>1.6778520000000001E-3</v>
      </c>
      <c r="BD51" s="30">
        <v>0</v>
      </c>
      <c r="BE51" s="30">
        <v>1.8456380000000001E-2</v>
      </c>
      <c r="BF51" s="30">
        <v>0.52013419999999999</v>
      </c>
      <c r="BG51" s="30">
        <v>0.1634169</v>
      </c>
      <c r="BH51" s="30">
        <v>0</v>
      </c>
      <c r="BI51" s="30">
        <v>9.2850509999999997E-4</v>
      </c>
      <c r="BJ51" s="30">
        <v>0.52013419999999999</v>
      </c>
      <c r="BK51" s="30">
        <v>0.1634169</v>
      </c>
      <c r="BL51" s="30">
        <v>1.258389E-2</v>
      </c>
      <c r="BM51" s="30">
        <v>1.4261742000000001E-2</v>
      </c>
      <c r="BN51" s="30">
        <v>0</v>
      </c>
      <c r="BO51" s="30">
        <v>3.0640669999999998E-2</v>
      </c>
      <c r="BP51" s="30">
        <v>0</v>
      </c>
      <c r="BQ51" s="30">
        <v>0</v>
      </c>
      <c r="BR51" s="30">
        <v>0</v>
      </c>
      <c r="BS51" s="30">
        <v>0</v>
      </c>
      <c r="BT51" s="30">
        <v>0.85051069999999995</v>
      </c>
      <c r="BU51" s="30">
        <v>0.27936240000000001</v>
      </c>
      <c r="BV51" s="30">
        <v>0</v>
      </c>
      <c r="BW51" s="30">
        <v>0</v>
      </c>
      <c r="BX51" s="30">
        <v>2.7855150000000001E-3</v>
      </c>
      <c r="BY51" s="30">
        <v>0</v>
      </c>
      <c r="BZ51" s="30">
        <v>9.2850509999999997E-4</v>
      </c>
      <c r="CA51" s="30">
        <v>0</v>
      </c>
      <c r="CB51" s="30">
        <v>0</v>
      </c>
      <c r="CC51" s="30">
        <v>0</v>
      </c>
      <c r="CD51" s="30">
        <v>0</v>
      </c>
      <c r="CE51" s="30">
        <v>1.6778520000000001E-3</v>
      </c>
      <c r="CF51" s="29">
        <v>11610.35</v>
      </c>
      <c r="CG51" s="29">
        <v>12448.99</v>
      </c>
      <c r="CH51" s="29">
        <v>677118.1</v>
      </c>
      <c r="CI51" s="29">
        <v>11610.35</v>
      </c>
      <c r="CJ51" s="29">
        <v>314133.8</v>
      </c>
      <c r="CK51" s="29">
        <v>82792.42</v>
      </c>
      <c r="CL51" s="29">
        <v>11241.36</v>
      </c>
      <c r="CM51" s="29">
        <v>314133.8</v>
      </c>
      <c r="CN51" s="29">
        <v>79449.81</v>
      </c>
      <c r="CO51" s="29">
        <v>510</v>
      </c>
      <c r="CP51" s="29">
        <v>2313</v>
      </c>
      <c r="CQ51" s="31">
        <v>1034</v>
      </c>
      <c r="CR51" s="31">
        <v>7830</v>
      </c>
      <c r="CS51" s="31">
        <v>15362</v>
      </c>
      <c r="CT51" s="31">
        <v>1034</v>
      </c>
      <c r="CU51" s="31">
        <v>2958.63</v>
      </c>
      <c r="CV51" s="30">
        <v>28352</v>
      </c>
      <c r="CW51" s="30">
        <v>4.1186819999999999E-2</v>
      </c>
      <c r="CX51" s="32">
        <v>0</v>
      </c>
      <c r="CY51" s="32">
        <v>0.57187460000000001</v>
      </c>
      <c r="CZ51" s="32">
        <v>0</v>
      </c>
      <c r="DA51" s="32">
        <v>934.88699999999994</v>
      </c>
      <c r="DB51" s="32">
        <v>4.3811820000000001E-2</v>
      </c>
      <c r="DC51" s="33">
        <v>57.395350000000001</v>
      </c>
      <c r="DD51" s="33">
        <v>0.27644990000000003</v>
      </c>
      <c r="DE51" s="33">
        <v>26.783329999999999</v>
      </c>
      <c r="DF51" s="33">
        <v>0</v>
      </c>
      <c r="DG51" s="33">
        <v>76.499470000000002</v>
      </c>
      <c r="DH51" s="33">
        <v>0.27644990000000003</v>
      </c>
      <c r="DI51" s="34">
        <v>31.267499999999998</v>
      </c>
      <c r="DJ51" s="34">
        <v>26.385069999999999</v>
      </c>
      <c r="DK51" s="34">
        <v>38.528210000000001</v>
      </c>
      <c r="DL51" s="34">
        <v>6.3004929000000001</v>
      </c>
      <c r="DM51" s="34">
        <v>17.083089000000001</v>
      </c>
      <c r="DN51" s="34">
        <v>-3.6819769999999998</v>
      </c>
      <c r="DO51" s="34">
        <v>97.935929999999999</v>
      </c>
      <c r="DP51" s="34">
        <v>-1079.9949999999999</v>
      </c>
      <c r="DQ51" s="34">
        <v>-545.98469999999998</v>
      </c>
      <c r="DR51" s="35">
        <v>2</v>
      </c>
      <c r="DS51" s="35">
        <v>11</v>
      </c>
      <c r="DT51" s="36">
        <v>0</v>
      </c>
      <c r="DU51" s="37">
        <v>4.4245330000000003</v>
      </c>
      <c r="DV51">
        <v>34.4</v>
      </c>
      <c r="DW51">
        <v>33.9</v>
      </c>
      <c r="DX51">
        <v>33.799999999999997</v>
      </c>
      <c r="DY51">
        <v>33</v>
      </c>
      <c r="DZ51">
        <v>32.5</v>
      </c>
      <c r="EA51">
        <v>31.6</v>
      </c>
      <c r="EB51">
        <v>30.4</v>
      </c>
      <c r="EC51">
        <v>28.9</v>
      </c>
      <c r="ED51">
        <v>27.3</v>
      </c>
      <c r="EE51">
        <v>25.5</v>
      </c>
      <c r="EF51">
        <v>24.4</v>
      </c>
      <c r="EG51">
        <v>23.4</v>
      </c>
      <c r="EH51">
        <v>23.7</v>
      </c>
      <c r="EI51">
        <v>24.2</v>
      </c>
      <c r="EJ51">
        <v>25.6</v>
      </c>
      <c r="EK51">
        <v>27</v>
      </c>
      <c r="EL51">
        <v>28.1</v>
      </c>
      <c r="EM51">
        <v>28.4</v>
      </c>
      <c r="EN51">
        <v>27.9</v>
      </c>
      <c r="EO51">
        <v>26.2</v>
      </c>
      <c r="EP51">
        <v>22.7</v>
      </c>
      <c r="EQ51">
        <v>18.8</v>
      </c>
      <c r="ER51">
        <v>14.6</v>
      </c>
      <c r="ES51">
        <v>10.3</v>
      </c>
      <c r="ET51">
        <v>6.7</v>
      </c>
      <c r="EU51">
        <v>5.3</v>
      </c>
      <c r="EV51">
        <v>5.2</v>
      </c>
      <c r="EW51">
        <v>5.4</v>
      </c>
      <c r="EX51">
        <v>5.7</v>
      </c>
      <c r="EY51">
        <v>5.8</v>
      </c>
      <c r="EZ51">
        <v>4.9000000000000004</v>
      </c>
      <c r="FA51">
        <v>2.2999999999999998</v>
      </c>
      <c r="FB51">
        <v>-0.7</v>
      </c>
      <c r="FC51">
        <v>42.3</v>
      </c>
      <c r="FD51">
        <v>40.799999999999997</v>
      </c>
      <c r="FE51">
        <v>39.799999999999997</v>
      </c>
      <c r="FF51">
        <v>39.1</v>
      </c>
      <c r="FG51">
        <v>38.4</v>
      </c>
      <c r="FH51">
        <v>37.6</v>
      </c>
      <c r="FI51">
        <v>36.5</v>
      </c>
      <c r="FJ51">
        <v>35.200000000000003</v>
      </c>
      <c r="FK51">
        <v>33.4</v>
      </c>
      <c r="FL51">
        <v>31.9</v>
      </c>
      <c r="FM51">
        <v>30.5</v>
      </c>
      <c r="FN51">
        <v>29.7</v>
      </c>
      <c r="FO51">
        <v>29</v>
      </c>
      <c r="FP51">
        <v>29.4</v>
      </c>
      <c r="FQ51">
        <v>30.4</v>
      </c>
      <c r="FR51">
        <v>31.8</v>
      </c>
      <c r="FS51">
        <v>33.299999999999997</v>
      </c>
      <c r="FT51">
        <v>34.4</v>
      </c>
      <c r="FU51">
        <v>34.700000000000003</v>
      </c>
      <c r="FV51">
        <v>34</v>
      </c>
      <c r="FW51">
        <v>30.9</v>
      </c>
      <c r="FX51">
        <v>27.2</v>
      </c>
      <c r="FY51">
        <v>23.7</v>
      </c>
      <c r="FZ51">
        <v>20</v>
      </c>
      <c r="GA51">
        <v>15.7</v>
      </c>
      <c r="GB51">
        <v>12.1</v>
      </c>
      <c r="GC51">
        <v>9.9</v>
      </c>
      <c r="GD51">
        <v>9.3000000000000007</v>
      </c>
      <c r="GE51">
        <v>8.9</v>
      </c>
      <c r="GF51">
        <v>9</v>
      </c>
      <c r="GG51">
        <v>7.3</v>
      </c>
      <c r="GH51">
        <v>4.5</v>
      </c>
      <c r="GI51">
        <v>0.6</v>
      </c>
      <c r="GJ51">
        <v>54.7</v>
      </c>
      <c r="GK51">
        <v>51.5</v>
      </c>
      <c r="GL51">
        <v>48.7</v>
      </c>
      <c r="GM51">
        <v>46.8</v>
      </c>
      <c r="GN51">
        <v>45.8</v>
      </c>
      <c r="GO51">
        <v>45.2</v>
      </c>
      <c r="GP51">
        <v>44</v>
      </c>
      <c r="GQ51">
        <v>42.3</v>
      </c>
      <c r="GR51">
        <v>40.700000000000003</v>
      </c>
      <c r="GS51">
        <v>39.9</v>
      </c>
      <c r="GT51">
        <v>39.1</v>
      </c>
      <c r="GU51">
        <v>37.5</v>
      </c>
      <c r="GV51">
        <v>36.1</v>
      </c>
      <c r="GW51">
        <v>35.5</v>
      </c>
      <c r="GX51">
        <v>35.4</v>
      </c>
      <c r="GY51">
        <v>36.6</v>
      </c>
      <c r="GZ51">
        <v>37.700000000000003</v>
      </c>
      <c r="HA51">
        <v>39.1</v>
      </c>
      <c r="HB51">
        <v>40.200000000000003</v>
      </c>
      <c r="HC51">
        <v>40.1</v>
      </c>
      <c r="HD51">
        <v>38</v>
      </c>
      <c r="HE51">
        <v>35.1</v>
      </c>
      <c r="HF51">
        <v>32</v>
      </c>
      <c r="HG51">
        <v>28.6</v>
      </c>
      <c r="HH51">
        <v>25.7</v>
      </c>
      <c r="HI51">
        <v>22.4</v>
      </c>
      <c r="HJ51">
        <v>19.3</v>
      </c>
      <c r="HK51">
        <v>17.8</v>
      </c>
      <c r="HL51">
        <v>16.899999999999999</v>
      </c>
      <c r="HM51">
        <v>16.5</v>
      </c>
      <c r="HN51">
        <v>14.4</v>
      </c>
      <c r="HO51">
        <v>10.9</v>
      </c>
      <c r="HP51">
        <v>5.4</v>
      </c>
      <c r="HQ51">
        <v>34.4</v>
      </c>
      <c r="HR51">
        <v>41</v>
      </c>
      <c r="HS51">
        <v>46.9</v>
      </c>
      <c r="HT51">
        <v>49</v>
      </c>
      <c r="HU51">
        <v>55.529380591800198</v>
      </c>
      <c r="HV51">
        <v>46</v>
      </c>
      <c r="HW51">
        <v>47.3</v>
      </c>
      <c r="HX51">
        <v>48</v>
      </c>
      <c r="HY51">
        <v>50.3</v>
      </c>
      <c r="HZ51">
        <v>51.1</v>
      </c>
      <c r="IA51">
        <v>51.2</v>
      </c>
      <c r="IB51">
        <v>48.5</v>
      </c>
      <c r="IC51">
        <v>47.4</v>
      </c>
      <c r="ID51">
        <v>47.9</v>
      </c>
      <c r="IE51">
        <v>53.1</v>
      </c>
      <c r="IF51">
        <v>47.7</v>
      </c>
      <c r="IG51">
        <v>47.6</v>
      </c>
      <c r="IH51">
        <v>47.5</v>
      </c>
      <c r="II51">
        <v>49.9</v>
      </c>
      <c r="IJ51">
        <v>50.8</v>
      </c>
      <c r="IK51">
        <v>47.8</v>
      </c>
      <c r="IL51">
        <v>48.5</v>
      </c>
      <c r="IM51">
        <v>47.9</v>
      </c>
      <c r="IN51">
        <v>48.2</v>
      </c>
      <c r="IO51">
        <v>46.8</v>
      </c>
      <c r="IP51">
        <v>46.2</v>
      </c>
      <c r="IQ51">
        <v>49</v>
      </c>
      <c r="IR51">
        <v>49.3</v>
      </c>
    </row>
    <row r="52" spans="2:252" x14ac:dyDescent="0.35">
      <c r="B52" s="25">
        <v>531</v>
      </c>
      <c r="C52" s="25" t="s">
        <v>212</v>
      </c>
      <c r="D52" s="25" t="s">
        <v>170</v>
      </c>
      <c r="E52" s="25" t="s">
        <v>171</v>
      </c>
      <c r="F52" s="25" t="s">
        <v>202</v>
      </c>
      <c r="G52" s="25" t="s">
        <v>173</v>
      </c>
      <c r="H52" s="25">
        <v>2010</v>
      </c>
      <c r="I52" s="25">
        <v>1</v>
      </c>
      <c r="J52" s="25">
        <v>622</v>
      </c>
      <c r="K52" s="25">
        <v>37.54336</v>
      </c>
      <c r="L52" s="25">
        <v>-112.24769999999999</v>
      </c>
      <c r="M52" s="25">
        <v>2647</v>
      </c>
      <c r="N52" s="25">
        <v>33.071674299999998</v>
      </c>
      <c r="O52" s="26">
        <v>17</v>
      </c>
      <c r="P52" s="38">
        <v>42</v>
      </c>
      <c r="Q52" s="28">
        <v>0.3333333</v>
      </c>
      <c r="R52" s="29">
        <v>0.1217857</v>
      </c>
      <c r="S52" s="29">
        <v>0</v>
      </c>
      <c r="T52" s="29">
        <v>0</v>
      </c>
      <c r="U52" s="29">
        <v>0</v>
      </c>
      <c r="V52" s="29">
        <v>0</v>
      </c>
      <c r="W52" s="29">
        <v>0</v>
      </c>
      <c r="X52" s="29">
        <v>0.5</v>
      </c>
      <c r="Y52" s="29">
        <v>0</v>
      </c>
      <c r="Z52" s="29">
        <v>0</v>
      </c>
      <c r="AA52" s="29">
        <v>0</v>
      </c>
      <c r="AB52" s="29">
        <v>0</v>
      </c>
      <c r="AC52" s="29">
        <v>0.5</v>
      </c>
      <c r="AD52" s="29">
        <v>0</v>
      </c>
      <c r="AE52" s="29">
        <v>0</v>
      </c>
      <c r="AF52" s="29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29">
        <v>0.9425</v>
      </c>
      <c r="AM52" s="29">
        <v>0</v>
      </c>
      <c r="AN52" s="29">
        <v>0</v>
      </c>
      <c r="AO52" s="29">
        <v>0</v>
      </c>
      <c r="AP52" s="29">
        <v>0</v>
      </c>
      <c r="AQ52" s="29">
        <v>0.1217857</v>
      </c>
      <c r="AR52" s="29">
        <v>0</v>
      </c>
      <c r="AS52" s="29">
        <v>0</v>
      </c>
      <c r="AT52" s="29">
        <v>0</v>
      </c>
      <c r="AU52" s="29">
        <v>0</v>
      </c>
      <c r="AV52" s="29">
        <v>0</v>
      </c>
      <c r="AW52" s="29">
        <v>0</v>
      </c>
      <c r="AX52" s="29">
        <v>0</v>
      </c>
      <c r="AY52" s="30">
        <v>4.4463089999999997E-2</v>
      </c>
      <c r="AZ52" s="30">
        <v>7.4280409999999998E-3</v>
      </c>
      <c r="BA52" s="30">
        <v>0</v>
      </c>
      <c r="BB52" s="30">
        <v>0</v>
      </c>
      <c r="BC52" s="30">
        <v>0</v>
      </c>
      <c r="BD52" s="30">
        <v>6.7114089999999998E-3</v>
      </c>
      <c r="BE52" s="30">
        <v>1.6778520000000002E-2</v>
      </c>
      <c r="BF52" s="30">
        <v>0.78942950000000001</v>
      </c>
      <c r="BG52" s="30">
        <v>0.68337979999999998</v>
      </c>
      <c r="BH52" s="30">
        <v>0</v>
      </c>
      <c r="BI52" s="30">
        <v>0</v>
      </c>
      <c r="BJ52" s="30">
        <v>0.79865770000000003</v>
      </c>
      <c r="BK52" s="30">
        <v>0.68337979999999998</v>
      </c>
      <c r="BL52" s="30">
        <v>5.0335570000000001E-3</v>
      </c>
      <c r="BM52" s="30">
        <v>5.0335570000000001E-3</v>
      </c>
      <c r="BN52" s="30">
        <v>0</v>
      </c>
      <c r="BO52" s="30">
        <v>0</v>
      </c>
      <c r="BP52" s="39">
        <v>3.4377649999999998E-5</v>
      </c>
      <c r="BQ52" s="30">
        <v>2.5167779999999999E-3</v>
      </c>
      <c r="BR52" s="30">
        <v>0</v>
      </c>
      <c r="BS52" s="30">
        <v>0</v>
      </c>
      <c r="BT52" s="30">
        <v>0.35654599999999997</v>
      </c>
      <c r="BU52" s="30">
        <v>7.8859059999999995E-2</v>
      </c>
      <c r="BV52" s="30">
        <v>0</v>
      </c>
      <c r="BW52" s="30">
        <v>0</v>
      </c>
      <c r="BX52" s="30">
        <v>7.4280409999999998E-3</v>
      </c>
      <c r="BY52" s="30">
        <v>0</v>
      </c>
      <c r="BZ52" s="30">
        <v>0</v>
      </c>
      <c r="CA52" s="30">
        <v>0</v>
      </c>
      <c r="CB52" s="30">
        <v>9.2850509999999997E-4</v>
      </c>
      <c r="CC52" s="30">
        <v>0</v>
      </c>
      <c r="CD52" s="30">
        <v>0</v>
      </c>
      <c r="CE52" s="30">
        <v>2.5167779999999999E-3</v>
      </c>
      <c r="CF52" s="29">
        <v>13585.53</v>
      </c>
      <c r="CG52" s="29">
        <v>13585.53</v>
      </c>
      <c r="CH52" s="29">
        <v>667603.6</v>
      </c>
      <c r="CI52" s="29">
        <v>18275.98</v>
      </c>
      <c r="CJ52" s="29">
        <v>304654</v>
      </c>
      <c r="CK52" s="29">
        <v>76590.210000000006</v>
      </c>
      <c r="CL52" s="29">
        <v>11665.68</v>
      </c>
      <c r="CM52" s="29">
        <v>304654</v>
      </c>
      <c r="CN52" s="29">
        <v>73142.320000000007</v>
      </c>
      <c r="CO52" s="29">
        <v>85</v>
      </c>
      <c r="CP52" s="29">
        <v>85</v>
      </c>
      <c r="CQ52" s="31">
        <v>1980</v>
      </c>
      <c r="CR52" s="31">
        <v>2495</v>
      </c>
      <c r="CS52" s="31">
        <v>19276</v>
      </c>
      <c r="CT52" s="31">
        <v>1980</v>
      </c>
      <c r="CU52" s="31">
        <v>3036.5279999999998</v>
      </c>
      <c r="CV52" s="30">
        <v>27967</v>
      </c>
      <c r="CW52" s="30">
        <v>4.5176800000000003E-2</v>
      </c>
      <c r="CX52" s="32">
        <v>0</v>
      </c>
      <c r="CY52" s="32">
        <v>0.67760050000000005</v>
      </c>
      <c r="CZ52" s="32">
        <v>0</v>
      </c>
      <c r="DA52" s="32">
        <v>904.95010000000002</v>
      </c>
      <c r="DB52" s="32">
        <v>4.3811820000000001E-2</v>
      </c>
      <c r="DC52" s="33">
        <v>63.90316</v>
      </c>
      <c r="DD52" s="33">
        <v>1.405637</v>
      </c>
      <c r="DE52" s="33">
        <v>15.730729999999999</v>
      </c>
      <c r="DF52" s="33">
        <v>1.405637</v>
      </c>
      <c r="DG52" s="33">
        <v>90.915729999999996</v>
      </c>
      <c r="DH52" s="33">
        <v>4.2169100000000004</v>
      </c>
      <c r="DI52" s="34">
        <v>44.58</v>
      </c>
      <c r="DJ52" s="34">
        <v>34.118940000000002</v>
      </c>
      <c r="DK52" s="34">
        <v>59.611989999999999</v>
      </c>
      <c r="DL52" s="34">
        <v>6.3916031000000002</v>
      </c>
      <c r="DM52" s="34">
        <v>17.018272499999998</v>
      </c>
      <c r="DN52" s="34">
        <v>-3.1199094999999999</v>
      </c>
      <c r="DO52" s="34">
        <v>77.937910000000002</v>
      </c>
      <c r="DP52" s="34">
        <v>-1058.0920000000001</v>
      </c>
      <c r="DQ52" s="34">
        <v>-547.61469999999997</v>
      </c>
      <c r="DR52" s="35">
        <v>1</v>
      </c>
      <c r="DS52" s="35">
        <v>24</v>
      </c>
      <c r="DT52" s="36">
        <v>0</v>
      </c>
      <c r="DU52" s="37">
        <v>4.4479129999999998</v>
      </c>
      <c r="DV52">
        <v>35.1</v>
      </c>
      <c r="DW52">
        <v>34.799999999999997</v>
      </c>
      <c r="DX52">
        <v>34.6</v>
      </c>
      <c r="DY52">
        <v>34</v>
      </c>
      <c r="DZ52">
        <v>33.200000000000003</v>
      </c>
      <c r="EA52">
        <v>32.5</v>
      </c>
      <c r="EB52">
        <v>31.4</v>
      </c>
      <c r="EC52">
        <v>30</v>
      </c>
      <c r="ED52">
        <v>28.6</v>
      </c>
      <c r="EE52">
        <v>27</v>
      </c>
      <c r="EF52">
        <v>25.8</v>
      </c>
      <c r="EG52">
        <v>24.7</v>
      </c>
      <c r="EH52">
        <v>24.7</v>
      </c>
      <c r="EI52">
        <v>25.3</v>
      </c>
      <c r="EJ52">
        <v>26.6</v>
      </c>
      <c r="EK52">
        <v>27.9</v>
      </c>
      <c r="EL52">
        <v>29.1</v>
      </c>
      <c r="EM52">
        <v>29.7</v>
      </c>
      <c r="EN52">
        <v>29.5</v>
      </c>
      <c r="EO52">
        <v>27.9</v>
      </c>
      <c r="EP52">
        <v>24.9</v>
      </c>
      <c r="EQ52">
        <v>20.9</v>
      </c>
      <c r="ER52">
        <v>16.600000000000001</v>
      </c>
      <c r="ES52">
        <v>12</v>
      </c>
      <c r="ET52">
        <v>8.1</v>
      </c>
      <c r="EU52">
        <v>5.8</v>
      </c>
      <c r="EV52">
        <v>5.6</v>
      </c>
      <c r="EW52">
        <v>5.6</v>
      </c>
      <c r="EX52">
        <v>5.8</v>
      </c>
      <c r="EY52">
        <v>5.9</v>
      </c>
      <c r="EZ52">
        <v>4.9000000000000004</v>
      </c>
      <c r="FA52">
        <v>2.2999999999999998</v>
      </c>
      <c r="FB52">
        <v>-0.8</v>
      </c>
      <c r="FC52">
        <v>43.3</v>
      </c>
      <c r="FD52">
        <v>41.5</v>
      </c>
      <c r="FE52">
        <v>40.4</v>
      </c>
      <c r="FF52">
        <v>39.799999999999997</v>
      </c>
      <c r="FG52">
        <v>39.200000000000003</v>
      </c>
      <c r="FH52">
        <v>38.5</v>
      </c>
      <c r="FI52">
        <v>37.6</v>
      </c>
      <c r="FJ52">
        <v>35.9</v>
      </c>
      <c r="FK52">
        <v>34.299999999999997</v>
      </c>
      <c r="FL52">
        <v>32.700000000000003</v>
      </c>
      <c r="FM52">
        <v>31.9</v>
      </c>
      <c r="FN52">
        <v>30.9</v>
      </c>
      <c r="FO52">
        <v>30.3</v>
      </c>
      <c r="FP52">
        <v>30.2</v>
      </c>
      <c r="FQ52">
        <v>31.1</v>
      </c>
      <c r="FR52">
        <v>32.4</v>
      </c>
      <c r="FS52">
        <v>34</v>
      </c>
      <c r="FT52">
        <v>35.1</v>
      </c>
      <c r="FU52">
        <v>35.799999999999997</v>
      </c>
      <c r="FV52">
        <v>35.299999999999997</v>
      </c>
      <c r="FW52">
        <v>32.6</v>
      </c>
      <c r="FX52">
        <v>29.2</v>
      </c>
      <c r="FY52">
        <v>25.5</v>
      </c>
      <c r="FZ52">
        <v>21.4</v>
      </c>
      <c r="GA52">
        <v>17.100000000000001</v>
      </c>
      <c r="GB52">
        <v>13.1</v>
      </c>
      <c r="GC52">
        <v>10.9</v>
      </c>
      <c r="GD52">
        <v>10.1</v>
      </c>
      <c r="GE52">
        <v>9.6999999999999993</v>
      </c>
      <c r="GF52">
        <v>9.8000000000000007</v>
      </c>
      <c r="GG52">
        <v>8.1999999999999993</v>
      </c>
      <c r="GH52">
        <v>4.9000000000000004</v>
      </c>
      <c r="GI52">
        <v>0.8</v>
      </c>
      <c r="GJ52">
        <v>55.3</v>
      </c>
      <c r="GK52">
        <v>52.1</v>
      </c>
      <c r="GL52">
        <v>49.5</v>
      </c>
      <c r="GM52">
        <v>47.2</v>
      </c>
      <c r="GN52">
        <v>46.4</v>
      </c>
      <c r="GO52">
        <v>45.8</v>
      </c>
      <c r="GP52">
        <v>44.5</v>
      </c>
      <c r="GQ52">
        <v>43.3</v>
      </c>
      <c r="GR52">
        <v>41.5</v>
      </c>
      <c r="GS52">
        <v>40.9</v>
      </c>
      <c r="GT52">
        <v>39.700000000000003</v>
      </c>
      <c r="GU52">
        <v>38.4</v>
      </c>
      <c r="GV52">
        <v>36.6</v>
      </c>
      <c r="GW52">
        <v>36.200000000000003</v>
      </c>
      <c r="GX52">
        <v>36.1</v>
      </c>
      <c r="GY52">
        <v>37</v>
      </c>
      <c r="GZ52">
        <v>38.299999999999997</v>
      </c>
      <c r="HA52">
        <v>40</v>
      </c>
      <c r="HB52">
        <v>41</v>
      </c>
      <c r="HC52">
        <v>40.9</v>
      </c>
      <c r="HD52">
        <v>39.4</v>
      </c>
      <c r="HE52">
        <v>37.200000000000003</v>
      </c>
      <c r="HF52">
        <v>34.5</v>
      </c>
      <c r="HG52">
        <v>31.4</v>
      </c>
      <c r="HH52">
        <v>28</v>
      </c>
      <c r="HI52">
        <v>24.8</v>
      </c>
      <c r="HJ52">
        <v>21.7</v>
      </c>
      <c r="HK52">
        <v>19.5</v>
      </c>
      <c r="HL52">
        <v>17.7</v>
      </c>
      <c r="HM52">
        <v>17.7</v>
      </c>
      <c r="HN52">
        <v>15.4</v>
      </c>
      <c r="HO52">
        <v>11.5</v>
      </c>
      <c r="HP52">
        <v>6</v>
      </c>
      <c r="HQ52">
        <v>35.799999999999997</v>
      </c>
      <c r="HR52">
        <v>42.1</v>
      </c>
      <c r="HS52">
        <v>48</v>
      </c>
      <c r="HT52">
        <v>50</v>
      </c>
      <c r="HU52">
        <v>56.478206770646601</v>
      </c>
      <c r="HV52">
        <v>46.4</v>
      </c>
      <c r="HW52">
        <v>47.6</v>
      </c>
      <c r="HX52">
        <v>48.3</v>
      </c>
      <c r="HY52">
        <v>50.4</v>
      </c>
      <c r="HZ52">
        <v>51.3</v>
      </c>
      <c r="IA52">
        <v>51.4</v>
      </c>
      <c r="IB52">
        <v>53.3</v>
      </c>
      <c r="IC52">
        <v>52.2</v>
      </c>
      <c r="ID52">
        <v>51</v>
      </c>
      <c r="IE52">
        <v>53.5</v>
      </c>
      <c r="IF52">
        <v>49</v>
      </c>
      <c r="IG52">
        <v>49</v>
      </c>
      <c r="IH52">
        <v>47.7</v>
      </c>
      <c r="II52">
        <v>50.2</v>
      </c>
      <c r="IJ52">
        <v>49.3</v>
      </c>
      <c r="IK52">
        <v>48</v>
      </c>
      <c r="IL52">
        <v>49.6</v>
      </c>
      <c r="IM52">
        <v>49.5</v>
      </c>
      <c r="IN52">
        <v>48.8</v>
      </c>
      <c r="IO52">
        <v>47.2</v>
      </c>
      <c r="IP52">
        <v>46.5</v>
      </c>
      <c r="IQ52">
        <v>49.4</v>
      </c>
      <c r="IR52">
        <v>49.6</v>
      </c>
    </row>
    <row r="53" spans="2:252" x14ac:dyDescent="0.35">
      <c r="B53" s="25">
        <v>532</v>
      </c>
      <c r="C53" s="25" t="s">
        <v>213</v>
      </c>
      <c r="D53" s="25" t="s">
        <v>170</v>
      </c>
      <c r="E53" s="25" t="s">
        <v>171</v>
      </c>
      <c r="F53" s="25" t="s">
        <v>202</v>
      </c>
      <c r="G53" s="25" t="s">
        <v>173</v>
      </c>
      <c r="H53" s="25">
        <v>2010</v>
      </c>
      <c r="I53" s="25">
        <v>1</v>
      </c>
      <c r="J53" s="25">
        <v>595</v>
      </c>
      <c r="K53" s="25">
        <v>37.608249999999998</v>
      </c>
      <c r="L53" s="25">
        <v>-112.16500000000001</v>
      </c>
      <c r="M53" s="25">
        <v>2444</v>
      </c>
      <c r="N53" s="25">
        <v>7.5672974999999996</v>
      </c>
      <c r="O53" s="26">
        <v>17</v>
      </c>
      <c r="P53" s="38">
        <v>31</v>
      </c>
      <c r="Q53" s="28">
        <v>0.3333333</v>
      </c>
      <c r="R53" s="29">
        <v>0</v>
      </c>
      <c r="S53" s="29">
        <v>0</v>
      </c>
      <c r="T53" s="29">
        <v>0</v>
      </c>
      <c r="U53" s="29">
        <v>0</v>
      </c>
      <c r="V53" s="29">
        <v>0</v>
      </c>
      <c r="W53" s="29">
        <v>0</v>
      </c>
      <c r="X53" s="29">
        <v>0.3333333</v>
      </c>
      <c r="Y53" s="29">
        <v>0</v>
      </c>
      <c r="Z53" s="29">
        <v>0</v>
      </c>
      <c r="AA53" s="29">
        <v>0</v>
      </c>
      <c r="AB53" s="29">
        <v>0</v>
      </c>
      <c r="AC53" s="29">
        <v>0.3333333</v>
      </c>
      <c r="AD53" s="29">
        <v>0</v>
      </c>
      <c r="AE53" s="29">
        <v>0</v>
      </c>
      <c r="AF53" s="29">
        <v>0</v>
      </c>
      <c r="AG53" s="29">
        <v>0</v>
      </c>
      <c r="AH53" s="29">
        <v>0</v>
      </c>
      <c r="AI53" s="29">
        <v>0</v>
      </c>
      <c r="AJ53" s="29">
        <v>0</v>
      </c>
      <c r="AK53" s="29">
        <v>0</v>
      </c>
      <c r="AL53" s="29">
        <v>1.0642860000000001</v>
      </c>
      <c r="AM53" s="29">
        <v>0.1666667</v>
      </c>
      <c r="AN53" s="29">
        <v>0</v>
      </c>
      <c r="AO53" s="29">
        <v>0</v>
      </c>
      <c r="AP53" s="29">
        <v>0</v>
      </c>
      <c r="AQ53" s="29">
        <v>0</v>
      </c>
      <c r="AR53" s="29">
        <v>0</v>
      </c>
      <c r="AS53" s="29">
        <v>0</v>
      </c>
      <c r="AT53" s="29">
        <v>0</v>
      </c>
      <c r="AU53" s="29">
        <v>0</v>
      </c>
      <c r="AV53" s="29">
        <v>0</v>
      </c>
      <c r="AW53" s="29">
        <v>0</v>
      </c>
      <c r="AX53" s="29">
        <v>0</v>
      </c>
      <c r="AY53" s="30">
        <v>0.12751680000000001</v>
      </c>
      <c r="AZ53" s="30">
        <v>3.8068709999999999E-2</v>
      </c>
      <c r="BA53" s="30">
        <v>0</v>
      </c>
      <c r="BB53" s="30">
        <v>0</v>
      </c>
      <c r="BC53" s="30">
        <v>1.6778520000000001E-3</v>
      </c>
      <c r="BD53" s="30">
        <v>0</v>
      </c>
      <c r="BE53" s="30">
        <v>1.8456380000000001E-2</v>
      </c>
      <c r="BF53" s="30">
        <v>0.54865770000000003</v>
      </c>
      <c r="BG53" s="30">
        <v>0.17084489999999999</v>
      </c>
      <c r="BH53" s="30">
        <v>0</v>
      </c>
      <c r="BI53" s="30">
        <v>1.8570100000000001E-3</v>
      </c>
      <c r="BJ53" s="30">
        <v>0.54865770000000003</v>
      </c>
      <c r="BK53" s="30">
        <v>0.17084489999999999</v>
      </c>
      <c r="BL53" s="30">
        <v>9.228188E-3</v>
      </c>
      <c r="BM53" s="30">
        <v>1.0906040000000001E-2</v>
      </c>
      <c r="BN53" s="30">
        <v>0</v>
      </c>
      <c r="BO53" s="30">
        <v>3.2497680000000001E-2</v>
      </c>
      <c r="BP53" s="30">
        <v>0</v>
      </c>
      <c r="BQ53" s="30">
        <v>0</v>
      </c>
      <c r="BR53" s="30">
        <v>0</v>
      </c>
      <c r="BS53" s="30">
        <v>0</v>
      </c>
      <c r="BT53" s="30">
        <v>0.83844010000000002</v>
      </c>
      <c r="BU53" s="30">
        <v>0.239094</v>
      </c>
      <c r="BV53" s="30">
        <v>0</v>
      </c>
      <c r="BW53" s="30">
        <v>0</v>
      </c>
      <c r="BX53" s="30">
        <v>3.7140200000000002E-3</v>
      </c>
      <c r="BY53" s="30">
        <v>0</v>
      </c>
      <c r="BZ53" s="30">
        <v>1.8570100000000001E-3</v>
      </c>
      <c r="CA53" s="30">
        <v>0</v>
      </c>
      <c r="CB53" s="30">
        <v>9.2850509999999997E-4</v>
      </c>
      <c r="CC53" s="30">
        <v>0</v>
      </c>
      <c r="CD53" s="30">
        <v>0</v>
      </c>
      <c r="CE53" s="30">
        <v>1.6778520000000001E-3</v>
      </c>
      <c r="CF53" s="29">
        <v>10260.39</v>
      </c>
      <c r="CG53" s="29">
        <v>11157.1</v>
      </c>
      <c r="CH53" s="29">
        <v>677861.3</v>
      </c>
      <c r="CI53" s="29">
        <v>10260.39</v>
      </c>
      <c r="CJ53" s="29">
        <v>314644.2</v>
      </c>
      <c r="CK53" s="29">
        <v>82381.23</v>
      </c>
      <c r="CL53" s="29">
        <v>12582.63</v>
      </c>
      <c r="CM53" s="29">
        <v>314644.2</v>
      </c>
      <c r="CN53" s="29">
        <v>79059.66</v>
      </c>
      <c r="CO53" s="29">
        <v>503</v>
      </c>
      <c r="CP53" s="29">
        <v>1443</v>
      </c>
      <c r="CQ53" s="31">
        <v>2359</v>
      </c>
      <c r="CR53" s="31">
        <v>6986</v>
      </c>
      <c r="CS53" s="31">
        <v>14131</v>
      </c>
      <c r="CT53" s="31">
        <v>2359</v>
      </c>
      <c r="CU53" s="31">
        <v>3386.893</v>
      </c>
      <c r="CV53" s="30">
        <v>28352</v>
      </c>
      <c r="CW53" s="30">
        <v>4.0543280000000001E-2</v>
      </c>
      <c r="CX53" s="32">
        <v>0</v>
      </c>
      <c r="CY53" s="32">
        <v>0.56789040000000002</v>
      </c>
      <c r="CZ53" s="32">
        <v>0</v>
      </c>
      <c r="DA53" s="32">
        <v>942.03269999999998</v>
      </c>
      <c r="DB53" s="32">
        <v>4.3811820000000001E-2</v>
      </c>
      <c r="DC53" s="33">
        <v>57.48283</v>
      </c>
      <c r="DD53" s="33">
        <v>1.2502599999999999</v>
      </c>
      <c r="DE53" s="33">
        <v>26.484310000000001</v>
      </c>
      <c r="DF53" s="33">
        <v>0</v>
      </c>
      <c r="DG53" s="33">
        <v>74.254230000000007</v>
      </c>
      <c r="DH53" s="33">
        <v>1.2502599999999999</v>
      </c>
      <c r="DI53" s="34">
        <v>31.616666666666699</v>
      </c>
      <c r="DJ53" s="34">
        <v>26.34562</v>
      </c>
      <c r="DK53" s="34">
        <v>38.75421</v>
      </c>
      <c r="DL53" s="34">
        <v>6.3748535000000004</v>
      </c>
      <c r="DM53" s="34">
        <v>17.050895499999999</v>
      </c>
      <c r="DN53" s="34">
        <v>-3.7352150000000002</v>
      </c>
      <c r="DO53" s="34">
        <v>92.323840000000004</v>
      </c>
      <c r="DP53" s="34">
        <v>-1079.0730000000001</v>
      </c>
      <c r="DQ53" s="34">
        <v>-550.27329999999995</v>
      </c>
      <c r="DR53" s="35">
        <v>1</v>
      </c>
      <c r="DS53" s="35">
        <v>40</v>
      </c>
      <c r="DT53" s="36">
        <v>0</v>
      </c>
      <c r="DU53" s="37">
        <v>4.425802</v>
      </c>
      <c r="DV53">
        <v>30.5</v>
      </c>
      <c r="DW53">
        <v>30.4</v>
      </c>
      <c r="DX53">
        <v>29.7</v>
      </c>
      <c r="DY53">
        <v>30.8</v>
      </c>
      <c r="DZ53">
        <v>29.5</v>
      </c>
      <c r="EA53">
        <v>28.8</v>
      </c>
      <c r="EB53">
        <v>28.7</v>
      </c>
      <c r="EC53">
        <v>26.7</v>
      </c>
      <c r="ED53">
        <v>24.6</v>
      </c>
      <c r="EE53">
        <v>22.1</v>
      </c>
      <c r="EF53">
        <v>18.600000000000001</v>
      </c>
      <c r="EG53">
        <v>16.399999999999999</v>
      </c>
      <c r="EH53">
        <v>15.6</v>
      </c>
      <c r="EI53">
        <v>17.3</v>
      </c>
      <c r="EJ53">
        <v>18.399999999999999</v>
      </c>
      <c r="EK53">
        <v>19.2</v>
      </c>
      <c r="EL53">
        <v>19.399999999999999</v>
      </c>
      <c r="EM53">
        <v>18.100000000000001</v>
      </c>
      <c r="EN53">
        <v>16.2</v>
      </c>
      <c r="EO53">
        <v>13.8</v>
      </c>
      <c r="EP53">
        <v>10.6</v>
      </c>
      <c r="EQ53">
        <v>7.6</v>
      </c>
      <c r="ER53">
        <v>5.5</v>
      </c>
      <c r="ES53">
        <v>4.5</v>
      </c>
      <c r="ET53">
        <v>4.4000000000000004</v>
      </c>
      <c r="EU53">
        <v>4.4000000000000004</v>
      </c>
      <c r="EV53">
        <v>4.7</v>
      </c>
      <c r="EW53">
        <v>5.0999999999999996</v>
      </c>
      <c r="EX53">
        <v>5.4</v>
      </c>
      <c r="EY53">
        <v>5.6</v>
      </c>
      <c r="EZ53">
        <v>4.7</v>
      </c>
      <c r="FA53">
        <v>2.1</v>
      </c>
      <c r="FB53">
        <v>-1.1000000000000001</v>
      </c>
      <c r="FC53">
        <v>37.299999999999997</v>
      </c>
      <c r="FD53">
        <v>36.200000000000003</v>
      </c>
      <c r="FE53">
        <v>35.200000000000003</v>
      </c>
      <c r="FF53">
        <v>36.1</v>
      </c>
      <c r="FG53">
        <v>34.799999999999997</v>
      </c>
      <c r="FH53">
        <v>34.6</v>
      </c>
      <c r="FI53">
        <v>34.4</v>
      </c>
      <c r="FJ53">
        <v>32.299999999999997</v>
      </c>
      <c r="FK53">
        <v>30.2</v>
      </c>
      <c r="FL53">
        <v>27.9</v>
      </c>
      <c r="FM53">
        <v>24.5</v>
      </c>
      <c r="FN53">
        <v>22.2</v>
      </c>
      <c r="FO53">
        <v>21.8</v>
      </c>
      <c r="FP53">
        <v>22.8</v>
      </c>
      <c r="FQ53">
        <v>23.6</v>
      </c>
      <c r="FR53">
        <v>24.9</v>
      </c>
      <c r="FS53">
        <v>25.7</v>
      </c>
      <c r="FT53">
        <v>25.5</v>
      </c>
      <c r="FU53">
        <v>24.5</v>
      </c>
      <c r="FV53">
        <v>22.6</v>
      </c>
      <c r="FW53">
        <v>20.2</v>
      </c>
      <c r="FX53">
        <v>17</v>
      </c>
      <c r="FY53">
        <v>14.1</v>
      </c>
      <c r="FZ53">
        <v>11.7</v>
      </c>
      <c r="GA53">
        <v>10.5</v>
      </c>
      <c r="GB53">
        <v>8.6</v>
      </c>
      <c r="GC53">
        <v>6.9</v>
      </c>
      <c r="GD53">
        <v>6.2</v>
      </c>
      <c r="GE53">
        <v>6.3</v>
      </c>
      <c r="GF53">
        <v>6.2</v>
      </c>
      <c r="GG53">
        <v>5.3</v>
      </c>
      <c r="GH53">
        <v>2.6</v>
      </c>
      <c r="GI53">
        <v>-0.7</v>
      </c>
      <c r="GJ53">
        <v>48</v>
      </c>
      <c r="GK53">
        <v>45.5</v>
      </c>
      <c r="GL53">
        <v>43</v>
      </c>
      <c r="GM53">
        <v>42.5</v>
      </c>
      <c r="GN53">
        <v>41.4</v>
      </c>
      <c r="GO53">
        <v>41.8</v>
      </c>
      <c r="GP53">
        <v>41.8</v>
      </c>
      <c r="GQ53">
        <v>39</v>
      </c>
      <c r="GR53">
        <v>36.799999999999997</v>
      </c>
      <c r="GS53">
        <v>35.5</v>
      </c>
      <c r="GT53">
        <v>34.700000000000003</v>
      </c>
      <c r="GU53">
        <v>34.1</v>
      </c>
      <c r="GV53">
        <v>31.7</v>
      </c>
      <c r="GW53">
        <v>30.6</v>
      </c>
      <c r="GX53">
        <v>30.5</v>
      </c>
      <c r="GY53">
        <v>30.8</v>
      </c>
      <c r="GZ53">
        <v>31.2</v>
      </c>
      <c r="HA53">
        <v>31.5</v>
      </c>
      <c r="HB53">
        <v>31.7</v>
      </c>
      <c r="HC53">
        <v>30.9</v>
      </c>
      <c r="HD53">
        <v>29.1</v>
      </c>
      <c r="HE53">
        <v>26.8</v>
      </c>
      <c r="HF53">
        <v>24</v>
      </c>
      <c r="HG53">
        <v>22.7</v>
      </c>
      <c r="HH53">
        <v>24.1</v>
      </c>
      <c r="HI53">
        <v>21.3</v>
      </c>
      <c r="HJ53">
        <v>15.6</v>
      </c>
      <c r="HK53">
        <v>11.7</v>
      </c>
      <c r="HL53">
        <v>10.3</v>
      </c>
      <c r="HM53">
        <v>9.6</v>
      </c>
      <c r="HN53">
        <v>8.1</v>
      </c>
      <c r="HO53">
        <v>5.0999999999999996</v>
      </c>
      <c r="HP53">
        <v>0.9</v>
      </c>
      <c r="HQ53">
        <v>25.6</v>
      </c>
      <c r="HR53">
        <v>32.4</v>
      </c>
      <c r="HS53">
        <v>39.700000000000003</v>
      </c>
      <c r="HT53">
        <v>45</v>
      </c>
      <c r="HU53">
        <v>48.006302295307798</v>
      </c>
      <c r="HV53">
        <v>40.4</v>
      </c>
      <c r="HW53">
        <v>40.799999999999997</v>
      </c>
      <c r="HX53">
        <v>40.4</v>
      </c>
      <c r="HY53">
        <v>43.9</v>
      </c>
      <c r="HZ53">
        <v>40.9</v>
      </c>
      <c r="IA53">
        <v>36.4</v>
      </c>
      <c r="IB53">
        <v>35.299999999999997</v>
      </c>
      <c r="IC53">
        <v>37.700000000000003</v>
      </c>
      <c r="ID53">
        <v>37.200000000000003</v>
      </c>
      <c r="IE53">
        <v>48.2</v>
      </c>
      <c r="IF53">
        <v>47.6</v>
      </c>
      <c r="IG53">
        <v>42.9</v>
      </c>
      <c r="IH53">
        <v>43.4</v>
      </c>
      <c r="II53">
        <v>47.5</v>
      </c>
      <c r="IJ53">
        <v>47.6</v>
      </c>
      <c r="IK53">
        <v>45.5</v>
      </c>
      <c r="IL53">
        <v>43.8</v>
      </c>
      <c r="IM53">
        <v>43.2</v>
      </c>
      <c r="IN53">
        <v>42.2</v>
      </c>
      <c r="IO53">
        <v>40.6</v>
      </c>
      <c r="IP53">
        <v>38.9</v>
      </c>
      <c r="IQ53">
        <v>40.4</v>
      </c>
      <c r="IR53">
        <v>41.7</v>
      </c>
    </row>
    <row r="54" spans="2:252" x14ac:dyDescent="0.35">
      <c r="B54" s="25">
        <v>533</v>
      </c>
      <c r="C54" s="25" t="s">
        <v>214</v>
      </c>
      <c r="D54" s="25" t="s">
        <v>170</v>
      </c>
      <c r="E54" s="25" t="s">
        <v>171</v>
      </c>
      <c r="F54" s="25" t="s">
        <v>202</v>
      </c>
      <c r="G54" s="25" t="s">
        <v>173</v>
      </c>
      <c r="H54" s="25">
        <v>2010</v>
      </c>
      <c r="I54" s="25">
        <v>1</v>
      </c>
      <c r="J54" s="25">
        <v>759</v>
      </c>
      <c r="K54" s="25">
        <v>37.471350000000001</v>
      </c>
      <c r="L54" s="25">
        <v>-112.2381</v>
      </c>
      <c r="M54" s="25">
        <v>2686</v>
      </c>
      <c r="N54" s="25">
        <v>12.424325</v>
      </c>
      <c r="O54" s="26">
        <v>17</v>
      </c>
      <c r="P54" s="38">
        <v>31</v>
      </c>
      <c r="Q54" s="28">
        <v>0.5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0.1666667</v>
      </c>
      <c r="Y54" s="29">
        <v>0</v>
      </c>
      <c r="Z54" s="29">
        <v>0</v>
      </c>
      <c r="AA54" s="29">
        <v>0</v>
      </c>
      <c r="AB54" s="29">
        <v>0</v>
      </c>
      <c r="AC54" s="29">
        <v>0.1666667</v>
      </c>
      <c r="AD54" s="29">
        <v>0</v>
      </c>
      <c r="AE54" s="29">
        <v>0</v>
      </c>
      <c r="AF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29">
        <v>1.0642860000000001</v>
      </c>
      <c r="AM54" s="29">
        <v>0.1666667</v>
      </c>
      <c r="AN54" s="29">
        <v>0</v>
      </c>
      <c r="AO54" s="29">
        <v>0</v>
      </c>
      <c r="AP54" s="29">
        <v>0</v>
      </c>
      <c r="AQ54" s="29">
        <v>0</v>
      </c>
      <c r="AR54" s="29">
        <v>0</v>
      </c>
      <c r="AS54" s="29">
        <v>0</v>
      </c>
      <c r="AT54" s="29">
        <v>0</v>
      </c>
      <c r="AU54" s="29">
        <v>0</v>
      </c>
      <c r="AV54" s="29">
        <v>0</v>
      </c>
      <c r="AW54" s="29">
        <v>0</v>
      </c>
      <c r="AX54" s="29">
        <v>0</v>
      </c>
      <c r="AY54" s="30">
        <v>3.52349E-2</v>
      </c>
      <c r="AZ54" s="30">
        <v>9.2850509999999997E-4</v>
      </c>
      <c r="BA54" s="30">
        <v>0</v>
      </c>
      <c r="BB54" s="30">
        <v>0</v>
      </c>
      <c r="BC54" s="30">
        <v>0</v>
      </c>
      <c r="BD54" s="30">
        <v>3.3557049999999998E-2</v>
      </c>
      <c r="BE54" s="30">
        <v>1.0067110000000001E-2</v>
      </c>
      <c r="BF54" s="30">
        <v>0.81627519999999998</v>
      </c>
      <c r="BG54" s="30">
        <v>0.46703810000000001</v>
      </c>
      <c r="BH54" s="30">
        <v>0</v>
      </c>
      <c r="BI54" s="30">
        <v>0</v>
      </c>
      <c r="BJ54" s="30">
        <v>0.85822149999999997</v>
      </c>
      <c r="BK54" s="30">
        <v>0.46332400000000001</v>
      </c>
      <c r="BL54" s="30">
        <v>8.389262E-4</v>
      </c>
      <c r="BM54" s="30">
        <v>8.389262E-4</v>
      </c>
      <c r="BN54" s="30">
        <v>0</v>
      </c>
      <c r="BO54" s="30">
        <v>0</v>
      </c>
      <c r="BP54" s="30">
        <v>1.145922E-4</v>
      </c>
      <c r="BQ54" s="30">
        <v>8.3892619999999998E-3</v>
      </c>
      <c r="BR54" s="30">
        <v>0</v>
      </c>
      <c r="BS54" s="30">
        <v>0</v>
      </c>
      <c r="BT54" s="30">
        <v>0.58031569999999999</v>
      </c>
      <c r="BU54" s="30">
        <v>4.1946310000000001E-2</v>
      </c>
      <c r="BV54" s="30">
        <v>0</v>
      </c>
      <c r="BW54" s="30">
        <v>3.7140200000000002E-3</v>
      </c>
      <c r="BX54" s="30">
        <v>9.2850509999999997E-4</v>
      </c>
      <c r="BY54" s="30">
        <v>0</v>
      </c>
      <c r="BZ54" s="30">
        <v>0</v>
      </c>
      <c r="CA54" s="30">
        <v>0</v>
      </c>
      <c r="CB54" s="30">
        <v>0</v>
      </c>
      <c r="CC54" s="30">
        <v>0</v>
      </c>
      <c r="CD54" s="30">
        <v>0</v>
      </c>
      <c r="CE54" s="30">
        <v>0</v>
      </c>
      <c r="CF54" s="29">
        <v>14455.02</v>
      </c>
      <c r="CG54" s="29">
        <v>14455.02</v>
      </c>
      <c r="CH54" s="29">
        <v>662722.6</v>
      </c>
      <c r="CI54" s="29">
        <v>25913.13</v>
      </c>
      <c r="CJ54" s="29">
        <v>301221.90000000002</v>
      </c>
      <c r="CK54" s="29">
        <v>79679.69</v>
      </c>
      <c r="CL54" s="29">
        <v>7238.7079999999996</v>
      </c>
      <c r="CM54" s="29">
        <v>301221.90000000002</v>
      </c>
      <c r="CN54" s="29">
        <v>76152.179999999993</v>
      </c>
      <c r="CO54" s="29">
        <v>404</v>
      </c>
      <c r="CP54" s="29">
        <v>404</v>
      </c>
      <c r="CQ54" s="31">
        <v>2760</v>
      </c>
      <c r="CR54" s="31">
        <v>8089</v>
      </c>
      <c r="CS54" s="31">
        <v>18583</v>
      </c>
      <c r="CT54" s="31">
        <v>2760</v>
      </c>
      <c r="CU54" s="31">
        <v>2066.2800000000002</v>
      </c>
      <c r="CV54" s="30">
        <v>27105</v>
      </c>
      <c r="CW54" s="30">
        <v>4.7622270000000001E-2</v>
      </c>
      <c r="CX54" s="32">
        <v>0</v>
      </c>
      <c r="CY54" s="32">
        <v>0.71459039999999996</v>
      </c>
      <c r="CZ54" s="32">
        <v>0</v>
      </c>
      <c r="DA54" s="32">
        <v>866.60379999999998</v>
      </c>
      <c r="DB54" s="32">
        <v>5.6305169999999998E-3</v>
      </c>
      <c r="DC54" s="33">
        <v>53.082450000000001</v>
      </c>
      <c r="DD54" s="33">
        <v>0</v>
      </c>
      <c r="DE54" s="33">
        <v>6.9067730000000003</v>
      </c>
      <c r="DF54" s="33">
        <v>0</v>
      </c>
      <c r="DG54" s="33">
        <v>63.431199999999997</v>
      </c>
      <c r="DH54" s="33">
        <v>1.8819007000000001</v>
      </c>
      <c r="DI54" s="34">
        <v>44.5566666666667</v>
      </c>
      <c r="DJ54" s="34">
        <v>34.354320000000001</v>
      </c>
      <c r="DK54" s="34">
        <v>61.204859999999996</v>
      </c>
      <c r="DL54" s="34">
        <v>6.0622525500000002</v>
      </c>
      <c r="DM54" s="34">
        <v>16.388063500000001</v>
      </c>
      <c r="DN54" s="34">
        <v>-3.1240635000000001</v>
      </c>
      <c r="DO54" s="34">
        <v>10.62018</v>
      </c>
      <c r="DP54" s="34">
        <v>-1065.3920000000001</v>
      </c>
      <c r="DQ54" s="34">
        <v>-583.67819999999995</v>
      </c>
      <c r="DR54" s="35">
        <v>1</v>
      </c>
      <c r="DS54" s="35">
        <v>29</v>
      </c>
      <c r="DT54" s="36">
        <v>0</v>
      </c>
      <c r="DU54" s="37">
        <v>4.4529629999999996</v>
      </c>
      <c r="DV54">
        <v>31.6</v>
      </c>
      <c r="DW54">
        <v>31.1</v>
      </c>
      <c r="DX54">
        <v>30.6</v>
      </c>
      <c r="DY54">
        <v>30.8</v>
      </c>
      <c r="DZ54">
        <v>30</v>
      </c>
      <c r="EA54">
        <v>29.4</v>
      </c>
      <c r="EB54">
        <v>28.1</v>
      </c>
      <c r="EC54">
        <v>25.8</v>
      </c>
      <c r="ED54">
        <v>23.8</v>
      </c>
      <c r="EE54">
        <v>21.9</v>
      </c>
      <c r="EF54">
        <v>19.8</v>
      </c>
      <c r="EG54">
        <v>18.100000000000001</v>
      </c>
      <c r="EH54">
        <v>17.2</v>
      </c>
      <c r="EI54">
        <v>17.2</v>
      </c>
      <c r="EJ54">
        <v>18.2</v>
      </c>
      <c r="EK54">
        <v>19.3</v>
      </c>
      <c r="EL54">
        <v>20.3</v>
      </c>
      <c r="EM54">
        <v>20.3</v>
      </c>
      <c r="EN54">
        <v>19.399999999999999</v>
      </c>
      <c r="EO54">
        <v>18</v>
      </c>
      <c r="EP54">
        <v>15.8</v>
      </c>
      <c r="EQ54">
        <v>13</v>
      </c>
      <c r="ER54">
        <v>10</v>
      </c>
      <c r="ES54">
        <v>7.8</v>
      </c>
      <c r="ET54">
        <v>6.3</v>
      </c>
      <c r="EU54">
        <v>5.6</v>
      </c>
      <c r="EV54">
        <v>5.5</v>
      </c>
      <c r="EW54">
        <v>5.5</v>
      </c>
      <c r="EX54">
        <v>5.7</v>
      </c>
      <c r="EY54">
        <v>5.9</v>
      </c>
      <c r="EZ54">
        <v>5.3</v>
      </c>
      <c r="FA54">
        <v>2.9</v>
      </c>
      <c r="FB54">
        <v>-0.1</v>
      </c>
      <c r="FC54">
        <v>38.1</v>
      </c>
      <c r="FD54">
        <v>37.1</v>
      </c>
      <c r="FE54">
        <v>36.299999999999997</v>
      </c>
      <c r="FF54">
        <v>36.299999999999997</v>
      </c>
      <c r="FG54">
        <v>35.799999999999997</v>
      </c>
      <c r="FH54">
        <v>34.700000000000003</v>
      </c>
      <c r="FI54">
        <v>33.6</v>
      </c>
      <c r="FJ54">
        <v>31.3</v>
      </c>
      <c r="FK54">
        <v>29.2</v>
      </c>
      <c r="FL54">
        <v>27.5</v>
      </c>
      <c r="FM54">
        <v>26</v>
      </c>
      <c r="FN54">
        <v>24.5</v>
      </c>
      <c r="FO54">
        <v>23.6</v>
      </c>
      <c r="FP54">
        <v>23.7</v>
      </c>
      <c r="FQ54">
        <v>24.2</v>
      </c>
      <c r="FR54">
        <v>25.2</v>
      </c>
      <c r="FS54">
        <v>26</v>
      </c>
      <c r="FT54">
        <v>26.2</v>
      </c>
      <c r="FU54">
        <v>25.5</v>
      </c>
      <c r="FV54">
        <v>24.8</v>
      </c>
      <c r="FW54">
        <v>23.4</v>
      </c>
      <c r="FX54">
        <v>20.3</v>
      </c>
      <c r="FY54">
        <v>17.3</v>
      </c>
      <c r="FZ54">
        <v>14.6</v>
      </c>
      <c r="GA54">
        <v>12.3</v>
      </c>
      <c r="GB54">
        <v>10.1</v>
      </c>
      <c r="GC54">
        <v>7.9</v>
      </c>
      <c r="GD54">
        <v>6.8</v>
      </c>
      <c r="GE54">
        <v>6.6</v>
      </c>
      <c r="GF54">
        <v>6.7</v>
      </c>
      <c r="GG54">
        <v>6</v>
      </c>
      <c r="GH54">
        <v>3.6</v>
      </c>
      <c r="GI54">
        <v>0.3</v>
      </c>
      <c r="GJ54">
        <v>49.5</v>
      </c>
      <c r="GK54">
        <v>46.2</v>
      </c>
      <c r="GL54">
        <v>44.1</v>
      </c>
      <c r="GM54">
        <v>42.9</v>
      </c>
      <c r="GN54">
        <v>42.8</v>
      </c>
      <c r="GO54">
        <v>41.9</v>
      </c>
      <c r="GP54">
        <v>41.6</v>
      </c>
      <c r="GQ54">
        <v>38.799999999999997</v>
      </c>
      <c r="GR54">
        <v>36.700000000000003</v>
      </c>
      <c r="GS54">
        <v>36.6</v>
      </c>
      <c r="GT54">
        <v>37</v>
      </c>
      <c r="GU54">
        <v>36.1</v>
      </c>
      <c r="GV54">
        <v>33.5</v>
      </c>
      <c r="GW54">
        <v>33.299999999999997</v>
      </c>
      <c r="GX54">
        <v>32.1</v>
      </c>
      <c r="GY54">
        <v>32.299999999999997</v>
      </c>
      <c r="GZ54">
        <v>32.6</v>
      </c>
      <c r="HA54">
        <v>32.799999999999997</v>
      </c>
      <c r="HB54">
        <v>32.6</v>
      </c>
      <c r="HC54">
        <v>32.4</v>
      </c>
      <c r="HD54">
        <v>31.3</v>
      </c>
      <c r="HE54">
        <v>29.4</v>
      </c>
      <c r="HF54">
        <v>27</v>
      </c>
      <c r="HG54">
        <v>24.9</v>
      </c>
      <c r="HH54">
        <v>22.9</v>
      </c>
      <c r="HI54">
        <v>20.6</v>
      </c>
      <c r="HJ54">
        <v>17.399999999999999</v>
      </c>
      <c r="HK54">
        <v>13.1</v>
      </c>
      <c r="HL54">
        <v>10.7</v>
      </c>
      <c r="HM54">
        <v>9.3000000000000007</v>
      </c>
      <c r="HN54">
        <v>8.4</v>
      </c>
      <c r="HO54">
        <v>5.9</v>
      </c>
      <c r="HP54">
        <v>1.9</v>
      </c>
      <c r="HQ54">
        <v>27.7</v>
      </c>
      <c r="HR54">
        <v>33.4</v>
      </c>
      <c r="HS54">
        <v>40.6</v>
      </c>
      <c r="HT54">
        <v>51</v>
      </c>
      <c r="HU54">
        <v>57.269691746482799</v>
      </c>
      <c r="HV54">
        <v>51.7</v>
      </c>
      <c r="HW54">
        <v>49.6</v>
      </c>
      <c r="HX54">
        <v>49.2</v>
      </c>
      <c r="HY54">
        <v>51.2</v>
      </c>
      <c r="HZ54">
        <v>50.8</v>
      </c>
      <c r="IA54">
        <v>48.6</v>
      </c>
      <c r="IB54">
        <v>46.4</v>
      </c>
      <c r="IC54">
        <v>46.7</v>
      </c>
      <c r="ID54">
        <v>49.7</v>
      </c>
      <c r="IE54">
        <v>49.1</v>
      </c>
      <c r="IF54">
        <v>49.1</v>
      </c>
      <c r="IG54">
        <v>50.1</v>
      </c>
      <c r="IH54">
        <v>51.3</v>
      </c>
      <c r="II54">
        <v>50.8</v>
      </c>
      <c r="IJ54">
        <v>51.5</v>
      </c>
      <c r="IK54">
        <v>53.4</v>
      </c>
      <c r="IL54">
        <v>52.6</v>
      </c>
      <c r="IM54">
        <v>52.2</v>
      </c>
      <c r="IN54">
        <v>50.7</v>
      </c>
      <c r="IO54">
        <v>50.7</v>
      </c>
      <c r="IP54">
        <v>51</v>
      </c>
      <c r="IQ54">
        <v>51.1</v>
      </c>
      <c r="IR54">
        <v>53</v>
      </c>
    </row>
    <row r="55" spans="2:252" x14ac:dyDescent="0.35">
      <c r="B55" s="25">
        <v>534</v>
      </c>
      <c r="C55" s="25" t="s">
        <v>215</v>
      </c>
      <c r="D55" s="25" t="s">
        <v>170</v>
      </c>
      <c r="E55" s="25" t="s">
        <v>171</v>
      </c>
      <c r="F55" s="25" t="s">
        <v>202</v>
      </c>
      <c r="G55" s="25" t="s">
        <v>173</v>
      </c>
      <c r="H55" s="25">
        <v>2010</v>
      </c>
      <c r="I55" s="25">
        <v>1</v>
      </c>
      <c r="J55" s="25">
        <v>358</v>
      </c>
      <c r="K55" s="25">
        <v>37.591670000000001</v>
      </c>
      <c r="L55" s="25">
        <v>-112.1614</v>
      </c>
      <c r="M55" s="25">
        <v>2282</v>
      </c>
      <c r="N55" s="25">
        <v>48.482200599999999</v>
      </c>
      <c r="O55" s="26">
        <v>17</v>
      </c>
      <c r="P55" s="38">
        <v>52</v>
      </c>
      <c r="Q55" s="28">
        <v>0.5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0.1666667</v>
      </c>
      <c r="Y55" s="29">
        <v>0</v>
      </c>
      <c r="Z55" s="29">
        <v>0</v>
      </c>
      <c r="AA55" s="29">
        <v>0</v>
      </c>
      <c r="AB55" s="29">
        <v>0</v>
      </c>
      <c r="AC55" s="29">
        <v>0.1666667</v>
      </c>
      <c r="AD55" s="29">
        <v>0</v>
      </c>
      <c r="AE55" s="29">
        <v>0</v>
      </c>
      <c r="AF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29">
        <v>1.0642860000000001</v>
      </c>
      <c r="AM55" s="29">
        <v>0.1666667</v>
      </c>
      <c r="AN55" s="29">
        <v>0</v>
      </c>
      <c r="AO55" s="29">
        <v>0</v>
      </c>
      <c r="AP55" s="29">
        <v>0</v>
      </c>
      <c r="AQ55" s="29">
        <v>0</v>
      </c>
      <c r="AR55" s="29">
        <v>0</v>
      </c>
      <c r="AS55" s="29">
        <v>0</v>
      </c>
      <c r="AT55" s="29">
        <v>0</v>
      </c>
      <c r="AU55" s="29">
        <v>0</v>
      </c>
      <c r="AV55" s="29">
        <v>0</v>
      </c>
      <c r="AW55" s="29">
        <v>0</v>
      </c>
      <c r="AX55" s="29">
        <v>0</v>
      </c>
      <c r="AY55" s="30">
        <v>0.1040268</v>
      </c>
      <c r="AZ55" s="30">
        <v>3.0640669999999998E-2</v>
      </c>
      <c r="BA55" s="30">
        <v>0</v>
      </c>
      <c r="BB55" s="30">
        <v>0</v>
      </c>
      <c r="BC55" s="30">
        <v>1.6778520000000001E-3</v>
      </c>
      <c r="BD55" s="30">
        <v>8.389262E-4</v>
      </c>
      <c r="BE55" s="30">
        <v>1.5939600000000002E-2</v>
      </c>
      <c r="BF55" s="30">
        <v>0.50587249999999995</v>
      </c>
      <c r="BG55" s="30">
        <v>0.15691740000000001</v>
      </c>
      <c r="BH55" s="30">
        <v>0</v>
      </c>
      <c r="BI55" s="30">
        <v>9.2850509999999997E-4</v>
      </c>
      <c r="BJ55" s="30">
        <v>0.50671140000000003</v>
      </c>
      <c r="BK55" s="30">
        <v>0.15691740000000001</v>
      </c>
      <c r="BL55" s="30">
        <v>1.174497E-2</v>
      </c>
      <c r="BM55" s="30">
        <v>1.3422821999999999E-2</v>
      </c>
      <c r="BN55" s="30">
        <v>0</v>
      </c>
      <c r="BO55" s="30">
        <v>2.692665E-2</v>
      </c>
      <c r="BP55" s="30">
        <v>0</v>
      </c>
      <c r="BQ55" s="30">
        <v>0</v>
      </c>
      <c r="BR55" s="30">
        <v>0</v>
      </c>
      <c r="BS55" s="30">
        <v>0</v>
      </c>
      <c r="BT55" s="30">
        <v>0.86072420000000005</v>
      </c>
      <c r="BU55" s="30">
        <v>0.30453019999999997</v>
      </c>
      <c r="BV55" s="30">
        <v>0</v>
      </c>
      <c r="BW55" s="30">
        <v>0</v>
      </c>
      <c r="BX55" s="30">
        <v>2.7855150000000001E-3</v>
      </c>
      <c r="BY55" s="30">
        <v>0</v>
      </c>
      <c r="BZ55" s="30">
        <v>9.2850509999999997E-4</v>
      </c>
      <c r="CA55" s="30">
        <v>0</v>
      </c>
      <c r="CB55" s="30">
        <v>0</v>
      </c>
      <c r="CC55" s="30">
        <v>0</v>
      </c>
      <c r="CD55" s="30">
        <v>0</v>
      </c>
      <c r="CE55" s="30">
        <v>1.6778520000000001E-3</v>
      </c>
      <c r="CF55" s="29">
        <v>12150.33</v>
      </c>
      <c r="CG55" s="29">
        <v>12969.06</v>
      </c>
      <c r="CH55" s="29">
        <v>676821.3</v>
      </c>
      <c r="CI55" s="29">
        <v>12150.33</v>
      </c>
      <c r="CJ55" s="29">
        <v>313931.09999999998</v>
      </c>
      <c r="CK55" s="29">
        <v>82962.48</v>
      </c>
      <c r="CL55" s="29">
        <v>10705.46</v>
      </c>
      <c r="CM55" s="29">
        <v>313931.09999999998</v>
      </c>
      <c r="CN55" s="29">
        <v>79611.75</v>
      </c>
      <c r="CO55" s="29">
        <v>979</v>
      </c>
      <c r="CP55" s="29">
        <v>2731</v>
      </c>
      <c r="CQ55" s="31">
        <v>540</v>
      </c>
      <c r="CR55" s="31">
        <v>7680</v>
      </c>
      <c r="CS55" s="31">
        <v>15860</v>
      </c>
      <c r="CT55" s="31">
        <v>540</v>
      </c>
      <c r="CU55" s="31">
        <v>2947.384</v>
      </c>
      <c r="CV55" s="30">
        <v>28352</v>
      </c>
      <c r="CW55" s="30">
        <v>4.1315539999999998E-2</v>
      </c>
      <c r="CX55" s="32">
        <v>0</v>
      </c>
      <c r="CY55" s="32">
        <v>0.57346549999999996</v>
      </c>
      <c r="CZ55" s="32">
        <v>0</v>
      </c>
      <c r="DA55" s="32">
        <v>932.03049999999996</v>
      </c>
      <c r="DB55" s="32">
        <v>4.3811820000000001E-2</v>
      </c>
      <c r="DC55" s="33">
        <v>50.934440000000002</v>
      </c>
      <c r="DD55" s="33">
        <v>0</v>
      </c>
      <c r="DE55" s="33">
        <v>18.895859999999999</v>
      </c>
      <c r="DF55" s="33">
        <v>0</v>
      </c>
      <c r="DG55" s="33">
        <v>63.725450000000002</v>
      </c>
      <c r="DH55" s="33">
        <v>0</v>
      </c>
      <c r="DI55" s="34">
        <v>30.635833333333299</v>
      </c>
      <c r="DJ55" s="34">
        <v>26.181000000000001</v>
      </c>
      <c r="DK55" s="34">
        <v>37.688229999999997</v>
      </c>
      <c r="DL55" s="34">
        <v>6.6137085999999998</v>
      </c>
      <c r="DM55" s="34">
        <v>17.428063000000002</v>
      </c>
      <c r="DN55" s="34">
        <v>-3.4835349999999998</v>
      </c>
      <c r="DO55" s="34">
        <v>96.45035</v>
      </c>
      <c r="DP55" s="34">
        <v>-1072.328</v>
      </c>
      <c r="DQ55" s="34">
        <v>-542.11120000000005</v>
      </c>
      <c r="DR55" s="35">
        <v>1</v>
      </c>
      <c r="DS55" s="35">
        <v>9</v>
      </c>
      <c r="DT55" s="36">
        <v>0</v>
      </c>
      <c r="DU55" s="37">
        <v>4.4232889999999996</v>
      </c>
      <c r="DV55">
        <v>30.9</v>
      </c>
      <c r="DW55">
        <v>28.8</v>
      </c>
      <c r="DX55">
        <v>27.1</v>
      </c>
      <c r="DY55">
        <v>25.6</v>
      </c>
      <c r="DZ55">
        <v>23.6</v>
      </c>
      <c r="EA55">
        <v>22.1</v>
      </c>
      <c r="EB55">
        <v>21</v>
      </c>
      <c r="EC55">
        <v>19.8</v>
      </c>
      <c r="ED55">
        <v>17.5</v>
      </c>
      <c r="EE55">
        <v>15.7</v>
      </c>
      <c r="EF55">
        <v>14.8</v>
      </c>
      <c r="EG55">
        <v>15.3</v>
      </c>
      <c r="EH55">
        <v>15.4</v>
      </c>
      <c r="EI55">
        <v>16.2</v>
      </c>
      <c r="EJ55">
        <v>17</v>
      </c>
      <c r="EK55">
        <v>17.2</v>
      </c>
      <c r="EL55">
        <v>16.399999999999999</v>
      </c>
      <c r="EM55">
        <v>15.4</v>
      </c>
      <c r="EN55">
        <v>13.4</v>
      </c>
      <c r="EO55">
        <v>10.8</v>
      </c>
      <c r="EP55">
        <v>8.5</v>
      </c>
      <c r="EQ55">
        <v>6.8</v>
      </c>
      <c r="ER55">
        <v>5.8</v>
      </c>
      <c r="ES55">
        <v>5.4</v>
      </c>
      <c r="ET55">
        <v>5.6</v>
      </c>
      <c r="EU55">
        <v>6.3</v>
      </c>
      <c r="EV55">
        <v>6.8</v>
      </c>
      <c r="EW55">
        <v>7.9</v>
      </c>
      <c r="EX55">
        <v>8.6999999999999993</v>
      </c>
      <c r="EY55">
        <v>6.9</v>
      </c>
      <c r="EZ55">
        <v>5.6</v>
      </c>
      <c r="FA55">
        <v>2.9</v>
      </c>
      <c r="FB55">
        <v>-0.5</v>
      </c>
      <c r="FC55">
        <v>40.700000000000003</v>
      </c>
      <c r="FD55">
        <v>38.200000000000003</v>
      </c>
      <c r="FE55">
        <v>35.799999999999997</v>
      </c>
      <c r="FF55">
        <v>33.6</v>
      </c>
      <c r="FG55">
        <v>31.5</v>
      </c>
      <c r="FH55">
        <v>29.9</v>
      </c>
      <c r="FI55">
        <v>28.5</v>
      </c>
      <c r="FJ55">
        <v>26.8</v>
      </c>
      <c r="FK55">
        <v>24.4</v>
      </c>
      <c r="FL55">
        <v>22.3</v>
      </c>
      <c r="FM55">
        <v>21.6</v>
      </c>
      <c r="FN55">
        <v>22.4</v>
      </c>
      <c r="FO55">
        <v>22.6</v>
      </c>
      <c r="FP55">
        <v>23.5</v>
      </c>
      <c r="FQ55">
        <v>24.2</v>
      </c>
      <c r="FR55">
        <v>25.1</v>
      </c>
      <c r="FS55">
        <v>24.4</v>
      </c>
      <c r="FT55">
        <v>22.8</v>
      </c>
      <c r="FU55">
        <v>20.6</v>
      </c>
      <c r="FV55">
        <v>17.8</v>
      </c>
      <c r="FW55">
        <v>14.6</v>
      </c>
      <c r="FX55">
        <v>11.1</v>
      </c>
      <c r="FY55">
        <v>9.3000000000000007</v>
      </c>
      <c r="FZ55">
        <v>9.5</v>
      </c>
      <c r="GA55">
        <v>9.4</v>
      </c>
      <c r="GB55">
        <v>10.3</v>
      </c>
      <c r="GC55">
        <v>11.2</v>
      </c>
      <c r="GD55">
        <v>13.3</v>
      </c>
      <c r="GE55">
        <v>15.8</v>
      </c>
      <c r="GF55">
        <v>12.8</v>
      </c>
      <c r="GG55">
        <v>9</v>
      </c>
      <c r="GH55">
        <v>6.2</v>
      </c>
      <c r="GI55">
        <v>1.1000000000000001</v>
      </c>
      <c r="GJ55">
        <v>53.7</v>
      </c>
      <c r="GK55">
        <v>50.5</v>
      </c>
      <c r="GL55">
        <v>47.5</v>
      </c>
      <c r="GM55">
        <v>44.6</v>
      </c>
      <c r="GN55">
        <v>41.8</v>
      </c>
      <c r="GO55">
        <v>39.5</v>
      </c>
      <c r="GP55">
        <v>37.5</v>
      </c>
      <c r="GQ55">
        <v>35.700000000000003</v>
      </c>
      <c r="GR55">
        <v>33.4</v>
      </c>
      <c r="GS55">
        <v>33.200000000000003</v>
      </c>
      <c r="GT55">
        <v>34.4</v>
      </c>
      <c r="GU55">
        <v>34.700000000000003</v>
      </c>
      <c r="GV55">
        <v>32</v>
      </c>
      <c r="GW55">
        <v>31</v>
      </c>
      <c r="GX55">
        <v>31.2</v>
      </c>
      <c r="GY55">
        <v>32.299999999999997</v>
      </c>
      <c r="GZ55">
        <v>32.299999999999997</v>
      </c>
      <c r="HA55">
        <v>31.6</v>
      </c>
      <c r="HB55">
        <v>29.4</v>
      </c>
      <c r="HC55">
        <v>26.6</v>
      </c>
      <c r="HD55">
        <v>23.6</v>
      </c>
      <c r="HE55">
        <v>19.8</v>
      </c>
      <c r="HF55">
        <v>16.5</v>
      </c>
      <c r="HG55">
        <v>15.5</v>
      </c>
      <c r="HH55">
        <v>17.100000000000001</v>
      </c>
      <c r="HI55">
        <v>18.7</v>
      </c>
      <c r="HJ55">
        <v>18.7</v>
      </c>
      <c r="HK55">
        <v>20.3</v>
      </c>
      <c r="HL55">
        <v>25.7</v>
      </c>
      <c r="HM55">
        <v>23.5</v>
      </c>
      <c r="HN55">
        <v>16.8</v>
      </c>
      <c r="HO55">
        <v>14.7</v>
      </c>
      <c r="HP55">
        <v>6.5</v>
      </c>
      <c r="HQ55">
        <v>26.9</v>
      </c>
      <c r="HR55">
        <v>32.4</v>
      </c>
      <c r="HS55">
        <v>38.9</v>
      </c>
      <c r="HT55">
        <v>44</v>
      </c>
      <c r="HU55">
        <v>46.669768461053501</v>
      </c>
      <c r="HV55">
        <v>33.299999999999997</v>
      </c>
      <c r="HW55">
        <v>32.6</v>
      </c>
      <c r="HX55">
        <v>31.8</v>
      </c>
      <c r="HY55">
        <v>32</v>
      </c>
      <c r="HZ55">
        <v>40.200000000000003</v>
      </c>
      <c r="IA55">
        <v>44.8</v>
      </c>
      <c r="IB55">
        <v>44.8</v>
      </c>
      <c r="IC55">
        <v>42</v>
      </c>
      <c r="ID55">
        <v>32.799999999999997</v>
      </c>
      <c r="IE55">
        <v>39.9</v>
      </c>
      <c r="IF55">
        <v>37</v>
      </c>
      <c r="IG55">
        <v>51.2</v>
      </c>
      <c r="IH55">
        <v>44.6</v>
      </c>
      <c r="II55">
        <v>40.9</v>
      </c>
      <c r="IJ55">
        <v>41.9</v>
      </c>
      <c r="IK55">
        <v>42</v>
      </c>
      <c r="IL55">
        <v>41.2</v>
      </c>
      <c r="IM55">
        <v>40.4</v>
      </c>
      <c r="IN55">
        <v>39.799999999999997</v>
      </c>
      <c r="IO55">
        <v>42.3</v>
      </c>
      <c r="IP55">
        <v>35.6</v>
      </c>
      <c r="IQ55">
        <v>36.5</v>
      </c>
      <c r="IR55">
        <v>33.6</v>
      </c>
    </row>
    <row r="56" spans="2:252" x14ac:dyDescent="0.35">
      <c r="B56" s="25">
        <v>535</v>
      </c>
      <c r="C56" s="25" t="s">
        <v>216</v>
      </c>
      <c r="D56" s="25" t="s">
        <v>170</v>
      </c>
      <c r="E56" s="25" t="s">
        <v>171</v>
      </c>
      <c r="F56" s="25" t="s">
        <v>202</v>
      </c>
      <c r="G56" s="25" t="s">
        <v>173</v>
      </c>
      <c r="H56" s="25">
        <v>2010</v>
      </c>
      <c r="I56" s="25">
        <v>1</v>
      </c>
      <c r="J56" s="25">
        <v>429</v>
      </c>
      <c r="K56" s="25">
        <v>37.576680000000003</v>
      </c>
      <c r="L56" s="25">
        <v>-112.2176</v>
      </c>
      <c r="M56" s="25">
        <v>2312</v>
      </c>
      <c r="N56" s="25">
        <v>6.0839600999999996</v>
      </c>
      <c r="O56" s="26">
        <v>17</v>
      </c>
      <c r="P56" s="38">
        <v>52</v>
      </c>
      <c r="Q56" s="28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0.83333330000000005</v>
      </c>
      <c r="Y56" s="29">
        <v>0</v>
      </c>
      <c r="Z56" s="29">
        <v>0</v>
      </c>
      <c r="AA56" s="29">
        <v>0</v>
      </c>
      <c r="AB56" s="29">
        <v>0</v>
      </c>
      <c r="AC56" s="29">
        <v>0.83333330000000005</v>
      </c>
      <c r="AD56" s="29">
        <v>0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1.0642860000000001</v>
      </c>
      <c r="AM56" s="29">
        <v>0</v>
      </c>
      <c r="AN56" s="29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9">
        <v>0</v>
      </c>
      <c r="AY56" s="30">
        <v>4.9496640000000001E-2</v>
      </c>
      <c r="AZ56" s="30">
        <v>6.4995360000000002E-3</v>
      </c>
      <c r="BA56" s="30">
        <v>0</v>
      </c>
      <c r="BB56" s="30">
        <v>0</v>
      </c>
      <c r="BC56" s="30">
        <v>0</v>
      </c>
      <c r="BD56" s="30">
        <v>2.5167779999999999E-3</v>
      </c>
      <c r="BE56" s="30">
        <v>2.0973160000000001E-2</v>
      </c>
      <c r="BF56" s="30">
        <v>0.75251679999999999</v>
      </c>
      <c r="BG56" s="30">
        <v>0.5236769</v>
      </c>
      <c r="BH56" s="30">
        <v>0</v>
      </c>
      <c r="BI56" s="30">
        <v>0</v>
      </c>
      <c r="BJ56" s="30">
        <v>0.75503359999999997</v>
      </c>
      <c r="BK56" s="30">
        <v>0.5236769</v>
      </c>
      <c r="BL56" s="30">
        <v>6.7114089999999998E-3</v>
      </c>
      <c r="BM56" s="30">
        <v>6.7114089999999998E-3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0.50882079999999996</v>
      </c>
      <c r="BU56" s="30">
        <v>0.1107383</v>
      </c>
      <c r="BV56" s="30">
        <v>0</v>
      </c>
      <c r="BW56" s="30">
        <v>0</v>
      </c>
      <c r="BX56" s="30">
        <v>6.4995360000000002E-3</v>
      </c>
      <c r="BY56" s="30">
        <v>0</v>
      </c>
      <c r="BZ56" s="30">
        <v>0</v>
      </c>
      <c r="CA56" s="30">
        <v>9.2850510000000008E-3</v>
      </c>
      <c r="CB56" s="30">
        <v>0</v>
      </c>
      <c r="CC56" s="30">
        <v>3.3557050000000001E-3</v>
      </c>
      <c r="CD56" s="30">
        <v>0</v>
      </c>
      <c r="CE56" s="30">
        <v>0</v>
      </c>
      <c r="CF56" s="29">
        <v>13971.76</v>
      </c>
      <c r="CG56" s="29">
        <v>15434.41</v>
      </c>
      <c r="CH56" s="29">
        <v>672093</v>
      </c>
      <c r="CI56" s="29">
        <v>13971.76</v>
      </c>
      <c r="CJ56" s="29">
        <v>308873.59999999998</v>
      </c>
      <c r="CK56" s="29">
        <v>78392.69</v>
      </c>
      <c r="CL56" s="29">
        <v>11756.98</v>
      </c>
      <c r="CM56" s="29">
        <v>308873.59999999998</v>
      </c>
      <c r="CN56" s="29">
        <v>75004.350000000006</v>
      </c>
      <c r="CO56" s="29">
        <v>700</v>
      </c>
      <c r="CP56" s="29">
        <v>700</v>
      </c>
      <c r="CQ56" s="31">
        <v>351</v>
      </c>
      <c r="CR56" s="31">
        <v>3762</v>
      </c>
      <c r="CS56" s="31">
        <v>19083</v>
      </c>
      <c r="CT56" s="31">
        <v>351</v>
      </c>
      <c r="CU56" s="31">
        <v>859.69870000000003</v>
      </c>
      <c r="CV56" s="30">
        <v>28108</v>
      </c>
      <c r="CW56" s="30">
        <v>4.3117460000000003E-2</v>
      </c>
      <c r="CX56" s="32">
        <v>0</v>
      </c>
      <c r="CY56" s="32">
        <v>0.62828170000000005</v>
      </c>
      <c r="CZ56" s="32">
        <v>0</v>
      </c>
      <c r="DA56" s="32">
        <v>920.96550000000002</v>
      </c>
      <c r="DB56" s="32">
        <v>4.3811820000000001E-2</v>
      </c>
      <c r="DC56" s="33">
        <v>64.189509999999999</v>
      </c>
      <c r="DD56" s="33">
        <v>0</v>
      </c>
      <c r="DE56" s="33">
        <v>17.042570000000001</v>
      </c>
      <c r="DF56" s="33">
        <v>0</v>
      </c>
      <c r="DG56" s="33">
        <v>88.958539999999999</v>
      </c>
      <c r="DH56" s="33">
        <v>0</v>
      </c>
      <c r="DI56" s="34">
        <v>35.665833333333303</v>
      </c>
      <c r="DJ56" s="34">
        <v>29.035720000000001</v>
      </c>
      <c r="DK56" s="34">
        <v>43.828789999999998</v>
      </c>
      <c r="DL56" s="34">
        <v>6.2570695000000001</v>
      </c>
      <c r="DM56" s="34">
        <v>17.034122</v>
      </c>
      <c r="DN56" s="34">
        <v>-3.8997670000000002</v>
      </c>
      <c r="DO56" s="34">
        <v>85.422560000000004</v>
      </c>
      <c r="DP56" s="34">
        <v>-1041.7370000000001</v>
      </c>
      <c r="DQ56" s="34">
        <v>-536.10159999999996</v>
      </c>
      <c r="DR56" s="35">
        <v>3</v>
      </c>
      <c r="DS56" s="35">
        <v>-8</v>
      </c>
      <c r="DT56" s="36">
        <v>0</v>
      </c>
      <c r="DU56" s="37">
        <v>4.436439</v>
      </c>
      <c r="DV56">
        <v>34.200000000000003</v>
      </c>
      <c r="DW56">
        <v>32.1</v>
      </c>
      <c r="DX56">
        <v>30.2</v>
      </c>
      <c r="DY56">
        <v>28.8</v>
      </c>
      <c r="DZ56">
        <v>27.8</v>
      </c>
      <c r="EA56">
        <v>26.7</v>
      </c>
      <c r="EB56">
        <v>25.6</v>
      </c>
      <c r="EC56">
        <v>24.3</v>
      </c>
      <c r="ED56">
        <v>22.5</v>
      </c>
      <c r="EE56">
        <v>20.2</v>
      </c>
      <c r="EF56">
        <v>17.5</v>
      </c>
      <c r="EG56">
        <v>16</v>
      </c>
      <c r="EH56">
        <v>16.899999999999999</v>
      </c>
      <c r="EI56">
        <v>18.100000000000001</v>
      </c>
      <c r="EJ56">
        <v>19.3</v>
      </c>
      <c r="EK56">
        <v>19.899999999999999</v>
      </c>
      <c r="EL56">
        <v>19.3</v>
      </c>
      <c r="EM56">
        <v>17.600000000000001</v>
      </c>
      <c r="EN56">
        <v>15.6</v>
      </c>
      <c r="EO56">
        <v>12.4</v>
      </c>
      <c r="EP56">
        <v>8.9</v>
      </c>
      <c r="EQ56">
        <v>5.7</v>
      </c>
      <c r="ER56">
        <v>3.7</v>
      </c>
      <c r="ES56">
        <v>3.6</v>
      </c>
      <c r="ET56">
        <v>3.8</v>
      </c>
      <c r="EU56">
        <v>4.2</v>
      </c>
      <c r="EV56">
        <v>4.5999999999999996</v>
      </c>
      <c r="EW56">
        <v>5</v>
      </c>
      <c r="EX56">
        <v>5.2</v>
      </c>
      <c r="EY56">
        <v>5.5</v>
      </c>
      <c r="EZ56">
        <v>4.9000000000000004</v>
      </c>
      <c r="FA56">
        <v>2.6</v>
      </c>
      <c r="FB56">
        <v>-0.3</v>
      </c>
      <c r="FC56">
        <v>45.4</v>
      </c>
      <c r="FD56">
        <v>42.4</v>
      </c>
      <c r="FE56">
        <v>39.700000000000003</v>
      </c>
      <c r="FF56">
        <v>37.200000000000003</v>
      </c>
      <c r="FG56">
        <v>35.200000000000003</v>
      </c>
      <c r="FH56">
        <v>33.5</v>
      </c>
      <c r="FI56">
        <v>32</v>
      </c>
      <c r="FJ56">
        <v>30.4</v>
      </c>
      <c r="FK56">
        <v>28.7</v>
      </c>
      <c r="FL56">
        <v>26.4</v>
      </c>
      <c r="FM56">
        <v>24</v>
      </c>
      <c r="FN56">
        <v>23.1</v>
      </c>
      <c r="FO56">
        <v>23.3</v>
      </c>
      <c r="FP56">
        <v>24.1</v>
      </c>
      <c r="FQ56">
        <v>25.2</v>
      </c>
      <c r="FR56">
        <v>26</v>
      </c>
      <c r="FS56">
        <v>26.1</v>
      </c>
      <c r="FT56">
        <v>25.1</v>
      </c>
      <c r="FU56">
        <v>23.5</v>
      </c>
      <c r="FV56">
        <v>20.8</v>
      </c>
      <c r="FW56">
        <v>17.3</v>
      </c>
      <c r="FX56">
        <v>13.4</v>
      </c>
      <c r="FY56">
        <v>9.6</v>
      </c>
      <c r="FZ56">
        <v>7.6</v>
      </c>
      <c r="GA56">
        <v>6.8</v>
      </c>
      <c r="GB56">
        <v>6.6</v>
      </c>
      <c r="GC56">
        <v>6.1</v>
      </c>
      <c r="GD56">
        <v>5.8</v>
      </c>
      <c r="GE56">
        <v>5.7</v>
      </c>
      <c r="GF56">
        <v>5.8</v>
      </c>
      <c r="GG56">
        <v>5.2</v>
      </c>
      <c r="GH56">
        <v>2.9</v>
      </c>
      <c r="GI56">
        <v>0.1</v>
      </c>
      <c r="GJ56">
        <v>57.4</v>
      </c>
      <c r="GK56">
        <v>54.5</v>
      </c>
      <c r="GL56">
        <v>51.2</v>
      </c>
      <c r="GM56">
        <v>48</v>
      </c>
      <c r="GN56">
        <v>45</v>
      </c>
      <c r="GO56">
        <v>42.2</v>
      </c>
      <c r="GP56">
        <v>40</v>
      </c>
      <c r="GQ56">
        <v>37.700000000000003</v>
      </c>
      <c r="GR56">
        <v>35.9</v>
      </c>
      <c r="GS56">
        <v>34.5</v>
      </c>
      <c r="GT56">
        <v>34.6</v>
      </c>
      <c r="GU56">
        <v>34.5</v>
      </c>
      <c r="GV56">
        <v>32.700000000000003</v>
      </c>
      <c r="GW56">
        <v>31</v>
      </c>
      <c r="GX56">
        <v>31.3</v>
      </c>
      <c r="GY56">
        <v>31.8</v>
      </c>
      <c r="GZ56">
        <v>32.299999999999997</v>
      </c>
      <c r="HA56">
        <v>32.299999999999997</v>
      </c>
      <c r="HB56">
        <v>31.7</v>
      </c>
      <c r="HC56">
        <v>30</v>
      </c>
      <c r="HD56">
        <v>27</v>
      </c>
      <c r="HE56">
        <v>23.6</v>
      </c>
      <c r="HF56">
        <v>19.899999999999999</v>
      </c>
      <c r="HG56">
        <v>17.7</v>
      </c>
      <c r="HH56">
        <v>17.7</v>
      </c>
      <c r="HI56">
        <v>15.7</v>
      </c>
      <c r="HJ56">
        <v>13.4</v>
      </c>
      <c r="HK56">
        <v>10.7</v>
      </c>
      <c r="HL56">
        <v>8.5</v>
      </c>
      <c r="HM56">
        <v>8</v>
      </c>
      <c r="HN56">
        <v>6.8</v>
      </c>
      <c r="HO56">
        <v>4.3</v>
      </c>
      <c r="HP56">
        <v>1.9</v>
      </c>
      <c r="HQ56">
        <v>24.8</v>
      </c>
      <c r="HR56">
        <v>31.2</v>
      </c>
      <c r="HS56">
        <v>38.700000000000003</v>
      </c>
      <c r="HT56">
        <v>40</v>
      </c>
      <c r="HU56">
        <v>39.212652604067102</v>
      </c>
      <c r="HV56">
        <v>24.5</v>
      </c>
      <c r="HW56">
        <v>26.4</v>
      </c>
      <c r="HX56">
        <v>28.4</v>
      </c>
      <c r="HY56">
        <v>29.7</v>
      </c>
      <c r="HZ56">
        <v>31.8</v>
      </c>
      <c r="IA56">
        <v>34.700000000000003</v>
      </c>
      <c r="IB56">
        <v>31</v>
      </c>
      <c r="IC56">
        <v>28.5</v>
      </c>
      <c r="ID56">
        <v>32.200000000000003</v>
      </c>
      <c r="IE56">
        <v>46.3</v>
      </c>
      <c r="IF56">
        <v>35.5</v>
      </c>
      <c r="IG56">
        <v>37</v>
      </c>
      <c r="IH56">
        <v>41.3</v>
      </c>
      <c r="II56">
        <v>39.200000000000003</v>
      </c>
      <c r="IJ56">
        <v>39.9</v>
      </c>
      <c r="IK56">
        <v>38.700000000000003</v>
      </c>
      <c r="IL56">
        <v>38.200000000000003</v>
      </c>
      <c r="IM56">
        <v>38.4</v>
      </c>
      <c r="IN56">
        <v>35.200000000000003</v>
      </c>
      <c r="IO56">
        <v>30</v>
      </c>
      <c r="IP56">
        <v>27</v>
      </c>
      <c r="IQ56">
        <v>25.7</v>
      </c>
      <c r="IR56">
        <v>26</v>
      </c>
    </row>
    <row r="57" spans="2:252" x14ac:dyDescent="0.35">
      <c r="B57" s="25">
        <v>536</v>
      </c>
      <c r="C57" s="25" t="s">
        <v>217</v>
      </c>
      <c r="D57" s="25" t="s">
        <v>170</v>
      </c>
      <c r="E57" s="25" t="s">
        <v>171</v>
      </c>
      <c r="F57" s="25" t="s">
        <v>202</v>
      </c>
      <c r="G57" s="25" t="s">
        <v>173</v>
      </c>
      <c r="H57" s="25">
        <v>2010</v>
      </c>
      <c r="I57" s="25">
        <v>1</v>
      </c>
      <c r="J57" s="25">
        <v>597</v>
      </c>
      <c r="K57" s="25">
        <v>37.538620000000002</v>
      </c>
      <c r="L57" s="25">
        <v>-112.24679999999999</v>
      </c>
      <c r="M57" s="25">
        <v>2504</v>
      </c>
      <c r="N57" s="25">
        <v>40.9350624</v>
      </c>
      <c r="O57" s="26">
        <v>17</v>
      </c>
      <c r="P57" s="38">
        <v>42</v>
      </c>
      <c r="Q57" s="28">
        <v>0.5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0.3333333</v>
      </c>
      <c r="Y57" s="29">
        <v>0</v>
      </c>
      <c r="Z57" s="29">
        <v>0</v>
      </c>
      <c r="AA57" s="29">
        <v>0</v>
      </c>
      <c r="AB57" s="29">
        <v>0</v>
      </c>
      <c r="AC57" s="29">
        <v>0.3333333</v>
      </c>
      <c r="AD57" s="29">
        <v>0</v>
      </c>
      <c r="AE57" s="29">
        <v>0</v>
      </c>
      <c r="AF57" s="29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29">
        <v>1.0642860000000001</v>
      </c>
      <c r="AM57" s="29">
        <v>0</v>
      </c>
      <c r="AN57" s="29">
        <v>0</v>
      </c>
      <c r="AO57" s="29">
        <v>0</v>
      </c>
      <c r="AP57" s="29">
        <v>0</v>
      </c>
      <c r="AQ57" s="29">
        <v>0</v>
      </c>
      <c r="AR57" s="29">
        <v>0</v>
      </c>
      <c r="AS57" s="29">
        <v>0</v>
      </c>
      <c r="AT57" s="29">
        <v>0</v>
      </c>
      <c r="AU57" s="29">
        <v>0</v>
      </c>
      <c r="AV57" s="29">
        <v>0</v>
      </c>
      <c r="AW57" s="29">
        <v>0</v>
      </c>
      <c r="AX57" s="29">
        <v>0</v>
      </c>
      <c r="AY57" s="30">
        <v>4.5302009999999997E-2</v>
      </c>
      <c r="AZ57" s="30">
        <v>7.4280409999999998E-3</v>
      </c>
      <c r="BA57" s="30">
        <v>0</v>
      </c>
      <c r="BB57" s="30">
        <v>0</v>
      </c>
      <c r="BC57" s="30">
        <v>0</v>
      </c>
      <c r="BD57" s="30">
        <v>6.7114089999999998E-3</v>
      </c>
      <c r="BE57" s="30">
        <v>1.761745E-2</v>
      </c>
      <c r="BF57" s="30">
        <v>0.79194629999999999</v>
      </c>
      <c r="BG57" s="30">
        <v>0.67966570000000004</v>
      </c>
      <c r="BH57" s="30">
        <v>0</v>
      </c>
      <c r="BI57" s="30">
        <v>0</v>
      </c>
      <c r="BJ57" s="30">
        <v>0.80117450000000001</v>
      </c>
      <c r="BK57" s="30">
        <v>0.67966570000000004</v>
      </c>
      <c r="BL57" s="30">
        <v>5.0335570000000001E-3</v>
      </c>
      <c r="BM57" s="30">
        <v>5.0335570000000001E-3</v>
      </c>
      <c r="BN57" s="30">
        <v>0</v>
      </c>
      <c r="BO57" s="30">
        <v>0</v>
      </c>
      <c r="BP57" s="39">
        <v>3.4377649999999998E-5</v>
      </c>
      <c r="BQ57" s="30">
        <v>2.5167779999999999E-3</v>
      </c>
      <c r="BR57" s="30">
        <v>0</v>
      </c>
      <c r="BS57" s="30">
        <v>0</v>
      </c>
      <c r="BT57" s="30">
        <v>0.36026000000000002</v>
      </c>
      <c r="BU57" s="30">
        <v>7.4664430000000004E-2</v>
      </c>
      <c r="BV57" s="30">
        <v>0</v>
      </c>
      <c r="BW57" s="30">
        <v>0</v>
      </c>
      <c r="BX57" s="30">
        <v>7.4280409999999998E-3</v>
      </c>
      <c r="BY57" s="30">
        <v>0</v>
      </c>
      <c r="BZ57" s="30">
        <v>0</v>
      </c>
      <c r="CA57" s="30">
        <v>0</v>
      </c>
      <c r="CB57" s="30">
        <v>9.2850509999999997E-4</v>
      </c>
      <c r="CC57" s="30">
        <v>0</v>
      </c>
      <c r="CD57" s="30">
        <v>0</v>
      </c>
      <c r="CE57" s="30">
        <v>2.5167779999999999E-3</v>
      </c>
      <c r="CF57" s="29">
        <v>13861.75</v>
      </c>
      <c r="CG57" s="29">
        <v>13861.75</v>
      </c>
      <c r="CH57" s="29">
        <v>667306.30000000005</v>
      </c>
      <c r="CI57" s="29">
        <v>18756.310000000001</v>
      </c>
      <c r="CJ57" s="29">
        <v>304453.09999999998</v>
      </c>
      <c r="CK57" s="29">
        <v>76806.289999999994</v>
      </c>
      <c r="CL57" s="29">
        <v>11341.43</v>
      </c>
      <c r="CM57" s="29">
        <v>304453.09999999998</v>
      </c>
      <c r="CN57" s="29">
        <v>73351.98</v>
      </c>
      <c r="CO57" s="29">
        <v>402</v>
      </c>
      <c r="CP57" s="29">
        <v>402</v>
      </c>
      <c r="CQ57" s="31">
        <v>1570</v>
      </c>
      <c r="CR57" s="31">
        <v>2772</v>
      </c>
      <c r="CS57" s="31">
        <v>19647</v>
      </c>
      <c r="CT57" s="31">
        <v>1570</v>
      </c>
      <c r="CU57" s="31">
        <v>3287.3220000000001</v>
      </c>
      <c r="CV57" s="30">
        <v>27967</v>
      </c>
      <c r="CW57" s="30">
        <v>4.5048089999999999E-2</v>
      </c>
      <c r="CX57" s="32">
        <v>0</v>
      </c>
      <c r="CY57" s="32">
        <v>0.6797938</v>
      </c>
      <c r="CZ57" s="32">
        <v>0</v>
      </c>
      <c r="DA57" s="32">
        <v>902.87440000000004</v>
      </c>
      <c r="DB57" s="32">
        <v>4.3811820000000001E-2</v>
      </c>
      <c r="DC57" s="33">
        <v>63.90316</v>
      </c>
      <c r="DD57" s="33">
        <v>1.405637</v>
      </c>
      <c r="DE57" s="33">
        <v>15.730729999999999</v>
      </c>
      <c r="DF57" s="33">
        <v>1.405637</v>
      </c>
      <c r="DG57" s="33">
        <v>90.915729999999996</v>
      </c>
      <c r="DH57" s="33">
        <v>4.2169100000000004</v>
      </c>
      <c r="DI57" s="34">
        <v>43.14</v>
      </c>
      <c r="DJ57" s="34">
        <v>33.439869999999999</v>
      </c>
      <c r="DK57" s="34">
        <v>55.958419999999997</v>
      </c>
      <c r="DL57" s="34">
        <v>6.2966929</v>
      </c>
      <c r="DM57" s="34">
        <v>17.011371</v>
      </c>
      <c r="DN57" s="34">
        <v>-3.3524444999999998</v>
      </c>
      <c r="DO57" s="34">
        <v>85.411289999999994</v>
      </c>
      <c r="DP57" s="34">
        <v>-1057.019</v>
      </c>
      <c r="DQ57" s="34">
        <v>-548.0421</v>
      </c>
      <c r="DR57" s="35">
        <v>6</v>
      </c>
      <c r="DS57" s="35">
        <v>-20</v>
      </c>
      <c r="DT57" s="36">
        <v>0</v>
      </c>
      <c r="DU57" s="37">
        <v>4.4479129999999998</v>
      </c>
      <c r="DV57">
        <v>29.2</v>
      </c>
      <c r="DW57">
        <v>27.3</v>
      </c>
      <c r="DX57">
        <v>25.8</v>
      </c>
      <c r="DY57">
        <v>23.9</v>
      </c>
      <c r="DZ57">
        <v>21.9</v>
      </c>
      <c r="EA57">
        <v>20.5</v>
      </c>
      <c r="EB57">
        <v>18.5</v>
      </c>
      <c r="EC57">
        <v>16</v>
      </c>
      <c r="ED57">
        <v>12.9</v>
      </c>
      <c r="EE57">
        <v>9.5</v>
      </c>
      <c r="EF57">
        <v>8.5</v>
      </c>
      <c r="EG57">
        <v>9.6</v>
      </c>
      <c r="EH57">
        <v>10.8</v>
      </c>
      <c r="EI57">
        <v>9.9</v>
      </c>
      <c r="EJ57">
        <v>9.1999999999999993</v>
      </c>
      <c r="EK57">
        <v>11.2</v>
      </c>
      <c r="EL57">
        <v>7.7</v>
      </c>
      <c r="EM57">
        <v>7.1</v>
      </c>
      <c r="EN57">
        <v>6.4</v>
      </c>
      <c r="EO57">
        <v>6</v>
      </c>
      <c r="EP57">
        <v>4.7</v>
      </c>
      <c r="EQ57">
        <v>3.6</v>
      </c>
      <c r="ER57">
        <v>2.8</v>
      </c>
      <c r="ES57">
        <v>2.6</v>
      </c>
      <c r="ET57">
        <v>3.1</v>
      </c>
      <c r="EU57">
        <v>3.9</v>
      </c>
      <c r="EV57">
        <v>4.4000000000000004</v>
      </c>
      <c r="EW57">
        <v>4.7</v>
      </c>
      <c r="EX57">
        <v>5</v>
      </c>
      <c r="EY57">
        <v>5.3</v>
      </c>
      <c r="EZ57">
        <v>4.8</v>
      </c>
      <c r="FA57">
        <v>2.1</v>
      </c>
      <c r="FB57">
        <v>-0.7</v>
      </c>
      <c r="FC57">
        <v>34.5</v>
      </c>
      <c r="FD57">
        <v>32.6</v>
      </c>
      <c r="FE57">
        <v>30.9</v>
      </c>
      <c r="FF57">
        <v>29.3</v>
      </c>
      <c r="FG57">
        <v>27.7</v>
      </c>
      <c r="FH57">
        <v>26.7</v>
      </c>
      <c r="FI57">
        <v>24.9</v>
      </c>
      <c r="FJ57">
        <v>22.6</v>
      </c>
      <c r="FK57">
        <v>20</v>
      </c>
      <c r="FL57">
        <v>16.8</v>
      </c>
      <c r="FM57">
        <v>16.100000000000001</v>
      </c>
      <c r="FN57">
        <v>17.2</v>
      </c>
      <c r="FO57">
        <v>17.100000000000001</v>
      </c>
      <c r="FP57">
        <v>16.3</v>
      </c>
      <c r="FQ57">
        <v>15.5</v>
      </c>
      <c r="FR57">
        <v>15.9</v>
      </c>
      <c r="FS57">
        <v>13.7</v>
      </c>
      <c r="FT57">
        <v>12.3</v>
      </c>
      <c r="FU57">
        <v>10.9</v>
      </c>
      <c r="FV57">
        <v>9.4</v>
      </c>
      <c r="FW57">
        <v>7.9</v>
      </c>
      <c r="FX57">
        <v>6.8</v>
      </c>
      <c r="FY57">
        <v>5</v>
      </c>
      <c r="FZ57">
        <v>4.0999999999999996</v>
      </c>
      <c r="GA57">
        <v>4.5</v>
      </c>
      <c r="GB57">
        <v>6.1</v>
      </c>
      <c r="GC57">
        <v>5.8</v>
      </c>
      <c r="GD57">
        <v>5.4</v>
      </c>
      <c r="GE57">
        <v>5.4</v>
      </c>
      <c r="GF57">
        <v>5.5</v>
      </c>
      <c r="GG57">
        <v>5</v>
      </c>
      <c r="GH57">
        <v>2.4</v>
      </c>
      <c r="GI57">
        <v>-0.5</v>
      </c>
      <c r="GJ57">
        <v>42.9</v>
      </c>
      <c r="GK57">
        <v>40.700000000000003</v>
      </c>
      <c r="GL57">
        <v>39.1</v>
      </c>
      <c r="GM57">
        <v>37.6</v>
      </c>
      <c r="GN57">
        <v>36.299999999999997</v>
      </c>
      <c r="GO57">
        <v>35.6</v>
      </c>
      <c r="GP57">
        <v>34.6</v>
      </c>
      <c r="GQ57">
        <v>32.6</v>
      </c>
      <c r="GR57">
        <v>30.6</v>
      </c>
      <c r="GS57">
        <v>30.5</v>
      </c>
      <c r="GT57">
        <v>32.700000000000003</v>
      </c>
      <c r="GU57">
        <v>33</v>
      </c>
      <c r="GV57">
        <v>30.1</v>
      </c>
      <c r="GW57">
        <v>28.3</v>
      </c>
      <c r="GX57">
        <v>27.2</v>
      </c>
      <c r="GY57">
        <v>25.8</v>
      </c>
      <c r="GZ57">
        <v>23.9</v>
      </c>
      <c r="HA57">
        <v>21.8</v>
      </c>
      <c r="HB57">
        <v>19.899999999999999</v>
      </c>
      <c r="HC57">
        <v>17.100000000000001</v>
      </c>
      <c r="HD57">
        <v>16</v>
      </c>
      <c r="HE57">
        <v>17.600000000000001</v>
      </c>
      <c r="HF57">
        <v>14.1</v>
      </c>
      <c r="HG57">
        <v>14.5</v>
      </c>
      <c r="HH57">
        <v>15.5</v>
      </c>
      <c r="HI57">
        <v>15.2</v>
      </c>
      <c r="HJ57">
        <v>13.2</v>
      </c>
      <c r="HK57">
        <v>11.8</v>
      </c>
      <c r="HL57">
        <v>9.1999999999999993</v>
      </c>
      <c r="HM57">
        <v>6.6</v>
      </c>
      <c r="HN57">
        <v>5.9</v>
      </c>
      <c r="HO57">
        <v>3.2</v>
      </c>
      <c r="HP57">
        <v>-0.1</v>
      </c>
      <c r="HQ57">
        <v>18.399999999999999</v>
      </c>
      <c r="HR57">
        <v>23.7</v>
      </c>
      <c r="HS57">
        <v>33.5</v>
      </c>
      <c r="HT57">
        <v>42</v>
      </c>
      <c r="HU57">
        <v>41.555679459418897</v>
      </c>
      <c r="HV57">
        <v>25.2</v>
      </c>
      <c r="HW57">
        <v>25.7</v>
      </c>
      <c r="HX57">
        <v>24.5</v>
      </c>
      <c r="HY57">
        <v>27.1</v>
      </c>
      <c r="HZ57">
        <v>25.8</v>
      </c>
      <c r="IA57">
        <v>21.9</v>
      </c>
      <c r="IB57">
        <v>27.3</v>
      </c>
      <c r="IC57">
        <v>34.299999999999997</v>
      </c>
      <c r="ID57">
        <v>30.9</v>
      </c>
      <c r="IE57">
        <v>31.1</v>
      </c>
      <c r="IF57">
        <v>35.4</v>
      </c>
      <c r="IG57">
        <v>44.1</v>
      </c>
      <c r="IH57">
        <v>42.8</v>
      </c>
      <c r="II57">
        <v>45</v>
      </c>
      <c r="IJ57">
        <v>35.4</v>
      </c>
      <c r="IK57">
        <v>43.7</v>
      </c>
      <c r="IL57">
        <v>47</v>
      </c>
      <c r="IM57">
        <v>45</v>
      </c>
      <c r="IN57">
        <v>42.9</v>
      </c>
      <c r="IO57">
        <v>37.4</v>
      </c>
      <c r="IP57">
        <v>34.5</v>
      </c>
      <c r="IQ57">
        <v>48.7</v>
      </c>
      <c r="IR57">
        <v>31.7</v>
      </c>
    </row>
    <row r="58" spans="2:252" x14ac:dyDescent="0.35">
      <c r="B58" s="25">
        <v>537</v>
      </c>
      <c r="C58" s="25" t="s">
        <v>218</v>
      </c>
      <c r="D58" s="25" t="s">
        <v>170</v>
      </c>
      <c r="E58" s="25" t="s">
        <v>171</v>
      </c>
      <c r="F58" s="25" t="s">
        <v>202</v>
      </c>
      <c r="G58" s="25" t="s">
        <v>173</v>
      </c>
      <c r="H58" s="25">
        <v>2010</v>
      </c>
      <c r="I58" s="25">
        <v>1</v>
      </c>
      <c r="J58" s="25">
        <v>528</v>
      </c>
      <c r="K58" s="25">
        <v>37.468510000000002</v>
      </c>
      <c r="L58" s="25">
        <v>-112.2406</v>
      </c>
      <c r="M58" s="25">
        <v>2479</v>
      </c>
      <c r="N58" s="25">
        <v>22.395294199999999</v>
      </c>
      <c r="O58" s="26">
        <v>17</v>
      </c>
      <c r="P58" s="38">
        <v>42</v>
      </c>
      <c r="Q58" s="28">
        <v>0.1666667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0.5</v>
      </c>
      <c r="Y58" s="29">
        <v>0</v>
      </c>
      <c r="Z58" s="29">
        <v>0</v>
      </c>
      <c r="AA58" s="29">
        <v>0</v>
      </c>
      <c r="AB58" s="29">
        <v>0</v>
      </c>
      <c r="AC58" s="29">
        <v>0.5</v>
      </c>
      <c r="AD58" s="29">
        <v>0</v>
      </c>
      <c r="AE58" s="29">
        <v>0</v>
      </c>
      <c r="AF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v>1.0642860000000001</v>
      </c>
      <c r="AM58" s="29">
        <v>0.1666667</v>
      </c>
      <c r="AN58" s="29">
        <v>0</v>
      </c>
      <c r="AO58" s="29">
        <v>0</v>
      </c>
      <c r="AP58" s="29">
        <v>0</v>
      </c>
      <c r="AQ58" s="29">
        <v>0</v>
      </c>
      <c r="AR58" s="29">
        <v>0</v>
      </c>
      <c r="AS58" s="29">
        <v>0</v>
      </c>
      <c r="AT58" s="29">
        <v>0</v>
      </c>
      <c r="AU58" s="29">
        <v>0</v>
      </c>
      <c r="AV58" s="29">
        <v>0</v>
      </c>
      <c r="AW58" s="29">
        <v>0</v>
      </c>
      <c r="AX58" s="29">
        <v>0</v>
      </c>
      <c r="AY58" s="30">
        <v>3.52349E-2</v>
      </c>
      <c r="AZ58" s="30">
        <v>9.2850509999999997E-4</v>
      </c>
      <c r="BA58" s="30">
        <v>0</v>
      </c>
      <c r="BB58" s="30">
        <v>0</v>
      </c>
      <c r="BC58" s="30">
        <v>0</v>
      </c>
      <c r="BD58" s="30">
        <v>3.4395969999999998E-2</v>
      </c>
      <c r="BE58" s="30">
        <v>9.228188E-3</v>
      </c>
      <c r="BF58" s="30">
        <v>0.81627519999999998</v>
      </c>
      <c r="BG58" s="30">
        <v>0.48746519999999999</v>
      </c>
      <c r="BH58" s="30">
        <v>0</v>
      </c>
      <c r="BI58" s="30">
        <v>0</v>
      </c>
      <c r="BJ58" s="30">
        <v>0.85906039999999995</v>
      </c>
      <c r="BK58" s="30">
        <v>0.4744661</v>
      </c>
      <c r="BL58" s="30">
        <v>8.389262E-4</v>
      </c>
      <c r="BM58" s="30">
        <v>8.389262E-4</v>
      </c>
      <c r="BN58" s="30">
        <v>0</v>
      </c>
      <c r="BO58" s="30">
        <v>0</v>
      </c>
      <c r="BP58" s="30">
        <v>1.145922E-4</v>
      </c>
      <c r="BQ58" s="30">
        <v>8.3892619999999998E-3</v>
      </c>
      <c r="BR58" s="30">
        <v>0</v>
      </c>
      <c r="BS58" s="30">
        <v>0</v>
      </c>
      <c r="BT58" s="30">
        <v>0.55988859999999996</v>
      </c>
      <c r="BU58" s="30">
        <v>4.1107379999999999E-2</v>
      </c>
      <c r="BV58" s="30">
        <v>0</v>
      </c>
      <c r="BW58" s="30">
        <v>1.299907E-2</v>
      </c>
      <c r="BX58" s="30">
        <v>9.2850509999999997E-4</v>
      </c>
      <c r="BY58" s="30">
        <v>0</v>
      </c>
      <c r="BZ58" s="30">
        <v>0</v>
      </c>
      <c r="CA58" s="30">
        <v>0</v>
      </c>
      <c r="CB58" s="30">
        <v>0</v>
      </c>
      <c r="CC58" s="30">
        <v>0</v>
      </c>
      <c r="CD58" s="30">
        <v>0</v>
      </c>
      <c r="CE58" s="30">
        <v>8.389262E-4</v>
      </c>
      <c r="CF58" s="29">
        <v>14164.64</v>
      </c>
      <c r="CG58" s="29">
        <v>14164.64</v>
      </c>
      <c r="CH58" s="29">
        <v>662349.30000000005</v>
      </c>
      <c r="CI58" s="29">
        <v>26260.57</v>
      </c>
      <c r="CJ58" s="29">
        <v>300874.5</v>
      </c>
      <c r="CK58" s="29">
        <v>79574.710000000006</v>
      </c>
      <c r="CL58" s="29">
        <v>7292.2219999999998</v>
      </c>
      <c r="CM58" s="29">
        <v>300874.5</v>
      </c>
      <c r="CN58" s="29">
        <v>76044.25</v>
      </c>
      <c r="CO58" s="29">
        <v>541</v>
      </c>
      <c r="CP58" s="29">
        <v>541</v>
      </c>
      <c r="CQ58" s="31">
        <v>2501</v>
      </c>
      <c r="CR58" s="31">
        <v>8253</v>
      </c>
      <c r="CS58" s="31">
        <v>18702</v>
      </c>
      <c r="CT58" s="31">
        <v>2501</v>
      </c>
      <c r="CU58" s="31">
        <v>1868.4490000000001</v>
      </c>
      <c r="CV58" s="30">
        <v>27105</v>
      </c>
      <c r="CW58" s="30">
        <v>4.7750979999999998E-2</v>
      </c>
      <c r="CX58" s="32">
        <v>0</v>
      </c>
      <c r="CY58" s="32">
        <v>0.71996769999999999</v>
      </c>
      <c r="CZ58" s="32">
        <v>0</v>
      </c>
      <c r="DA58" s="32">
        <v>865.42880000000002</v>
      </c>
      <c r="DB58" s="32">
        <v>5.6305169999999998E-3</v>
      </c>
      <c r="DC58" s="33">
        <v>53.082450000000001</v>
      </c>
      <c r="DD58" s="33">
        <v>0</v>
      </c>
      <c r="DE58" s="33">
        <v>6.9067730000000003</v>
      </c>
      <c r="DF58" s="33">
        <v>0</v>
      </c>
      <c r="DG58" s="33">
        <v>63.431199999999997</v>
      </c>
      <c r="DH58" s="33">
        <v>0</v>
      </c>
      <c r="DI58" s="34">
        <v>44.345833333333303</v>
      </c>
      <c r="DJ58" s="34">
        <v>34.190820000000002</v>
      </c>
      <c r="DK58" s="34">
        <v>57.57414</v>
      </c>
      <c r="DL58" s="34">
        <v>6.8455529999999998</v>
      </c>
      <c r="DM58" s="34">
        <v>17.144232500000001</v>
      </c>
      <c r="DN58" s="34">
        <v>-2.5957664999999999</v>
      </c>
      <c r="DO58" s="34">
        <v>94.332800000000006</v>
      </c>
      <c r="DP58" s="34">
        <v>-1049.663</v>
      </c>
      <c r="DQ58" s="34">
        <v>-556.09670000000006</v>
      </c>
      <c r="DR58" s="35">
        <v>6</v>
      </c>
      <c r="DS58" s="35">
        <v>-42</v>
      </c>
      <c r="DT58" s="36">
        <v>0</v>
      </c>
      <c r="DU58" s="37">
        <v>4.4529629999999996</v>
      </c>
      <c r="DV58">
        <v>28.8</v>
      </c>
      <c r="DW58">
        <v>27.3</v>
      </c>
      <c r="DX58">
        <v>25.5</v>
      </c>
      <c r="DY58">
        <v>23.5</v>
      </c>
      <c r="DZ58">
        <v>21.5</v>
      </c>
      <c r="EA58">
        <v>19.899999999999999</v>
      </c>
      <c r="EB58">
        <v>18.2</v>
      </c>
      <c r="EC58">
        <v>16.5</v>
      </c>
      <c r="ED58">
        <v>14.6</v>
      </c>
      <c r="EE58">
        <v>13.2</v>
      </c>
      <c r="EF58">
        <v>11.6</v>
      </c>
      <c r="EG58">
        <v>12.1</v>
      </c>
      <c r="EH58">
        <v>13.1</v>
      </c>
      <c r="EI58">
        <v>13.6</v>
      </c>
      <c r="EJ58">
        <v>15.2</v>
      </c>
      <c r="EK58">
        <v>18.7</v>
      </c>
      <c r="EL58">
        <v>20.399999999999999</v>
      </c>
      <c r="EM58">
        <v>20.399999999999999</v>
      </c>
      <c r="EN58">
        <v>21.6</v>
      </c>
      <c r="EO58">
        <v>22.6</v>
      </c>
      <c r="EP58">
        <v>23.7</v>
      </c>
      <c r="EQ58">
        <v>24.6</v>
      </c>
      <c r="ER58">
        <v>24.2</v>
      </c>
      <c r="ES58">
        <v>24.8</v>
      </c>
      <c r="ET58">
        <v>24.1</v>
      </c>
      <c r="EU58">
        <v>23.1</v>
      </c>
      <c r="EV58">
        <v>23</v>
      </c>
      <c r="EW58">
        <v>21.4</v>
      </c>
      <c r="EX58">
        <v>19</v>
      </c>
      <c r="EY58">
        <v>16.7</v>
      </c>
      <c r="EZ58">
        <v>12.7</v>
      </c>
      <c r="FA58">
        <v>7</v>
      </c>
      <c r="FB58">
        <v>0.7</v>
      </c>
      <c r="FC58">
        <v>38.700000000000003</v>
      </c>
      <c r="FD58">
        <v>36.1</v>
      </c>
      <c r="FE58">
        <v>34</v>
      </c>
      <c r="FF58">
        <v>32.200000000000003</v>
      </c>
      <c r="FG58">
        <v>30.6</v>
      </c>
      <c r="FH58">
        <v>28.9</v>
      </c>
      <c r="FI58">
        <v>27</v>
      </c>
      <c r="FJ58">
        <v>25.1</v>
      </c>
      <c r="FK58">
        <v>23</v>
      </c>
      <c r="FL58">
        <v>21</v>
      </c>
      <c r="FM58">
        <v>19.5</v>
      </c>
      <c r="FN58">
        <v>19.600000000000001</v>
      </c>
      <c r="FO58">
        <v>19.899999999999999</v>
      </c>
      <c r="FP58">
        <v>19.7</v>
      </c>
      <c r="FQ58">
        <v>19.8</v>
      </c>
      <c r="FR58">
        <v>21.6</v>
      </c>
      <c r="FS58">
        <v>22.3</v>
      </c>
      <c r="FT58">
        <v>22.2</v>
      </c>
      <c r="FU58">
        <v>23.5</v>
      </c>
      <c r="FV58">
        <v>24.6</v>
      </c>
      <c r="FW58">
        <v>25.5</v>
      </c>
      <c r="FX58">
        <v>25.5</v>
      </c>
      <c r="FY58">
        <v>24.9</v>
      </c>
      <c r="FZ58">
        <v>25.5</v>
      </c>
      <c r="GA58">
        <v>24.9</v>
      </c>
      <c r="GB58">
        <v>24</v>
      </c>
      <c r="GC58">
        <v>23.9</v>
      </c>
      <c r="GD58">
        <v>22.3</v>
      </c>
      <c r="GE58">
        <v>19.899999999999999</v>
      </c>
      <c r="GF58">
        <v>17.8</v>
      </c>
      <c r="GG58">
        <v>13.6</v>
      </c>
      <c r="GH58">
        <v>7.7</v>
      </c>
      <c r="GI58">
        <v>1</v>
      </c>
      <c r="GJ58">
        <v>50.9</v>
      </c>
      <c r="GK58">
        <v>47.5</v>
      </c>
      <c r="GL58">
        <v>44.9</v>
      </c>
      <c r="GM58">
        <v>42.2</v>
      </c>
      <c r="GN58">
        <v>40.299999999999997</v>
      </c>
      <c r="GO58">
        <v>38.700000000000003</v>
      </c>
      <c r="GP58">
        <v>37.5</v>
      </c>
      <c r="GQ58">
        <v>36.1</v>
      </c>
      <c r="GR58">
        <v>34.4</v>
      </c>
      <c r="GS58">
        <v>34.1</v>
      </c>
      <c r="GT58">
        <v>34.799999999999997</v>
      </c>
      <c r="GU58">
        <v>34.700000000000003</v>
      </c>
      <c r="GV58">
        <v>32.799999999999997</v>
      </c>
      <c r="GW58">
        <v>30.4</v>
      </c>
      <c r="GX58">
        <v>29.7</v>
      </c>
      <c r="GY58">
        <v>29.3</v>
      </c>
      <c r="GZ58">
        <v>27.9</v>
      </c>
      <c r="HA58">
        <v>26.6</v>
      </c>
      <c r="HB58">
        <v>26.1</v>
      </c>
      <c r="HC58">
        <v>26.6</v>
      </c>
      <c r="HD58">
        <v>27.4</v>
      </c>
      <c r="HE58">
        <v>28.2</v>
      </c>
      <c r="HF58">
        <v>27.6</v>
      </c>
      <c r="HG58">
        <v>26.6</v>
      </c>
      <c r="HH58">
        <v>25.8</v>
      </c>
      <c r="HI58">
        <v>24.9</v>
      </c>
      <c r="HJ58">
        <v>24.7</v>
      </c>
      <c r="HK58">
        <v>23.4</v>
      </c>
      <c r="HL58">
        <v>21.1</v>
      </c>
      <c r="HM58">
        <v>18.8</v>
      </c>
      <c r="HN58">
        <v>14.7</v>
      </c>
      <c r="HO58">
        <v>8.8000000000000007</v>
      </c>
      <c r="HP58">
        <v>2.1</v>
      </c>
      <c r="HQ58">
        <v>35</v>
      </c>
      <c r="HR58">
        <v>36.5</v>
      </c>
      <c r="HS58">
        <v>39.4</v>
      </c>
      <c r="HT58">
        <v>56</v>
      </c>
      <c r="HU58">
        <v>53.461285358813299</v>
      </c>
      <c r="HV58">
        <v>37.4</v>
      </c>
      <c r="HW58">
        <v>37.799999999999997</v>
      </c>
      <c r="HX58">
        <v>37.799999999999997</v>
      </c>
      <c r="HY58">
        <v>38.700000000000003</v>
      </c>
      <c r="HZ58">
        <v>37.6</v>
      </c>
      <c r="IA58">
        <v>37.4</v>
      </c>
      <c r="IB58">
        <v>37.6</v>
      </c>
      <c r="IC58">
        <v>42.9</v>
      </c>
      <c r="ID58">
        <v>38.700000000000003</v>
      </c>
      <c r="IE58">
        <v>38</v>
      </c>
      <c r="IF58">
        <v>38.200000000000003</v>
      </c>
      <c r="IG58">
        <v>52.8</v>
      </c>
      <c r="IH58">
        <v>44.8</v>
      </c>
      <c r="II58">
        <v>41.1</v>
      </c>
      <c r="IJ58">
        <v>39.799999999999997</v>
      </c>
      <c r="IK58">
        <v>65.5</v>
      </c>
      <c r="IL58">
        <v>57.1</v>
      </c>
      <c r="IM58">
        <v>51.8</v>
      </c>
      <c r="IN58">
        <v>53.1</v>
      </c>
      <c r="IO58">
        <v>48.4</v>
      </c>
      <c r="IP58">
        <v>38.700000000000003</v>
      </c>
      <c r="IQ58">
        <v>38.4</v>
      </c>
      <c r="IR58">
        <v>38.299999999999997</v>
      </c>
    </row>
    <row r="59" spans="2:252" x14ac:dyDescent="0.35">
      <c r="B59" s="25">
        <v>538</v>
      </c>
      <c r="C59" s="25" t="s">
        <v>219</v>
      </c>
      <c r="D59" s="25" t="s">
        <v>182</v>
      </c>
      <c r="E59" s="25" t="s">
        <v>171</v>
      </c>
      <c r="F59" s="25" t="s">
        <v>202</v>
      </c>
      <c r="G59" s="25" t="s">
        <v>173</v>
      </c>
      <c r="H59" s="25">
        <v>2010</v>
      </c>
      <c r="I59" s="25">
        <v>1</v>
      </c>
      <c r="J59" s="25">
        <v>866</v>
      </c>
      <c r="K59" s="25">
        <v>37.639040000000001</v>
      </c>
      <c r="L59" s="25">
        <v>-112.1718</v>
      </c>
      <c r="M59" s="25">
        <v>2400</v>
      </c>
      <c r="N59" s="25">
        <v>2.1011745999999998</v>
      </c>
      <c r="O59" s="26">
        <v>17</v>
      </c>
      <c r="P59" s="38">
        <v>52</v>
      </c>
      <c r="Q59" s="28">
        <v>0</v>
      </c>
      <c r="R59" s="29">
        <v>0.13551830000000001</v>
      </c>
      <c r="S59" s="29">
        <v>0</v>
      </c>
      <c r="T59" s="29">
        <v>0</v>
      </c>
      <c r="U59" s="29">
        <v>0</v>
      </c>
      <c r="V59" s="29">
        <v>0</v>
      </c>
      <c r="W59" s="29">
        <v>0.1666667</v>
      </c>
      <c r="X59" s="29">
        <v>0.3333333</v>
      </c>
      <c r="Y59" s="29">
        <v>0</v>
      </c>
      <c r="Z59" s="29">
        <v>0</v>
      </c>
      <c r="AA59" s="29">
        <v>1.299907E-2</v>
      </c>
      <c r="AB59" s="29">
        <v>0</v>
      </c>
      <c r="AC59" s="29">
        <v>0.3333333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0.93222179999999999</v>
      </c>
      <c r="AM59" s="29">
        <v>0.3333333</v>
      </c>
      <c r="AN59" s="29">
        <v>0</v>
      </c>
      <c r="AO59" s="29">
        <v>0</v>
      </c>
      <c r="AP59" s="29">
        <v>0</v>
      </c>
      <c r="AQ59" s="29">
        <v>0.13210649999999999</v>
      </c>
      <c r="AR59" s="29">
        <v>0</v>
      </c>
      <c r="AS59" s="29">
        <v>0</v>
      </c>
      <c r="AT59" s="29">
        <v>0</v>
      </c>
      <c r="AU59" s="40">
        <v>-4.2592020000000003E-5</v>
      </c>
      <c r="AV59" s="29">
        <v>0</v>
      </c>
      <c r="AW59" s="29">
        <v>0</v>
      </c>
      <c r="AX59" s="29">
        <v>0</v>
      </c>
      <c r="AY59" s="30">
        <v>0.12835569999999999</v>
      </c>
      <c r="AZ59" s="30">
        <v>3.8997209999999997E-2</v>
      </c>
      <c r="BA59" s="30">
        <v>0</v>
      </c>
      <c r="BB59" s="30">
        <v>0</v>
      </c>
      <c r="BC59" s="30">
        <v>0</v>
      </c>
      <c r="BD59" s="30">
        <v>8.389262E-4</v>
      </c>
      <c r="BE59" s="30">
        <v>2.936242E-2</v>
      </c>
      <c r="BF59" s="30">
        <v>0.5218121</v>
      </c>
      <c r="BG59" s="30">
        <v>0.44661099999999998</v>
      </c>
      <c r="BH59" s="30">
        <v>1.299907E-2</v>
      </c>
      <c r="BI59" s="30">
        <v>1.392758E-2</v>
      </c>
      <c r="BJ59" s="30">
        <v>0.52265099999999998</v>
      </c>
      <c r="BK59" s="30">
        <v>0.44568249999999998</v>
      </c>
      <c r="BL59" s="30">
        <v>1.174497E-2</v>
      </c>
      <c r="BM59" s="30">
        <v>1.174497E-2</v>
      </c>
      <c r="BN59" s="30">
        <v>0</v>
      </c>
      <c r="BO59" s="30">
        <v>8.3565459999999994E-3</v>
      </c>
      <c r="BP59" s="30">
        <v>0</v>
      </c>
      <c r="BQ59" s="30">
        <v>0</v>
      </c>
      <c r="BR59" s="30">
        <v>0</v>
      </c>
      <c r="BS59" s="30">
        <v>0</v>
      </c>
      <c r="BT59" s="30">
        <v>0.55803159999999996</v>
      </c>
      <c r="BU59" s="30">
        <v>0.24748319999999999</v>
      </c>
      <c r="BV59" s="30">
        <v>0</v>
      </c>
      <c r="BW59" s="30">
        <v>9.2850509999999997E-4</v>
      </c>
      <c r="BX59" s="30">
        <v>2.7855150000000001E-3</v>
      </c>
      <c r="BY59" s="30">
        <v>0</v>
      </c>
      <c r="BZ59" s="30">
        <v>1.392758E-2</v>
      </c>
      <c r="CA59" s="30">
        <v>0</v>
      </c>
      <c r="CB59" s="30">
        <v>9.2850509999999997E-4</v>
      </c>
      <c r="CC59" s="30">
        <v>1.6778520000000001E-3</v>
      </c>
      <c r="CD59" s="30">
        <v>3.7140200000000002E-3</v>
      </c>
      <c r="CE59" s="30">
        <v>5.0335570000000001E-3</v>
      </c>
      <c r="CF59" s="29">
        <v>6750.6</v>
      </c>
      <c r="CG59" s="29">
        <v>7889.7719999999999</v>
      </c>
      <c r="CH59" s="29">
        <v>679802.6</v>
      </c>
      <c r="CI59" s="29">
        <v>6750.6</v>
      </c>
      <c r="CJ59" s="29">
        <v>315994.2</v>
      </c>
      <c r="CK59" s="29">
        <v>81407.23</v>
      </c>
      <c r="CL59" s="29">
        <v>16076.78</v>
      </c>
      <c r="CM59" s="29">
        <v>315994.2</v>
      </c>
      <c r="CN59" s="29">
        <v>78145.34</v>
      </c>
      <c r="CO59" s="29">
        <v>42</v>
      </c>
      <c r="CP59" s="29">
        <v>42</v>
      </c>
      <c r="CQ59" s="31">
        <v>3529</v>
      </c>
      <c r="CR59" s="31">
        <v>4956</v>
      </c>
      <c r="CS59" s="31">
        <v>11058</v>
      </c>
      <c r="CT59" s="31">
        <v>3529</v>
      </c>
      <c r="CU59" s="31">
        <v>559.00120000000004</v>
      </c>
      <c r="CV59" s="30">
        <v>28349</v>
      </c>
      <c r="CW59" s="30">
        <v>3.8741360000000002E-2</v>
      </c>
      <c r="CX59" s="32">
        <v>0</v>
      </c>
      <c r="CY59" s="32">
        <v>0.55811569999999999</v>
      </c>
      <c r="CZ59" s="32">
        <v>0</v>
      </c>
      <c r="DA59" s="32">
        <v>961.91129999999998</v>
      </c>
      <c r="DB59" s="32">
        <v>4.3811820000000001E-2</v>
      </c>
      <c r="DC59" s="33">
        <v>88.1738</v>
      </c>
      <c r="DD59" s="33">
        <v>3.8917709999999999</v>
      </c>
      <c r="DE59" s="33">
        <v>34.282859999999999</v>
      </c>
      <c r="DF59" s="33">
        <v>3.8917709999999999</v>
      </c>
      <c r="DG59" s="33">
        <v>110.54730000000001</v>
      </c>
      <c r="DH59" s="33">
        <v>6.4135289999999996</v>
      </c>
      <c r="DI59" s="34">
        <v>30.996666666666702</v>
      </c>
      <c r="DJ59" s="34">
        <v>26.3888</v>
      </c>
      <c r="DK59" s="34">
        <v>38.154240000000001</v>
      </c>
      <c r="DL59" s="34">
        <v>5.5971000000000002</v>
      </c>
      <c r="DM59" s="34">
        <v>16.421583999999999</v>
      </c>
      <c r="DN59" s="34">
        <v>-4.7261705000000003</v>
      </c>
      <c r="DO59" s="34">
        <v>75.9512</v>
      </c>
      <c r="DP59" s="34">
        <v>-1069.44</v>
      </c>
      <c r="DQ59" s="34">
        <v>-558.01869999999997</v>
      </c>
      <c r="DR59" s="35">
        <v>4</v>
      </c>
      <c r="DS59" s="35">
        <v>-3</v>
      </c>
      <c r="DT59" s="36">
        <v>0</v>
      </c>
      <c r="DU59" s="37">
        <v>4.4298539999999997</v>
      </c>
      <c r="DV59">
        <v>35.6</v>
      </c>
      <c r="DW59">
        <v>35.9</v>
      </c>
      <c r="DX59">
        <v>41.2</v>
      </c>
      <c r="DY59">
        <v>37.799999999999997</v>
      </c>
      <c r="DZ59">
        <v>38.6</v>
      </c>
      <c r="EA59">
        <v>38.299999999999997</v>
      </c>
      <c r="EB59">
        <v>38</v>
      </c>
      <c r="EC59">
        <v>38.6</v>
      </c>
      <c r="ED59">
        <v>37</v>
      </c>
      <c r="EE59">
        <v>36.4</v>
      </c>
      <c r="EF59">
        <v>34.799999999999997</v>
      </c>
      <c r="EG59">
        <v>32.700000000000003</v>
      </c>
      <c r="EH59">
        <v>30.7</v>
      </c>
      <c r="EI59">
        <v>28.5</v>
      </c>
      <c r="EJ59">
        <v>26.2</v>
      </c>
      <c r="EK59">
        <v>25.2</v>
      </c>
      <c r="EL59">
        <v>25.2</v>
      </c>
      <c r="EM59">
        <v>26.2</v>
      </c>
      <c r="EN59">
        <v>28</v>
      </c>
      <c r="EO59">
        <v>27.9</v>
      </c>
      <c r="EP59">
        <v>25.3</v>
      </c>
      <c r="EQ59">
        <v>22</v>
      </c>
      <c r="ER59">
        <v>17.899999999999999</v>
      </c>
      <c r="ES59">
        <v>13.9</v>
      </c>
      <c r="ET59">
        <v>10.4</v>
      </c>
      <c r="EU59">
        <v>7.6</v>
      </c>
      <c r="EV59">
        <v>6.1</v>
      </c>
      <c r="EW59">
        <v>5.6</v>
      </c>
      <c r="EX59">
        <v>5.6</v>
      </c>
      <c r="EY59">
        <v>5.6</v>
      </c>
      <c r="EZ59">
        <v>4.7</v>
      </c>
      <c r="FA59">
        <v>1.6</v>
      </c>
      <c r="FB59">
        <v>-1.2</v>
      </c>
      <c r="FC59">
        <v>43.1</v>
      </c>
      <c r="FD59">
        <v>42.5</v>
      </c>
      <c r="FE59">
        <v>44.6</v>
      </c>
      <c r="FF59">
        <v>44.1</v>
      </c>
      <c r="FG59">
        <v>44.1</v>
      </c>
      <c r="FH59">
        <v>43.7</v>
      </c>
      <c r="FI59">
        <v>43.4</v>
      </c>
      <c r="FJ59">
        <v>43.8</v>
      </c>
      <c r="FK59">
        <v>42.3</v>
      </c>
      <c r="FL59">
        <v>41.9</v>
      </c>
      <c r="FM59">
        <v>40.4</v>
      </c>
      <c r="FN59">
        <v>38.700000000000003</v>
      </c>
      <c r="FO59">
        <v>36.6</v>
      </c>
      <c r="FP59">
        <v>34.5</v>
      </c>
      <c r="FQ59">
        <v>31.8</v>
      </c>
      <c r="FR59">
        <v>30.6</v>
      </c>
      <c r="FS59">
        <v>30.6</v>
      </c>
      <c r="FT59">
        <v>31.8</v>
      </c>
      <c r="FU59">
        <v>33.5</v>
      </c>
      <c r="FV59">
        <v>33.799999999999997</v>
      </c>
      <c r="FW59">
        <v>31.2</v>
      </c>
      <c r="FX59">
        <v>27.8</v>
      </c>
      <c r="FY59">
        <v>24.2</v>
      </c>
      <c r="FZ59">
        <v>20.7</v>
      </c>
      <c r="GA59">
        <v>17</v>
      </c>
      <c r="GB59">
        <v>13.5</v>
      </c>
      <c r="GC59">
        <v>10.8</v>
      </c>
      <c r="GD59">
        <v>8.3000000000000007</v>
      </c>
      <c r="GE59">
        <v>6.9</v>
      </c>
      <c r="GF59">
        <v>6.3</v>
      </c>
      <c r="GG59">
        <v>5.3</v>
      </c>
      <c r="GH59">
        <v>2.2999999999999998</v>
      </c>
      <c r="GI59">
        <v>-0.7</v>
      </c>
      <c r="GJ59">
        <v>53.7</v>
      </c>
      <c r="GK59">
        <v>52</v>
      </c>
      <c r="GL59">
        <v>51.4</v>
      </c>
      <c r="GM59">
        <v>51.9</v>
      </c>
      <c r="GN59">
        <v>51</v>
      </c>
      <c r="GO59">
        <v>50.8</v>
      </c>
      <c r="GP59">
        <v>50.4</v>
      </c>
      <c r="GQ59">
        <v>50.8</v>
      </c>
      <c r="GR59">
        <v>49.5</v>
      </c>
      <c r="GS59">
        <v>48</v>
      </c>
      <c r="GT59">
        <v>46.7</v>
      </c>
      <c r="GU59">
        <v>44.8</v>
      </c>
      <c r="GV59">
        <v>42.8</v>
      </c>
      <c r="GW59">
        <v>40.299999999999997</v>
      </c>
      <c r="GX59">
        <v>37.9</v>
      </c>
      <c r="GY59">
        <v>36.5</v>
      </c>
      <c r="GZ59">
        <v>36.4</v>
      </c>
      <c r="HA59">
        <v>37.1</v>
      </c>
      <c r="HB59">
        <v>38.5</v>
      </c>
      <c r="HC59">
        <v>39.1</v>
      </c>
      <c r="HD59">
        <v>37.1</v>
      </c>
      <c r="HE59">
        <v>34.299999999999997</v>
      </c>
      <c r="HF59">
        <v>31</v>
      </c>
      <c r="HG59">
        <v>28</v>
      </c>
      <c r="HH59">
        <v>24.8</v>
      </c>
      <c r="HI59">
        <v>21.6</v>
      </c>
      <c r="HJ59">
        <v>19.2</v>
      </c>
      <c r="HK59">
        <v>15.4</v>
      </c>
      <c r="HL59">
        <v>12.1</v>
      </c>
      <c r="HM59">
        <v>9.5</v>
      </c>
      <c r="HN59">
        <v>7.7</v>
      </c>
      <c r="HO59">
        <v>4.8</v>
      </c>
      <c r="HP59">
        <v>1.1000000000000001</v>
      </c>
      <c r="HQ59">
        <v>36.5</v>
      </c>
      <c r="HR59">
        <v>41.8</v>
      </c>
      <c r="HS59">
        <v>47</v>
      </c>
      <c r="HT59">
        <v>47</v>
      </c>
      <c r="HU59">
        <v>49.229353007676799</v>
      </c>
      <c r="HV59">
        <v>36.700000000000003</v>
      </c>
      <c r="HW59">
        <v>37.299999999999997</v>
      </c>
      <c r="HX59">
        <v>49</v>
      </c>
      <c r="HY59">
        <v>36.200000000000003</v>
      </c>
      <c r="HZ59">
        <v>39.299999999999997</v>
      </c>
      <c r="IA59">
        <v>37.9</v>
      </c>
      <c r="IB59">
        <v>43.5</v>
      </c>
      <c r="IC59">
        <v>44.1</v>
      </c>
      <c r="ID59">
        <v>46.4</v>
      </c>
      <c r="IE59">
        <v>46.4</v>
      </c>
      <c r="IF59">
        <v>46.8</v>
      </c>
      <c r="IG59">
        <v>47.2</v>
      </c>
      <c r="IH59">
        <v>47.3</v>
      </c>
      <c r="II59">
        <v>47.5</v>
      </c>
      <c r="IJ59">
        <v>45.8</v>
      </c>
      <c r="IK59">
        <v>46.4</v>
      </c>
      <c r="IL59">
        <v>46.4</v>
      </c>
      <c r="IM59">
        <v>45.9</v>
      </c>
      <c r="IN59">
        <v>47.3</v>
      </c>
      <c r="IO59">
        <v>43.1</v>
      </c>
      <c r="IP59">
        <v>40.4</v>
      </c>
      <c r="IQ59">
        <v>39.6</v>
      </c>
      <c r="IR59">
        <v>38.5</v>
      </c>
    </row>
    <row r="60" spans="2:252" x14ac:dyDescent="0.35">
      <c r="B60" s="25">
        <v>539</v>
      </c>
      <c r="C60" s="25" t="s">
        <v>219</v>
      </c>
      <c r="D60" s="25" t="s">
        <v>180</v>
      </c>
      <c r="E60" s="25" t="s">
        <v>171</v>
      </c>
      <c r="F60" s="25" t="s">
        <v>202</v>
      </c>
      <c r="G60" s="25" t="s">
        <v>173</v>
      </c>
      <c r="H60" s="25">
        <v>2010</v>
      </c>
      <c r="I60" s="25">
        <v>1</v>
      </c>
      <c r="J60" s="25">
        <v>541</v>
      </c>
      <c r="K60" s="25">
        <v>37.639040000000001</v>
      </c>
      <c r="L60" s="25">
        <v>-112.1718</v>
      </c>
      <c r="M60" s="25">
        <v>2400</v>
      </c>
      <c r="N60" s="25">
        <v>2.1011745999999998</v>
      </c>
      <c r="O60" s="26">
        <v>17</v>
      </c>
      <c r="P60" s="38">
        <v>52</v>
      </c>
      <c r="Q60" s="28">
        <v>0</v>
      </c>
      <c r="R60" s="29">
        <v>0.13551830000000001</v>
      </c>
      <c r="S60" s="29">
        <v>0</v>
      </c>
      <c r="T60" s="29">
        <v>0</v>
      </c>
      <c r="U60" s="29">
        <v>0</v>
      </c>
      <c r="V60" s="29">
        <v>0</v>
      </c>
      <c r="W60" s="29">
        <v>0.1666667</v>
      </c>
      <c r="X60" s="29">
        <v>0.3333333</v>
      </c>
      <c r="Y60" s="29">
        <v>0</v>
      </c>
      <c r="Z60" s="29">
        <v>0</v>
      </c>
      <c r="AA60" s="29">
        <v>1.299907E-2</v>
      </c>
      <c r="AB60" s="29">
        <v>0</v>
      </c>
      <c r="AC60" s="29">
        <v>0.3333333</v>
      </c>
      <c r="AD60" s="29">
        <v>0</v>
      </c>
      <c r="AE60" s="29">
        <v>0</v>
      </c>
      <c r="AF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29">
        <v>0.93222179999999999</v>
      </c>
      <c r="AM60" s="29">
        <v>0.3333333</v>
      </c>
      <c r="AN60" s="29">
        <v>0</v>
      </c>
      <c r="AO60" s="29">
        <v>0</v>
      </c>
      <c r="AP60" s="29">
        <v>0</v>
      </c>
      <c r="AQ60" s="29">
        <v>0.13210649999999999</v>
      </c>
      <c r="AR60" s="29">
        <v>0</v>
      </c>
      <c r="AS60" s="29">
        <v>0</v>
      </c>
      <c r="AT60" s="29">
        <v>0</v>
      </c>
      <c r="AU60" s="40">
        <v>-4.2592020000000003E-5</v>
      </c>
      <c r="AV60" s="29">
        <v>0</v>
      </c>
      <c r="AW60" s="29">
        <v>0</v>
      </c>
      <c r="AX60" s="29">
        <v>0</v>
      </c>
      <c r="AY60" s="30">
        <v>0.12835569999999999</v>
      </c>
      <c r="AZ60" s="30">
        <v>3.8997209999999997E-2</v>
      </c>
      <c r="BA60" s="30">
        <v>0</v>
      </c>
      <c r="BB60" s="30">
        <v>0</v>
      </c>
      <c r="BC60" s="30">
        <v>0</v>
      </c>
      <c r="BD60" s="30">
        <v>8.389262E-4</v>
      </c>
      <c r="BE60" s="30">
        <v>2.936242E-2</v>
      </c>
      <c r="BF60" s="30">
        <v>0.5218121</v>
      </c>
      <c r="BG60" s="30">
        <v>0.44661099999999998</v>
      </c>
      <c r="BH60" s="30">
        <v>1.299907E-2</v>
      </c>
      <c r="BI60" s="30">
        <v>1.392758E-2</v>
      </c>
      <c r="BJ60" s="30">
        <v>0.52265099999999998</v>
      </c>
      <c r="BK60" s="30">
        <v>0.44568249999999998</v>
      </c>
      <c r="BL60" s="30">
        <v>1.174497E-2</v>
      </c>
      <c r="BM60" s="30">
        <v>1.174497E-2</v>
      </c>
      <c r="BN60" s="30">
        <v>0</v>
      </c>
      <c r="BO60" s="30">
        <v>8.3565459999999994E-3</v>
      </c>
      <c r="BP60" s="30">
        <v>0</v>
      </c>
      <c r="BQ60" s="30">
        <v>0</v>
      </c>
      <c r="BR60" s="30">
        <v>0</v>
      </c>
      <c r="BS60" s="30">
        <v>0</v>
      </c>
      <c r="BT60" s="30">
        <v>0.55803159999999996</v>
      </c>
      <c r="BU60" s="30">
        <v>0.24748319999999999</v>
      </c>
      <c r="BV60" s="30">
        <v>0</v>
      </c>
      <c r="BW60" s="30">
        <v>9.2850509999999997E-4</v>
      </c>
      <c r="BX60" s="30">
        <v>2.7855150000000001E-3</v>
      </c>
      <c r="BY60" s="30">
        <v>0</v>
      </c>
      <c r="BZ60" s="30">
        <v>1.392758E-2</v>
      </c>
      <c r="CA60" s="30">
        <v>0</v>
      </c>
      <c r="CB60" s="30">
        <v>9.2850509999999997E-4</v>
      </c>
      <c r="CC60" s="30">
        <v>1.6778520000000001E-3</v>
      </c>
      <c r="CD60" s="30">
        <v>3.7140200000000002E-3</v>
      </c>
      <c r="CE60" s="30">
        <v>5.0335570000000001E-3</v>
      </c>
      <c r="CF60" s="29">
        <v>6750.6</v>
      </c>
      <c r="CG60" s="29">
        <v>7889.7719999999999</v>
      </c>
      <c r="CH60" s="29">
        <v>679802.6</v>
      </c>
      <c r="CI60" s="29">
        <v>6750.6</v>
      </c>
      <c r="CJ60" s="29">
        <v>315994.2</v>
      </c>
      <c r="CK60" s="29">
        <v>81407.23</v>
      </c>
      <c r="CL60" s="29">
        <v>16076.78</v>
      </c>
      <c r="CM60" s="29">
        <v>315994.2</v>
      </c>
      <c r="CN60" s="29">
        <v>78145.34</v>
      </c>
      <c r="CO60" s="29">
        <v>42</v>
      </c>
      <c r="CP60" s="29">
        <v>42</v>
      </c>
      <c r="CQ60" s="31">
        <v>3529</v>
      </c>
      <c r="CR60" s="31">
        <v>4956</v>
      </c>
      <c r="CS60" s="31">
        <v>11058</v>
      </c>
      <c r="CT60" s="31">
        <v>3529</v>
      </c>
      <c r="CU60" s="31">
        <v>559.00120000000004</v>
      </c>
      <c r="CV60" s="30">
        <v>28349</v>
      </c>
      <c r="CW60" s="30">
        <v>3.8741360000000002E-2</v>
      </c>
      <c r="CX60" s="32">
        <v>0</v>
      </c>
      <c r="CY60" s="32">
        <v>0.55811569999999999</v>
      </c>
      <c r="CZ60" s="32">
        <v>0</v>
      </c>
      <c r="DA60" s="32">
        <v>961.91129999999998</v>
      </c>
      <c r="DB60" s="32">
        <v>4.3811820000000001E-2</v>
      </c>
      <c r="DC60" s="33">
        <v>88.1738</v>
      </c>
      <c r="DD60" s="33">
        <v>3.8917709999999999</v>
      </c>
      <c r="DE60" s="33">
        <v>34.282859999999999</v>
      </c>
      <c r="DF60" s="33">
        <v>3.8917709999999999</v>
      </c>
      <c r="DG60" s="33">
        <v>110.54730000000001</v>
      </c>
      <c r="DH60" s="33">
        <v>6.4135289999999996</v>
      </c>
      <c r="DI60" s="34">
        <v>30.996666666666702</v>
      </c>
      <c r="DJ60" s="34">
        <v>26.3888</v>
      </c>
      <c r="DK60" s="34">
        <v>38.154240000000001</v>
      </c>
      <c r="DL60" s="34">
        <v>5.5971000000000002</v>
      </c>
      <c r="DM60" s="34">
        <v>16.421583999999999</v>
      </c>
      <c r="DN60" s="34">
        <v>-4.7261705000000003</v>
      </c>
      <c r="DO60" s="34">
        <v>75.9512</v>
      </c>
      <c r="DP60" s="34">
        <v>-1069.44</v>
      </c>
      <c r="DQ60" s="34">
        <v>-558.01869999999997</v>
      </c>
      <c r="DR60" s="35">
        <v>4</v>
      </c>
      <c r="DS60" s="35">
        <v>-3</v>
      </c>
      <c r="DT60" s="36">
        <v>0</v>
      </c>
      <c r="DU60" s="37">
        <v>4.4298539999999997</v>
      </c>
      <c r="DV60">
        <v>39.700000000000003</v>
      </c>
      <c r="DW60">
        <v>40.4</v>
      </c>
      <c r="DX60">
        <v>43</v>
      </c>
      <c r="DY60">
        <v>44.4</v>
      </c>
      <c r="DZ60">
        <v>43.9</v>
      </c>
      <c r="EA60">
        <v>43.9</v>
      </c>
      <c r="EB60">
        <v>44.5</v>
      </c>
      <c r="EC60">
        <v>43.1</v>
      </c>
      <c r="ED60">
        <v>41.7</v>
      </c>
      <c r="EE60">
        <v>39.799999999999997</v>
      </c>
      <c r="EF60">
        <v>37.9</v>
      </c>
      <c r="EG60">
        <v>35.9</v>
      </c>
      <c r="EH60">
        <v>33.5</v>
      </c>
      <c r="EI60">
        <v>31.4</v>
      </c>
      <c r="EJ60">
        <v>28.9</v>
      </c>
      <c r="EK60">
        <v>28.4</v>
      </c>
      <c r="EL60">
        <v>28.7</v>
      </c>
      <c r="EM60">
        <v>29.9</v>
      </c>
      <c r="EN60">
        <v>31.1</v>
      </c>
      <c r="EO60">
        <v>30.9</v>
      </c>
      <c r="EP60">
        <v>27.6</v>
      </c>
      <c r="EQ60">
        <v>23.9</v>
      </c>
      <c r="ER60">
        <v>19.8</v>
      </c>
      <c r="ES60">
        <v>15.8</v>
      </c>
      <c r="ET60">
        <v>12.1</v>
      </c>
      <c r="EU60">
        <v>8.8000000000000007</v>
      </c>
      <c r="EV60">
        <v>6.9</v>
      </c>
      <c r="EW60">
        <v>6.3</v>
      </c>
      <c r="EX60">
        <v>6</v>
      </c>
      <c r="EY60">
        <v>6</v>
      </c>
      <c r="EZ60">
        <v>5.4</v>
      </c>
      <c r="FA60">
        <v>2.6</v>
      </c>
      <c r="FB60">
        <v>-0.5</v>
      </c>
      <c r="FC60">
        <v>49</v>
      </c>
      <c r="FD60">
        <v>48</v>
      </c>
      <c r="FE60">
        <v>48.3</v>
      </c>
      <c r="FF60">
        <v>52.7</v>
      </c>
      <c r="FG60">
        <v>49.9</v>
      </c>
      <c r="FH60">
        <v>49.6</v>
      </c>
      <c r="FI60">
        <v>53.3</v>
      </c>
      <c r="FJ60">
        <v>50</v>
      </c>
      <c r="FK60">
        <v>48</v>
      </c>
      <c r="FL60">
        <v>46.2</v>
      </c>
      <c r="FM60">
        <v>43.7</v>
      </c>
      <c r="FN60">
        <v>41.8</v>
      </c>
      <c r="FO60">
        <v>38.700000000000003</v>
      </c>
      <c r="FP60">
        <v>36.4</v>
      </c>
      <c r="FQ60">
        <v>34</v>
      </c>
      <c r="FR60">
        <v>33.1</v>
      </c>
      <c r="FS60">
        <v>33.299999999999997</v>
      </c>
      <c r="FT60">
        <v>34.700000000000003</v>
      </c>
      <c r="FU60">
        <v>36.299999999999997</v>
      </c>
      <c r="FV60">
        <v>36.200000000000003</v>
      </c>
      <c r="FW60">
        <v>33.200000000000003</v>
      </c>
      <c r="FX60">
        <v>29.6</v>
      </c>
      <c r="FY60">
        <v>26</v>
      </c>
      <c r="FZ60">
        <v>22.7</v>
      </c>
      <c r="GA60">
        <v>18.899999999999999</v>
      </c>
      <c r="GB60">
        <v>15.4</v>
      </c>
      <c r="GC60">
        <v>11.8</v>
      </c>
      <c r="GD60">
        <v>9.5</v>
      </c>
      <c r="GE60">
        <v>7.6</v>
      </c>
      <c r="GF60">
        <v>7.1</v>
      </c>
      <c r="GG60">
        <v>6.4</v>
      </c>
      <c r="GH60">
        <v>3.7</v>
      </c>
      <c r="GI60">
        <v>0.4</v>
      </c>
      <c r="GJ60">
        <v>59.7</v>
      </c>
      <c r="GK60">
        <v>57.3</v>
      </c>
      <c r="GL60">
        <v>55.6</v>
      </c>
      <c r="GM60">
        <v>63</v>
      </c>
      <c r="GN60">
        <v>58</v>
      </c>
      <c r="GO60">
        <v>59</v>
      </c>
      <c r="GP60">
        <v>61.9</v>
      </c>
      <c r="GQ60">
        <v>59.6</v>
      </c>
      <c r="GR60">
        <v>57.2</v>
      </c>
      <c r="GS60">
        <v>55</v>
      </c>
      <c r="GT60">
        <v>51.4</v>
      </c>
      <c r="GU60">
        <v>49.8</v>
      </c>
      <c r="GV60">
        <v>46.5</v>
      </c>
      <c r="GW60">
        <v>43.1</v>
      </c>
      <c r="GX60">
        <v>41</v>
      </c>
      <c r="GY60">
        <v>40.200000000000003</v>
      </c>
      <c r="GZ60">
        <v>39.700000000000003</v>
      </c>
      <c r="HA60">
        <v>40.5</v>
      </c>
      <c r="HB60">
        <v>41.5</v>
      </c>
      <c r="HC60">
        <v>41.6</v>
      </c>
      <c r="HD60">
        <v>39.6</v>
      </c>
      <c r="HE60">
        <v>37.5</v>
      </c>
      <c r="HF60">
        <v>35</v>
      </c>
      <c r="HG60">
        <v>32.6</v>
      </c>
      <c r="HH60">
        <v>29.2</v>
      </c>
      <c r="HI60">
        <v>25.8</v>
      </c>
      <c r="HJ60">
        <v>21.9</v>
      </c>
      <c r="HK60">
        <v>18</v>
      </c>
      <c r="HL60">
        <v>14</v>
      </c>
      <c r="HM60">
        <v>11.5</v>
      </c>
      <c r="HN60">
        <v>9.9</v>
      </c>
      <c r="HO60">
        <v>7.2</v>
      </c>
      <c r="HP60">
        <v>3.6</v>
      </c>
      <c r="HQ60">
        <v>39</v>
      </c>
      <c r="HR60">
        <v>43.8</v>
      </c>
      <c r="HS60">
        <v>50.3</v>
      </c>
      <c r="HT60">
        <v>48</v>
      </c>
      <c r="HU60">
        <v>47.526076044057803</v>
      </c>
      <c r="HV60">
        <v>33.700000000000003</v>
      </c>
      <c r="HW60">
        <v>31.7</v>
      </c>
      <c r="HX60">
        <v>33.9</v>
      </c>
      <c r="HY60">
        <v>32.5</v>
      </c>
      <c r="HZ60">
        <v>33</v>
      </c>
      <c r="IA60">
        <v>37</v>
      </c>
      <c r="IB60">
        <v>43.6</v>
      </c>
      <c r="IC60">
        <v>44.7</v>
      </c>
      <c r="ID60">
        <v>47.1</v>
      </c>
      <c r="IE60">
        <v>46.7</v>
      </c>
      <c r="IF60">
        <v>46.8</v>
      </c>
      <c r="IG60">
        <v>48.9</v>
      </c>
      <c r="IH60">
        <v>50.7</v>
      </c>
      <c r="II60">
        <v>49.4</v>
      </c>
      <c r="IJ60">
        <v>49.1</v>
      </c>
      <c r="IK60">
        <v>49.1</v>
      </c>
      <c r="IL60">
        <v>49.2</v>
      </c>
      <c r="IM60">
        <v>48.1</v>
      </c>
      <c r="IN60">
        <v>46.6</v>
      </c>
      <c r="IO60">
        <v>45.1</v>
      </c>
      <c r="IP60">
        <v>41.6</v>
      </c>
      <c r="IQ60">
        <v>39.700000000000003</v>
      </c>
      <c r="IR60">
        <v>38.1</v>
      </c>
    </row>
    <row r="61" spans="2:252" x14ac:dyDescent="0.35">
      <c r="B61" s="25">
        <v>540</v>
      </c>
      <c r="C61" s="25" t="s">
        <v>220</v>
      </c>
      <c r="D61" s="25" t="s">
        <v>170</v>
      </c>
      <c r="E61" s="25" t="s">
        <v>171</v>
      </c>
      <c r="F61" s="25" t="s">
        <v>202</v>
      </c>
      <c r="G61" s="25" t="s">
        <v>173</v>
      </c>
      <c r="H61" s="25">
        <v>2012</v>
      </c>
      <c r="I61" s="25">
        <v>1</v>
      </c>
      <c r="J61" s="25">
        <v>672</v>
      </c>
      <c r="K61" s="25">
        <v>37.622459999999997</v>
      </c>
      <c r="L61" s="25">
        <v>-112.1682</v>
      </c>
      <c r="M61" s="25">
        <v>2435</v>
      </c>
      <c r="N61" s="25">
        <v>13.297639800000001</v>
      </c>
      <c r="O61" s="26">
        <v>17</v>
      </c>
      <c r="P61" s="38">
        <v>31</v>
      </c>
      <c r="Q61" s="28">
        <v>0.5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0.1666667</v>
      </c>
      <c r="Y61" s="29">
        <v>0</v>
      </c>
      <c r="Z61" s="29">
        <v>0</v>
      </c>
      <c r="AA61" s="29">
        <v>0</v>
      </c>
      <c r="AB61" s="29">
        <v>0</v>
      </c>
      <c r="AC61" s="29">
        <v>0.1666667</v>
      </c>
      <c r="AD61" s="29">
        <v>0</v>
      </c>
      <c r="AE61" s="29">
        <v>0</v>
      </c>
      <c r="AF61" s="29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29">
        <v>1.0642860000000001</v>
      </c>
      <c r="AM61" s="29">
        <v>0.1666667</v>
      </c>
      <c r="AN61" s="29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29">
        <v>0</v>
      </c>
      <c r="AU61" s="29">
        <v>0</v>
      </c>
      <c r="AV61" s="29">
        <v>0</v>
      </c>
      <c r="AW61" s="29">
        <v>0</v>
      </c>
      <c r="AX61" s="29">
        <v>0</v>
      </c>
      <c r="AY61" s="30">
        <v>0.13842280000000001</v>
      </c>
      <c r="AZ61" s="30">
        <v>3.6211699999999999E-2</v>
      </c>
      <c r="BA61" s="30">
        <v>0</v>
      </c>
      <c r="BB61" s="30">
        <v>0</v>
      </c>
      <c r="BC61" s="30">
        <v>8.389262E-4</v>
      </c>
      <c r="BD61" s="30">
        <v>0</v>
      </c>
      <c r="BE61" s="30">
        <v>2.684564E-2</v>
      </c>
      <c r="BF61" s="30">
        <v>0.55704699999999996</v>
      </c>
      <c r="BG61" s="30">
        <v>0.30919219999999997</v>
      </c>
      <c r="BH61" s="30">
        <v>0</v>
      </c>
      <c r="BI61" s="30">
        <v>1.8570100000000001E-3</v>
      </c>
      <c r="BJ61" s="30">
        <v>0.55704699999999996</v>
      </c>
      <c r="BK61" s="30">
        <v>0.30919219999999997</v>
      </c>
      <c r="BL61" s="30">
        <v>9.228188E-3</v>
      </c>
      <c r="BM61" s="30">
        <v>1.0067114199999999E-2</v>
      </c>
      <c r="BN61" s="30">
        <v>0</v>
      </c>
      <c r="BO61" s="30">
        <v>3.1569180000000002E-2</v>
      </c>
      <c r="BP61" s="30">
        <v>0</v>
      </c>
      <c r="BQ61" s="30">
        <v>0</v>
      </c>
      <c r="BR61" s="30">
        <v>0</v>
      </c>
      <c r="BS61" s="30">
        <v>0</v>
      </c>
      <c r="BT61" s="30">
        <v>0.70194979999999996</v>
      </c>
      <c r="BU61" s="30">
        <v>0.2122483</v>
      </c>
      <c r="BV61" s="30">
        <v>0</v>
      </c>
      <c r="BW61" s="30">
        <v>0</v>
      </c>
      <c r="BX61" s="30">
        <v>2.7855150000000001E-3</v>
      </c>
      <c r="BY61" s="30">
        <v>0</v>
      </c>
      <c r="BZ61" s="30">
        <v>1.8570100000000001E-3</v>
      </c>
      <c r="CA61" s="30">
        <v>0</v>
      </c>
      <c r="CB61" s="30">
        <v>9.2850509999999997E-4</v>
      </c>
      <c r="CC61" s="30">
        <v>0</v>
      </c>
      <c r="CD61" s="30">
        <v>0</v>
      </c>
      <c r="CE61" s="30">
        <v>1.6778520000000001E-3</v>
      </c>
      <c r="CF61" s="29">
        <v>8640.4689999999991</v>
      </c>
      <c r="CG61" s="29">
        <v>9627.8960000000006</v>
      </c>
      <c r="CH61" s="29">
        <v>678755.7</v>
      </c>
      <c r="CI61" s="29">
        <v>8640.4689999999991</v>
      </c>
      <c r="CJ61" s="29">
        <v>315263.09999999998</v>
      </c>
      <c r="CK61" s="29">
        <v>81914.44</v>
      </c>
      <c r="CL61" s="29">
        <v>14194.34</v>
      </c>
      <c r="CM61" s="29">
        <v>315263.09999999998</v>
      </c>
      <c r="CN61" s="29">
        <v>78619.520000000004</v>
      </c>
      <c r="CO61" s="29">
        <v>90</v>
      </c>
      <c r="CP61" s="29">
        <v>351</v>
      </c>
      <c r="CQ61" s="31">
        <v>2665</v>
      </c>
      <c r="CR61" s="31">
        <v>6014</v>
      </c>
      <c r="CS61" s="31">
        <v>12684</v>
      </c>
      <c r="CT61" s="31">
        <v>2665</v>
      </c>
      <c r="CU61" s="31">
        <v>2433.1280000000002</v>
      </c>
      <c r="CV61" s="30">
        <v>28352</v>
      </c>
      <c r="CW61" s="30">
        <v>3.9642320000000002E-2</v>
      </c>
      <c r="CX61" s="32">
        <v>0</v>
      </c>
      <c r="CY61" s="32">
        <v>0.56321089999999996</v>
      </c>
      <c r="CZ61" s="32">
        <v>0</v>
      </c>
      <c r="DA61" s="32">
        <v>950.68349999999998</v>
      </c>
      <c r="DB61" s="32">
        <v>4.3811820000000001E-2</v>
      </c>
      <c r="DC61" s="33">
        <v>75.605220000000003</v>
      </c>
      <c r="DD61" s="33">
        <v>2.6378400000000002</v>
      </c>
      <c r="DE61" s="33">
        <v>31.689</v>
      </c>
      <c r="DF61" s="33">
        <v>2.6378400000000002</v>
      </c>
      <c r="DG61" s="33">
        <v>96.438310000000001</v>
      </c>
      <c r="DH61" s="33">
        <v>3.5415410000000001</v>
      </c>
      <c r="DI61" s="34">
        <v>30.98</v>
      </c>
      <c r="DJ61" s="34">
        <v>25.963190000000001</v>
      </c>
      <c r="DK61" s="34">
        <v>37.872079999999997</v>
      </c>
      <c r="DL61" s="34">
        <v>5.8590454999999997</v>
      </c>
      <c r="DM61" s="34">
        <v>16.713979500000001</v>
      </c>
      <c r="DN61" s="34">
        <v>-4.4643300000000004</v>
      </c>
      <c r="DO61" s="34">
        <v>81.552509999999998</v>
      </c>
      <c r="DP61" s="34">
        <v>-1082.885</v>
      </c>
      <c r="DQ61" s="34">
        <v>-561.33720000000005</v>
      </c>
      <c r="DR61" s="35">
        <v>1</v>
      </c>
      <c r="DS61" s="35">
        <v>23</v>
      </c>
      <c r="DT61" s="36">
        <v>0</v>
      </c>
      <c r="DU61" s="37">
        <v>4.4271050000000001</v>
      </c>
      <c r="DV61">
        <v>36.4</v>
      </c>
      <c r="DW61">
        <v>36.799999999999997</v>
      </c>
      <c r="DX61">
        <v>37.200000000000003</v>
      </c>
      <c r="DY61">
        <v>39.6</v>
      </c>
      <c r="DZ61">
        <v>39</v>
      </c>
      <c r="EA61">
        <v>38.5</v>
      </c>
      <c r="EB61">
        <v>38</v>
      </c>
      <c r="EC61">
        <v>36.4</v>
      </c>
      <c r="ED61">
        <v>34.9</v>
      </c>
      <c r="EE61">
        <v>31.7</v>
      </c>
      <c r="EF61">
        <v>28.2</v>
      </c>
      <c r="EG61">
        <v>25.1</v>
      </c>
      <c r="EH61">
        <v>23.2</v>
      </c>
      <c r="EI61">
        <v>24.1</v>
      </c>
      <c r="EJ61">
        <v>25.2</v>
      </c>
      <c r="EK61">
        <v>26.5</v>
      </c>
      <c r="EL61">
        <v>26.9</v>
      </c>
      <c r="EM61">
        <v>26.7</v>
      </c>
      <c r="EN61">
        <v>26.3</v>
      </c>
      <c r="EO61">
        <v>25.1</v>
      </c>
      <c r="EP61">
        <v>21.8</v>
      </c>
      <c r="EQ61">
        <v>18.399999999999999</v>
      </c>
      <c r="ER61">
        <v>14.6</v>
      </c>
      <c r="ES61">
        <v>11</v>
      </c>
      <c r="ET61">
        <v>7.9</v>
      </c>
      <c r="EU61">
        <v>5.8</v>
      </c>
      <c r="EV61">
        <v>5.0999999999999996</v>
      </c>
      <c r="EW61">
        <v>5</v>
      </c>
      <c r="EX61">
        <v>5.0999999999999996</v>
      </c>
      <c r="EY61">
        <v>5.2</v>
      </c>
      <c r="EZ61">
        <v>4.5</v>
      </c>
      <c r="FA61">
        <v>2</v>
      </c>
      <c r="FB61">
        <v>-0.9</v>
      </c>
      <c r="FC61">
        <v>45</v>
      </c>
      <c r="FD61">
        <v>44.1</v>
      </c>
      <c r="FE61">
        <v>43.8</v>
      </c>
      <c r="FF61">
        <v>46.5</v>
      </c>
      <c r="FG61">
        <v>45.7</v>
      </c>
      <c r="FH61">
        <v>44.7</v>
      </c>
      <c r="FI61">
        <v>44.8</v>
      </c>
      <c r="FJ61">
        <v>42.9</v>
      </c>
      <c r="FK61">
        <v>40.799999999999997</v>
      </c>
      <c r="FL61">
        <v>37.6</v>
      </c>
      <c r="FM61">
        <v>34.4</v>
      </c>
      <c r="FN61">
        <v>31.4</v>
      </c>
      <c r="FO61">
        <v>28.5</v>
      </c>
      <c r="FP61">
        <v>28.8</v>
      </c>
      <c r="FQ61">
        <v>29.9</v>
      </c>
      <c r="FR61">
        <v>31.5</v>
      </c>
      <c r="FS61">
        <v>32.1</v>
      </c>
      <c r="FT61">
        <v>32.1</v>
      </c>
      <c r="FU61">
        <v>32</v>
      </c>
      <c r="FV61">
        <v>30.9</v>
      </c>
      <c r="FW61">
        <v>28.1</v>
      </c>
      <c r="FX61">
        <v>25.1</v>
      </c>
      <c r="FY61">
        <v>21.7</v>
      </c>
      <c r="FZ61">
        <v>18</v>
      </c>
      <c r="GA61">
        <v>13.9</v>
      </c>
      <c r="GB61">
        <v>10.5</v>
      </c>
      <c r="GC61">
        <v>7.8</v>
      </c>
      <c r="GD61">
        <v>6.2</v>
      </c>
      <c r="GE61">
        <v>5.8</v>
      </c>
      <c r="GF61">
        <v>5.7</v>
      </c>
      <c r="GG61">
        <v>4.9000000000000004</v>
      </c>
      <c r="GH61">
        <v>2.4</v>
      </c>
      <c r="GI61">
        <v>-0.5</v>
      </c>
      <c r="GJ61">
        <v>56.9</v>
      </c>
      <c r="GK61">
        <v>54.6</v>
      </c>
      <c r="GL61">
        <v>52.6</v>
      </c>
      <c r="GM61">
        <v>56</v>
      </c>
      <c r="GN61">
        <v>53.6</v>
      </c>
      <c r="GO61">
        <v>52.8</v>
      </c>
      <c r="GP61">
        <v>56.3</v>
      </c>
      <c r="GQ61">
        <v>51.6</v>
      </c>
      <c r="GR61">
        <v>49</v>
      </c>
      <c r="GS61">
        <v>45.9</v>
      </c>
      <c r="GT61">
        <v>42.6</v>
      </c>
      <c r="GU61">
        <v>39.4</v>
      </c>
      <c r="GV61">
        <v>35.700000000000003</v>
      </c>
      <c r="GW61">
        <v>34.6</v>
      </c>
      <c r="GX61">
        <v>34.6</v>
      </c>
      <c r="GY61">
        <v>35.9</v>
      </c>
      <c r="GZ61">
        <v>36.799999999999997</v>
      </c>
      <c r="HA61">
        <v>37.299999999999997</v>
      </c>
      <c r="HB61">
        <v>37.299999999999997</v>
      </c>
      <c r="HC61">
        <v>36.299999999999997</v>
      </c>
      <c r="HD61">
        <v>34.700000000000003</v>
      </c>
      <c r="HE61">
        <v>31.8</v>
      </c>
      <c r="HF61">
        <v>29</v>
      </c>
      <c r="HG61">
        <v>25.9</v>
      </c>
      <c r="HH61">
        <v>22.3</v>
      </c>
      <c r="HI61">
        <v>19.2</v>
      </c>
      <c r="HJ61">
        <v>16.600000000000001</v>
      </c>
      <c r="HK61">
        <v>11.3</v>
      </c>
      <c r="HL61">
        <v>8.9</v>
      </c>
      <c r="HM61">
        <v>7.9</v>
      </c>
      <c r="HN61">
        <v>6.8</v>
      </c>
      <c r="HO61">
        <v>4.3</v>
      </c>
      <c r="HP61">
        <v>1.6</v>
      </c>
      <c r="HQ61">
        <v>34.1</v>
      </c>
      <c r="HR61">
        <v>39.299999999999997</v>
      </c>
      <c r="HS61">
        <v>44.7</v>
      </c>
      <c r="HT61">
        <v>46</v>
      </c>
      <c r="HU61">
        <v>47.122711229471598</v>
      </c>
      <c r="HV61">
        <v>40.4</v>
      </c>
      <c r="HW61">
        <v>36.200000000000003</v>
      </c>
      <c r="HX61">
        <v>36.6</v>
      </c>
      <c r="HY61">
        <v>37.700000000000003</v>
      </c>
      <c r="HZ61">
        <v>36.299999999999997</v>
      </c>
      <c r="IA61">
        <v>41.1</v>
      </c>
      <c r="IB61">
        <v>39.6</v>
      </c>
      <c r="IC61">
        <v>40.4</v>
      </c>
      <c r="ID61">
        <v>40.200000000000003</v>
      </c>
      <c r="IE61">
        <v>42.5</v>
      </c>
      <c r="IF61">
        <v>42.4</v>
      </c>
      <c r="IG61">
        <v>43.7</v>
      </c>
      <c r="IH61">
        <v>47.9</v>
      </c>
      <c r="II61">
        <v>47.1</v>
      </c>
      <c r="IJ61">
        <v>50.2</v>
      </c>
      <c r="IK61">
        <v>46.9</v>
      </c>
      <c r="IL61">
        <v>46.6</v>
      </c>
      <c r="IM61">
        <v>46.6</v>
      </c>
      <c r="IN61">
        <v>44.5</v>
      </c>
      <c r="IO61">
        <v>44.6</v>
      </c>
      <c r="IP61">
        <v>40.4</v>
      </c>
      <c r="IQ61">
        <v>40.299999999999997</v>
      </c>
      <c r="IR61">
        <v>39.4</v>
      </c>
    </row>
    <row r="62" spans="2:252" x14ac:dyDescent="0.35">
      <c r="B62" s="25">
        <v>541</v>
      </c>
      <c r="C62" s="25" t="s">
        <v>220</v>
      </c>
      <c r="D62" s="25" t="s">
        <v>180</v>
      </c>
      <c r="E62" s="25" t="s">
        <v>171</v>
      </c>
      <c r="F62" s="25" t="s">
        <v>202</v>
      </c>
      <c r="G62" s="25" t="s">
        <v>173</v>
      </c>
      <c r="H62" s="25">
        <v>2010</v>
      </c>
      <c r="I62" s="25">
        <v>1</v>
      </c>
      <c r="J62" s="25">
        <v>357</v>
      </c>
      <c r="K62" s="25">
        <v>37.622459999999997</v>
      </c>
      <c r="L62" s="25">
        <v>-112.1682</v>
      </c>
      <c r="M62" s="25">
        <v>2435</v>
      </c>
      <c r="N62" s="25">
        <v>13.297639800000001</v>
      </c>
      <c r="O62" s="26">
        <v>17</v>
      </c>
      <c r="P62" s="38">
        <v>31</v>
      </c>
      <c r="Q62" s="28">
        <v>0.5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0.1666667</v>
      </c>
      <c r="Y62" s="29">
        <v>0</v>
      </c>
      <c r="Z62" s="29">
        <v>0</v>
      </c>
      <c r="AA62" s="29">
        <v>0</v>
      </c>
      <c r="AB62" s="29">
        <v>0</v>
      </c>
      <c r="AC62" s="29">
        <v>0.1666667</v>
      </c>
      <c r="AD62" s="29">
        <v>0</v>
      </c>
      <c r="AE62" s="29">
        <v>0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1.0642860000000001</v>
      </c>
      <c r="AM62" s="29">
        <v>0.1666667</v>
      </c>
      <c r="AN62" s="29">
        <v>0</v>
      </c>
      <c r="AO62" s="29">
        <v>0</v>
      </c>
      <c r="AP62" s="29">
        <v>0</v>
      </c>
      <c r="AQ62" s="29">
        <v>0</v>
      </c>
      <c r="AR62" s="29">
        <v>0</v>
      </c>
      <c r="AS62" s="29">
        <v>0</v>
      </c>
      <c r="AT62" s="29">
        <v>0</v>
      </c>
      <c r="AU62" s="29">
        <v>0</v>
      </c>
      <c r="AV62" s="29">
        <v>0</v>
      </c>
      <c r="AW62" s="29">
        <v>0</v>
      </c>
      <c r="AX62" s="29">
        <v>0</v>
      </c>
      <c r="AY62" s="30">
        <v>0.13842280000000001</v>
      </c>
      <c r="AZ62" s="30">
        <v>3.6211699999999999E-2</v>
      </c>
      <c r="BA62" s="30">
        <v>0</v>
      </c>
      <c r="BB62" s="30">
        <v>0</v>
      </c>
      <c r="BC62" s="30">
        <v>8.389262E-4</v>
      </c>
      <c r="BD62" s="30">
        <v>0</v>
      </c>
      <c r="BE62" s="30">
        <v>2.684564E-2</v>
      </c>
      <c r="BF62" s="30">
        <v>0.55704699999999996</v>
      </c>
      <c r="BG62" s="30">
        <v>0.30919219999999997</v>
      </c>
      <c r="BH62" s="30">
        <v>0</v>
      </c>
      <c r="BI62" s="30">
        <v>1.8570100000000001E-3</v>
      </c>
      <c r="BJ62" s="30">
        <v>0.55704699999999996</v>
      </c>
      <c r="BK62" s="30">
        <v>0.30919219999999997</v>
      </c>
      <c r="BL62" s="30">
        <v>9.228188E-3</v>
      </c>
      <c r="BM62" s="30">
        <v>1.0067114199999999E-2</v>
      </c>
      <c r="BN62" s="30">
        <v>0</v>
      </c>
      <c r="BO62" s="30">
        <v>3.1569180000000002E-2</v>
      </c>
      <c r="BP62" s="30">
        <v>0</v>
      </c>
      <c r="BQ62" s="30">
        <v>0</v>
      </c>
      <c r="BR62" s="30">
        <v>0</v>
      </c>
      <c r="BS62" s="30">
        <v>0</v>
      </c>
      <c r="BT62" s="30">
        <v>0.70194979999999996</v>
      </c>
      <c r="BU62" s="30">
        <v>0.2122483</v>
      </c>
      <c r="BV62" s="30">
        <v>0</v>
      </c>
      <c r="BW62" s="30">
        <v>0</v>
      </c>
      <c r="BX62" s="30">
        <v>2.7855150000000001E-3</v>
      </c>
      <c r="BY62" s="30">
        <v>0</v>
      </c>
      <c r="BZ62" s="30">
        <v>1.8570100000000001E-3</v>
      </c>
      <c r="CA62" s="30">
        <v>0</v>
      </c>
      <c r="CB62" s="30">
        <v>9.2850509999999997E-4</v>
      </c>
      <c r="CC62" s="30">
        <v>0</v>
      </c>
      <c r="CD62" s="30">
        <v>0</v>
      </c>
      <c r="CE62" s="30">
        <v>1.6778520000000001E-3</v>
      </c>
      <c r="CF62" s="29">
        <v>8640.4689999999991</v>
      </c>
      <c r="CG62" s="29">
        <v>9627.8960000000006</v>
      </c>
      <c r="CH62" s="29">
        <v>678755.7</v>
      </c>
      <c r="CI62" s="29">
        <v>8640.4689999999991</v>
      </c>
      <c r="CJ62" s="29">
        <v>315263.09999999998</v>
      </c>
      <c r="CK62" s="29">
        <v>81914.44</v>
      </c>
      <c r="CL62" s="29">
        <v>14194.34</v>
      </c>
      <c r="CM62" s="29">
        <v>315263.09999999998</v>
      </c>
      <c r="CN62" s="29">
        <v>78619.520000000004</v>
      </c>
      <c r="CO62" s="29">
        <v>90</v>
      </c>
      <c r="CP62" s="29">
        <v>351</v>
      </c>
      <c r="CQ62" s="31">
        <v>2665</v>
      </c>
      <c r="CR62" s="31">
        <v>6014</v>
      </c>
      <c r="CS62" s="31">
        <v>12684</v>
      </c>
      <c r="CT62" s="31">
        <v>2665</v>
      </c>
      <c r="CU62" s="31">
        <v>2433.1280000000002</v>
      </c>
      <c r="CV62" s="30">
        <v>28352</v>
      </c>
      <c r="CW62" s="30">
        <v>3.9642320000000002E-2</v>
      </c>
      <c r="CX62" s="32">
        <v>0</v>
      </c>
      <c r="CY62" s="32">
        <v>0.56321089999999996</v>
      </c>
      <c r="CZ62" s="32">
        <v>0</v>
      </c>
      <c r="DA62" s="32">
        <v>950.68349999999998</v>
      </c>
      <c r="DB62" s="32">
        <v>4.3811820000000001E-2</v>
      </c>
      <c r="DC62" s="33">
        <v>75.605220000000003</v>
      </c>
      <c r="DD62" s="33">
        <v>2.6378400000000002</v>
      </c>
      <c r="DE62" s="33">
        <v>31.689</v>
      </c>
      <c r="DF62" s="33">
        <v>2.6378400000000002</v>
      </c>
      <c r="DG62" s="33">
        <v>96.438310000000001</v>
      </c>
      <c r="DH62" s="33">
        <v>3.5415410000000001</v>
      </c>
      <c r="DI62" s="34">
        <v>30.98</v>
      </c>
      <c r="DJ62" s="34">
        <v>25.963190000000001</v>
      </c>
      <c r="DK62" s="34">
        <v>37.872079999999997</v>
      </c>
      <c r="DL62" s="34">
        <v>5.8590454999999997</v>
      </c>
      <c r="DM62" s="34">
        <v>16.713979500000001</v>
      </c>
      <c r="DN62" s="34">
        <v>-4.4643300000000004</v>
      </c>
      <c r="DO62" s="34">
        <v>81.552509999999998</v>
      </c>
      <c r="DP62" s="34">
        <v>-1082.885</v>
      </c>
      <c r="DQ62" s="34">
        <v>-561.33720000000005</v>
      </c>
      <c r="DR62" s="35">
        <v>1</v>
      </c>
      <c r="DS62" s="35">
        <v>23</v>
      </c>
      <c r="DT62" s="36">
        <v>0</v>
      </c>
      <c r="DU62" s="37">
        <v>4.4271050000000001</v>
      </c>
      <c r="DV62">
        <v>34.6</v>
      </c>
      <c r="DW62">
        <v>35.799999999999997</v>
      </c>
      <c r="DX62">
        <v>36.799999999999997</v>
      </c>
      <c r="DY62">
        <v>40.799999999999997</v>
      </c>
      <c r="DZ62">
        <v>40.700000000000003</v>
      </c>
      <c r="EA62">
        <v>39.5</v>
      </c>
      <c r="EB62">
        <v>39.9</v>
      </c>
      <c r="EC62">
        <v>37.799999999999997</v>
      </c>
      <c r="ED62">
        <v>36</v>
      </c>
      <c r="EE62">
        <v>32.9</v>
      </c>
      <c r="EF62">
        <v>30.3</v>
      </c>
      <c r="EG62">
        <v>26.9</v>
      </c>
      <c r="EH62">
        <v>24.8</v>
      </c>
      <c r="EI62">
        <v>23.7</v>
      </c>
      <c r="EJ62">
        <v>23.9</v>
      </c>
      <c r="EK62">
        <v>25.2</v>
      </c>
      <c r="EL62">
        <v>25.7</v>
      </c>
      <c r="EM62">
        <v>25.7</v>
      </c>
      <c r="EN62">
        <v>25.7</v>
      </c>
      <c r="EO62">
        <v>24.8</v>
      </c>
      <c r="EP62">
        <v>21.8</v>
      </c>
      <c r="EQ62">
        <v>18.399999999999999</v>
      </c>
      <c r="ER62">
        <v>15.1</v>
      </c>
      <c r="ES62">
        <v>11.6</v>
      </c>
      <c r="ET62">
        <v>8.4</v>
      </c>
      <c r="EU62">
        <v>6.3</v>
      </c>
      <c r="EV62">
        <v>5.4</v>
      </c>
      <c r="EW62">
        <v>5.5</v>
      </c>
      <c r="EX62">
        <v>5.4</v>
      </c>
      <c r="EY62">
        <v>5.6</v>
      </c>
      <c r="EZ62">
        <v>4.9000000000000004</v>
      </c>
      <c r="FA62">
        <v>2.4</v>
      </c>
      <c r="FB62">
        <v>-0.5</v>
      </c>
      <c r="FC62">
        <v>42</v>
      </c>
      <c r="FD62">
        <v>42.3</v>
      </c>
      <c r="FE62">
        <v>43.3</v>
      </c>
      <c r="FF62">
        <v>48.1</v>
      </c>
      <c r="FG62">
        <v>46.7</v>
      </c>
      <c r="FH62">
        <v>45.7</v>
      </c>
      <c r="FI62">
        <v>47.4</v>
      </c>
      <c r="FJ62">
        <v>44.9</v>
      </c>
      <c r="FK62">
        <v>42.1</v>
      </c>
      <c r="FL62">
        <v>39.1</v>
      </c>
      <c r="FM62">
        <v>35.700000000000003</v>
      </c>
      <c r="FN62">
        <v>32.1</v>
      </c>
      <c r="FO62">
        <v>29.2</v>
      </c>
      <c r="FP62">
        <v>27.9</v>
      </c>
      <c r="FQ62">
        <v>28.2</v>
      </c>
      <c r="FR62">
        <v>29.5</v>
      </c>
      <c r="FS62">
        <v>30.1</v>
      </c>
      <c r="FT62">
        <v>30.4</v>
      </c>
      <c r="FU62">
        <v>30.9</v>
      </c>
      <c r="FV62">
        <v>30.2</v>
      </c>
      <c r="FW62">
        <v>27.6</v>
      </c>
      <c r="FX62">
        <v>24.9</v>
      </c>
      <c r="FY62">
        <v>21.9</v>
      </c>
      <c r="FZ62">
        <v>18.2</v>
      </c>
      <c r="GA62">
        <v>14.2</v>
      </c>
      <c r="GB62">
        <v>11.3</v>
      </c>
      <c r="GC62">
        <v>7.9</v>
      </c>
      <c r="GD62">
        <v>6.7</v>
      </c>
      <c r="GE62">
        <v>5.9</v>
      </c>
      <c r="GF62">
        <v>5.9</v>
      </c>
      <c r="GG62">
        <v>5.2</v>
      </c>
      <c r="GH62">
        <v>2.7</v>
      </c>
      <c r="GI62">
        <v>-0.2</v>
      </c>
      <c r="GJ62">
        <v>52.5</v>
      </c>
      <c r="GK62">
        <v>51</v>
      </c>
      <c r="GL62">
        <v>51.1</v>
      </c>
      <c r="GM62">
        <v>58.4</v>
      </c>
      <c r="GN62">
        <v>54.6</v>
      </c>
      <c r="GO62">
        <v>53.9</v>
      </c>
      <c r="GP62">
        <v>57.7</v>
      </c>
      <c r="GQ62">
        <v>53.5</v>
      </c>
      <c r="GR62">
        <v>50.2</v>
      </c>
      <c r="GS62">
        <v>47.2</v>
      </c>
      <c r="GT62">
        <v>43.2</v>
      </c>
      <c r="GU62">
        <v>39.700000000000003</v>
      </c>
      <c r="GV62">
        <v>36.299999999999997</v>
      </c>
      <c r="GW62">
        <v>33.6</v>
      </c>
      <c r="GX62">
        <v>33.4</v>
      </c>
      <c r="GY62">
        <v>34.5</v>
      </c>
      <c r="GZ62">
        <v>35.299999999999997</v>
      </c>
      <c r="HA62">
        <v>35.9</v>
      </c>
      <c r="HB62">
        <v>36.4</v>
      </c>
      <c r="HC62">
        <v>35.700000000000003</v>
      </c>
      <c r="HD62">
        <v>34.299999999999997</v>
      </c>
      <c r="HE62">
        <v>31.8</v>
      </c>
      <c r="HF62">
        <v>29.2</v>
      </c>
      <c r="HG62">
        <v>26.2</v>
      </c>
      <c r="HH62">
        <v>22.6</v>
      </c>
      <c r="HI62">
        <v>20.3</v>
      </c>
      <c r="HJ62">
        <v>17.2</v>
      </c>
      <c r="HK62">
        <v>12.2</v>
      </c>
      <c r="HL62">
        <v>8.6999999999999993</v>
      </c>
      <c r="HM62">
        <v>8</v>
      </c>
      <c r="HN62">
        <v>6.5</v>
      </c>
      <c r="HO62">
        <v>3.9</v>
      </c>
      <c r="HP62">
        <v>0.9</v>
      </c>
      <c r="HQ62">
        <v>33.6</v>
      </c>
      <c r="HR62">
        <v>38.4</v>
      </c>
      <c r="HS62">
        <v>44</v>
      </c>
      <c r="HT62">
        <v>45</v>
      </c>
      <c r="HU62">
        <v>43.649424132448601</v>
      </c>
      <c r="HV62">
        <v>32.200000000000003</v>
      </c>
      <c r="HW62">
        <v>31.7</v>
      </c>
      <c r="HX62">
        <v>34.299999999999997</v>
      </c>
      <c r="HY62">
        <v>31.7</v>
      </c>
      <c r="HZ62">
        <v>30.5</v>
      </c>
      <c r="IA62">
        <v>29</v>
      </c>
      <c r="IB62">
        <v>35.6</v>
      </c>
      <c r="IC62">
        <v>38.299999999999997</v>
      </c>
      <c r="ID62">
        <v>41.1</v>
      </c>
      <c r="IE62">
        <v>40.799999999999997</v>
      </c>
      <c r="IF62">
        <v>41</v>
      </c>
      <c r="IG62">
        <v>44</v>
      </c>
      <c r="IH62">
        <v>50.8</v>
      </c>
      <c r="II62">
        <v>45.4</v>
      </c>
      <c r="IJ62">
        <v>44.7</v>
      </c>
      <c r="IK62">
        <v>45.1</v>
      </c>
      <c r="IL62">
        <v>44.5</v>
      </c>
      <c r="IM62">
        <v>43.9</v>
      </c>
      <c r="IN62">
        <v>42.1</v>
      </c>
      <c r="IO62">
        <v>41.9</v>
      </c>
      <c r="IP62">
        <v>35</v>
      </c>
      <c r="IQ62">
        <v>33</v>
      </c>
      <c r="IR62">
        <v>34.9</v>
      </c>
    </row>
    <row r="63" spans="2:252" x14ac:dyDescent="0.35">
      <c r="B63" s="25">
        <v>542</v>
      </c>
      <c r="C63" s="25" t="s">
        <v>220</v>
      </c>
      <c r="D63" s="25" t="s">
        <v>182</v>
      </c>
      <c r="E63" s="25" t="s">
        <v>171</v>
      </c>
      <c r="F63" s="25" t="s">
        <v>202</v>
      </c>
      <c r="G63" s="25" t="s">
        <v>173</v>
      </c>
      <c r="H63" s="25">
        <v>2010</v>
      </c>
      <c r="I63" s="25">
        <v>1</v>
      </c>
      <c r="J63" s="25">
        <v>644</v>
      </c>
      <c r="K63" s="25">
        <v>37.622459999999997</v>
      </c>
      <c r="L63" s="25">
        <v>-112.1682</v>
      </c>
      <c r="M63" s="25">
        <v>2435</v>
      </c>
      <c r="N63" s="25">
        <v>13.297639800000001</v>
      </c>
      <c r="O63" s="26">
        <v>17</v>
      </c>
      <c r="P63" s="38">
        <v>31</v>
      </c>
      <c r="Q63" s="28">
        <v>0.5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0.1666667</v>
      </c>
      <c r="Y63" s="29">
        <v>0</v>
      </c>
      <c r="Z63" s="29">
        <v>0</v>
      </c>
      <c r="AA63" s="29">
        <v>0</v>
      </c>
      <c r="AB63" s="29">
        <v>0</v>
      </c>
      <c r="AC63" s="29">
        <v>0.1666667</v>
      </c>
      <c r="AD63" s="29">
        <v>0</v>
      </c>
      <c r="AE63" s="29">
        <v>0</v>
      </c>
      <c r="AF63" s="29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29">
        <v>1.0642860000000001</v>
      </c>
      <c r="AM63" s="29">
        <v>0.1666667</v>
      </c>
      <c r="AN63" s="29">
        <v>0</v>
      </c>
      <c r="AO63" s="29">
        <v>0</v>
      </c>
      <c r="AP63" s="29">
        <v>0</v>
      </c>
      <c r="AQ63" s="29">
        <v>0</v>
      </c>
      <c r="AR63" s="29">
        <v>0</v>
      </c>
      <c r="AS63" s="29">
        <v>0</v>
      </c>
      <c r="AT63" s="29">
        <v>0</v>
      </c>
      <c r="AU63" s="29">
        <v>0</v>
      </c>
      <c r="AV63" s="29">
        <v>0</v>
      </c>
      <c r="AW63" s="29">
        <v>0</v>
      </c>
      <c r="AX63" s="29">
        <v>0</v>
      </c>
      <c r="AY63" s="30">
        <v>0.13842280000000001</v>
      </c>
      <c r="AZ63" s="30">
        <v>3.6211699999999999E-2</v>
      </c>
      <c r="BA63" s="30">
        <v>0</v>
      </c>
      <c r="BB63" s="30">
        <v>0</v>
      </c>
      <c r="BC63" s="30">
        <v>8.389262E-4</v>
      </c>
      <c r="BD63" s="30">
        <v>0</v>
      </c>
      <c r="BE63" s="30">
        <v>2.684564E-2</v>
      </c>
      <c r="BF63" s="30">
        <v>0.55704699999999996</v>
      </c>
      <c r="BG63" s="30">
        <v>0.30919219999999997</v>
      </c>
      <c r="BH63" s="30">
        <v>0</v>
      </c>
      <c r="BI63" s="30">
        <v>1.8570100000000001E-3</v>
      </c>
      <c r="BJ63" s="30">
        <v>0.55704699999999996</v>
      </c>
      <c r="BK63" s="30">
        <v>0.30919219999999997</v>
      </c>
      <c r="BL63" s="30">
        <v>9.228188E-3</v>
      </c>
      <c r="BM63" s="30">
        <v>1.0067114199999999E-2</v>
      </c>
      <c r="BN63" s="30">
        <v>0</v>
      </c>
      <c r="BO63" s="30">
        <v>3.1569180000000002E-2</v>
      </c>
      <c r="BP63" s="30">
        <v>0</v>
      </c>
      <c r="BQ63" s="30">
        <v>0</v>
      </c>
      <c r="BR63" s="30">
        <v>0</v>
      </c>
      <c r="BS63" s="30">
        <v>0</v>
      </c>
      <c r="BT63" s="30">
        <v>0.70194979999999996</v>
      </c>
      <c r="BU63" s="30">
        <v>0.2122483</v>
      </c>
      <c r="BV63" s="30">
        <v>0</v>
      </c>
      <c r="BW63" s="30">
        <v>0</v>
      </c>
      <c r="BX63" s="30">
        <v>2.7855150000000001E-3</v>
      </c>
      <c r="BY63" s="30">
        <v>0</v>
      </c>
      <c r="BZ63" s="30">
        <v>1.8570100000000001E-3</v>
      </c>
      <c r="CA63" s="30">
        <v>0</v>
      </c>
      <c r="CB63" s="30">
        <v>9.2850509999999997E-4</v>
      </c>
      <c r="CC63" s="30">
        <v>0</v>
      </c>
      <c r="CD63" s="30">
        <v>0</v>
      </c>
      <c r="CE63" s="30">
        <v>1.6778520000000001E-3</v>
      </c>
      <c r="CF63" s="29">
        <v>8640.4689999999991</v>
      </c>
      <c r="CG63" s="29">
        <v>9627.8960000000006</v>
      </c>
      <c r="CH63" s="29">
        <v>678755.7</v>
      </c>
      <c r="CI63" s="29">
        <v>8640.4689999999991</v>
      </c>
      <c r="CJ63" s="29">
        <v>315263.09999999998</v>
      </c>
      <c r="CK63" s="29">
        <v>81914.44</v>
      </c>
      <c r="CL63" s="29">
        <v>14194.34</v>
      </c>
      <c r="CM63" s="29">
        <v>315263.09999999998</v>
      </c>
      <c r="CN63" s="29">
        <v>78619.520000000004</v>
      </c>
      <c r="CO63" s="29">
        <v>90</v>
      </c>
      <c r="CP63" s="29">
        <v>351</v>
      </c>
      <c r="CQ63" s="31">
        <v>2665</v>
      </c>
      <c r="CR63" s="31">
        <v>6014</v>
      </c>
      <c r="CS63" s="31">
        <v>12684</v>
      </c>
      <c r="CT63" s="31">
        <v>2665</v>
      </c>
      <c r="CU63" s="31">
        <v>2433.1280000000002</v>
      </c>
      <c r="CV63" s="30">
        <v>28352</v>
      </c>
      <c r="CW63" s="30">
        <v>3.9642320000000002E-2</v>
      </c>
      <c r="CX63" s="32">
        <v>0</v>
      </c>
      <c r="CY63" s="32">
        <v>0.56321089999999996</v>
      </c>
      <c r="CZ63" s="32">
        <v>0</v>
      </c>
      <c r="DA63" s="32">
        <v>950.68349999999998</v>
      </c>
      <c r="DB63" s="32">
        <v>4.3811820000000001E-2</v>
      </c>
      <c r="DC63" s="33">
        <v>75.605220000000003</v>
      </c>
      <c r="DD63" s="33">
        <v>2.6378400000000002</v>
      </c>
      <c r="DE63" s="33">
        <v>31.689</v>
      </c>
      <c r="DF63" s="33">
        <v>2.6378400000000002</v>
      </c>
      <c r="DG63" s="33">
        <v>96.438310000000001</v>
      </c>
      <c r="DH63" s="33">
        <v>3.5415410000000001</v>
      </c>
      <c r="DI63" s="34">
        <v>30.98</v>
      </c>
      <c r="DJ63" s="34">
        <v>25.963190000000001</v>
      </c>
      <c r="DK63" s="34">
        <v>37.872079999999997</v>
      </c>
      <c r="DL63" s="34">
        <v>5.8590454999999997</v>
      </c>
      <c r="DM63" s="34">
        <v>16.713979500000001</v>
      </c>
      <c r="DN63" s="34">
        <v>-4.4643300000000004</v>
      </c>
      <c r="DO63" s="34">
        <v>81.552509999999998</v>
      </c>
      <c r="DP63" s="34">
        <v>-1082.885</v>
      </c>
      <c r="DQ63" s="34">
        <v>-561.33720000000005</v>
      </c>
      <c r="DR63" s="35">
        <v>1</v>
      </c>
      <c r="DS63" s="35">
        <v>23</v>
      </c>
      <c r="DT63" s="36">
        <v>0</v>
      </c>
      <c r="DU63" s="37">
        <v>4.4271050000000001</v>
      </c>
      <c r="DV63">
        <v>33.700000000000003</v>
      </c>
      <c r="DW63">
        <v>34.4</v>
      </c>
      <c r="DX63">
        <v>35</v>
      </c>
      <c r="DY63">
        <v>37.4</v>
      </c>
      <c r="DZ63">
        <v>38.700000000000003</v>
      </c>
      <c r="EA63">
        <v>37.200000000000003</v>
      </c>
      <c r="EB63">
        <v>36.9</v>
      </c>
      <c r="EC63">
        <v>35.9</v>
      </c>
      <c r="ED63">
        <v>34.9</v>
      </c>
      <c r="EE63">
        <v>32.5</v>
      </c>
      <c r="EF63">
        <v>32.4</v>
      </c>
      <c r="EG63">
        <v>27.9</v>
      </c>
      <c r="EH63">
        <v>25.3</v>
      </c>
      <c r="EI63">
        <v>23.5</v>
      </c>
      <c r="EJ63">
        <v>22.4</v>
      </c>
      <c r="EK63">
        <v>23.1</v>
      </c>
      <c r="EL63">
        <v>23.6</v>
      </c>
      <c r="EM63">
        <v>23.8</v>
      </c>
      <c r="EN63">
        <v>24.4</v>
      </c>
      <c r="EO63">
        <v>23.8</v>
      </c>
      <c r="EP63">
        <v>20.8</v>
      </c>
      <c r="EQ63">
        <v>17.600000000000001</v>
      </c>
      <c r="ER63">
        <v>14.3</v>
      </c>
      <c r="ES63">
        <v>11.2</v>
      </c>
      <c r="ET63">
        <v>8.5</v>
      </c>
      <c r="EU63">
        <v>6.7</v>
      </c>
      <c r="EV63">
        <v>5.8</v>
      </c>
      <c r="EW63">
        <v>5.8</v>
      </c>
      <c r="EX63">
        <v>5.6</v>
      </c>
      <c r="EY63">
        <v>5.6</v>
      </c>
      <c r="EZ63">
        <v>4.5999999999999996</v>
      </c>
      <c r="FA63">
        <v>1.9</v>
      </c>
      <c r="FB63">
        <v>-0.7</v>
      </c>
      <c r="FC63">
        <v>40.1</v>
      </c>
      <c r="FD63">
        <v>40.4</v>
      </c>
      <c r="FE63">
        <v>40.6</v>
      </c>
      <c r="FF63">
        <v>43.4</v>
      </c>
      <c r="FG63">
        <v>44.1</v>
      </c>
      <c r="FH63">
        <v>43</v>
      </c>
      <c r="FI63">
        <v>42.1</v>
      </c>
      <c r="FJ63">
        <v>41.6</v>
      </c>
      <c r="FK63">
        <v>40.6</v>
      </c>
      <c r="FL63">
        <v>38.5</v>
      </c>
      <c r="FM63">
        <v>36.799999999999997</v>
      </c>
      <c r="FN63">
        <v>33.299999999999997</v>
      </c>
      <c r="FO63">
        <v>30.5</v>
      </c>
      <c r="FP63">
        <v>28</v>
      </c>
      <c r="FQ63">
        <v>26.9</v>
      </c>
      <c r="FR63">
        <v>27.6</v>
      </c>
      <c r="FS63">
        <v>28.3</v>
      </c>
      <c r="FT63">
        <v>28.9</v>
      </c>
      <c r="FU63">
        <v>29.6</v>
      </c>
      <c r="FV63">
        <v>29.5</v>
      </c>
      <c r="FW63">
        <v>27.2</v>
      </c>
      <c r="FX63">
        <v>24.4</v>
      </c>
      <c r="FY63">
        <v>21.2</v>
      </c>
      <c r="FZ63">
        <v>18</v>
      </c>
      <c r="GA63">
        <v>15</v>
      </c>
      <c r="GB63">
        <v>12.4</v>
      </c>
      <c r="GC63">
        <v>9.4</v>
      </c>
      <c r="GD63">
        <v>7.6</v>
      </c>
      <c r="GE63">
        <v>6.3</v>
      </c>
      <c r="GF63">
        <v>5.9</v>
      </c>
      <c r="GG63">
        <v>4.9000000000000004</v>
      </c>
      <c r="GH63">
        <v>2.2000000000000002</v>
      </c>
      <c r="GI63">
        <v>-0.5</v>
      </c>
      <c r="GJ63">
        <v>48.5</v>
      </c>
      <c r="GK63">
        <v>48.3</v>
      </c>
      <c r="GL63">
        <v>48.8</v>
      </c>
      <c r="GM63">
        <v>51</v>
      </c>
      <c r="GN63">
        <v>52</v>
      </c>
      <c r="GO63">
        <v>50.3</v>
      </c>
      <c r="GP63">
        <v>50.6</v>
      </c>
      <c r="GQ63">
        <v>50.2</v>
      </c>
      <c r="GR63">
        <v>48</v>
      </c>
      <c r="GS63">
        <v>46.3</v>
      </c>
      <c r="GT63">
        <v>43.7</v>
      </c>
      <c r="GU63">
        <v>40.700000000000003</v>
      </c>
      <c r="GV63">
        <v>37.5</v>
      </c>
      <c r="GW63">
        <v>34.5</v>
      </c>
      <c r="GX63">
        <v>33.299999999999997</v>
      </c>
      <c r="GY63">
        <v>33.4</v>
      </c>
      <c r="GZ63">
        <v>33.700000000000003</v>
      </c>
      <c r="HA63">
        <v>34.1</v>
      </c>
      <c r="HB63">
        <v>35.200000000000003</v>
      </c>
      <c r="HC63">
        <v>35</v>
      </c>
      <c r="HD63">
        <v>33.4</v>
      </c>
      <c r="HE63">
        <v>31.7</v>
      </c>
      <c r="HF63">
        <v>29.3</v>
      </c>
      <c r="HG63">
        <v>26.3</v>
      </c>
      <c r="HH63">
        <v>23.3</v>
      </c>
      <c r="HI63">
        <v>21.4</v>
      </c>
      <c r="HJ63">
        <v>18.2</v>
      </c>
      <c r="HK63">
        <v>13.6</v>
      </c>
      <c r="HL63">
        <v>9.4</v>
      </c>
      <c r="HM63">
        <v>7.4</v>
      </c>
      <c r="HN63">
        <v>5.5</v>
      </c>
      <c r="HO63">
        <v>2.7</v>
      </c>
      <c r="HP63">
        <v>0</v>
      </c>
      <c r="HQ63">
        <v>32.5</v>
      </c>
      <c r="HR63">
        <v>37.9</v>
      </c>
      <c r="HS63">
        <v>43.6</v>
      </c>
      <c r="HT63">
        <v>45</v>
      </c>
      <c r="HU63">
        <v>49.016680439918801</v>
      </c>
      <c r="HV63">
        <v>36.4</v>
      </c>
      <c r="HW63">
        <v>35.1</v>
      </c>
      <c r="HX63">
        <v>50.8</v>
      </c>
      <c r="HY63">
        <v>34.4</v>
      </c>
      <c r="HZ63">
        <v>35.200000000000003</v>
      </c>
      <c r="IA63">
        <v>35.9</v>
      </c>
      <c r="IB63">
        <v>38.6</v>
      </c>
      <c r="IC63">
        <v>41.1</v>
      </c>
      <c r="ID63">
        <v>43.9</v>
      </c>
      <c r="IE63">
        <v>43.6</v>
      </c>
      <c r="IF63">
        <v>44.9</v>
      </c>
      <c r="IG63">
        <v>45.7</v>
      </c>
      <c r="IH63">
        <v>45.5</v>
      </c>
      <c r="II63">
        <v>46.6</v>
      </c>
      <c r="IJ63">
        <v>45.5</v>
      </c>
      <c r="IK63">
        <v>44.7</v>
      </c>
      <c r="IL63">
        <v>43.3</v>
      </c>
      <c r="IM63">
        <v>43.5</v>
      </c>
      <c r="IN63">
        <v>45.4</v>
      </c>
      <c r="IO63">
        <v>39.4</v>
      </c>
      <c r="IP63">
        <v>36.700000000000003</v>
      </c>
      <c r="IQ63">
        <v>35.4</v>
      </c>
      <c r="IR63">
        <v>36.799999999999997</v>
      </c>
    </row>
    <row r="64" spans="2:252" x14ac:dyDescent="0.35">
      <c r="B64" s="25">
        <v>543</v>
      </c>
      <c r="C64" s="25" t="s">
        <v>221</v>
      </c>
      <c r="D64" s="25" t="s">
        <v>170</v>
      </c>
      <c r="E64" s="25" t="s">
        <v>171</v>
      </c>
      <c r="F64" s="25" t="s">
        <v>202</v>
      </c>
      <c r="G64" s="25" t="s">
        <v>173</v>
      </c>
      <c r="H64" s="25">
        <v>2011</v>
      </c>
      <c r="I64" s="25">
        <v>1</v>
      </c>
      <c r="J64" s="25">
        <v>708</v>
      </c>
      <c r="K64" s="25">
        <v>37.627200000000002</v>
      </c>
      <c r="L64" s="25">
        <v>-112.16930000000001</v>
      </c>
      <c r="M64" s="25">
        <v>2427</v>
      </c>
      <c r="N64" s="25">
        <v>4.3619652000000002</v>
      </c>
      <c r="O64" s="26">
        <v>17</v>
      </c>
      <c r="P64" s="38">
        <v>42</v>
      </c>
      <c r="Q64" s="28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0.1666667</v>
      </c>
      <c r="X64" s="29">
        <v>0.66666669999999995</v>
      </c>
      <c r="Y64" s="29">
        <v>0</v>
      </c>
      <c r="Z64" s="29">
        <v>0</v>
      </c>
      <c r="AA64" s="29">
        <v>0</v>
      </c>
      <c r="AB64" s="29">
        <v>0</v>
      </c>
      <c r="AC64" s="29">
        <v>0.66666669999999995</v>
      </c>
      <c r="AD64" s="29">
        <v>0</v>
      </c>
      <c r="AE64" s="29">
        <v>0</v>
      </c>
      <c r="AF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29">
        <v>1.0642860000000001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29">
        <v>0</v>
      </c>
      <c r="AX64" s="29">
        <v>0</v>
      </c>
      <c r="AY64" s="30">
        <v>0.13422819999999999</v>
      </c>
      <c r="AZ64" s="30">
        <v>3.435469E-2</v>
      </c>
      <c r="BA64" s="30">
        <v>0</v>
      </c>
      <c r="BB64" s="30">
        <v>0</v>
      </c>
      <c r="BC64" s="30">
        <v>8.389262E-4</v>
      </c>
      <c r="BD64" s="30">
        <v>0</v>
      </c>
      <c r="BE64" s="30">
        <v>2.6006709999999999E-2</v>
      </c>
      <c r="BF64" s="30">
        <v>0.55872480000000002</v>
      </c>
      <c r="BG64" s="30">
        <v>0.35840300000000003</v>
      </c>
      <c r="BH64" s="30">
        <v>0</v>
      </c>
      <c r="BI64" s="30">
        <v>4.6425260000000001E-3</v>
      </c>
      <c r="BJ64" s="30">
        <v>0.55872480000000002</v>
      </c>
      <c r="BK64" s="30">
        <v>0.35840300000000003</v>
      </c>
      <c r="BL64" s="30">
        <v>1.0067110000000001E-2</v>
      </c>
      <c r="BM64" s="30">
        <v>1.09060362E-2</v>
      </c>
      <c r="BN64" s="30">
        <v>0</v>
      </c>
      <c r="BO64" s="30">
        <v>2.692665E-2</v>
      </c>
      <c r="BP64" s="30">
        <v>0</v>
      </c>
      <c r="BQ64" s="30">
        <v>0</v>
      </c>
      <c r="BR64" s="30">
        <v>0</v>
      </c>
      <c r="BS64" s="30">
        <v>0</v>
      </c>
      <c r="BT64" s="30">
        <v>0.65366760000000002</v>
      </c>
      <c r="BU64" s="30">
        <v>0.2130872</v>
      </c>
      <c r="BV64" s="30">
        <v>0</v>
      </c>
      <c r="BW64" s="30">
        <v>0</v>
      </c>
      <c r="BX64" s="30">
        <v>2.7855150000000001E-3</v>
      </c>
      <c r="BY64" s="30">
        <v>0</v>
      </c>
      <c r="BZ64" s="30">
        <v>4.6425260000000001E-3</v>
      </c>
      <c r="CA64" s="30">
        <v>0</v>
      </c>
      <c r="CB64" s="30">
        <v>9.2850509999999997E-4</v>
      </c>
      <c r="CC64" s="30">
        <v>8.389262E-4</v>
      </c>
      <c r="CD64" s="30">
        <v>9.2850509999999997E-4</v>
      </c>
      <c r="CE64" s="30">
        <v>2.5167779999999999E-3</v>
      </c>
      <c r="CF64" s="29">
        <v>8100.5</v>
      </c>
      <c r="CG64" s="29">
        <v>9125.1299999999992</v>
      </c>
      <c r="CH64" s="29">
        <v>679054.4</v>
      </c>
      <c r="CI64" s="29">
        <v>8100.5</v>
      </c>
      <c r="CJ64" s="29">
        <v>315471</v>
      </c>
      <c r="CK64" s="29">
        <v>81765.38</v>
      </c>
      <c r="CL64" s="29">
        <v>14731.99</v>
      </c>
      <c r="CM64" s="29">
        <v>315471</v>
      </c>
      <c r="CN64" s="29">
        <v>78479.69</v>
      </c>
      <c r="CO64" s="29">
        <v>0</v>
      </c>
      <c r="CP64" s="29">
        <v>306</v>
      </c>
      <c r="CQ64" s="31">
        <v>2887</v>
      </c>
      <c r="CR64" s="31">
        <v>5676</v>
      </c>
      <c r="CS64" s="31">
        <v>12212</v>
      </c>
      <c r="CT64" s="31">
        <v>2887</v>
      </c>
      <c r="CU64" s="31">
        <v>1894.4480000000001</v>
      </c>
      <c r="CV64" s="30">
        <v>28352</v>
      </c>
      <c r="CW64" s="30">
        <v>3.9513609999999998E-2</v>
      </c>
      <c r="CX64" s="32">
        <v>0</v>
      </c>
      <c r="CY64" s="32">
        <v>0.56175960000000003</v>
      </c>
      <c r="CZ64" s="32">
        <v>0</v>
      </c>
      <c r="DA64" s="32">
        <v>953.80840000000001</v>
      </c>
      <c r="DB64" s="32">
        <v>4.3811820000000001E-2</v>
      </c>
      <c r="DC64" s="33">
        <v>85.144469999999998</v>
      </c>
      <c r="DD64" s="33">
        <v>2.6378400000000002</v>
      </c>
      <c r="DE64" s="33">
        <v>34.786769999999997</v>
      </c>
      <c r="DF64" s="33">
        <v>2.6378400000000002</v>
      </c>
      <c r="DG64" s="33">
        <v>107.6696</v>
      </c>
      <c r="DH64" s="33">
        <v>3.5415410000000001</v>
      </c>
      <c r="DI64" s="34">
        <v>30.953333333333301</v>
      </c>
      <c r="DJ64" s="34">
        <v>25.94923</v>
      </c>
      <c r="DK64" s="34">
        <v>37.831299999999999</v>
      </c>
      <c r="DL64" s="34">
        <v>5.7028365000000001</v>
      </c>
      <c r="DM64" s="34">
        <v>16.589959499999999</v>
      </c>
      <c r="DN64" s="34">
        <v>-4.5879149999999997</v>
      </c>
      <c r="DO64" s="34">
        <v>81.494129999999998</v>
      </c>
      <c r="DP64" s="34">
        <v>-1081.701</v>
      </c>
      <c r="DQ64" s="34">
        <v>-559.76149999999996</v>
      </c>
      <c r="DR64" s="35">
        <v>3</v>
      </c>
      <c r="DS64" s="35">
        <v>0</v>
      </c>
      <c r="DT64" s="36">
        <v>0</v>
      </c>
      <c r="DU64" s="37">
        <v>4.4284520000000001</v>
      </c>
      <c r="DV64">
        <v>35.299999999999997</v>
      </c>
      <c r="DW64">
        <v>37</v>
      </c>
      <c r="DX64">
        <v>37.5</v>
      </c>
      <c r="DY64">
        <v>49.2</v>
      </c>
      <c r="DZ64">
        <v>44.6</v>
      </c>
      <c r="EA64">
        <v>41.8</v>
      </c>
      <c r="EB64">
        <v>38.5</v>
      </c>
      <c r="EC64">
        <v>37.200000000000003</v>
      </c>
      <c r="ED64">
        <v>35.6</v>
      </c>
      <c r="EE64">
        <v>32</v>
      </c>
      <c r="EF64">
        <v>31.2</v>
      </c>
      <c r="EG64">
        <v>29.1</v>
      </c>
      <c r="EH64">
        <v>32.299999999999997</v>
      </c>
      <c r="EI64">
        <v>31.7</v>
      </c>
      <c r="EJ64">
        <v>27.5</v>
      </c>
      <c r="EK64">
        <v>31.3</v>
      </c>
      <c r="EL64">
        <v>28.2</v>
      </c>
      <c r="EM64">
        <v>27.6</v>
      </c>
      <c r="EN64">
        <v>27.6</v>
      </c>
      <c r="EO64">
        <v>27.3</v>
      </c>
      <c r="EP64">
        <v>24</v>
      </c>
      <c r="EQ64">
        <v>21.4</v>
      </c>
      <c r="ER64">
        <v>18.100000000000001</v>
      </c>
      <c r="ES64">
        <v>14.5</v>
      </c>
      <c r="ET64">
        <v>11.6</v>
      </c>
      <c r="EU64">
        <v>9.3000000000000007</v>
      </c>
      <c r="EV64">
        <v>7.3</v>
      </c>
      <c r="EW64">
        <v>6.3</v>
      </c>
      <c r="EX64">
        <v>6</v>
      </c>
      <c r="EY64">
        <v>5.9</v>
      </c>
      <c r="EZ64">
        <v>4.9000000000000004</v>
      </c>
      <c r="FA64">
        <v>2.1</v>
      </c>
      <c r="FB64">
        <v>-0.6</v>
      </c>
      <c r="FC64">
        <v>40.6</v>
      </c>
      <c r="FD64">
        <v>41.4</v>
      </c>
      <c r="FE64">
        <v>41.5</v>
      </c>
      <c r="FF64">
        <v>51.7</v>
      </c>
      <c r="FG64">
        <v>47.7</v>
      </c>
      <c r="FH64">
        <v>44.8</v>
      </c>
      <c r="FI64">
        <v>42.8</v>
      </c>
      <c r="FJ64">
        <v>41.1</v>
      </c>
      <c r="FK64">
        <v>39.5</v>
      </c>
      <c r="FL64">
        <v>36.5</v>
      </c>
      <c r="FM64">
        <v>34.6</v>
      </c>
      <c r="FN64">
        <v>32.200000000000003</v>
      </c>
      <c r="FO64">
        <v>33.9</v>
      </c>
      <c r="FP64">
        <v>33.200000000000003</v>
      </c>
      <c r="FQ64">
        <v>29.6</v>
      </c>
      <c r="FR64">
        <v>33</v>
      </c>
      <c r="FS64">
        <v>30.2</v>
      </c>
      <c r="FT64">
        <v>30.2</v>
      </c>
      <c r="FU64">
        <v>30.3</v>
      </c>
      <c r="FV64">
        <v>29.9</v>
      </c>
      <c r="FW64">
        <v>26.9</v>
      </c>
      <c r="FX64">
        <v>24.6</v>
      </c>
      <c r="FY64">
        <v>21.6</v>
      </c>
      <c r="FZ64">
        <v>18.899999999999999</v>
      </c>
      <c r="GA64">
        <v>16.399999999999999</v>
      </c>
      <c r="GB64">
        <v>14.5</v>
      </c>
      <c r="GC64">
        <v>11.3</v>
      </c>
      <c r="GD64">
        <v>8.5</v>
      </c>
      <c r="GE64">
        <v>6.8</v>
      </c>
      <c r="GF64">
        <v>6.3</v>
      </c>
      <c r="GG64">
        <v>5.3</v>
      </c>
      <c r="GH64">
        <v>2.4</v>
      </c>
      <c r="GI64">
        <v>-0.5</v>
      </c>
      <c r="GJ64">
        <v>48.3</v>
      </c>
      <c r="GK64">
        <v>47.6</v>
      </c>
      <c r="GL64">
        <v>47.5</v>
      </c>
      <c r="GM64">
        <v>54.9</v>
      </c>
      <c r="GN64">
        <v>51.2</v>
      </c>
      <c r="GO64">
        <v>50.1</v>
      </c>
      <c r="GP64">
        <v>51.1</v>
      </c>
      <c r="GQ64">
        <v>48.7</v>
      </c>
      <c r="GR64">
        <v>46.3</v>
      </c>
      <c r="GS64">
        <v>44.2</v>
      </c>
      <c r="GT64">
        <v>41.6</v>
      </c>
      <c r="GU64">
        <v>38.799999999999997</v>
      </c>
      <c r="GV64">
        <v>36.799999999999997</v>
      </c>
      <c r="GW64">
        <v>35.5</v>
      </c>
      <c r="GX64">
        <v>33.5</v>
      </c>
      <c r="GY64">
        <v>35.4</v>
      </c>
      <c r="GZ64">
        <v>33.6</v>
      </c>
      <c r="HA64">
        <v>34.299999999999997</v>
      </c>
      <c r="HB64">
        <v>35.1</v>
      </c>
      <c r="HC64">
        <v>34.5</v>
      </c>
      <c r="HD64">
        <v>32</v>
      </c>
      <c r="HE64">
        <v>29.8</v>
      </c>
      <c r="HF64">
        <v>27.5</v>
      </c>
      <c r="HG64">
        <v>25.4</v>
      </c>
      <c r="HH64">
        <v>23.4</v>
      </c>
      <c r="HI64">
        <v>22.3</v>
      </c>
      <c r="HJ64">
        <v>19.600000000000001</v>
      </c>
      <c r="HK64">
        <v>14.6</v>
      </c>
      <c r="HL64">
        <v>10.6</v>
      </c>
      <c r="HM64">
        <v>8.5</v>
      </c>
      <c r="HN64">
        <v>6.6</v>
      </c>
      <c r="HO64">
        <v>3.5</v>
      </c>
      <c r="HP64">
        <v>0.1</v>
      </c>
      <c r="HQ64">
        <v>36.200000000000003</v>
      </c>
      <c r="HR64">
        <v>38.5</v>
      </c>
      <c r="HS64">
        <v>42.8</v>
      </c>
      <c r="HT64">
        <v>43</v>
      </c>
      <c r="HU64">
        <v>50.8897570453898</v>
      </c>
      <c r="HV64">
        <v>48.9</v>
      </c>
      <c r="HW64">
        <v>42.1</v>
      </c>
      <c r="HX64">
        <v>47.1</v>
      </c>
      <c r="HY64">
        <v>42.9</v>
      </c>
      <c r="HZ64">
        <v>43.6</v>
      </c>
      <c r="IA64">
        <v>44.1</v>
      </c>
      <c r="IB64">
        <v>42.7</v>
      </c>
      <c r="IC64">
        <v>42.3</v>
      </c>
      <c r="ID64">
        <v>41.7</v>
      </c>
      <c r="IE64">
        <v>42.8</v>
      </c>
      <c r="IF64">
        <v>41.7</v>
      </c>
      <c r="IG64">
        <v>41.6</v>
      </c>
      <c r="IH64">
        <v>42.1</v>
      </c>
      <c r="II64">
        <v>44.1</v>
      </c>
      <c r="IJ64">
        <v>43</v>
      </c>
      <c r="IK64">
        <v>42.8</v>
      </c>
      <c r="IL64">
        <v>44.2</v>
      </c>
      <c r="IM64">
        <v>42</v>
      </c>
      <c r="IN64">
        <v>41</v>
      </c>
      <c r="IO64">
        <v>42.5</v>
      </c>
      <c r="IP64">
        <v>49.9</v>
      </c>
      <c r="IQ64">
        <v>41.4</v>
      </c>
      <c r="IR64">
        <v>42.3</v>
      </c>
    </row>
    <row r="65" spans="2:252" x14ac:dyDescent="0.35">
      <c r="B65" s="25">
        <v>544</v>
      </c>
      <c r="C65" s="25" t="s">
        <v>222</v>
      </c>
      <c r="D65" s="25" t="s">
        <v>170</v>
      </c>
      <c r="E65" s="25" t="s">
        <v>171</v>
      </c>
      <c r="F65" s="25" t="s">
        <v>202</v>
      </c>
      <c r="G65" s="25" t="s">
        <v>173</v>
      </c>
      <c r="H65" s="25">
        <v>2011</v>
      </c>
      <c r="I65" s="25">
        <v>1</v>
      </c>
      <c r="J65" s="25">
        <v>667</v>
      </c>
      <c r="K65" s="25">
        <v>37.623249999999999</v>
      </c>
      <c r="L65" s="25">
        <v>-112.1622</v>
      </c>
      <c r="M65" s="25">
        <v>2311</v>
      </c>
      <c r="N65" s="25">
        <v>15.919891399999999</v>
      </c>
      <c r="O65" s="26">
        <v>17</v>
      </c>
      <c r="P65" s="38">
        <v>52</v>
      </c>
      <c r="Q65" s="28">
        <v>0.3333333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0.3333333</v>
      </c>
      <c r="Y65" s="29">
        <v>0</v>
      </c>
      <c r="Z65" s="29">
        <v>0</v>
      </c>
      <c r="AA65" s="29">
        <v>0</v>
      </c>
      <c r="AB65" s="29">
        <v>0</v>
      </c>
      <c r="AC65" s="29">
        <v>0.3333333</v>
      </c>
      <c r="AD65" s="29">
        <v>0</v>
      </c>
      <c r="AE65" s="29">
        <v>0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1.0642860000000001</v>
      </c>
      <c r="AM65" s="29">
        <v>0.1666667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29">
        <v>0</v>
      </c>
      <c r="AU65" s="29">
        <v>0</v>
      </c>
      <c r="AV65" s="29">
        <v>0</v>
      </c>
      <c r="AW65" s="29">
        <v>0</v>
      </c>
      <c r="AX65" s="29">
        <v>0</v>
      </c>
      <c r="AY65" s="30">
        <v>0.14261740000000001</v>
      </c>
      <c r="AZ65" s="30">
        <v>5.5710309999999999E-2</v>
      </c>
      <c r="BA65" s="30">
        <v>0</v>
      </c>
      <c r="BB65" s="30">
        <v>0</v>
      </c>
      <c r="BC65" s="30">
        <v>8.389262E-4</v>
      </c>
      <c r="BD65" s="30">
        <v>0</v>
      </c>
      <c r="BE65" s="30">
        <v>2.6006709999999999E-2</v>
      </c>
      <c r="BF65" s="30">
        <v>0.52768459999999995</v>
      </c>
      <c r="BG65" s="30">
        <v>0.27019500000000002</v>
      </c>
      <c r="BH65" s="30">
        <v>0</v>
      </c>
      <c r="BI65" s="30">
        <v>7.4280409999999998E-3</v>
      </c>
      <c r="BJ65" s="30">
        <v>0.52768459999999995</v>
      </c>
      <c r="BK65" s="30">
        <v>0.27019500000000002</v>
      </c>
      <c r="BL65" s="30">
        <v>1.258389E-2</v>
      </c>
      <c r="BM65" s="30">
        <v>1.34228162E-2</v>
      </c>
      <c r="BN65" s="30">
        <v>0</v>
      </c>
      <c r="BO65" s="30">
        <v>4.5496750000000002E-2</v>
      </c>
      <c r="BP65" s="30">
        <v>0</v>
      </c>
      <c r="BQ65" s="30">
        <v>0</v>
      </c>
      <c r="BR65" s="30">
        <v>0</v>
      </c>
      <c r="BS65" s="30">
        <v>0</v>
      </c>
      <c r="BT65" s="30">
        <v>0.72144850000000005</v>
      </c>
      <c r="BU65" s="30">
        <v>0.23489930000000001</v>
      </c>
      <c r="BV65" s="30">
        <v>0</v>
      </c>
      <c r="BW65" s="30">
        <v>0</v>
      </c>
      <c r="BX65" s="30">
        <v>2.7855150000000001E-3</v>
      </c>
      <c r="BY65" s="30">
        <v>0</v>
      </c>
      <c r="BZ65" s="30">
        <v>7.4280409999999998E-3</v>
      </c>
      <c r="CA65" s="30">
        <v>0</v>
      </c>
      <c r="CB65" s="30">
        <v>9.2850509999999997E-4</v>
      </c>
      <c r="CC65" s="30">
        <v>0</v>
      </c>
      <c r="CD65" s="30">
        <v>0</v>
      </c>
      <c r="CE65" s="30">
        <v>1.6778520000000001E-3</v>
      </c>
      <c r="CF65" s="29">
        <v>8651.7109999999993</v>
      </c>
      <c r="CG65" s="29">
        <v>9449.5709999999999</v>
      </c>
      <c r="CH65" s="29">
        <v>679205.7</v>
      </c>
      <c r="CI65" s="29">
        <v>8651.7109999999993</v>
      </c>
      <c r="CJ65" s="29">
        <v>315761.7</v>
      </c>
      <c r="CK65" s="29">
        <v>82433.13</v>
      </c>
      <c r="CL65" s="29">
        <v>14153.2</v>
      </c>
      <c r="CM65" s="29">
        <v>315761.7</v>
      </c>
      <c r="CN65" s="29">
        <v>79140.77</v>
      </c>
      <c r="CO65" s="29">
        <v>335</v>
      </c>
      <c r="CP65" s="29">
        <v>874</v>
      </c>
      <c r="CQ65" s="31">
        <v>2162</v>
      </c>
      <c r="CR65" s="31">
        <v>6433</v>
      </c>
      <c r="CS65" s="31">
        <v>12437</v>
      </c>
      <c r="CT65" s="31">
        <v>2162</v>
      </c>
      <c r="CU65" s="31">
        <v>2524.6210000000001</v>
      </c>
      <c r="CV65" s="30">
        <v>28352</v>
      </c>
      <c r="CW65" s="30">
        <v>3.9513609999999998E-2</v>
      </c>
      <c r="CX65" s="32">
        <v>0</v>
      </c>
      <c r="CY65" s="32">
        <v>0.55843109999999996</v>
      </c>
      <c r="CZ65" s="32">
        <v>0</v>
      </c>
      <c r="DA65" s="32">
        <v>951.70500000000004</v>
      </c>
      <c r="DB65" s="32">
        <v>4.3811820000000001E-2</v>
      </c>
      <c r="DC65" s="33">
        <v>75.605220000000003</v>
      </c>
      <c r="DD65" s="33">
        <v>2.6378400000000002</v>
      </c>
      <c r="DE65" s="33">
        <v>31.689</v>
      </c>
      <c r="DF65" s="33">
        <v>2.6378400000000002</v>
      </c>
      <c r="DG65" s="33">
        <v>96.438310000000001</v>
      </c>
      <c r="DH65" s="33">
        <v>3.5415410000000001</v>
      </c>
      <c r="DI65" s="34">
        <v>30.070833333333301</v>
      </c>
      <c r="DJ65" s="34">
        <v>25.477409999999999</v>
      </c>
      <c r="DK65" s="34">
        <v>36.126829999999998</v>
      </c>
      <c r="DL65" s="34">
        <v>6.0554300000000003</v>
      </c>
      <c r="DM65" s="34">
        <v>16.891894499999999</v>
      </c>
      <c r="DN65" s="34">
        <v>-4.3909335</v>
      </c>
      <c r="DO65" s="34">
        <v>88.568640000000002</v>
      </c>
      <c r="DP65" s="34">
        <v>-1084.444</v>
      </c>
      <c r="DQ65" s="34">
        <v>-558.971</v>
      </c>
      <c r="DR65" s="35">
        <v>3</v>
      </c>
      <c r="DS65" s="35">
        <v>-12</v>
      </c>
      <c r="DT65" s="36">
        <v>0</v>
      </c>
      <c r="DU65" s="37">
        <v>4.4271050000000001</v>
      </c>
      <c r="DV65">
        <v>29.7</v>
      </c>
      <c r="DW65">
        <v>27.7</v>
      </c>
      <c r="DX65">
        <v>26.3</v>
      </c>
      <c r="DY65">
        <v>26.2</v>
      </c>
      <c r="DZ65">
        <v>24.1</v>
      </c>
      <c r="EA65">
        <v>21.9</v>
      </c>
      <c r="EB65">
        <v>20.6</v>
      </c>
      <c r="EC65">
        <v>17.5</v>
      </c>
      <c r="ED65">
        <v>14.6</v>
      </c>
      <c r="EE65">
        <v>12.7</v>
      </c>
      <c r="EF65">
        <v>10.6</v>
      </c>
      <c r="EG65">
        <v>11.1</v>
      </c>
      <c r="EH65">
        <v>12.5</v>
      </c>
      <c r="EI65">
        <v>14.3</v>
      </c>
      <c r="EJ65">
        <v>13.1</v>
      </c>
      <c r="EK65">
        <v>12.7</v>
      </c>
      <c r="EL65">
        <v>12.2</v>
      </c>
      <c r="EM65">
        <v>10.6</v>
      </c>
      <c r="EN65">
        <v>9.4</v>
      </c>
      <c r="EO65">
        <v>7.8</v>
      </c>
      <c r="EP65">
        <v>5.9</v>
      </c>
      <c r="EQ65">
        <v>4.5</v>
      </c>
      <c r="ER65">
        <v>3.6</v>
      </c>
      <c r="ES65">
        <v>3.1</v>
      </c>
      <c r="ET65">
        <v>3.3</v>
      </c>
      <c r="EU65">
        <v>3.9</v>
      </c>
      <c r="EV65">
        <v>4.4000000000000004</v>
      </c>
      <c r="EW65">
        <v>5</v>
      </c>
      <c r="EX65">
        <v>5.0999999999999996</v>
      </c>
      <c r="EY65">
        <v>5.3</v>
      </c>
      <c r="EZ65">
        <v>4.5999999999999996</v>
      </c>
      <c r="FA65">
        <v>1.8</v>
      </c>
      <c r="FB65">
        <v>-1.3</v>
      </c>
      <c r="FC65">
        <v>37.9</v>
      </c>
      <c r="FD65">
        <v>35.1</v>
      </c>
      <c r="FE65">
        <v>33.1</v>
      </c>
      <c r="FF65">
        <v>32.700000000000003</v>
      </c>
      <c r="FG65">
        <v>30.3</v>
      </c>
      <c r="FH65">
        <v>29</v>
      </c>
      <c r="FI65">
        <v>27.8</v>
      </c>
      <c r="FJ65">
        <v>25.1</v>
      </c>
      <c r="FK65">
        <v>22.5</v>
      </c>
      <c r="FL65">
        <v>20.3</v>
      </c>
      <c r="FM65">
        <v>18.100000000000001</v>
      </c>
      <c r="FN65">
        <v>19</v>
      </c>
      <c r="FO65">
        <v>19.3</v>
      </c>
      <c r="FP65">
        <v>20.100000000000001</v>
      </c>
      <c r="FQ65">
        <v>19</v>
      </c>
      <c r="FR65">
        <v>18.3</v>
      </c>
      <c r="FS65">
        <v>17.600000000000001</v>
      </c>
      <c r="FT65">
        <v>15.6</v>
      </c>
      <c r="FU65">
        <v>13.7</v>
      </c>
      <c r="FV65">
        <v>11.7</v>
      </c>
      <c r="FW65">
        <v>9.5</v>
      </c>
      <c r="FX65">
        <v>7.6</v>
      </c>
      <c r="FY65">
        <v>5.8</v>
      </c>
      <c r="FZ65">
        <v>5</v>
      </c>
      <c r="GA65">
        <v>5.3</v>
      </c>
      <c r="GB65">
        <v>5.7</v>
      </c>
      <c r="GC65">
        <v>5.4</v>
      </c>
      <c r="GD65">
        <v>6.3</v>
      </c>
      <c r="GE65">
        <v>5.5</v>
      </c>
      <c r="GF65">
        <v>5.6</v>
      </c>
      <c r="GG65">
        <v>4.9000000000000004</v>
      </c>
      <c r="GH65">
        <v>2.1</v>
      </c>
      <c r="GI65">
        <v>-1.1000000000000001</v>
      </c>
      <c r="GJ65">
        <v>50</v>
      </c>
      <c r="GK65">
        <v>46.8</v>
      </c>
      <c r="GL65">
        <v>43.6</v>
      </c>
      <c r="GM65">
        <v>41.1</v>
      </c>
      <c r="GN65">
        <v>38.700000000000003</v>
      </c>
      <c r="GO65">
        <v>36.9</v>
      </c>
      <c r="GP65">
        <v>35.700000000000003</v>
      </c>
      <c r="GQ65">
        <v>33.700000000000003</v>
      </c>
      <c r="GR65">
        <v>31.9</v>
      </c>
      <c r="GS65">
        <v>31.4</v>
      </c>
      <c r="GT65">
        <v>31.8</v>
      </c>
      <c r="GU65">
        <v>32.700000000000003</v>
      </c>
      <c r="GV65">
        <v>30.3</v>
      </c>
      <c r="GW65">
        <v>28.4</v>
      </c>
      <c r="GX65">
        <v>27</v>
      </c>
      <c r="GY65">
        <v>26.1</v>
      </c>
      <c r="GZ65">
        <v>25.4</v>
      </c>
      <c r="HA65">
        <v>23.8</v>
      </c>
      <c r="HB65">
        <v>21</v>
      </c>
      <c r="HC65">
        <v>18.399999999999999</v>
      </c>
      <c r="HD65">
        <v>16.100000000000001</v>
      </c>
      <c r="HE65">
        <v>13.5</v>
      </c>
      <c r="HF65">
        <v>11.3</v>
      </c>
      <c r="HG65">
        <v>10.6</v>
      </c>
      <c r="HH65">
        <v>12</v>
      </c>
      <c r="HI65">
        <v>14.3</v>
      </c>
      <c r="HJ65">
        <v>12.1</v>
      </c>
      <c r="HK65">
        <v>10.199999999999999</v>
      </c>
      <c r="HL65">
        <v>8</v>
      </c>
      <c r="HM65">
        <v>6.9</v>
      </c>
      <c r="HN65">
        <v>5.7</v>
      </c>
      <c r="HO65">
        <v>2.9</v>
      </c>
      <c r="HP65">
        <v>-0.2</v>
      </c>
      <c r="HQ65">
        <v>20.5</v>
      </c>
      <c r="HR65">
        <v>25.1</v>
      </c>
      <c r="HS65">
        <v>32.6</v>
      </c>
      <c r="HT65">
        <v>35</v>
      </c>
      <c r="HU65">
        <v>44.221784172557498</v>
      </c>
      <c r="HV65">
        <v>34.1</v>
      </c>
      <c r="HW65">
        <v>30.8</v>
      </c>
      <c r="HX65">
        <v>44.2</v>
      </c>
      <c r="HY65">
        <v>35.700000000000003</v>
      </c>
      <c r="HZ65">
        <v>42.5</v>
      </c>
      <c r="IA65">
        <v>34.299999999999997</v>
      </c>
      <c r="IB65">
        <v>33.5</v>
      </c>
      <c r="IC65">
        <v>32.1</v>
      </c>
      <c r="ID65">
        <v>35.299999999999997</v>
      </c>
      <c r="IE65">
        <v>31.1</v>
      </c>
      <c r="IF65">
        <v>34.9</v>
      </c>
      <c r="IG65">
        <v>32.799999999999997</v>
      </c>
      <c r="IH65">
        <v>33.9</v>
      </c>
      <c r="II65">
        <v>35.799999999999997</v>
      </c>
      <c r="IJ65">
        <v>34.9</v>
      </c>
      <c r="IK65">
        <v>35.6</v>
      </c>
      <c r="IL65">
        <v>40.200000000000003</v>
      </c>
      <c r="IM65">
        <v>31.1</v>
      </c>
      <c r="IN65">
        <v>29.5</v>
      </c>
      <c r="IO65">
        <v>34.4</v>
      </c>
      <c r="IP65">
        <v>30.2</v>
      </c>
      <c r="IQ65">
        <v>30.5</v>
      </c>
      <c r="IR65">
        <v>32.5</v>
      </c>
    </row>
    <row r="66" spans="2:252" x14ac:dyDescent="0.35">
      <c r="B66" s="25">
        <v>545</v>
      </c>
      <c r="C66" s="25" t="s">
        <v>223</v>
      </c>
      <c r="D66" s="25" t="s">
        <v>180</v>
      </c>
      <c r="E66" s="25" t="s">
        <v>171</v>
      </c>
      <c r="F66" s="25" t="s">
        <v>202</v>
      </c>
      <c r="G66" s="25" t="s">
        <v>173</v>
      </c>
      <c r="H66" s="25">
        <v>2011</v>
      </c>
      <c r="I66" s="25">
        <v>1</v>
      </c>
      <c r="J66" s="25">
        <v>640</v>
      </c>
      <c r="K66" s="25">
        <v>37.627989999999997</v>
      </c>
      <c r="L66" s="25">
        <v>-112.1819</v>
      </c>
      <c r="M66" s="25">
        <v>2428</v>
      </c>
      <c r="N66" s="25">
        <v>9.6011219000000008</v>
      </c>
      <c r="O66" s="26">
        <v>17</v>
      </c>
      <c r="P66" s="38">
        <v>52</v>
      </c>
      <c r="Q66" s="28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0.66666669999999995</v>
      </c>
      <c r="Y66" s="29">
        <v>0</v>
      </c>
      <c r="Z66" s="29">
        <v>0</v>
      </c>
      <c r="AA66" s="29">
        <v>0</v>
      </c>
      <c r="AB66" s="29">
        <v>0</v>
      </c>
      <c r="AC66" s="29">
        <v>0.66666669999999995</v>
      </c>
      <c r="AD66" s="40">
        <v>-1.738839E-5</v>
      </c>
      <c r="AE66" s="29">
        <v>0</v>
      </c>
      <c r="AF66" s="29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29">
        <v>1.064303</v>
      </c>
      <c r="AM66" s="29">
        <v>0.1666667</v>
      </c>
      <c r="AN66" s="29">
        <v>0</v>
      </c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29">
        <v>0</v>
      </c>
      <c r="AX66" s="29">
        <v>0</v>
      </c>
      <c r="AY66" s="30">
        <v>0.1124161</v>
      </c>
      <c r="AZ66" s="30">
        <v>1.1142060000000001E-2</v>
      </c>
      <c r="BA66" s="30">
        <v>0</v>
      </c>
      <c r="BB66" s="30">
        <v>0</v>
      </c>
      <c r="BC66" s="30">
        <v>0</v>
      </c>
      <c r="BD66" s="30">
        <v>8.389262E-4</v>
      </c>
      <c r="BE66" s="30">
        <v>2.936242E-2</v>
      </c>
      <c r="BF66" s="30">
        <v>0.58808729999999998</v>
      </c>
      <c r="BG66" s="30">
        <v>0.45961000000000002</v>
      </c>
      <c r="BH66" s="30">
        <v>0</v>
      </c>
      <c r="BI66" s="30">
        <v>2.7855150000000001E-3</v>
      </c>
      <c r="BJ66" s="30">
        <v>0.58892619999999996</v>
      </c>
      <c r="BK66" s="30">
        <v>0.45868150000000002</v>
      </c>
      <c r="BL66" s="30">
        <v>9.228188E-3</v>
      </c>
      <c r="BM66" s="30">
        <v>9.228188E-3</v>
      </c>
      <c r="BN66" s="30">
        <v>0</v>
      </c>
      <c r="BO66" s="30">
        <v>5.5710309999999997E-3</v>
      </c>
      <c r="BP66" s="30">
        <v>0</v>
      </c>
      <c r="BQ66" s="30">
        <v>0</v>
      </c>
      <c r="BR66" s="30">
        <v>0</v>
      </c>
      <c r="BS66" s="30">
        <v>0</v>
      </c>
      <c r="BT66" s="30">
        <v>0.57660169999999999</v>
      </c>
      <c r="BU66" s="30">
        <v>0.20385909999999999</v>
      </c>
      <c r="BV66" s="30">
        <v>0</v>
      </c>
      <c r="BW66" s="30">
        <v>9.2850509999999997E-4</v>
      </c>
      <c r="BX66" s="30">
        <v>2.7855150000000001E-3</v>
      </c>
      <c r="BY66" s="30">
        <v>0</v>
      </c>
      <c r="BZ66" s="30">
        <v>2.7855150000000001E-3</v>
      </c>
      <c r="CA66" s="30">
        <v>0</v>
      </c>
      <c r="CB66" s="30">
        <v>0</v>
      </c>
      <c r="CC66" s="30">
        <v>0</v>
      </c>
      <c r="CD66" s="30">
        <v>9.2850509999999997E-4</v>
      </c>
      <c r="CE66" s="30">
        <v>2.5167779999999999E-3</v>
      </c>
      <c r="CF66" s="29">
        <v>7916.9309999999996</v>
      </c>
      <c r="CG66" s="29">
        <v>9344.8439999999991</v>
      </c>
      <c r="CH66" s="29">
        <v>678304.9</v>
      </c>
      <c r="CI66" s="29">
        <v>7916.9309999999996</v>
      </c>
      <c r="CJ66" s="29">
        <v>314579.40000000002</v>
      </c>
      <c r="CK66" s="29">
        <v>80652.7</v>
      </c>
      <c r="CL66" s="29">
        <v>15136.33</v>
      </c>
      <c r="CM66" s="29">
        <v>314579.40000000002</v>
      </c>
      <c r="CN66" s="29">
        <v>77366.55</v>
      </c>
      <c r="CO66" s="29">
        <v>90</v>
      </c>
      <c r="CP66" s="29">
        <v>690</v>
      </c>
      <c r="CQ66" s="31">
        <v>2220</v>
      </c>
      <c r="CR66" s="31">
        <v>4671</v>
      </c>
      <c r="CS66" s="31">
        <v>12556</v>
      </c>
      <c r="CT66" s="31">
        <v>2220</v>
      </c>
      <c r="CU66" s="31">
        <v>1851.902</v>
      </c>
      <c r="CV66" s="30">
        <v>28349</v>
      </c>
      <c r="CW66" s="30">
        <v>3.9899740000000003E-2</v>
      </c>
      <c r="CX66" s="32">
        <v>0</v>
      </c>
      <c r="CY66" s="32">
        <v>0.57050409999999996</v>
      </c>
      <c r="CZ66" s="32">
        <v>0</v>
      </c>
      <c r="DA66" s="32">
        <v>953.78200000000004</v>
      </c>
      <c r="DB66" s="32">
        <v>4.3811820000000001E-2</v>
      </c>
      <c r="DC66" s="33">
        <v>90.478610000000003</v>
      </c>
      <c r="DD66" s="33">
        <v>2.6357140000000001</v>
      </c>
      <c r="DE66" s="33">
        <v>35.427419999999998</v>
      </c>
      <c r="DF66" s="33">
        <v>2.6357140000000001</v>
      </c>
      <c r="DG66" s="33">
        <v>113.47239999999999</v>
      </c>
      <c r="DH66" s="33">
        <v>3.7070940000000001</v>
      </c>
      <c r="DI66" s="34">
        <v>32.214166666666699</v>
      </c>
      <c r="DJ66" s="34">
        <v>26.097169999999998</v>
      </c>
      <c r="DK66" s="34">
        <v>38.589970000000001</v>
      </c>
      <c r="DL66" s="34">
        <v>5.7473355000000002</v>
      </c>
      <c r="DM66" s="34">
        <v>16.607202000000001</v>
      </c>
      <c r="DN66" s="34">
        <v>-4.5141534999999999</v>
      </c>
      <c r="DO66" s="34">
        <v>76.68929</v>
      </c>
      <c r="DP66" s="34">
        <v>-1086.307</v>
      </c>
      <c r="DQ66" s="34">
        <v>-563.74810000000002</v>
      </c>
      <c r="DR66" s="35">
        <v>3</v>
      </c>
      <c r="DS66" s="35">
        <v>-6</v>
      </c>
      <c r="DT66" s="36">
        <v>0</v>
      </c>
      <c r="DU66" s="37">
        <v>4.4298520000000003</v>
      </c>
      <c r="DV66">
        <v>31.5</v>
      </c>
      <c r="DW66">
        <v>31.6</v>
      </c>
      <c r="DX66">
        <v>32.4</v>
      </c>
      <c r="DY66">
        <v>33.9</v>
      </c>
      <c r="DZ66">
        <v>33.1</v>
      </c>
      <c r="EA66">
        <v>31.9</v>
      </c>
      <c r="EB66">
        <v>31.9</v>
      </c>
      <c r="EC66">
        <v>30.3</v>
      </c>
      <c r="ED66">
        <v>28.3</v>
      </c>
      <c r="EE66">
        <v>26</v>
      </c>
      <c r="EF66">
        <v>23.7</v>
      </c>
      <c r="EG66">
        <v>21.3</v>
      </c>
      <c r="EH66">
        <v>18.8</v>
      </c>
      <c r="EI66">
        <v>16.3</v>
      </c>
      <c r="EJ66">
        <v>15</v>
      </c>
      <c r="EK66">
        <v>15.1</v>
      </c>
      <c r="EL66">
        <v>15</v>
      </c>
      <c r="EM66">
        <v>14.9</v>
      </c>
      <c r="EN66">
        <v>15.3</v>
      </c>
      <c r="EO66">
        <v>14.8</v>
      </c>
      <c r="EP66">
        <v>12.9</v>
      </c>
      <c r="EQ66">
        <v>11.8</v>
      </c>
      <c r="ER66">
        <v>11.2</v>
      </c>
      <c r="ES66">
        <v>10.1</v>
      </c>
      <c r="ET66">
        <v>9.1999999999999993</v>
      </c>
      <c r="EU66">
        <v>8.4</v>
      </c>
      <c r="EV66">
        <v>7.6</v>
      </c>
      <c r="EW66">
        <v>7.1</v>
      </c>
      <c r="EX66">
        <v>6.6</v>
      </c>
      <c r="EY66">
        <v>6.4</v>
      </c>
      <c r="EZ66">
        <v>5.4</v>
      </c>
      <c r="FA66">
        <v>2.4</v>
      </c>
      <c r="FB66">
        <v>0.2</v>
      </c>
      <c r="FC66">
        <v>40.700000000000003</v>
      </c>
      <c r="FD66">
        <v>39</v>
      </c>
      <c r="FE66">
        <v>38.200000000000003</v>
      </c>
      <c r="FF66">
        <v>39</v>
      </c>
      <c r="FG66">
        <v>38.1</v>
      </c>
      <c r="FH66">
        <v>37.6</v>
      </c>
      <c r="FI66">
        <v>37.4</v>
      </c>
      <c r="FJ66">
        <v>35.799999999999997</v>
      </c>
      <c r="FK66">
        <v>34.200000000000003</v>
      </c>
      <c r="FL66">
        <v>31.9</v>
      </c>
      <c r="FM66">
        <v>30.2</v>
      </c>
      <c r="FN66">
        <v>29.1</v>
      </c>
      <c r="FO66">
        <v>27.2</v>
      </c>
      <c r="FP66">
        <v>24.4</v>
      </c>
      <c r="FQ66">
        <v>21.6</v>
      </c>
      <c r="FR66">
        <v>21.1</v>
      </c>
      <c r="FS66">
        <v>20.6</v>
      </c>
      <c r="FT66">
        <v>20.100000000000001</v>
      </c>
      <c r="FU66">
        <v>20.3</v>
      </c>
      <c r="FV66">
        <v>19.5</v>
      </c>
      <c r="FW66">
        <v>17.7</v>
      </c>
      <c r="FX66">
        <v>17.399999999999999</v>
      </c>
      <c r="FY66">
        <v>17.8</v>
      </c>
      <c r="FZ66">
        <v>17.7</v>
      </c>
      <c r="GA66">
        <v>18.100000000000001</v>
      </c>
      <c r="GB66">
        <v>16.600000000000001</v>
      </c>
      <c r="GC66">
        <v>14</v>
      </c>
      <c r="GD66">
        <v>10.9</v>
      </c>
      <c r="GE66">
        <v>9.4</v>
      </c>
      <c r="GF66">
        <v>7.5</v>
      </c>
      <c r="GG66">
        <v>6</v>
      </c>
      <c r="GH66">
        <v>3</v>
      </c>
      <c r="GI66">
        <v>0.6</v>
      </c>
      <c r="GJ66">
        <v>53.8</v>
      </c>
      <c r="GK66">
        <v>50.9</v>
      </c>
      <c r="GL66">
        <v>47.7</v>
      </c>
      <c r="GM66">
        <v>46.1</v>
      </c>
      <c r="GN66">
        <v>45.6</v>
      </c>
      <c r="GO66">
        <v>45</v>
      </c>
      <c r="GP66">
        <v>44.5</v>
      </c>
      <c r="GQ66">
        <v>43.2</v>
      </c>
      <c r="GR66">
        <v>42.1</v>
      </c>
      <c r="GS66">
        <v>40.799999999999997</v>
      </c>
      <c r="GT66">
        <v>39.700000000000003</v>
      </c>
      <c r="GU66">
        <v>38.9</v>
      </c>
      <c r="GV66">
        <v>35.9</v>
      </c>
      <c r="GW66">
        <v>33.700000000000003</v>
      </c>
      <c r="GX66">
        <v>32</v>
      </c>
      <c r="GY66">
        <v>30.3</v>
      </c>
      <c r="GZ66">
        <v>28.6</v>
      </c>
      <c r="HA66">
        <v>27.6</v>
      </c>
      <c r="HB66">
        <v>27.5</v>
      </c>
      <c r="HC66">
        <v>27</v>
      </c>
      <c r="HD66">
        <v>26.2</v>
      </c>
      <c r="HE66">
        <v>25.2</v>
      </c>
      <c r="HF66">
        <v>25.4</v>
      </c>
      <c r="HG66">
        <v>25.7</v>
      </c>
      <c r="HH66">
        <v>27.2</v>
      </c>
      <c r="HI66">
        <v>26</v>
      </c>
      <c r="HJ66">
        <v>22.8</v>
      </c>
      <c r="HK66">
        <v>19.2</v>
      </c>
      <c r="HL66">
        <v>16.8</v>
      </c>
      <c r="HM66">
        <v>12.3</v>
      </c>
      <c r="HN66">
        <v>9.6999999999999993</v>
      </c>
      <c r="HO66">
        <v>5.9</v>
      </c>
      <c r="HP66">
        <v>3.1</v>
      </c>
      <c r="HQ66">
        <v>27</v>
      </c>
      <c r="HR66">
        <v>32.6</v>
      </c>
      <c r="HS66">
        <v>39.700000000000003</v>
      </c>
      <c r="HT66">
        <v>46</v>
      </c>
      <c r="HU66">
        <v>44.629564299390701</v>
      </c>
      <c r="HV66">
        <v>31.5</v>
      </c>
      <c r="HW66">
        <v>28.9</v>
      </c>
      <c r="HX66">
        <v>31.1</v>
      </c>
      <c r="HY66">
        <v>34.4</v>
      </c>
      <c r="HZ66">
        <v>34.6</v>
      </c>
      <c r="IA66">
        <v>31.1</v>
      </c>
      <c r="IB66">
        <v>39</v>
      </c>
      <c r="IC66">
        <v>41.1</v>
      </c>
      <c r="ID66">
        <v>42.3</v>
      </c>
      <c r="IE66">
        <v>45.7</v>
      </c>
      <c r="IF66">
        <v>43.4</v>
      </c>
      <c r="IG66">
        <v>40.700000000000003</v>
      </c>
      <c r="IH66">
        <v>44.6</v>
      </c>
      <c r="II66">
        <v>48.3</v>
      </c>
      <c r="IJ66">
        <v>53.6</v>
      </c>
      <c r="IK66">
        <v>42.8</v>
      </c>
      <c r="IL66">
        <v>42.1</v>
      </c>
      <c r="IM66">
        <v>40.1</v>
      </c>
      <c r="IN66">
        <v>39.5</v>
      </c>
      <c r="IO66">
        <v>37.200000000000003</v>
      </c>
      <c r="IP66">
        <v>32.700000000000003</v>
      </c>
      <c r="IQ66">
        <v>30.7</v>
      </c>
      <c r="IR66">
        <v>32.5</v>
      </c>
    </row>
    <row r="67" spans="2:252" x14ac:dyDescent="0.35">
      <c r="B67" s="25">
        <v>546</v>
      </c>
      <c r="C67" s="25" t="s">
        <v>223</v>
      </c>
      <c r="D67" s="25" t="s">
        <v>170</v>
      </c>
      <c r="E67" s="25" t="s">
        <v>171</v>
      </c>
      <c r="F67" s="25" t="s">
        <v>202</v>
      </c>
      <c r="G67" s="25" t="s">
        <v>173</v>
      </c>
      <c r="H67" s="25">
        <v>2011</v>
      </c>
      <c r="I67" s="25">
        <v>1</v>
      </c>
      <c r="J67" s="25">
        <v>746</v>
      </c>
      <c r="K67" s="25">
        <v>37.627989999999997</v>
      </c>
      <c r="L67" s="25">
        <v>-112.1819</v>
      </c>
      <c r="M67" s="25">
        <v>2428</v>
      </c>
      <c r="N67" s="25">
        <v>9.6011219000000008</v>
      </c>
      <c r="O67" s="26">
        <v>17</v>
      </c>
      <c r="P67" s="38">
        <v>52</v>
      </c>
      <c r="Q67" s="28">
        <v>0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0.66666669999999995</v>
      </c>
      <c r="Y67" s="29">
        <v>0</v>
      </c>
      <c r="Z67" s="29">
        <v>0</v>
      </c>
      <c r="AA67" s="29">
        <v>0</v>
      </c>
      <c r="AB67" s="29">
        <v>0</v>
      </c>
      <c r="AC67" s="29">
        <v>0.66666669999999995</v>
      </c>
      <c r="AD67" s="40">
        <v>-1.738839E-5</v>
      </c>
      <c r="AE67" s="29">
        <v>0</v>
      </c>
      <c r="AF67" s="29">
        <v>0</v>
      </c>
      <c r="AG67" s="29">
        <v>0</v>
      </c>
      <c r="AH67" s="29">
        <v>0</v>
      </c>
      <c r="AI67" s="29">
        <v>0</v>
      </c>
      <c r="AJ67" s="29">
        <v>0</v>
      </c>
      <c r="AK67" s="29">
        <v>0</v>
      </c>
      <c r="AL67" s="29">
        <v>1.064303</v>
      </c>
      <c r="AM67" s="29">
        <v>0.1666667</v>
      </c>
      <c r="AN67" s="29">
        <v>0</v>
      </c>
      <c r="AO67" s="29">
        <v>0</v>
      </c>
      <c r="AP67" s="29">
        <v>0</v>
      </c>
      <c r="AQ67" s="29">
        <v>0</v>
      </c>
      <c r="AR67" s="29">
        <v>0</v>
      </c>
      <c r="AS67" s="29">
        <v>0</v>
      </c>
      <c r="AT67" s="29">
        <v>0</v>
      </c>
      <c r="AU67" s="29">
        <v>0</v>
      </c>
      <c r="AV67" s="29">
        <v>0</v>
      </c>
      <c r="AW67" s="29">
        <v>0</v>
      </c>
      <c r="AX67" s="29">
        <v>0</v>
      </c>
      <c r="AY67" s="30">
        <v>0.1124161</v>
      </c>
      <c r="AZ67" s="30">
        <v>1.1142060000000001E-2</v>
      </c>
      <c r="BA67" s="30">
        <v>0</v>
      </c>
      <c r="BB67" s="30">
        <v>0</v>
      </c>
      <c r="BC67" s="30">
        <v>0</v>
      </c>
      <c r="BD67" s="30">
        <v>8.389262E-4</v>
      </c>
      <c r="BE67" s="30">
        <v>2.936242E-2</v>
      </c>
      <c r="BF67" s="30">
        <v>0.58808729999999998</v>
      </c>
      <c r="BG67" s="30">
        <v>0.45961000000000002</v>
      </c>
      <c r="BH67" s="30">
        <v>0</v>
      </c>
      <c r="BI67" s="30">
        <v>2.7855150000000001E-3</v>
      </c>
      <c r="BJ67" s="30">
        <v>0.58892619999999996</v>
      </c>
      <c r="BK67" s="30">
        <v>0.45868150000000002</v>
      </c>
      <c r="BL67" s="30">
        <v>9.228188E-3</v>
      </c>
      <c r="BM67" s="30">
        <v>9.228188E-3</v>
      </c>
      <c r="BN67" s="30">
        <v>0</v>
      </c>
      <c r="BO67" s="30">
        <v>5.5710309999999997E-3</v>
      </c>
      <c r="BP67" s="30">
        <v>0</v>
      </c>
      <c r="BQ67" s="30">
        <v>0</v>
      </c>
      <c r="BR67" s="30">
        <v>0</v>
      </c>
      <c r="BS67" s="30">
        <v>0</v>
      </c>
      <c r="BT67" s="30">
        <v>0.57660169999999999</v>
      </c>
      <c r="BU67" s="30">
        <v>0.20385909999999999</v>
      </c>
      <c r="BV67" s="30">
        <v>0</v>
      </c>
      <c r="BW67" s="30">
        <v>9.2850509999999997E-4</v>
      </c>
      <c r="BX67" s="30">
        <v>2.7855150000000001E-3</v>
      </c>
      <c r="BY67" s="30">
        <v>0</v>
      </c>
      <c r="BZ67" s="30">
        <v>2.7855150000000001E-3</v>
      </c>
      <c r="CA67" s="30">
        <v>0</v>
      </c>
      <c r="CB67" s="30">
        <v>0</v>
      </c>
      <c r="CC67" s="30">
        <v>0</v>
      </c>
      <c r="CD67" s="30">
        <v>9.2850509999999997E-4</v>
      </c>
      <c r="CE67" s="30">
        <v>2.5167779999999999E-3</v>
      </c>
      <c r="CF67" s="29">
        <v>7916.9309999999996</v>
      </c>
      <c r="CG67" s="29">
        <v>9344.8439999999991</v>
      </c>
      <c r="CH67" s="29">
        <v>678304.9</v>
      </c>
      <c r="CI67" s="29">
        <v>7916.9309999999996</v>
      </c>
      <c r="CJ67" s="29">
        <v>314579.40000000002</v>
      </c>
      <c r="CK67" s="29">
        <v>80652.7</v>
      </c>
      <c r="CL67" s="29">
        <v>15136.33</v>
      </c>
      <c r="CM67" s="29">
        <v>314579.40000000002</v>
      </c>
      <c r="CN67" s="29">
        <v>77366.55</v>
      </c>
      <c r="CO67" s="29">
        <v>90</v>
      </c>
      <c r="CP67" s="29">
        <v>690</v>
      </c>
      <c r="CQ67" s="31">
        <v>2220</v>
      </c>
      <c r="CR67" s="31">
        <v>4671</v>
      </c>
      <c r="CS67" s="31">
        <v>12556</v>
      </c>
      <c r="CT67" s="31">
        <v>2220</v>
      </c>
      <c r="CU67" s="31">
        <v>1851.902</v>
      </c>
      <c r="CV67" s="30">
        <v>28349</v>
      </c>
      <c r="CW67" s="30">
        <v>3.9899740000000003E-2</v>
      </c>
      <c r="CX67" s="32">
        <v>0</v>
      </c>
      <c r="CY67" s="32">
        <v>0.57050409999999996</v>
      </c>
      <c r="CZ67" s="32">
        <v>0</v>
      </c>
      <c r="DA67" s="32">
        <v>953.78200000000004</v>
      </c>
      <c r="DB67" s="32">
        <v>4.3811820000000001E-2</v>
      </c>
      <c r="DC67" s="33">
        <v>90.478610000000003</v>
      </c>
      <c r="DD67" s="33">
        <v>2.6357140000000001</v>
      </c>
      <c r="DE67" s="33">
        <v>35.427419999999998</v>
      </c>
      <c r="DF67" s="33">
        <v>2.6357140000000001</v>
      </c>
      <c r="DG67" s="33">
        <v>113.47239999999999</v>
      </c>
      <c r="DH67" s="33">
        <v>3.7070940000000001</v>
      </c>
      <c r="DI67" s="34">
        <v>32.214166666666699</v>
      </c>
      <c r="DJ67" s="34">
        <v>26.097169999999998</v>
      </c>
      <c r="DK67" s="34">
        <v>38.589970000000001</v>
      </c>
      <c r="DL67" s="34">
        <v>5.7473355000000002</v>
      </c>
      <c r="DM67" s="34">
        <v>16.607202000000001</v>
      </c>
      <c r="DN67" s="34">
        <v>-4.5141534999999999</v>
      </c>
      <c r="DO67" s="34">
        <v>76.68929</v>
      </c>
      <c r="DP67" s="34">
        <v>-1086.307</v>
      </c>
      <c r="DQ67" s="34">
        <v>-563.74810000000002</v>
      </c>
      <c r="DR67" s="35">
        <v>3</v>
      </c>
      <c r="DS67" s="35">
        <v>-6</v>
      </c>
      <c r="DT67" s="36">
        <v>0</v>
      </c>
      <c r="DU67" s="37">
        <v>4.4298520000000003</v>
      </c>
      <c r="DV67">
        <v>27.3</v>
      </c>
      <c r="DW67">
        <v>27.7</v>
      </c>
      <c r="DX67">
        <v>29.3</v>
      </c>
      <c r="DY67">
        <v>29.8</v>
      </c>
      <c r="DZ67">
        <v>28.8</v>
      </c>
      <c r="EA67">
        <v>27.5</v>
      </c>
      <c r="EB67">
        <v>27.1</v>
      </c>
      <c r="EC67">
        <v>26.6</v>
      </c>
      <c r="ED67">
        <v>25.1</v>
      </c>
      <c r="EE67">
        <v>23.1</v>
      </c>
      <c r="EF67">
        <v>21.3</v>
      </c>
      <c r="EG67">
        <v>18.100000000000001</v>
      </c>
      <c r="EH67">
        <v>15.5</v>
      </c>
      <c r="EI67">
        <v>12.8</v>
      </c>
      <c r="EJ67">
        <v>11.6</v>
      </c>
      <c r="EK67">
        <v>12.5</v>
      </c>
      <c r="EL67">
        <v>12.6</v>
      </c>
      <c r="EM67">
        <v>12.4</v>
      </c>
      <c r="EN67">
        <v>12.5</v>
      </c>
      <c r="EO67">
        <v>11.4</v>
      </c>
      <c r="EP67">
        <v>9.1999999999999993</v>
      </c>
      <c r="EQ67">
        <v>7.4</v>
      </c>
      <c r="ER67">
        <v>6.4</v>
      </c>
      <c r="ES67">
        <v>5.4</v>
      </c>
      <c r="ET67">
        <v>4.9000000000000004</v>
      </c>
      <c r="EU67">
        <v>4.8</v>
      </c>
      <c r="EV67">
        <v>5.0999999999999996</v>
      </c>
      <c r="EW67">
        <v>5.4</v>
      </c>
      <c r="EX67">
        <v>5.5</v>
      </c>
      <c r="EY67">
        <v>5.5</v>
      </c>
      <c r="EZ67">
        <v>4.5999999999999996</v>
      </c>
      <c r="FA67">
        <v>1.7</v>
      </c>
      <c r="FB67">
        <v>-0.9</v>
      </c>
      <c r="FC67">
        <v>32.1</v>
      </c>
      <c r="FD67">
        <v>32.1</v>
      </c>
      <c r="FE67">
        <v>34</v>
      </c>
      <c r="FF67">
        <v>34.5</v>
      </c>
      <c r="FG67">
        <v>33.799999999999997</v>
      </c>
      <c r="FH67">
        <v>32.9</v>
      </c>
      <c r="FI67">
        <v>32.700000000000003</v>
      </c>
      <c r="FJ67">
        <v>32.4</v>
      </c>
      <c r="FK67">
        <v>30.9</v>
      </c>
      <c r="FL67">
        <v>28.3</v>
      </c>
      <c r="FM67">
        <v>26.4</v>
      </c>
      <c r="FN67">
        <v>24.4</v>
      </c>
      <c r="FO67">
        <v>21.7</v>
      </c>
      <c r="FP67">
        <v>18.899999999999999</v>
      </c>
      <c r="FQ67">
        <v>17</v>
      </c>
      <c r="FR67">
        <v>17.3</v>
      </c>
      <c r="FS67">
        <v>17.3</v>
      </c>
      <c r="FT67">
        <v>17.100000000000001</v>
      </c>
      <c r="FU67">
        <v>17</v>
      </c>
      <c r="FV67">
        <v>16</v>
      </c>
      <c r="FW67">
        <v>14.1</v>
      </c>
      <c r="FX67">
        <v>12.1</v>
      </c>
      <c r="FY67">
        <v>11</v>
      </c>
      <c r="FZ67">
        <v>9.4</v>
      </c>
      <c r="GA67">
        <v>8.1999999999999993</v>
      </c>
      <c r="GB67">
        <v>7.2</v>
      </c>
      <c r="GC67">
        <v>6.9</v>
      </c>
      <c r="GD67">
        <v>6.7</v>
      </c>
      <c r="GE67">
        <v>6.3</v>
      </c>
      <c r="GF67">
        <v>6.1</v>
      </c>
      <c r="GG67">
        <v>5.0999999999999996</v>
      </c>
      <c r="GH67">
        <v>2</v>
      </c>
      <c r="GI67">
        <v>-0.4</v>
      </c>
      <c r="GJ67">
        <v>41.1</v>
      </c>
      <c r="GK67">
        <v>39.1</v>
      </c>
      <c r="GL67">
        <v>39.1</v>
      </c>
      <c r="GM67">
        <v>40.700000000000003</v>
      </c>
      <c r="GN67">
        <v>39.5</v>
      </c>
      <c r="GO67">
        <v>39.700000000000003</v>
      </c>
      <c r="GP67">
        <v>40</v>
      </c>
      <c r="GQ67">
        <v>39</v>
      </c>
      <c r="GR67">
        <v>37.9</v>
      </c>
      <c r="GS67">
        <v>36.700000000000003</v>
      </c>
      <c r="GT67">
        <v>35.299999999999997</v>
      </c>
      <c r="GU67">
        <v>34.5</v>
      </c>
      <c r="GV67">
        <v>31.2</v>
      </c>
      <c r="GW67">
        <v>28.2</v>
      </c>
      <c r="GX67">
        <v>25.6</v>
      </c>
      <c r="GY67">
        <v>25</v>
      </c>
      <c r="GZ67">
        <v>24.5</v>
      </c>
      <c r="HA67">
        <v>24.3</v>
      </c>
      <c r="HB67">
        <v>24.6</v>
      </c>
      <c r="HC67">
        <v>24.3</v>
      </c>
      <c r="HD67">
        <v>22.9</v>
      </c>
      <c r="HE67">
        <v>20.9</v>
      </c>
      <c r="HF67">
        <v>18.8</v>
      </c>
      <c r="HG67">
        <v>17.399999999999999</v>
      </c>
      <c r="HH67">
        <v>15.5</v>
      </c>
      <c r="HI67">
        <v>13.5</v>
      </c>
      <c r="HJ67">
        <v>11.9</v>
      </c>
      <c r="HK67">
        <v>10.5</v>
      </c>
      <c r="HL67">
        <v>9.1999999999999993</v>
      </c>
      <c r="HM67">
        <v>8.6999999999999993</v>
      </c>
      <c r="HN67">
        <v>7.1</v>
      </c>
      <c r="HO67">
        <v>4</v>
      </c>
      <c r="HP67">
        <v>3.1</v>
      </c>
      <c r="HQ67">
        <v>22.8</v>
      </c>
      <c r="HR67">
        <v>27.6</v>
      </c>
      <c r="HS67">
        <v>35.1</v>
      </c>
      <c r="HT67">
        <v>43</v>
      </c>
      <c r="HU67">
        <v>54.292274175956202</v>
      </c>
      <c r="HV67">
        <v>43</v>
      </c>
      <c r="HW67">
        <v>38.200000000000003</v>
      </c>
      <c r="HX67">
        <v>49.2</v>
      </c>
      <c r="HY67">
        <v>42.3</v>
      </c>
      <c r="HZ67">
        <v>46.8</v>
      </c>
      <c r="IA67">
        <v>53.6</v>
      </c>
      <c r="IB67">
        <v>44.9</v>
      </c>
      <c r="IC67">
        <v>41.6</v>
      </c>
      <c r="ID67">
        <v>40.700000000000003</v>
      </c>
      <c r="IE67">
        <v>43.2</v>
      </c>
      <c r="IF67">
        <v>42.4</v>
      </c>
      <c r="IG67">
        <v>40.6</v>
      </c>
      <c r="IH67">
        <v>38.200000000000003</v>
      </c>
      <c r="II67">
        <v>47.8</v>
      </c>
      <c r="IJ67">
        <v>45.7</v>
      </c>
      <c r="IK67">
        <v>41</v>
      </c>
      <c r="IL67">
        <v>40</v>
      </c>
      <c r="IM67">
        <v>38.700000000000003</v>
      </c>
      <c r="IN67">
        <v>39.5</v>
      </c>
      <c r="IO67">
        <v>40.9</v>
      </c>
      <c r="IP67">
        <v>39</v>
      </c>
      <c r="IQ67">
        <v>40.1</v>
      </c>
      <c r="IR67">
        <v>41.9</v>
      </c>
    </row>
    <row r="68" spans="2:252" x14ac:dyDescent="0.35">
      <c r="B68" s="25">
        <v>547</v>
      </c>
      <c r="C68" s="25" t="s">
        <v>224</v>
      </c>
      <c r="D68" s="25" t="s">
        <v>180</v>
      </c>
      <c r="E68" s="25" t="s">
        <v>171</v>
      </c>
      <c r="F68" s="25" t="s">
        <v>202</v>
      </c>
      <c r="G68" s="25" t="s">
        <v>173</v>
      </c>
      <c r="H68" s="25">
        <v>2011</v>
      </c>
      <c r="I68" s="25">
        <v>1</v>
      </c>
      <c r="J68" s="25">
        <v>428</v>
      </c>
      <c r="K68" s="25">
        <v>37.60904</v>
      </c>
      <c r="L68" s="25">
        <v>-112.15900000000001</v>
      </c>
      <c r="M68" s="25">
        <v>2324</v>
      </c>
      <c r="N68" s="25">
        <v>20.214614900000001</v>
      </c>
      <c r="O68" s="26">
        <v>17</v>
      </c>
      <c r="P68" s="38">
        <v>42</v>
      </c>
      <c r="Q68" s="28">
        <v>0.1666667</v>
      </c>
      <c r="R68" s="29">
        <v>0</v>
      </c>
      <c r="S68" s="29">
        <v>0</v>
      </c>
      <c r="T68" s="29">
        <v>0</v>
      </c>
      <c r="U68" s="29">
        <v>0</v>
      </c>
      <c r="V68" s="29">
        <v>0</v>
      </c>
      <c r="W68" s="29">
        <v>0</v>
      </c>
      <c r="X68" s="29">
        <v>0.5</v>
      </c>
      <c r="Y68" s="29">
        <v>0</v>
      </c>
      <c r="Z68" s="29">
        <v>0</v>
      </c>
      <c r="AA68" s="29">
        <v>0</v>
      </c>
      <c r="AB68" s="29">
        <v>0</v>
      </c>
      <c r="AC68" s="29">
        <v>0.5</v>
      </c>
      <c r="AD68" s="29">
        <v>0</v>
      </c>
      <c r="AE68" s="29">
        <v>0</v>
      </c>
      <c r="AF68" s="29">
        <v>0</v>
      </c>
      <c r="AG68" s="29">
        <v>0</v>
      </c>
      <c r="AH68" s="29">
        <v>0</v>
      </c>
      <c r="AI68" s="29">
        <v>0</v>
      </c>
      <c r="AJ68" s="29">
        <v>0</v>
      </c>
      <c r="AK68" s="29">
        <v>0</v>
      </c>
      <c r="AL68" s="29">
        <v>1.0642860000000001</v>
      </c>
      <c r="AM68" s="29">
        <v>0.1666667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29">
        <v>0</v>
      </c>
      <c r="AU68" s="29">
        <v>0</v>
      </c>
      <c r="AV68" s="29">
        <v>0</v>
      </c>
      <c r="AW68" s="29">
        <v>0</v>
      </c>
      <c r="AX68" s="29">
        <v>0</v>
      </c>
      <c r="AY68" s="30">
        <v>0.14010069999999999</v>
      </c>
      <c r="AZ68" s="30">
        <v>5.6638809999999998E-2</v>
      </c>
      <c r="BA68" s="30">
        <v>0</v>
      </c>
      <c r="BB68" s="30">
        <v>0</v>
      </c>
      <c r="BC68" s="30">
        <v>1.6778520000000001E-3</v>
      </c>
      <c r="BD68" s="30">
        <v>0</v>
      </c>
      <c r="BE68" s="30">
        <v>1.761745E-2</v>
      </c>
      <c r="BF68" s="30">
        <v>0.50755039999999996</v>
      </c>
      <c r="BG68" s="30">
        <v>0.13277620000000001</v>
      </c>
      <c r="BH68" s="30">
        <v>0</v>
      </c>
      <c r="BI68" s="30">
        <v>8.3565459999999994E-3</v>
      </c>
      <c r="BJ68" s="30">
        <v>0.50755039999999996</v>
      </c>
      <c r="BK68" s="30">
        <v>0.13277620000000001</v>
      </c>
      <c r="BL68" s="30">
        <v>1.258389E-2</v>
      </c>
      <c r="BM68" s="30">
        <v>1.4261742000000001E-2</v>
      </c>
      <c r="BN68" s="30">
        <v>0</v>
      </c>
      <c r="BO68" s="30">
        <v>4.5496750000000002E-2</v>
      </c>
      <c r="BP68" s="30">
        <v>0</v>
      </c>
      <c r="BQ68" s="30">
        <v>0</v>
      </c>
      <c r="BR68" s="30">
        <v>0</v>
      </c>
      <c r="BS68" s="30">
        <v>0</v>
      </c>
      <c r="BT68" s="30">
        <v>0.85793870000000005</v>
      </c>
      <c r="BU68" s="30">
        <v>0.26510070000000002</v>
      </c>
      <c r="BV68" s="30">
        <v>0</v>
      </c>
      <c r="BW68" s="30">
        <v>0</v>
      </c>
      <c r="BX68" s="30">
        <v>2.7855150000000001E-3</v>
      </c>
      <c r="BY68" s="30">
        <v>0</v>
      </c>
      <c r="BZ68" s="30">
        <v>8.3565459999999994E-3</v>
      </c>
      <c r="CA68" s="30">
        <v>0</v>
      </c>
      <c r="CB68" s="30">
        <v>9.2850509999999997E-4</v>
      </c>
      <c r="CC68" s="30">
        <v>0</v>
      </c>
      <c r="CD68" s="30">
        <v>0</v>
      </c>
      <c r="CE68" s="30">
        <v>1.6778520000000001E-3</v>
      </c>
      <c r="CF68" s="29">
        <v>10269.86</v>
      </c>
      <c r="CG68" s="29">
        <v>11003.58</v>
      </c>
      <c r="CH68" s="29">
        <v>678311.9</v>
      </c>
      <c r="CI68" s="29">
        <v>10269.86</v>
      </c>
      <c r="CJ68" s="29">
        <v>315143.8</v>
      </c>
      <c r="CK68" s="29">
        <v>82896.98</v>
      </c>
      <c r="CL68" s="29">
        <v>12536.2</v>
      </c>
      <c r="CM68" s="29">
        <v>315143.8</v>
      </c>
      <c r="CN68" s="29">
        <v>79578.02</v>
      </c>
      <c r="CO68" s="29">
        <v>541</v>
      </c>
      <c r="CP68" s="29">
        <v>1824</v>
      </c>
      <c r="CQ68" s="31">
        <v>2106</v>
      </c>
      <c r="CR68" s="31">
        <v>7394</v>
      </c>
      <c r="CS68" s="31">
        <v>13909</v>
      </c>
      <c r="CT68" s="31">
        <v>2106</v>
      </c>
      <c r="CU68" s="31">
        <v>2930.4340000000002</v>
      </c>
      <c r="CV68" s="30">
        <v>28352</v>
      </c>
      <c r="CW68" s="30">
        <v>4.0543280000000001E-2</v>
      </c>
      <c r="CX68" s="32">
        <v>0</v>
      </c>
      <c r="CY68" s="32">
        <v>0.56271629999999995</v>
      </c>
      <c r="CZ68" s="32">
        <v>0</v>
      </c>
      <c r="DA68" s="32">
        <v>942.70899999999995</v>
      </c>
      <c r="DB68" s="32">
        <v>4.3811820000000001E-2</v>
      </c>
      <c r="DC68" s="33">
        <v>57.48283</v>
      </c>
      <c r="DD68" s="33">
        <v>1.2502599999999999</v>
      </c>
      <c r="DE68" s="33">
        <v>26.484310000000001</v>
      </c>
      <c r="DF68" s="33">
        <v>0</v>
      </c>
      <c r="DG68" s="33">
        <v>74.254230000000007</v>
      </c>
      <c r="DH68" s="33">
        <v>1.2502599999999999</v>
      </c>
      <c r="DI68" s="34">
        <v>30.594166666666698</v>
      </c>
      <c r="DJ68" s="34">
        <v>25.782520000000002</v>
      </c>
      <c r="DK68" s="34">
        <v>36.936819999999997</v>
      </c>
      <c r="DL68" s="34">
        <v>6.2131030000000003</v>
      </c>
      <c r="DM68" s="34">
        <v>17.083452000000001</v>
      </c>
      <c r="DN68" s="34">
        <v>-4.1421124999999996</v>
      </c>
      <c r="DO68" s="34">
        <v>94.466570000000004</v>
      </c>
      <c r="DP68" s="34">
        <v>-1061.126</v>
      </c>
      <c r="DQ68" s="34">
        <v>-546.85270000000003</v>
      </c>
      <c r="DR68" s="35">
        <v>3</v>
      </c>
      <c r="DS68" s="35">
        <v>-5</v>
      </c>
      <c r="DT68" s="36">
        <v>0</v>
      </c>
      <c r="DU68" s="37">
        <v>4.425802</v>
      </c>
      <c r="DV68">
        <v>23.6</v>
      </c>
      <c r="DW68">
        <v>22.4</v>
      </c>
      <c r="DX68">
        <v>22.3</v>
      </c>
      <c r="DY68">
        <v>22.4</v>
      </c>
      <c r="DZ68">
        <v>21.1</v>
      </c>
      <c r="EA68">
        <v>19.8</v>
      </c>
      <c r="EB68">
        <v>19.600000000000001</v>
      </c>
      <c r="EC68">
        <v>17.8</v>
      </c>
      <c r="ED68">
        <v>16.100000000000001</v>
      </c>
      <c r="EE68">
        <v>14.2</v>
      </c>
      <c r="EF68">
        <v>12.2</v>
      </c>
      <c r="EG68">
        <v>11.8</v>
      </c>
      <c r="EH68">
        <v>11.8</v>
      </c>
      <c r="EI68">
        <v>11.8</v>
      </c>
      <c r="EJ68">
        <v>11.9</v>
      </c>
      <c r="EK68">
        <v>11.5</v>
      </c>
      <c r="EL68">
        <v>10.8</v>
      </c>
      <c r="EM68">
        <v>10.9</v>
      </c>
      <c r="EN68">
        <v>11.1</v>
      </c>
      <c r="EO68">
        <v>11.8</v>
      </c>
      <c r="EP68">
        <v>11.7</v>
      </c>
      <c r="EQ68">
        <v>12.8</v>
      </c>
      <c r="ER68">
        <v>12.2</v>
      </c>
      <c r="ES68">
        <v>11.5</v>
      </c>
      <c r="ET68">
        <v>11.1</v>
      </c>
      <c r="EU68">
        <v>10.1</v>
      </c>
      <c r="EV68">
        <v>9.8000000000000007</v>
      </c>
      <c r="EW68">
        <v>9.1999999999999993</v>
      </c>
      <c r="EX68">
        <v>8</v>
      </c>
      <c r="EY68">
        <v>7.5</v>
      </c>
      <c r="EZ68">
        <v>5.9</v>
      </c>
      <c r="FA68">
        <v>2</v>
      </c>
      <c r="FB68">
        <v>-1.2</v>
      </c>
      <c r="FC68">
        <v>32.799999999999997</v>
      </c>
      <c r="FD68">
        <v>31.5</v>
      </c>
      <c r="FE68">
        <v>30.6</v>
      </c>
      <c r="FF68">
        <v>30.8</v>
      </c>
      <c r="FG68">
        <v>29.5</v>
      </c>
      <c r="FH68">
        <v>28.7</v>
      </c>
      <c r="FI68">
        <v>28.5</v>
      </c>
      <c r="FJ68">
        <v>27</v>
      </c>
      <c r="FK68">
        <v>25.2</v>
      </c>
      <c r="FL68">
        <v>23.1</v>
      </c>
      <c r="FM68">
        <v>21.6</v>
      </c>
      <c r="FN68">
        <v>21.3</v>
      </c>
      <c r="FO68">
        <v>20.5</v>
      </c>
      <c r="FP68">
        <v>19.3</v>
      </c>
      <c r="FQ68">
        <v>18</v>
      </c>
      <c r="FR68">
        <v>16.5</v>
      </c>
      <c r="FS68">
        <v>15.4</v>
      </c>
      <c r="FT68">
        <v>14.6</v>
      </c>
      <c r="FU68">
        <v>13.4</v>
      </c>
      <c r="FV68">
        <v>13.7</v>
      </c>
      <c r="FW68">
        <v>13.3</v>
      </c>
      <c r="FX68">
        <v>14</v>
      </c>
      <c r="FY68">
        <v>13.2</v>
      </c>
      <c r="FZ68">
        <v>12.5</v>
      </c>
      <c r="GA68">
        <v>11.9</v>
      </c>
      <c r="GB68">
        <v>10.9</v>
      </c>
      <c r="GC68">
        <v>10.5</v>
      </c>
      <c r="GD68">
        <v>9.8000000000000007</v>
      </c>
      <c r="GE68">
        <v>8.5</v>
      </c>
      <c r="GF68">
        <v>7.9</v>
      </c>
      <c r="GG68">
        <v>6.2</v>
      </c>
      <c r="GH68">
        <v>2.2999999999999998</v>
      </c>
      <c r="GI68">
        <v>-1</v>
      </c>
      <c r="GJ68">
        <v>46.4</v>
      </c>
      <c r="GK68">
        <v>43.6</v>
      </c>
      <c r="GL68">
        <v>41.3</v>
      </c>
      <c r="GM68">
        <v>39.700000000000003</v>
      </c>
      <c r="GN68">
        <v>38.200000000000003</v>
      </c>
      <c r="GO68">
        <v>37.5</v>
      </c>
      <c r="GP68">
        <v>36.9</v>
      </c>
      <c r="GQ68">
        <v>35.9</v>
      </c>
      <c r="GR68">
        <v>34.6</v>
      </c>
      <c r="GS68">
        <v>33.799999999999997</v>
      </c>
      <c r="GT68">
        <v>34.700000000000003</v>
      </c>
      <c r="GU68">
        <v>34.9</v>
      </c>
      <c r="GV68">
        <v>32.700000000000003</v>
      </c>
      <c r="GW68">
        <v>30.7</v>
      </c>
      <c r="GX68">
        <v>28.8</v>
      </c>
      <c r="GY68">
        <v>27.1</v>
      </c>
      <c r="GZ68">
        <v>25.4</v>
      </c>
      <c r="HA68">
        <v>23.4</v>
      </c>
      <c r="HB68">
        <v>21</v>
      </c>
      <c r="HC68">
        <v>19.5</v>
      </c>
      <c r="HD68">
        <v>18.2</v>
      </c>
      <c r="HE68">
        <v>17.5</v>
      </c>
      <c r="HF68">
        <v>16.2</v>
      </c>
      <c r="HG68">
        <v>15.2</v>
      </c>
      <c r="HH68">
        <v>14.5</v>
      </c>
      <c r="HI68">
        <v>14.5</v>
      </c>
      <c r="HJ68">
        <v>13.6</v>
      </c>
      <c r="HK68">
        <v>12.7</v>
      </c>
      <c r="HL68">
        <v>10.5</v>
      </c>
      <c r="HM68">
        <v>9.1999999999999993</v>
      </c>
      <c r="HN68">
        <v>7.3</v>
      </c>
      <c r="HO68">
        <v>3.1</v>
      </c>
      <c r="HP68">
        <v>-0.5</v>
      </c>
      <c r="HQ68">
        <v>23.7</v>
      </c>
      <c r="HR68">
        <v>26.4</v>
      </c>
      <c r="HS68">
        <v>34.200000000000003</v>
      </c>
      <c r="HT68">
        <v>38</v>
      </c>
      <c r="HU68">
        <v>39.043320198755801</v>
      </c>
      <c r="HV68">
        <v>30</v>
      </c>
      <c r="HW68">
        <v>30.9</v>
      </c>
      <c r="HX68">
        <v>29.1</v>
      </c>
      <c r="HY68">
        <v>29.4</v>
      </c>
      <c r="HZ68">
        <v>34.799999999999997</v>
      </c>
      <c r="IA68">
        <v>25.3</v>
      </c>
      <c r="IB68">
        <v>24.9</v>
      </c>
      <c r="IC68">
        <v>27.5</v>
      </c>
      <c r="ID68">
        <v>29.1</v>
      </c>
      <c r="IE68">
        <v>34.299999999999997</v>
      </c>
      <c r="IF68">
        <v>32.4</v>
      </c>
      <c r="IG68">
        <v>34</v>
      </c>
      <c r="IH68">
        <v>35.5</v>
      </c>
      <c r="II68">
        <v>45.7</v>
      </c>
      <c r="IJ68">
        <v>43.1</v>
      </c>
      <c r="IK68">
        <v>39.799999999999997</v>
      </c>
      <c r="IL68">
        <v>34.1</v>
      </c>
      <c r="IM68">
        <v>32.4</v>
      </c>
      <c r="IN68">
        <v>32.6</v>
      </c>
      <c r="IO68">
        <v>32.9</v>
      </c>
      <c r="IP68">
        <v>32</v>
      </c>
      <c r="IQ68">
        <v>32</v>
      </c>
      <c r="IR68">
        <v>32.4</v>
      </c>
    </row>
    <row r="69" spans="2:252" x14ac:dyDescent="0.35">
      <c r="B69" s="25">
        <v>548</v>
      </c>
      <c r="C69" s="25" t="s">
        <v>224</v>
      </c>
      <c r="D69" s="25" t="s">
        <v>170</v>
      </c>
      <c r="E69" s="25" t="s">
        <v>171</v>
      </c>
      <c r="F69" s="25" t="s">
        <v>202</v>
      </c>
      <c r="G69" s="25" t="s">
        <v>173</v>
      </c>
      <c r="H69" s="25">
        <v>2011</v>
      </c>
      <c r="I69" s="25">
        <v>1</v>
      </c>
      <c r="J69" s="25">
        <v>656</v>
      </c>
      <c r="K69" s="25">
        <v>37.60904</v>
      </c>
      <c r="L69" s="25">
        <v>-112.15900000000001</v>
      </c>
      <c r="M69" s="25">
        <v>2324</v>
      </c>
      <c r="N69" s="25">
        <v>20.214614900000001</v>
      </c>
      <c r="O69" s="26">
        <v>17</v>
      </c>
      <c r="P69" s="38">
        <v>42</v>
      </c>
      <c r="Q69" s="28">
        <v>0.1666667</v>
      </c>
      <c r="R69" s="29">
        <v>0</v>
      </c>
      <c r="S69" s="29">
        <v>0</v>
      </c>
      <c r="T69" s="29">
        <v>0</v>
      </c>
      <c r="U69" s="29">
        <v>0</v>
      </c>
      <c r="V69" s="29">
        <v>0</v>
      </c>
      <c r="W69" s="29">
        <v>0</v>
      </c>
      <c r="X69" s="29">
        <v>0.5</v>
      </c>
      <c r="Y69" s="29">
        <v>0</v>
      </c>
      <c r="Z69" s="29">
        <v>0</v>
      </c>
      <c r="AA69" s="29">
        <v>0</v>
      </c>
      <c r="AB69" s="29">
        <v>0</v>
      </c>
      <c r="AC69" s="29">
        <v>0.5</v>
      </c>
      <c r="AD69" s="29">
        <v>0</v>
      </c>
      <c r="AE69" s="29">
        <v>0</v>
      </c>
      <c r="AF69" s="29">
        <v>0</v>
      </c>
      <c r="AG69" s="29">
        <v>0</v>
      </c>
      <c r="AH69" s="29">
        <v>0</v>
      </c>
      <c r="AI69" s="29">
        <v>0</v>
      </c>
      <c r="AJ69" s="29">
        <v>0</v>
      </c>
      <c r="AK69" s="29">
        <v>0</v>
      </c>
      <c r="AL69" s="29">
        <v>1.0642860000000001</v>
      </c>
      <c r="AM69" s="29">
        <v>0.1666667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29">
        <v>0</v>
      </c>
      <c r="AU69" s="29">
        <v>0</v>
      </c>
      <c r="AV69" s="29">
        <v>0</v>
      </c>
      <c r="AW69" s="29">
        <v>0</v>
      </c>
      <c r="AX69" s="29">
        <v>0</v>
      </c>
      <c r="AY69" s="30">
        <v>0.14010069999999999</v>
      </c>
      <c r="AZ69" s="30">
        <v>5.6638809999999998E-2</v>
      </c>
      <c r="BA69" s="30">
        <v>0</v>
      </c>
      <c r="BB69" s="30">
        <v>0</v>
      </c>
      <c r="BC69" s="30">
        <v>1.6778520000000001E-3</v>
      </c>
      <c r="BD69" s="30">
        <v>0</v>
      </c>
      <c r="BE69" s="30">
        <v>1.761745E-2</v>
      </c>
      <c r="BF69" s="30">
        <v>0.50755039999999996</v>
      </c>
      <c r="BG69" s="30">
        <v>0.13277620000000001</v>
      </c>
      <c r="BH69" s="30">
        <v>0</v>
      </c>
      <c r="BI69" s="30">
        <v>8.3565459999999994E-3</v>
      </c>
      <c r="BJ69" s="30">
        <v>0.50755039999999996</v>
      </c>
      <c r="BK69" s="30">
        <v>0.13277620000000001</v>
      </c>
      <c r="BL69" s="30">
        <v>1.258389E-2</v>
      </c>
      <c r="BM69" s="30">
        <v>1.4261742000000001E-2</v>
      </c>
      <c r="BN69" s="30">
        <v>0</v>
      </c>
      <c r="BO69" s="30">
        <v>4.5496750000000002E-2</v>
      </c>
      <c r="BP69" s="30">
        <v>0</v>
      </c>
      <c r="BQ69" s="30">
        <v>0</v>
      </c>
      <c r="BR69" s="30">
        <v>0</v>
      </c>
      <c r="BS69" s="30">
        <v>0</v>
      </c>
      <c r="BT69" s="30">
        <v>0.85793870000000005</v>
      </c>
      <c r="BU69" s="30">
        <v>0.26510070000000002</v>
      </c>
      <c r="BV69" s="30">
        <v>0</v>
      </c>
      <c r="BW69" s="30">
        <v>0</v>
      </c>
      <c r="BX69" s="30">
        <v>2.7855150000000001E-3</v>
      </c>
      <c r="BY69" s="30">
        <v>0</v>
      </c>
      <c r="BZ69" s="30">
        <v>8.3565459999999994E-3</v>
      </c>
      <c r="CA69" s="30">
        <v>0</v>
      </c>
      <c r="CB69" s="30">
        <v>9.2850509999999997E-4</v>
      </c>
      <c r="CC69" s="30">
        <v>0</v>
      </c>
      <c r="CD69" s="30">
        <v>0</v>
      </c>
      <c r="CE69" s="30">
        <v>1.6778520000000001E-3</v>
      </c>
      <c r="CF69" s="29">
        <v>10269.86</v>
      </c>
      <c r="CG69" s="29">
        <v>11003.58</v>
      </c>
      <c r="CH69" s="29">
        <v>678311.9</v>
      </c>
      <c r="CI69" s="29">
        <v>10269.86</v>
      </c>
      <c r="CJ69" s="29">
        <v>315143.8</v>
      </c>
      <c r="CK69" s="29">
        <v>82896.98</v>
      </c>
      <c r="CL69" s="29">
        <v>12536.2</v>
      </c>
      <c r="CM69" s="29">
        <v>315143.8</v>
      </c>
      <c r="CN69" s="29">
        <v>79578.02</v>
      </c>
      <c r="CO69" s="29">
        <v>541</v>
      </c>
      <c r="CP69" s="29">
        <v>1824</v>
      </c>
      <c r="CQ69" s="31">
        <v>2106</v>
      </c>
      <c r="CR69" s="31">
        <v>7394</v>
      </c>
      <c r="CS69" s="31">
        <v>13909</v>
      </c>
      <c r="CT69" s="31">
        <v>2106</v>
      </c>
      <c r="CU69" s="31">
        <v>2930.4340000000002</v>
      </c>
      <c r="CV69" s="30">
        <v>28352</v>
      </c>
      <c r="CW69" s="30">
        <v>4.0543280000000001E-2</v>
      </c>
      <c r="CX69" s="32">
        <v>0</v>
      </c>
      <c r="CY69" s="32">
        <v>0.56271629999999995</v>
      </c>
      <c r="CZ69" s="32">
        <v>0</v>
      </c>
      <c r="DA69" s="32">
        <v>942.70899999999995</v>
      </c>
      <c r="DB69" s="32">
        <v>4.3811820000000001E-2</v>
      </c>
      <c r="DC69" s="33">
        <v>57.48283</v>
      </c>
      <c r="DD69" s="33">
        <v>1.2502599999999999</v>
      </c>
      <c r="DE69" s="33">
        <v>26.484310000000001</v>
      </c>
      <c r="DF69" s="33">
        <v>0</v>
      </c>
      <c r="DG69" s="33">
        <v>74.254230000000007</v>
      </c>
      <c r="DH69" s="33">
        <v>1.2502599999999999</v>
      </c>
      <c r="DI69" s="34">
        <v>30.594166666666698</v>
      </c>
      <c r="DJ69" s="34">
        <v>25.782520000000002</v>
      </c>
      <c r="DK69" s="34">
        <v>36.936819999999997</v>
      </c>
      <c r="DL69" s="34">
        <v>6.2131030000000003</v>
      </c>
      <c r="DM69" s="34">
        <v>17.083452000000001</v>
      </c>
      <c r="DN69" s="34">
        <v>-4.1421124999999996</v>
      </c>
      <c r="DO69" s="34">
        <v>94.466570000000004</v>
      </c>
      <c r="DP69" s="34">
        <v>-1061.126</v>
      </c>
      <c r="DQ69" s="34">
        <v>-546.85270000000003</v>
      </c>
      <c r="DR69" s="35">
        <v>3</v>
      </c>
      <c r="DS69" s="35">
        <v>-5</v>
      </c>
      <c r="DT69" s="36">
        <v>0</v>
      </c>
      <c r="DU69" s="37">
        <v>4.425802</v>
      </c>
      <c r="DV69">
        <v>26.5</v>
      </c>
      <c r="DW69">
        <v>24.6</v>
      </c>
      <c r="DX69">
        <v>23.9</v>
      </c>
      <c r="DY69">
        <v>24</v>
      </c>
      <c r="DZ69">
        <v>22.6</v>
      </c>
      <c r="EA69">
        <v>21.1</v>
      </c>
      <c r="EB69">
        <v>20.8</v>
      </c>
      <c r="EC69">
        <v>18.399999999999999</v>
      </c>
      <c r="ED69">
        <v>16.3</v>
      </c>
      <c r="EE69">
        <v>14.3</v>
      </c>
      <c r="EF69">
        <v>12.3</v>
      </c>
      <c r="EG69">
        <v>12.6</v>
      </c>
      <c r="EH69">
        <v>12.9</v>
      </c>
      <c r="EI69">
        <v>12.8</v>
      </c>
      <c r="EJ69">
        <v>12.4</v>
      </c>
      <c r="EK69">
        <v>12.2</v>
      </c>
      <c r="EL69">
        <v>11.3</v>
      </c>
      <c r="EM69">
        <v>10.5</v>
      </c>
      <c r="EN69">
        <v>9.5</v>
      </c>
      <c r="EO69">
        <v>8.6999999999999993</v>
      </c>
      <c r="EP69">
        <v>7.8</v>
      </c>
      <c r="EQ69">
        <v>6.8</v>
      </c>
      <c r="ER69">
        <v>5.6</v>
      </c>
      <c r="ES69">
        <v>4.7</v>
      </c>
      <c r="ET69">
        <v>4.4000000000000004</v>
      </c>
      <c r="EU69">
        <v>4.5</v>
      </c>
      <c r="EV69">
        <v>4.8</v>
      </c>
      <c r="EW69">
        <v>5.2</v>
      </c>
      <c r="EX69">
        <v>5.2</v>
      </c>
      <c r="EY69">
        <v>5.5</v>
      </c>
      <c r="EZ69">
        <v>5</v>
      </c>
      <c r="FA69">
        <v>2</v>
      </c>
      <c r="FB69">
        <v>-1.1000000000000001</v>
      </c>
      <c r="FC69">
        <v>37.6</v>
      </c>
      <c r="FD69">
        <v>35.1</v>
      </c>
      <c r="FE69">
        <v>33.5</v>
      </c>
      <c r="FF69">
        <v>32.5</v>
      </c>
      <c r="FG69">
        <v>30.9</v>
      </c>
      <c r="FH69">
        <v>29.9</v>
      </c>
      <c r="FI69">
        <v>29.2</v>
      </c>
      <c r="FJ69">
        <v>27.6</v>
      </c>
      <c r="FK69">
        <v>25.5</v>
      </c>
      <c r="FL69">
        <v>23.4</v>
      </c>
      <c r="FM69">
        <v>22</v>
      </c>
      <c r="FN69">
        <v>21.9</v>
      </c>
      <c r="FO69">
        <v>21</v>
      </c>
      <c r="FP69">
        <v>20.100000000000001</v>
      </c>
      <c r="FQ69">
        <v>18.899999999999999</v>
      </c>
      <c r="FR69">
        <v>18</v>
      </c>
      <c r="FS69">
        <v>16.7</v>
      </c>
      <c r="FT69">
        <v>15.7</v>
      </c>
      <c r="FU69">
        <v>13.8</v>
      </c>
      <c r="FV69">
        <v>12.2</v>
      </c>
      <c r="FW69">
        <v>10.6</v>
      </c>
      <c r="FX69">
        <v>9.3000000000000007</v>
      </c>
      <c r="FY69">
        <v>7.9</v>
      </c>
      <c r="FZ69">
        <v>6.9</v>
      </c>
      <c r="GA69">
        <v>6.5</v>
      </c>
      <c r="GB69">
        <v>6.2</v>
      </c>
      <c r="GC69">
        <v>6.1</v>
      </c>
      <c r="GD69">
        <v>6.8</v>
      </c>
      <c r="GE69">
        <v>5.8</v>
      </c>
      <c r="GF69">
        <v>6</v>
      </c>
      <c r="GG69">
        <v>5.4</v>
      </c>
      <c r="GH69">
        <v>2.4</v>
      </c>
      <c r="GI69">
        <v>-0.9</v>
      </c>
      <c r="GJ69">
        <v>52.9</v>
      </c>
      <c r="GK69">
        <v>49.5</v>
      </c>
      <c r="GL69">
        <v>46.6</v>
      </c>
      <c r="GM69">
        <v>43.6</v>
      </c>
      <c r="GN69">
        <v>41.4</v>
      </c>
      <c r="GO69">
        <v>39.5</v>
      </c>
      <c r="GP69">
        <v>38</v>
      </c>
      <c r="GQ69">
        <v>36.799999999999997</v>
      </c>
      <c r="GR69">
        <v>35.1</v>
      </c>
      <c r="GS69">
        <v>34.5</v>
      </c>
      <c r="GT69">
        <v>35.1</v>
      </c>
      <c r="GU69">
        <v>35.200000000000003</v>
      </c>
      <c r="GV69">
        <v>32.6</v>
      </c>
      <c r="GW69">
        <v>30.8</v>
      </c>
      <c r="GX69">
        <v>29.4</v>
      </c>
      <c r="GY69">
        <v>28.5</v>
      </c>
      <c r="GZ69">
        <v>27.3</v>
      </c>
      <c r="HA69">
        <v>25.9</v>
      </c>
      <c r="HB69">
        <v>23.5</v>
      </c>
      <c r="HC69">
        <v>20.9</v>
      </c>
      <c r="HD69">
        <v>19.100000000000001</v>
      </c>
      <c r="HE69">
        <v>17.5</v>
      </c>
      <c r="HF69">
        <v>15.6</v>
      </c>
      <c r="HG69">
        <v>14.2</v>
      </c>
      <c r="HH69">
        <v>13.6</v>
      </c>
      <c r="HI69">
        <v>13.9</v>
      </c>
      <c r="HJ69">
        <v>13.6</v>
      </c>
      <c r="HK69">
        <v>13.3</v>
      </c>
      <c r="HL69">
        <v>10.4</v>
      </c>
      <c r="HM69">
        <v>9.4</v>
      </c>
      <c r="HN69">
        <v>7.5</v>
      </c>
      <c r="HO69">
        <v>3.9</v>
      </c>
      <c r="HP69">
        <v>0.3</v>
      </c>
      <c r="HQ69">
        <v>20.6</v>
      </c>
      <c r="HR69">
        <v>25.8</v>
      </c>
      <c r="HS69">
        <v>34.700000000000003</v>
      </c>
      <c r="HT69">
        <v>53</v>
      </c>
      <c r="HU69">
        <v>50.569296702968302</v>
      </c>
      <c r="HV69">
        <v>32.6</v>
      </c>
      <c r="HW69">
        <v>29.9</v>
      </c>
      <c r="HX69">
        <v>28.1</v>
      </c>
      <c r="HY69">
        <v>26.1</v>
      </c>
      <c r="HZ69">
        <v>31</v>
      </c>
      <c r="IA69">
        <v>24.8</v>
      </c>
      <c r="IB69">
        <v>27.7</v>
      </c>
      <c r="IC69">
        <v>29.4</v>
      </c>
      <c r="ID69">
        <v>30.1</v>
      </c>
      <c r="IE69">
        <v>33.9</v>
      </c>
      <c r="IF69">
        <v>32.200000000000003</v>
      </c>
      <c r="IG69">
        <v>45.2</v>
      </c>
      <c r="IH69">
        <v>62.4</v>
      </c>
      <c r="II69">
        <v>58.6</v>
      </c>
      <c r="IJ69">
        <v>49.8</v>
      </c>
      <c r="IK69">
        <v>40.9</v>
      </c>
      <c r="IL69">
        <v>34.200000000000003</v>
      </c>
      <c r="IM69">
        <v>42.7</v>
      </c>
      <c r="IN69">
        <v>35.299999999999997</v>
      </c>
      <c r="IO69">
        <v>39.1</v>
      </c>
      <c r="IP69">
        <v>38.4</v>
      </c>
      <c r="IQ69">
        <v>38.9</v>
      </c>
      <c r="IR69">
        <v>30</v>
      </c>
    </row>
    <row r="70" spans="2:252" x14ac:dyDescent="0.35">
      <c r="B70" s="25">
        <v>549</v>
      </c>
      <c r="C70" s="25" t="s">
        <v>225</v>
      </c>
      <c r="D70" s="25" t="s">
        <v>182</v>
      </c>
      <c r="E70" s="25" t="s">
        <v>171</v>
      </c>
      <c r="F70" s="25" t="s">
        <v>202</v>
      </c>
      <c r="G70" s="25" t="s">
        <v>173</v>
      </c>
      <c r="H70" s="25">
        <v>2011</v>
      </c>
      <c r="I70" s="25">
        <v>1</v>
      </c>
      <c r="J70" s="25">
        <v>323</v>
      </c>
      <c r="K70" s="25">
        <v>37.682459999999999</v>
      </c>
      <c r="L70" s="25">
        <v>-112.10299999999999</v>
      </c>
      <c r="M70" s="25">
        <v>2371</v>
      </c>
      <c r="N70" s="25">
        <v>41.253845200000001</v>
      </c>
      <c r="O70" s="26">
        <v>17</v>
      </c>
      <c r="P70" s="38">
        <v>31</v>
      </c>
      <c r="Q70" s="28">
        <v>0.3333333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0.5</v>
      </c>
      <c r="Y70" s="29">
        <v>0</v>
      </c>
      <c r="Z70" s="29">
        <v>0</v>
      </c>
      <c r="AA70" s="29">
        <v>2.5998139999999999E-2</v>
      </c>
      <c r="AB70" s="29">
        <v>0</v>
      </c>
      <c r="AC70" s="29">
        <v>0.5</v>
      </c>
      <c r="AD70" s="29">
        <v>0</v>
      </c>
      <c r="AE70" s="29">
        <v>0</v>
      </c>
      <c r="AF70" s="29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29">
        <v>1.0642860000000001</v>
      </c>
      <c r="AM70" s="29">
        <v>0</v>
      </c>
      <c r="AN70" s="29">
        <v>0</v>
      </c>
      <c r="AO70" s="29">
        <v>0</v>
      </c>
      <c r="AP70" s="29">
        <v>0</v>
      </c>
      <c r="AQ70" s="29">
        <v>0</v>
      </c>
      <c r="AR70" s="29">
        <v>0</v>
      </c>
      <c r="AS70" s="29">
        <v>0</v>
      </c>
      <c r="AT70" s="29">
        <v>0</v>
      </c>
      <c r="AU70" s="29">
        <v>0</v>
      </c>
      <c r="AV70" s="29">
        <v>0</v>
      </c>
      <c r="AW70" s="29">
        <v>0</v>
      </c>
      <c r="AX70" s="29">
        <v>0</v>
      </c>
      <c r="AY70" s="30">
        <v>0.147651</v>
      </c>
      <c r="AZ70" s="30">
        <v>0.11234909999999999</v>
      </c>
      <c r="BA70" s="30">
        <v>0</v>
      </c>
      <c r="BB70" s="30">
        <v>0</v>
      </c>
      <c r="BC70" s="30">
        <v>8.3892619999999998E-3</v>
      </c>
      <c r="BD70" s="30">
        <v>0</v>
      </c>
      <c r="BE70" s="30">
        <v>1.426174E-2</v>
      </c>
      <c r="BF70" s="30">
        <v>0.33892620000000001</v>
      </c>
      <c r="BG70" s="30">
        <v>0.44568249999999998</v>
      </c>
      <c r="BH70" s="30">
        <v>2.5998139999999999E-2</v>
      </c>
      <c r="BI70" s="30">
        <v>4.6425260000000001E-3</v>
      </c>
      <c r="BJ70" s="30">
        <v>0.33892620000000001</v>
      </c>
      <c r="BK70" s="30">
        <v>0.44568249999999998</v>
      </c>
      <c r="BL70" s="30">
        <v>8.3892619999999998E-3</v>
      </c>
      <c r="BM70" s="30">
        <v>1.6778524E-2</v>
      </c>
      <c r="BN70" s="30">
        <v>0</v>
      </c>
      <c r="BO70" s="30">
        <v>7.6137419999999997E-2</v>
      </c>
      <c r="BP70" s="30">
        <v>0</v>
      </c>
      <c r="BQ70" s="30">
        <v>0</v>
      </c>
      <c r="BR70" s="30">
        <v>0</v>
      </c>
      <c r="BS70" s="30">
        <v>0</v>
      </c>
      <c r="BT70" s="30">
        <v>0.48560819999999999</v>
      </c>
      <c r="BU70" s="30">
        <v>0.42785240000000002</v>
      </c>
      <c r="BV70" s="30">
        <v>0</v>
      </c>
      <c r="BW70" s="30">
        <v>0</v>
      </c>
      <c r="BX70" s="30">
        <v>4.6425260000000001E-3</v>
      </c>
      <c r="BY70" s="30">
        <v>0</v>
      </c>
      <c r="BZ70" s="30">
        <v>4.6425260000000001E-3</v>
      </c>
      <c r="CA70" s="30">
        <v>0</v>
      </c>
      <c r="CB70" s="30">
        <v>4.6425260000000001E-3</v>
      </c>
      <c r="CC70" s="30">
        <v>8.389262E-4</v>
      </c>
      <c r="CD70" s="30">
        <v>0</v>
      </c>
      <c r="CE70" s="30">
        <v>0</v>
      </c>
      <c r="CF70" s="29">
        <v>4709.3310000000001</v>
      </c>
      <c r="CG70" s="29">
        <v>4709.3310000000001</v>
      </c>
      <c r="CH70" s="29">
        <v>687515.8</v>
      </c>
      <c r="CI70" s="29">
        <v>7292.2219999999998</v>
      </c>
      <c r="CJ70" s="29">
        <v>323684.40000000002</v>
      </c>
      <c r="CK70" s="29">
        <v>87122.7</v>
      </c>
      <c r="CL70" s="29">
        <v>20523.16</v>
      </c>
      <c r="CM70" s="29">
        <v>323684.40000000002</v>
      </c>
      <c r="CN70" s="29">
        <v>83959.92</v>
      </c>
      <c r="CO70" s="29">
        <v>960</v>
      </c>
      <c r="CP70" s="29">
        <v>960</v>
      </c>
      <c r="CQ70" s="31">
        <v>1380</v>
      </c>
      <c r="CR70" s="31">
        <v>5104</v>
      </c>
      <c r="CS70" s="31">
        <v>5453</v>
      </c>
      <c r="CT70" s="31">
        <v>1380</v>
      </c>
      <c r="CU70" s="31">
        <v>3291.17</v>
      </c>
      <c r="CV70" s="30">
        <v>28285</v>
      </c>
      <c r="CW70" s="30">
        <v>3.5266220000000001E-2</v>
      </c>
      <c r="CX70" s="32">
        <v>0</v>
      </c>
      <c r="CY70" s="32">
        <v>0.53466480000000005</v>
      </c>
      <c r="CZ70" s="32">
        <v>0</v>
      </c>
      <c r="DA70" s="32">
        <v>1001.736</v>
      </c>
      <c r="DB70" s="32">
        <v>4.3811820000000001E-2</v>
      </c>
      <c r="DC70" s="33">
        <v>30.682089999999999</v>
      </c>
      <c r="DD70" s="33">
        <v>0</v>
      </c>
      <c r="DE70" s="33">
        <v>22.994949999999999</v>
      </c>
      <c r="DF70" s="33">
        <v>0</v>
      </c>
      <c r="DG70" s="33">
        <v>64.110960000000006</v>
      </c>
      <c r="DH70" s="33">
        <v>0</v>
      </c>
      <c r="DI70" s="34">
        <v>26.128333333333298</v>
      </c>
      <c r="DJ70" s="34">
        <v>23.607669999999999</v>
      </c>
      <c r="DK70" s="34">
        <v>29.979140000000001</v>
      </c>
      <c r="DL70" s="34">
        <v>6.1695795000000002</v>
      </c>
      <c r="DM70" s="34">
        <v>16.895681</v>
      </c>
      <c r="DN70" s="34">
        <v>-4.4776414999999998</v>
      </c>
      <c r="DO70" s="34">
        <v>110.4207</v>
      </c>
      <c r="DP70" s="34">
        <v>-1007.597</v>
      </c>
      <c r="DQ70" s="34">
        <v>-494.60390000000001</v>
      </c>
      <c r="DR70" s="35">
        <v>1</v>
      </c>
      <c r="DS70" s="35">
        <v>78</v>
      </c>
      <c r="DT70" s="36">
        <v>0</v>
      </c>
      <c r="DU70" s="37">
        <v>4.435009</v>
      </c>
      <c r="DV70">
        <v>34.9</v>
      </c>
      <c r="DW70">
        <v>33.700000000000003</v>
      </c>
      <c r="DX70">
        <v>32.799999999999997</v>
      </c>
      <c r="DY70">
        <v>31.6</v>
      </c>
      <c r="DZ70">
        <v>30.7</v>
      </c>
      <c r="EA70">
        <v>30</v>
      </c>
      <c r="EB70">
        <v>28.7</v>
      </c>
      <c r="EC70">
        <v>28.5</v>
      </c>
      <c r="ED70">
        <v>27.7</v>
      </c>
      <c r="EE70">
        <v>26.1</v>
      </c>
      <c r="EF70">
        <v>23.5</v>
      </c>
      <c r="EG70">
        <v>20.8</v>
      </c>
      <c r="EH70">
        <v>19</v>
      </c>
      <c r="EI70">
        <v>19</v>
      </c>
      <c r="EJ70">
        <v>19.7</v>
      </c>
      <c r="EK70">
        <v>21.1</v>
      </c>
      <c r="EL70">
        <v>22.1</v>
      </c>
      <c r="EM70">
        <v>22.1</v>
      </c>
      <c r="EN70">
        <v>21.3</v>
      </c>
      <c r="EO70">
        <v>18.600000000000001</v>
      </c>
      <c r="EP70">
        <v>14.1</v>
      </c>
      <c r="EQ70">
        <v>8.8000000000000007</v>
      </c>
      <c r="ER70">
        <v>4.8</v>
      </c>
      <c r="ES70">
        <v>2.9</v>
      </c>
      <c r="ET70">
        <v>2.9</v>
      </c>
      <c r="EU70">
        <v>3.5</v>
      </c>
      <c r="EV70">
        <v>4.2</v>
      </c>
      <c r="EW70">
        <v>4.9000000000000004</v>
      </c>
      <c r="EX70">
        <v>5.2</v>
      </c>
      <c r="EY70">
        <v>5.4</v>
      </c>
      <c r="EZ70">
        <v>4.5</v>
      </c>
      <c r="FA70">
        <v>1.6</v>
      </c>
      <c r="FB70">
        <v>-0.8</v>
      </c>
      <c r="FC70">
        <v>47.1</v>
      </c>
      <c r="FD70">
        <v>43.9</v>
      </c>
      <c r="FE70">
        <v>41.2</v>
      </c>
      <c r="FF70">
        <v>38.799999999999997</v>
      </c>
      <c r="FG70">
        <v>37</v>
      </c>
      <c r="FH70">
        <v>35.9</v>
      </c>
      <c r="FI70">
        <v>34.799999999999997</v>
      </c>
      <c r="FJ70">
        <v>34.1</v>
      </c>
      <c r="FK70">
        <v>33.4</v>
      </c>
      <c r="FL70">
        <v>32.1</v>
      </c>
      <c r="FM70">
        <v>30.1</v>
      </c>
      <c r="FN70">
        <v>28.1</v>
      </c>
      <c r="FO70">
        <v>25.5</v>
      </c>
      <c r="FP70">
        <v>24.5</v>
      </c>
      <c r="FQ70">
        <v>24.9</v>
      </c>
      <c r="FR70">
        <v>25.6</v>
      </c>
      <c r="FS70">
        <v>26.6</v>
      </c>
      <c r="FT70">
        <v>27</v>
      </c>
      <c r="FU70">
        <v>26.8</v>
      </c>
      <c r="FV70">
        <v>24.7</v>
      </c>
      <c r="FW70">
        <v>20.7</v>
      </c>
      <c r="FX70">
        <v>16.5</v>
      </c>
      <c r="FY70">
        <v>12.1</v>
      </c>
      <c r="FZ70">
        <v>8.3000000000000007</v>
      </c>
      <c r="GA70">
        <v>5.8</v>
      </c>
      <c r="GB70">
        <v>4.5999999999999996</v>
      </c>
      <c r="GC70">
        <v>5</v>
      </c>
      <c r="GD70">
        <v>6.4</v>
      </c>
      <c r="GE70">
        <v>5.5</v>
      </c>
      <c r="GF70">
        <v>5.6</v>
      </c>
      <c r="GG70">
        <v>4.8</v>
      </c>
      <c r="GH70">
        <v>1.9</v>
      </c>
      <c r="GI70">
        <v>-0.4</v>
      </c>
      <c r="GJ70">
        <v>59.3</v>
      </c>
      <c r="GK70">
        <v>56.5</v>
      </c>
      <c r="GL70">
        <v>53.2</v>
      </c>
      <c r="GM70">
        <v>49.4</v>
      </c>
      <c r="GN70">
        <v>46.2</v>
      </c>
      <c r="GO70">
        <v>44</v>
      </c>
      <c r="GP70">
        <v>42.1</v>
      </c>
      <c r="GQ70">
        <v>40.799999999999997</v>
      </c>
      <c r="GR70">
        <v>40.5</v>
      </c>
      <c r="GS70">
        <v>40.299999999999997</v>
      </c>
      <c r="GT70">
        <v>39.6</v>
      </c>
      <c r="GU70">
        <v>38.200000000000003</v>
      </c>
      <c r="GV70">
        <v>34.6</v>
      </c>
      <c r="GW70">
        <v>32.1</v>
      </c>
      <c r="GX70">
        <v>31.8</v>
      </c>
      <c r="GY70">
        <v>31.8</v>
      </c>
      <c r="GZ70">
        <v>31.2</v>
      </c>
      <c r="HA70">
        <v>31.1</v>
      </c>
      <c r="HB70">
        <v>31.4</v>
      </c>
      <c r="HC70">
        <v>29.7</v>
      </c>
      <c r="HD70">
        <v>26.4</v>
      </c>
      <c r="HE70">
        <v>22.2</v>
      </c>
      <c r="HF70">
        <v>18.399999999999999</v>
      </c>
      <c r="HG70">
        <v>14.9</v>
      </c>
      <c r="HH70">
        <v>11.5</v>
      </c>
      <c r="HI70">
        <v>8.5</v>
      </c>
      <c r="HJ70">
        <v>7.1</v>
      </c>
      <c r="HK70">
        <v>8.5</v>
      </c>
      <c r="HL70">
        <v>6.4</v>
      </c>
      <c r="HM70">
        <v>6.3</v>
      </c>
      <c r="HN70">
        <v>5.3</v>
      </c>
      <c r="HO70">
        <v>2.9</v>
      </c>
      <c r="HP70">
        <v>1.9</v>
      </c>
      <c r="HQ70">
        <v>28.4</v>
      </c>
      <c r="HR70">
        <v>33.4</v>
      </c>
      <c r="HS70">
        <v>38.200000000000003</v>
      </c>
      <c r="HT70">
        <v>42</v>
      </c>
      <c r="HU70">
        <v>49.291733217675798</v>
      </c>
      <c r="HV70">
        <v>41.9</v>
      </c>
      <c r="HW70">
        <v>42.7</v>
      </c>
      <c r="HX70">
        <v>44.8</v>
      </c>
      <c r="HY70">
        <v>44.8</v>
      </c>
      <c r="HZ70">
        <v>43.7</v>
      </c>
      <c r="IA70">
        <v>42.1</v>
      </c>
      <c r="IB70">
        <v>41.8</v>
      </c>
      <c r="IC70">
        <v>44.8</v>
      </c>
      <c r="ID70">
        <v>41.3</v>
      </c>
      <c r="IE70">
        <v>42.6</v>
      </c>
      <c r="IF70">
        <v>40.5</v>
      </c>
      <c r="IG70">
        <v>39.299999999999997</v>
      </c>
      <c r="IH70">
        <v>40.799999999999997</v>
      </c>
      <c r="II70">
        <v>43.2</v>
      </c>
      <c r="IJ70">
        <v>38.4</v>
      </c>
      <c r="IK70">
        <v>42.2</v>
      </c>
      <c r="IL70">
        <v>38.6</v>
      </c>
      <c r="IM70">
        <v>44.3</v>
      </c>
      <c r="IN70">
        <v>42.6</v>
      </c>
      <c r="IO70">
        <v>40</v>
      </c>
      <c r="IP70">
        <v>42.7</v>
      </c>
      <c r="IQ70">
        <v>43.8</v>
      </c>
      <c r="IR70">
        <v>41.9</v>
      </c>
    </row>
    <row r="71" spans="2:252" x14ac:dyDescent="0.35">
      <c r="B71" s="25">
        <v>550</v>
      </c>
      <c r="C71" s="25" t="s">
        <v>226</v>
      </c>
      <c r="D71" s="25" t="s">
        <v>170</v>
      </c>
      <c r="E71" s="25" t="s">
        <v>171</v>
      </c>
      <c r="F71" s="25" t="s">
        <v>202</v>
      </c>
      <c r="G71" s="25" t="s">
        <v>173</v>
      </c>
      <c r="H71" s="25">
        <v>2012</v>
      </c>
      <c r="I71" s="25">
        <v>1</v>
      </c>
      <c r="J71" s="25">
        <v>700</v>
      </c>
      <c r="K71" s="25">
        <v>37.447510000000001</v>
      </c>
      <c r="L71" s="25">
        <v>-112.2329</v>
      </c>
      <c r="M71" s="25">
        <v>2236</v>
      </c>
      <c r="N71" s="25">
        <v>3.077518</v>
      </c>
      <c r="O71" s="26">
        <v>17</v>
      </c>
      <c r="P71" s="38">
        <v>21</v>
      </c>
      <c r="Q71" s="28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0.1666667</v>
      </c>
      <c r="W71" s="29">
        <v>0</v>
      </c>
      <c r="X71" s="29">
        <v>0.66666669999999995</v>
      </c>
      <c r="Y71" s="29">
        <v>7.1513389999999996E-3</v>
      </c>
      <c r="Z71" s="29">
        <v>0</v>
      </c>
      <c r="AA71" s="29">
        <v>0</v>
      </c>
      <c r="AB71" s="29">
        <v>0</v>
      </c>
      <c r="AC71" s="29">
        <v>0.83333330000000005</v>
      </c>
      <c r="AD71" s="29">
        <v>5.3430830000000002E-3</v>
      </c>
      <c r="AE71" s="29">
        <v>0</v>
      </c>
      <c r="AF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29">
        <v>1.058943</v>
      </c>
      <c r="AM71" s="29">
        <v>0</v>
      </c>
      <c r="AN71" s="29">
        <v>0</v>
      </c>
      <c r="AO71" s="29">
        <v>0</v>
      </c>
      <c r="AP71" s="29">
        <v>0</v>
      </c>
      <c r="AQ71" s="29">
        <v>0</v>
      </c>
      <c r="AR71" s="29">
        <v>0</v>
      </c>
      <c r="AS71" s="29">
        <v>0</v>
      </c>
      <c r="AT71" s="29">
        <v>0</v>
      </c>
      <c r="AU71" s="29">
        <v>0</v>
      </c>
      <c r="AV71" s="29">
        <v>0</v>
      </c>
      <c r="AW71" s="29">
        <v>0</v>
      </c>
      <c r="AX71" s="29">
        <v>0</v>
      </c>
      <c r="AY71" s="30">
        <v>3.020134E-2</v>
      </c>
      <c r="AZ71" s="30">
        <v>9.2850509999999997E-4</v>
      </c>
      <c r="BA71" s="30">
        <v>0</v>
      </c>
      <c r="BB71" s="30">
        <v>0</v>
      </c>
      <c r="BC71" s="30">
        <v>0</v>
      </c>
      <c r="BD71" s="30">
        <v>5.6208059999999997E-2</v>
      </c>
      <c r="BE71" s="30">
        <v>6.7114089999999998E-3</v>
      </c>
      <c r="BF71" s="30">
        <v>0.76510069999999997</v>
      </c>
      <c r="BG71" s="30">
        <v>0.41689880000000001</v>
      </c>
      <c r="BH71" s="30">
        <v>0</v>
      </c>
      <c r="BI71" s="30">
        <v>0</v>
      </c>
      <c r="BJ71" s="30">
        <v>0.82802019999999998</v>
      </c>
      <c r="BK71" s="30">
        <v>0.3296193</v>
      </c>
      <c r="BL71" s="30">
        <v>8.389262E-4</v>
      </c>
      <c r="BM71" s="30">
        <v>8.389262E-4</v>
      </c>
      <c r="BN71" s="30">
        <v>0</v>
      </c>
      <c r="BO71" s="30">
        <v>0</v>
      </c>
      <c r="BP71" s="39">
        <v>9.1673729999999998E-5</v>
      </c>
      <c r="BQ71" s="30">
        <v>6.7114089999999998E-3</v>
      </c>
      <c r="BR71" s="30">
        <v>0</v>
      </c>
      <c r="BS71" s="30">
        <v>0</v>
      </c>
      <c r="BT71" s="30">
        <v>0.63045499999999999</v>
      </c>
      <c r="BU71" s="30">
        <v>7.9697989999999996E-2</v>
      </c>
      <c r="BV71" s="30">
        <v>0</v>
      </c>
      <c r="BW71" s="30">
        <v>8.7279480000000007E-2</v>
      </c>
      <c r="BX71" s="30">
        <v>9.2850509999999997E-4</v>
      </c>
      <c r="BY71" s="30">
        <v>0</v>
      </c>
      <c r="BZ71" s="30">
        <v>0</v>
      </c>
      <c r="CA71" s="30">
        <v>0</v>
      </c>
      <c r="CB71" s="30">
        <v>0</v>
      </c>
      <c r="CC71" s="30">
        <v>0</v>
      </c>
      <c r="CD71" s="30">
        <v>0</v>
      </c>
      <c r="CE71" s="30">
        <v>8.389262E-4</v>
      </c>
      <c r="CF71" s="29">
        <v>11767.65</v>
      </c>
      <c r="CG71" s="29">
        <v>11767.65</v>
      </c>
      <c r="CH71" s="29">
        <v>661261.30000000005</v>
      </c>
      <c r="CI71" s="29">
        <v>28460.5</v>
      </c>
      <c r="CJ71" s="29">
        <v>300287.09999999998</v>
      </c>
      <c r="CK71" s="29">
        <v>81019.45</v>
      </c>
      <c r="CL71" s="29">
        <v>5618.3360000000002</v>
      </c>
      <c r="CM71" s="29">
        <v>300287.09999999998</v>
      </c>
      <c r="CN71" s="29">
        <v>77474.53</v>
      </c>
      <c r="CO71" s="29">
        <v>85</v>
      </c>
      <c r="CP71" s="29">
        <v>2985</v>
      </c>
      <c r="CQ71" s="31">
        <v>67</v>
      </c>
      <c r="CR71" s="31">
        <v>10656</v>
      </c>
      <c r="CS71" s="31">
        <v>17506</v>
      </c>
      <c r="CT71" s="31">
        <v>67</v>
      </c>
      <c r="CU71" s="31">
        <v>3651.4949999999999</v>
      </c>
      <c r="CV71" s="30">
        <v>27105</v>
      </c>
      <c r="CW71" s="30">
        <v>4.8523230000000001E-2</v>
      </c>
      <c r="CX71" s="32">
        <v>0</v>
      </c>
      <c r="CY71" s="32">
        <v>0.73697330000000005</v>
      </c>
      <c r="CZ71" s="32">
        <v>0</v>
      </c>
      <c r="DA71" s="32">
        <v>848.1336</v>
      </c>
      <c r="DB71" s="32">
        <v>5.6305169999999998E-3</v>
      </c>
      <c r="DC71" s="33">
        <v>41.922809999999998</v>
      </c>
      <c r="DD71" s="33">
        <v>0.54296009999999995</v>
      </c>
      <c r="DE71" s="33">
        <v>3.7574749999999999</v>
      </c>
      <c r="DF71" s="33">
        <v>0</v>
      </c>
      <c r="DG71" s="33">
        <v>47.432459999999999</v>
      </c>
      <c r="DH71" s="33">
        <v>0.54296009999999995</v>
      </c>
      <c r="DI71" s="34">
        <v>34.456666666666699</v>
      </c>
      <c r="DJ71" s="34">
        <v>28.390360000000001</v>
      </c>
      <c r="DK71" s="34">
        <v>43.286790000000003</v>
      </c>
      <c r="DL71" s="34">
        <v>7.1865633500000001</v>
      </c>
      <c r="DM71" s="34">
        <v>17.704118000000001</v>
      </c>
      <c r="DN71" s="34">
        <v>-2.643205</v>
      </c>
      <c r="DO71" s="34">
        <v>91.468220000000002</v>
      </c>
      <c r="DP71" s="34">
        <v>-994.404</v>
      </c>
      <c r="DQ71" s="34">
        <v>-516.38930000000005</v>
      </c>
      <c r="DR71" s="35">
        <v>5</v>
      </c>
      <c r="DS71" s="35">
        <v>-15</v>
      </c>
      <c r="DT71" s="36">
        <v>0</v>
      </c>
      <c r="DU71" s="37">
        <v>4.450806</v>
      </c>
      <c r="DV71">
        <v>29.6</v>
      </c>
      <c r="DW71">
        <v>28.1</v>
      </c>
      <c r="DX71">
        <v>26.6</v>
      </c>
      <c r="DY71">
        <v>24.9</v>
      </c>
      <c r="DZ71">
        <v>23.2</v>
      </c>
      <c r="EA71">
        <v>21.5</v>
      </c>
      <c r="EB71">
        <v>19.899999999999999</v>
      </c>
      <c r="EC71">
        <v>18.3</v>
      </c>
      <c r="ED71">
        <v>16.7</v>
      </c>
      <c r="EE71">
        <v>15.1</v>
      </c>
      <c r="EF71">
        <v>14.5</v>
      </c>
      <c r="EG71">
        <v>14.8</v>
      </c>
      <c r="EH71">
        <v>15.7</v>
      </c>
      <c r="EI71">
        <v>17.3</v>
      </c>
      <c r="EJ71">
        <v>19.2</v>
      </c>
      <c r="EK71">
        <v>20.100000000000001</v>
      </c>
      <c r="EL71">
        <v>19.7</v>
      </c>
      <c r="EM71">
        <v>17.899999999999999</v>
      </c>
      <c r="EN71">
        <v>15.2</v>
      </c>
      <c r="EO71">
        <v>12.3</v>
      </c>
      <c r="EP71">
        <v>9.6</v>
      </c>
      <c r="EQ71">
        <v>7.1</v>
      </c>
      <c r="ER71">
        <v>5</v>
      </c>
      <c r="ES71">
        <v>3.9</v>
      </c>
      <c r="ET71">
        <v>3.8</v>
      </c>
      <c r="EU71">
        <v>4.0999999999999996</v>
      </c>
      <c r="EV71">
        <v>4.5</v>
      </c>
      <c r="EW71">
        <v>4.9000000000000004</v>
      </c>
      <c r="EX71">
        <v>5.0999999999999996</v>
      </c>
      <c r="EY71">
        <v>5.4</v>
      </c>
      <c r="EZ71">
        <v>5</v>
      </c>
      <c r="FA71">
        <v>2.4</v>
      </c>
      <c r="FB71">
        <v>-0.9</v>
      </c>
      <c r="FC71">
        <v>39.799999999999997</v>
      </c>
      <c r="FD71">
        <v>37.1</v>
      </c>
      <c r="FE71">
        <v>34.700000000000003</v>
      </c>
      <c r="FF71">
        <v>32.700000000000003</v>
      </c>
      <c r="FG71">
        <v>30.9</v>
      </c>
      <c r="FH71">
        <v>29.2</v>
      </c>
      <c r="FI71">
        <v>27.6</v>
      </c>
      <c r="FJ71">
        <v>25.6</v>
      </c>
      <c r="FK71">
        <v>23.8</v>
      </c>
      <c r="FL71">
        <v>22.3</v>
      </c>
      <c r="FM71">
        <v>21.2</v>
      </c>
      <c r="FN71">
        <v>21.4</v>
      </c>
      <c r="FO71">
        <v>22.1</v>
      </c>
      <c r="FP71">
        <v>23.6</v>
      </c>
      <c r="FQ71">
        <v>25.3</v>
      </c>
      <c r="FR71">
        <v>26.6</v>
      </c>
      <c r="FS71">
        <v>26.9</v>
      </c>
      <c r="FT71">
        <v>25.8</v>
      </c>
      <c r="FU71">
        <v>23.6</v>
      </c>
      <c r="FV71">
        <v>20.100000000000001</v>
      </c>
      <c r="FW71">
        <v>16.399999999999999</v>
      </c>
      <c r="FX71">
        <v>12.5</v>
      </c>
      <c r="FY71">
        <v>8.6999999999999993</v>
      </c>
      <c r="FZ71">
        <v>6.6</v>
      </c>
      <c r="GA71">
        <v>5.7</v>
      </c>
      <c r="GB71">
        <v>5.5</v>
      </c>
      <c r="GC71">
        <v>5.4</v>
      </c>
      <c r="GD71">
        <v>5.7</v>
      </c>
      <c r="GE71">
        <v>5.6</v>
      </c>
      <c r="GF71">
        <v>5.8</v>
      </c>
      <c r="GG71">
        <v>5.3</v>
      </c>
      <c r="GH71">
        <v>2.8</v>
      </c>
      <c r="GI71">
        <v>-0.6</v>
      </c>
      <c r="GJ71">
        <v>53.9</v>
      </c>
      <c r="GK71">
        <v>50.7</v>
      </c>
      <c r="GL71">
        <v>47.2</v>
      </c>
      <c r="GM71">
        <v>44.1</v>
      </c>
      <c r="GN71">
        <v>41.3</v>
      </c>
      <c r="GO71">
        <v>39.1</v>
      </c>
      <c r="GP71">
        <v>37</v>
      </c>
      <c r="GQ71">
        <v>34.700000000000003</v>
      </c>
      <c r="GR71">
        <v>32.9</v>
      </c>
      <c r="GS71">
        <v>33.200000000000003</v>
      </c>
      <c r="GT71">
        <v>34.1</v>
      </c>
      <c r="GU71">
        <v>34.299999999999997</v>
      </c>
      <c r="GV71">
        <v>32.4</v>
      </c>
      <c r="GW71">
        <v>31.5</v>
      </c>
      <c r="GX71">
        <v>31.7</v>
      </c>
      <c r="GY71">
        <v>32.799999999999997</v>
      </c>
      <c r="GZ71">
        <v>33.700000000000003</v>
      </c>
      <c r="HA71">
        <v>33.6</v>
      </c>
      <c r="HB71">
        <v>32.299999999999997</v>
      </c>
      <c r="HC71">
        <v>30</v>
      </c>
      <c r="HD71">
        <v>26.5</v>
      </c>
      <c r="HE71">
        <v>22.4</v>
      </c>
      <c r="HF71">
        <v>18.600000000000001</v>
      </c>
      <c r="HG71">
        <v>15.3</v>
      </c>
      <c r="HH71">
        <v>14</v>
      </c>
      <c r="HI71">
        <v>12.8</v>
      </c>
      <c r="HJ71">
        <v>11.3</v>
      </c>
      <c r="HK71">
        <v>9.5</v>
      </c>
      <c r="HL71">
        <v>8.4</v>
      </c>
      <c r="HM71">
        <v>7.6</v>
      </c>
      <c r="HN71">
        <v>6.9</v>
      </c>
      <c r="HO71">
        <v>4.5</v>
      </c>
      <c r="HP71">
        <v>1.1000000000000001</v>
      </c>
      <c r="HQ71">
        <v>24.7</v>
      </c>
      <c r="HR71">
        <v>31.7</v>
      </c>
      <c r="HS71">
        <v>39.200000000000003</v>
      </c>
      <c r="HT71">
        <v>42</v>
      </c>
      <c r="HU71">
        <v>45.880029321755103</v>
      </c>
      <c r="HV71">
        <v>39.799999999999997</v>
      </c>
      <c r="HW71">
        <v>39.9</v>
      </c>
      <c r="HX71">
        <v>40.4</v>
      </c>
      <c r="HY71">
        <v>40</v>
      </c>
      <c r="HZ71">
        <v>39</v>
      </c>
      <c r="IA71">
        <v>38.5</v>
      </c>
      <c r="IB71">
        <v>38</v>
      </c>
      <c r="IC71">
        <v>38.6</v>
      </c>
      <c r="ID71">
        <v>39.5</v>
      </c>
      <c r="IE71">
        <v>40.9</v>
      </c>
      <c r="IF71">
        <v>41</v>
      </c>
      <c r="IG71">
        <v>41.9</v>
      </c>
      <c r="IH71">
        <v>42.4</v>
      </c>
      <c r="II71">
        <v>44.1</v>
      </c>
      <c r="IJ71">
        <v>42.9</v>
      </c>
      <c r="IK71">
        <v>44.5</v>
      </c>
      <c r="IL71">
        <v>44</v>
      </c>
      <c r="IM71">
        <v>42.9</v>
      </c>
      <c r="IN71">
        <v>42.3</v>
      </c>
      <c r="IO71">
        <v>36.1</v>
      </c>
      <c r="IP71">
        <v>34.299999999999997</v>
      </c>
      <c r="IQ71">
        <v>35.200000000000003</v>
      </c>
      <c r="IR71">
        <v>35.799999999999997</v>
      </c>
    </row>
    <row r="72" spans="2:252" x14ac:dyDescent="0.35">
      <c r="B72" s="25">
        <v>551</v>
      </c>
      <c r="C72" s="25" t="s">
        <v>227</v>
      </c>
      <c r="D72" s="25" t="s">
        <v>170</v>
      </c>
      <c r="E72" s="25" t="s">
        <v>171</v>
      </c>
      <c r="F72" s="25" t="s">
        <v>202</v>
      </c>
      <c r="G72" s="25" t="s">
        <v>173</v>
      </c>
      <c r="H72" s="25">
        <v>2012</v>
      </c>
      <c r="I72" s="25">
        <v>1</v>
      </c>
      <c r="J72" s="25">
        <v>483</v>
      </c>
      <c r="K72" s="25">
        <v>37.621670000000002</v>
      </c>
      <c r="L72" s="25">
        <v>-112.1743</v>
      </c>
      <c r="M72" s="25">
        <v>2444</v>
      </c>
      <c r="N72" s="25">
        <v>3.0485932999999998</v>
      </c>
      <c r="O72" s="26">
        <v>17</v>
      </c>
      <c r="P72" s="38">
        <v>42</v>
      </c>
      <c r="Q72" s="28">
        <v>0.1666667</v>
      </c>
      <c r="R72" s="29">
        <v>0.13551830000000001</v>
      </c>
      <c r="S72" s="29">
        <v>0</v>
      </c>
      <c r="T72" s="29">
        <v>0</v>
      </c>
      <c r="U72" s="29">
        <v>0</v>
      </c>
      <c r="V72" s="29">
        <v>0</v>
      </c>
      <c r="W72" s="29">
        <v>0.1666667</v>
      </c>
      <c r="X72" s="29">
        <v>0.5</v>
      </c>
      <c r="Y72" s="29">
        <v>0</v>
      </c>
      <c r="Z72" s="29">
        <v>0</v>
      </c>
      <c r="AA72" s="29">
        <v>0</v>
      </c>
      <c r="AB72" s="29">
        <v>0</v>
      </c>
      <c r="AC72" s="29">
        <v>0.5</v>
      </c>
      <c r="AD72" s="29">
        <v>0</v>
      </c>
      <c r="AE72" s="29">
        <v>0</v>
      </c>
      <c r="AF72" s="29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29">
        <v>0.93203279999999999</v>
      </c>
      <c r="AM72" s="29">
        <v>0</v>
      </c>
      <c r="AN72" s="29">
        <v>0</v>
      </c>
      <c r="AO72" s="29">
        <v>0</v>
      </c>
      <c r="AP72" s="29">
        <v>0</v>
      </c>
      <c r="AQ72" s="29">
        <v>0.13225290000000001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0</v>
      </c>
      <c r="AX72" s="29">
        <v>0</v>
      </c>
      <c r="AY72" s="30">
        <v>0.1258389</v>
      </c>
      <c r="AZ72" s="30">
        <v>2.2284120000000001E-2</v>
      </c>
      <c r="BA72" s="30">
        <v>0</v>
      </c>
      <c r="BB72" s="30">
        <v>0</v>
      </c>
      <c r="BC72" s="30">
        <v>8.389262E-4</v>
      </c>
      <c r="BD72" s="30">
        <v>0</v>
      </c>
      <c r="BE72" s="30">
        <v>2.5167789999999999E-2</v>
      </c>
      <c r="BF72" s="30">
        <v>0.58640939999999997</v>
      </c>
      <c r="BG72" s="30">
        <v>0.35097489999999998</v>
      </c>
      <c r="BH72" s="30">
        <v>0</v>
      </c>
      <c r="BI72" s="30">
        <v>0</v>
      </c>
      <c r="BJ72" s="30">
        <v>0.58640939999999997</v>
      </c>
      <c r="BK72" s="30">
        <v>0.35097489999999998</v>
      </c>
      <c r="BL72" s="30">
        <v>7.550335E-3</v>
      </c>
      <c r="BM72" s="30">
        <v>8.3892611999999995E-3</v>
      </c>
      <c r="BN72" s="30">
        <v>0</v>
      </c>
      <c r="BO72" s="30">
        <v>1.949861E-2</v>
      </c>
      <c r="BP72" s="30">
        <v>0</v>
      </c>
      <c r="BQ72" s="30">
        <v>0</v>
      </c>
      <c r="BR72" s="30">
        <v>0</v>
      </c>
      <c r="BS72" s="30">
        <v>0</v>
      </c>
      <c r="BT72" s="30">
        <v>0.67502320000000005</v>
      </c>
      <c r="BU72" s="30">
        <v>0.19882549999999999</v>
      </c>
      <c r="BV72" s="30">
        <v>0</v>
      </c>
      <c r="BW72" s="30">
        <v>0</v>
      </c>
      <c r="BX72" s="30">
        <v>2.7855150000000001E-3</v>
      </c>
      <c r="BY72" s="30">
        <v>0</v>
      </c>
      <c r="BZ72" s="30">
        <v>0</v>
      </c>
      <c r="CA72" s="30">
        <v>0</v>
      </c>
      <c r="CB72" s="30">
        <v>0</v>
      </c>
      <c r="CC72" s="30">
        <v>0</v>
      </c>
      <c r="CD72" s="30">
        <v>0</v>
      </c>
      <c r="CE72" s="30">
        <v>1.6778520000000001E-3</v>
      </c>
      <c r="CF72" s="29">
        <v>8662.9380000000001</v>
      </c>
      <c r="CG72" s="29">
        <v>9832.6810000000005</v>
      </c>
      <c r="CH72" s="29">
        <v>678305.8</v>
      </c>
      <c r="CI72" s="29">
        <v>8662.9380000000001</v>
      </c>
      <c r="CJ72" s="29">
        <v>314764.59999999998</v>
      </c>
      <c r="CK72" s="29">
        <v>81396.03</v>
      </c>
      <c r="CL72" s="29">
        <v>14255.84</v>
      </c>
      <c r="CM72" s="29">
        <v>314764.59999999998</v>
      </c>
      <c r="CN72" s="29">
        <v>78098.53</v>
      </c>
      <c r="CO72" s="29">
        <v>0</v>
      </c>
      <c r="CP72" s="29">
        <v>67</v>
      </c>
      <c r="CQ72" s="31">
        <v>2640</v>
      </c>
      <c r="CR72" s="31">
        <v>5558</v>
      </c>
      <c r="CS72" s="31">
        <v>12950</v>
      </c>
      <c r="CT72" s="31">
        <v>2640</v>
      </c>
      <c r="CU72" s="31">
        <v>2455.038</v>
      </c>
      <c r="CV72" s="30">
        <v>28352</v>
      </c>
      <c r="CW72" s="30">
        <v>3.9771029999999999E-2</v>
      </c>
      <c r="CX72" s="32">
        <v>0</v>
      </c>
      <c r="CY72" s="32">
        <v>0.56810150000000004</v>
      </c>
      <c r="CZ72" s="32">
        <v>0</v>
      </c>
      <c r="DA72" s="32">
        <v>950.01099999999997</v>
      </c>
      <c r="DB72" s="32">
        <v>4.3811820000000001E-2</v>
      </c>
      <c r="DC72" s="33">
        <v>80.547359999999998</v>
      </c>
      <c r="DD72" s="33">
        <v>3.2200289999999998</v>
      </c>
      <c r="DE72" s="33">
        <v>33.04898</v>
      </c>
      <c r="DF72" s="33">
        <v>3.2200289999999998</v>
      </c>
      <c r="DG72" s="33">
        <v>104.10039999999999</v>
      </c>
      <c r="DH72" s="33">
        <v>4.7479449999999996</v>
      </c>
      <c r="DI72" s="34">
        <v>31.805</v>
      </c>
      <c r="DJ72" s="34">
        <v>26.15896</v>
      </c>
      <c r="DK72" s="34">
        <v>39.119120000000002</v>
      </c>
      <c r="DL72" s="34">
        <v>5.9723309999999996</v>
      </c>
      <c r="DM72" s="34">
        <v>16.697351000000001</v>
      </c>
      <c r="DN72" s="34">
        <v>-4.2105670000000002</v>
      </c>
      <c r="DO72" s="34">
        <v>77.911779999999993</v>
      </c>
      <c r="DP72" s="34">
        <v>-1086.739</v>
      </c>
      <c r="DQ72" s="34">
        <v>-561.82719999999995</v>
      </c>
      <c r="DR72" s="35">
        <v>4</v>
      </c>
      <c r="DS72" s="35">
        <v>-4</v>
      </c>
      <c r="DT72" s="36">
        <v>0</v>
      </c>
      <c r="DU72" s="37">
        <v>4.4287409999999996</v>
      </c>
      <c r="DV72">
        <v>34.700000000000003</v>
      </c>
      <c r="DW72">
        <v>35.9</v>
      </c>
      <c r="DX72">
        <v>38.299999999999997</v>
      </c>
      <c r="DY72">
        <v>39.9</v>
      </c>
      <c r="DZ72">
        <v>39.200000000000003</v>
      </c>
      <c r="EA72">
        <v>38.9</v>
      </c>
      <c r="EB72">
        <v>38.799999999999997</v>
      </c>
      <c r="EC72">
        <v>37.6</v>
      </c>
      <c r="ED72">
        <v>35.299999999999997</v>
      </c>
      <c r="EE72">
        <v>32.6</v>
      </c>
      <c r="EF72">
        <v>28.7</v>
      </c>
      <c r="EG72">
        <v>25.3</v>
      </c>
      <c r="EH72">
        <v>23</v>
      </c>
      <c r="EI72">
        <v>24.2</v>
      </c>
      <c r="EJ72">
        <v>25</v>
      </c>
      <c r="EK72">
        <v>26</v>
      </c>
      <c r="EL72">
        <v>26.4</v>
      </c>
      <c r="EM72">
        <v>26.2</v>
      </c>
      <c r="EN72">
        <v>25.6</v>
      </c>
      <c r="EO72">
        <v>24.1</v>
      </c>
      <c r="EP72">
        <v>20.5</v>
      </c>
      <c r="EQ72">
        <v>16.7</v>
      </c>
      <c r="ER72">
        <v>12.7</v>
      </c>
      <c r="ES72">
        <v>9.4</v>
      </c>
      <c r="ET72">
        <v>6.5</v>
      </c>
      <c r="EU72">
        <v>5.0999999999999996</v>
      </c>
      <c r="EV72">
        <v>4.8</v>
      </c>
      <c r="EW72">
        <v>4.9000000000000004</v>
      </c>
      <c r="EX72">
        <v>5.0999999999999996</v>
      </c>
      <c r="EY72">
        <v>5.3</v>
      </c>
      <c r="EZ72">
        <v>4.8</v>
      </c>
      <c r="FA72">
        <v>2.4</v>
      </c>
      <c r="FB72">
        <v>-0.7</v>
      </c>
      <c r="FC72">
        <v>41.7</v>
      </c>
      <c r="FD72">
        <v>42</v>
      </c>
      <c r="FE72">
        <v>42.9</v>
      </c>
      <c r="FF72">
        <v>44.8</v>
      </c>
      <c r="FG72">
        <v>44.3</v>
      </c>
      <c r="FH72">
        <v>44.5</v>
      </c>
      <c r="FI72">
        <v>44.9</v>
      </c>
      <c r="FJ72">
        <v>43.7</v>
      </c>
      <c r="FK72">
        <v>41.5</v>
      </c>
      <c r="FL72">
        <v>38.4</v>
      </c>
      <c r="FM72">
        <v>34.299999999999997</v>
      </c>
      <c r="FN72">
        <v>30.9</v>
      </c>
      <c r="FO72">
        <v>28</v>
      </c>
      <c r="FP72">
        <v>28.4</v>
      </c>
      <c r="FQ72">
        <v>29.8</v>
      </c>
      <c r="FR72">
        <v>30.9</v>
      </c>
      <c r="FS72">
        <v>31.5</v>
      </c>
      <c r="FT72">
        <v>31.3</v>
      </c>
      <c r="FU72">
        <v>30.8</v>
      </c>
      <c r="FV72">
        <v>29.5</v>
      </c>
      <c r="FW72">
        <v>26.1</v>
      </c>
      <c r="FX72">
        <v>22.2</v>
      </c>
      <c r="FY72">
        <v>18.3</v>
      </c>
      <c r="FZ72">
        <v>15.1</v>
      </c>
      <c r="GA72">
        <v>12.1</v>
      </c>
      <c r="GB72">
        <v>9</v>
      </c>
      <c r="GC72">
        <v>6.9</v>
      </c>
      <c r="GD72">
        <v>5.8</v>
      </c>
      <c r="GE72">
        <v>5.7</v>
      </c>
      <c r="GF72">
        <v>5.8</v>
      </c>
      <c r="GG72">
        <v>5.2</v>
      </c>
      <c r="GH72">
        <v>2.8</v>
      </c>
      <c r="GI72">
        <v>-0.4</v>
      </c>
      <c r="GJ72">
        <v>51.9</v>
      </c>
      <c r="GK72">
        <v>50.1</v>
      </c>
      <c r="GL72">
        <v>48.9</v>
      </c>
      <c r="GM72">
        <v>50.7</v>
      </c>
      <c r="GN72">
        <v>50.4</v>
      </c>
      <c r="GO72">
        <v>52.2</v>
      </c>
      <c r="GP72">
        <v>54.1</v>
      </c>
      <c r="GQ72">
        <v>51.7</v>
      </c>
      <c r="GR72">
        <v>50</v>
      </c>
      <c r="GS72">
        <v>46.4</v>
      </c>
      <c r="GT72">
        <v>41.9</v>
      </c>
      <c r="GU72">
        <v>38.6</v>
      </c>
      <c r="GV72">
        <v>34</v>
      </c>
      <c r="GW72">
        <v>33.5</v>
      </c>
      <c r="GX72">
        <v>34.299999999999997</v>
      </c>
      <c r="GY72">
        <v>35.5</v>
      </c>
      <c r="GZ72">
        <v>36</v>
      </c>
      <c r="HA72">
        <v>36.200000000000003</v>
      </c>
      <c r="HB72">
        <v>35.9</v>
      </c>
      <c r="HC72">
        <v>34.6</v>
      </c>
      <c r="HD72">
        <v>31.8</v>
      </c>
      <c r="HE72">
        <v>28.6</v>
      </c>
      <c r="HF72">
        <v>26</v>
      </c>
      <c r="HG72">
        <v>23.4</v>
      </c>
      <c r="HH72">
        <v>21.1</v>
      </c>
      <c r="HI72">
        <v>19</v>
      </c>
      <c r="HJ72">
        <v>16</v>
      </c>
      <c r="HK72">
        <v>10.7</v>
      </c>
      <c r="HL72">
        <v>8.8000000000000007</v>
      </c>
      <c r="HM72">
        <v>8.4</v>
      </c>
      <c r="HN72">
        <v>7.3</v>
      </c>
      <c r="HO72">
        <v>4.5999999999999996</v>
      </c>
      <c r="HP72">
        <v>1</v>
      </c>
      <c r="HQ72">
        <v>33.6</v>
      </c>
      <c r="HR72">
        <v>38.299999999999997</v>
      </c>
      <c r="HS72">
        <v>43.2</v>
      </c>
      <c r="HT72">
        <v>46</v>
      </c>
      <c r="HU72">
        <v>46.261091152054</v>
      </c>
      <c r="HV72">
        <v>37.6</v>
      </c>
      <c r="HW72">
        <v>36.9</v>
      </c>
      <c r="HX72">
        <v>34.6</v>
      </c>
      <c r="HY72">
        <v>32.700000000000003</v>
      </c>
      <c r="HZ72">
        <v>32.1</v>
      </c>
      <c r="IA72">
        <v>42</v>
      </c>
      <c r="IB72">
        <v>37</v>
      </c>
      <c r="IC72">
        <v>37.799999999999997</v>
      </c>
      <c r="ID72">
        <v>41.9</v>
      </c>
      <c r="IE72">
        <v>44.6</v>
      </c>
      <c r="IF72">
        <v>44.6</v>
      </c>
      <c r="IG72">
        <v>45.1</v>
      </c>
      <c r="IH72">
        <v>43.7</v>
      </c>
      <c r="II72">
        <v>45.1</v>
      </c>
      <c r="IJ72">
        <v>45.3</v>
      </c>
      <c r="IK72">
        <v>45.5</v>
      </c>
      <c r="IL72">
        <v>52.5</v>
      </c>
      <c r="IM72">
        <v>44.8</v>
      </c>
      <c r="IN72">
        <v>43.9</v>
      </c>
      <c r="IO72">
        <v>42.8</v>
      </c>
      <c r="IP72">
        <v>41</v>
      </c>
      <c r="IQ72">
        <v>37.799999999999997</v>
      </c>
      <c r="IR72">
        <v>36.6</v>
      </c>
    </row>
    <row r="73" spans="2:252" x14ac:dyDescent="0.35">
      <c r="B73" s="25">
        <v>552</v>
      </c>
      <c r="C73" s="25" t="s">
        <v>228</v>
      </c>
      <c r="D73" s="25" t="s">
        <v>170</v>
      </c>
      <c r="E73" s="25" t="s">
        <v>171</v>
      </c>
      <c r="F73" s="25" t="s">
        <v>202</v>
      </c>
      <c r="G73" s="25" t="s">
        <v>173</v>
      </c>
      <c r="H73" s="25">
        <v>2012</v>
      </c>
      <c r="I73" s="25">
        <v>1</v>
      </c>
      <c r="J73" s="25">
        <v>692</v>
      </c>
      <c r="K73" s="25">
        <v>37.649470000000001</v>
      </c>
      <c r="L73" s="25">
        <v>-112.1491</v>
      </c>
      <c r="M73" s="25">
        <v>2366</v>
      </c>
      <c r="N73" s="25">
        <v>2.8604188000000002</v>
      </c>
      <c r="O73" s="26">
        <v>17</v>
      </c>
      <c r="P73" s="38">
        <v>52</v>
      </c>
      <c r="Q73" s="28">
        <v>0.3333333</v>
      </c>
      <c r="R73" s="29">
        <v>0</v>
      </c>
      <c r="S73" s="29">
        <v>0</v>
      </c>
      <c r="T73" s="29">
        <v>0</v>
      </c>
      <c r="U73" s="29">
        <v>0</v>
      </c>
      <c r="V73" s="29">
        <v>0</v>
      </c>
      <c r="W73" s="29">
        <v>0</v>
      </c>
      <c r="X73" s="29">
        <v>0.1666667</v>
      </c>
      <c r="Y73" s="29">
        <v>0</v>
      </c>
      <c r="Z73" s="29">
        <v>0</v>
      </c>
      <c r="AA73" s="29">
        <v>2.5998139999999999E-2</v>
      </c>
      <c r="AB73" s="29">
        <v>0</v>
      </c>
      <c r="AC73" s="29">
        <v>0.1666667</v>
      </c>
      <c r="AD73" s="40">
        <v>-6.237503E-5</v>
      </c>
      <c r="AE73" s="29">
        <v>0</v>
      </c>
      <c r="AF73" s="29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29">
        <v>1.0643480000000001</v>
      </c>
      <c r="AM73" s="29">
        <v>0.3333333</v>
      </c>
      <c r="AN73" s="29">
        <v>0</v>
      </c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0</v>
      </c>
      <c r="AW73" s="29">
        <v>0</v>
      </c>
      <c r="AX73" s="29">
        <v>0</v>
      </c>
      <c r="AY73" s="30">
        <v>0.14848990000000001</v>
      </c>
      <c r="AZ73" s="30">
        <v>0.12999069999999999</v>
      </c>
      <c r="BA73" s="30">
        <v>0</v>
      </c>
      <c r="BB73" s="30">
        <v>0</v>
      </c>
      <c r="BC73" s="30">
        <v>8.389262E-4</v>
      </c>
      <c r="BD73" s="30">
        <v>0</v>
      </c>
      <c r="BE73" s="30">
        <v>3.1040269999999998E-2</v>
      </c>
      <c r="BF73" s="30">
        <v>0.46057049999999999</v>
      </c>
      <c r="BG73" s="30">
        <v>0.30269269999999998</v>
      </c>
      <c r="BH73" s="30">
        <v>2.5998139999999999E-2</v>
      </c>
      <c r="BI73" s="30">
        <v>1.671309E-2</v>
      </c>
      <c r="BJ73" s="30">
        <v>0.46057049999999999</v>
      </c>
      <c r="BK73" s="30">
        <v>0.30269269999999998</v>
      </c>
      <c r="BL73" s="30">
        <v>1.0067110000000001E-2</v>
      </c>
      <c r="BM73" s="30">
        <v>1.09060362E-2</v>
      </c>
      <c r="BN73" s="30">
        <v>0</v>
      </c>
      <c r="BO73" s="30">
        <v>8.0779950000000003E-2</v>
      </c>
      <c r="BP73" s="30">
        <v>0</v>
      </c>
      <c r="BQ73" s="30">
        <v>0</v>
      </c>
      <c r="BR73" s="30">
        <v>0</v>
      </c>
      <c r="BS73" s="30">
        <v>0</v>
      </c>
      <c r="BT73" s="30">
        <v>0.60724230000000001</v>
      </c>
      <c r="BU73" s="30">
        <v>0.28859059999999997</v>
      </c>
      <c r="BV73" s="30">
        <v>0</v>
      </c>
      <c r="BW73" s="30">
        <v>0</v>
      </c>
      <c r="BX73" s="30">
        <v>5.5710309999999997E-3</v>
      </c>
      <c r="BY73" s="30">
        <v>0</v>
      </c>
      <c r="BZ73" s="30">
        <v>1.671309E-2</v>
      </c>
      <c r="CA73" s="30">
        <v>0</v>
      </c>
      <c r="CB73" s="30">
        <v>4.6425260000000001E-3</v>
      </c>
      <c r="CC73" s="30">
        <v>1.6778520000000001E-3</v>
      </c>
      <c r="CD73" s="30">
        <v>3.7140200000000002E-3</v>
      </c>
      <c r="CE73" s="30">
        <v>5.0335570000000001E-3</v>
      </c>
      <c r="CF73" s="29">
        <v>6290.35</v>
      </c>
      <c r="CG73" s="29">
        <v>6424.7650000000003</v>
      </c>
      <c r="CH73" s="29">
        <v>682049.2</v>
      </c>
      <c r="CI73" s="29">
        <v>6290.35</v>
      </c>
      <c r="CJ73" s="29">
        <v>318299.09999999998</v>
      </c>
      <c r="CK73" s="29">
        <v>83296.45</v>
      </c>
      <c r="CL73" s="29">
        <v>16849.48</v>
      </c>
      <c r="CM73" s="29">
        <v>318299.09999999998</v>
      </c>
      <c r="CN73" s="29">
        <v>80059.03</v>
      </c>
      <c r="CO73" s="29">
        <v>30</v>
      </c>
      <c r="CP73" s="29">
        <v>1366</v>
      </c>
      <c r="CQ73" s="31">
        <v>2778</v>
      </c>
      <c r="CR73" s="31">
        <v>6383</v>
      </c>
      <c r="CS73" s="31">
        <v>9303</v>
      </c>
      <c r="CT73" s="31">
        <v>2778</v>
      </c>
      <c r="CU73" s="31">
        <v>2292.7539999999999</v>
      </c>
      <c r="CV73" s="30">
        <v>28349</v>
      </c>
      <c r="CW73" s="30">
        <v>3.7840400000000003E-2</v>
      </c>
      <c r="CX73" s="32">
        <v>0</v>
      </c>
      <c r="CY73" s="32">
        <v>0.54008920000000005</v>
      </c>
      <c r="CZ73" s="32">
        <v>0</v>
      </c>
      <c r="DA73" s="32">
        <v>974.09590000000003</v>
      </c>
      <c r="DB73" s="32">
        <v>4.3811820000000001E-2</v>
      </c>
      <c r="DC73" s="33">
        <v>80.662390000000002</v>
      </c>
      <c r="DD73" s="33">
        <v>0.91878179999999998</v>
      </c>
      <c r="DE73" s="33">
        <v>43.281399999999998</v>
      </c>
      <c r="DF73" s="33">
        <v>0</v>
      </c>
      <c r="DG73" s="33">
        <v>118.527</v>
      </c>
      <c r="DH73" s="33">
        <v>0.91878179999999998</v>
      </c>
      <c r="DI73" s="34">
        <v>28.9516666666667</v>
      </c>
      <c r="DJ73" s="34">
        <v>25.05076</v>
      </c>
      <c r="DK73" s="34">
        <v>34.723410000000001</v>
      </c>
      <c r="DL73" s="34">
        <v>5.7343310000000001</v>
      </c>
      <c r="DM73" s="34">
        <v>16.636339499999998</v>
      </c>
      <c r="DN73" s="34">
        <v>-4.7346795000000004</v>
      </c>
      <c r="DO73" s="34">
        <v>90.280690000000007</v>
      </c>
      <c r="DP73" s="34">
        <v>-1052.5250000000001</v>
      </c>
      <c r="DQ73" s="34">
        <v>-539.55550000000005</v>
      </c>
      <c r="DR73" s="35">
        <v>4</v>
      </c>
      <c r="DS73" s="35">
        <v>7</v>
      </c>
      <c r="DT73" s="36">
        <v>0</v>
      </c>
      <c r="DU73" s="37">
        <v>4.4296720000000001</v>
      </c>
      <c r="DV73">
        <v>32.299999999999997</v>
      </c>
      <c r="DW73">
        <v>31.8</v>
      </c>
      <c r="DX73">
        <v>31</v>
      </c>
      <c r="DY73">
        <v>31</v>
      </c>
      <c r="DZ73">
        <v>30.5</v>
      </c>
      <c r="EA73">
        <v>29.7</v>
      </c>
      <c r="EB73">
        <v>29.1</v>
      </c>
      <c r="EC73">
        <v>27.3</v>
      </c>
      <c r="ED73">
        <v>25.9</v>
      </c>
      <c r="EE73">
        <v>23.8</v>
      </c>
      <c r="EF73">
        <v>22</v>
      </c>
      <c r="EG73">
        <v>20.6</v>
      </c>
      <c r="EH73">
        <v>19.2</v>
      </c>
      <c r="EI73">
        <v>18.7</v>
      </c>
      <c r="EJ73">
        <v>18.399999999999999</v>
      </c>
      <c r="EK73">
        <v>18.8</v>
      </c>
      <c r="EL73">
        <v>19</v>
      </c>
      <c r="EM73">
        <v>18.3</v>
      </c>
      <c r="EN73">
        <v>17.3</v>
      </c>
      <c r="EO73">
        <v>14.9</v>
      </c>
      <c r="EP73">
        <v>11.3</v>
      </c>
      <c r="EQ73">
        <v>8.3000000000000007</v>
      </c>
      <c r="ER73">
        <v>5.9</v>
      </c>
      <c r="ES73">
        <v>4.8</v>
      </c>
      <c r="ET73">
        <v>4.9000000000000004</v>
      </c>
      <c r="EU73">
        <v>4.9000000000000004</v>
      </c>
      <c r="EV73">
        <v>4.7</v>
      </c>
      <c r="EW73">
        <v>5</v>
      </c>
      <c r="EX73">
        <v>5.0999999999999996</v>
      </c>
      <c r="EY73">
        <v>5.3</v>
      </c>
      <c r="EZ73">
        <v>4.7</v>
      </c>
      <c r="FA73">
        <v>2.2999999999999998</v>
      </c>
      <c r="FB73">
        <v>-0.8</v>
      </c>
      <c r="FC73">
        <v>41</v>
      </c>
      <c r="FD73">
        <v>39.4</v>
      </c>
      <c r="FE73">
        <v>38.1</v>
      </c>
      <c r="FF73">
        <v>37.9</v>
      </c>
      <c r="FG73">
        <v>37.200000000000003</v>
      </c>
      <c r="FH73">
        <v>36.4</v>
      </c>
      <c r="FI73">
        <v>35.6</v>
      </c>
      <c r="FJ73">
        <v>33.799999999999997</v>
      </c>
      <c r="FK73">
        <v>32.6</v>
      </c>
      <c r="FL73">
        <v>30.6</v>
      </c>
      <c r="FM73">
        <v>29.1</v>
      </c>
      <c r="FN73">
        <v>28.4</v>
      </c>
      <c r="FO73">
        <v>26.5</v>
      </c>
      <c r="FP73">
        <v>25.2</v>
      </c>
      <c r="FQ73">
        <v>24.9</v>
      </c>
      <c r="FR73">
        <v>25.1</v>
      </c>
      <c r="FS73">
        <v>25.1</v>
      </c>
      <c r="FT73">
        <v>24.6</v>
      </c>
      <c r="FU73">
        <v>23.5</v>
      </c>
      <c r="FV73">
        <v>21.5</v>
      </c>
      <c r="FW73">
        <v>18.399999999999999</v>
      </c>
      <c r="FX73">
        <v>15.4</v>
      </c>
      <c r="FY73">
        <v>12.5</v>
      </c>
      <c r="FZ73">
        <v>9.9</v>
      </c>
      <c r="GA73">
        <v>9.3000000000000007</v>
      </c>
      <c r="GB73">
        <v>9.1</v>
      </c>
      <c r="GC73">
        <v>6.8</v>
      </c>
      <c r="GD73">
        <v>6.1</v>
      </c>
      <c r="GE73">
        <v>6.2</v>
      </c>
      <c r="GF73">
        <v>6</v>
      </c>
      <c r="GG73">
        <v>5.3</v>
      </c>
      <c r="GH73">
        <v>2.8</v>
      </c>
      <c r="GI73">
        <v>-0.3</v>
      </c>
      <c r="GJ73">
        <v>53</v>
      </c>
      <c r="GK73">
        <v>50.3</v>
      </c>
      <c r="GL73">
        <v>47.7</v>
      </c>
      <c r="GM73">
        <v>46.9</v>
      </c>
      <c r="GN73">
        <v>46.2</v>
      </c>
      <c r="GO73">
        <v>45.1</v>
      </c>
      <c r="GP73">
        <v>44.1</v>
      </c>
      <c r="GQ73">
        <v>42</v>
      </c>
      <c r="GR73">
        <v>40.700000000000003</v>
      </c>
      <c r="GS73">
        <v>39.6</v>
      </c>
      <c r="GT73">
        <v>39.200000000000003</v>
      </c>
      <c r="GU73">
        <v>38.4</v>
      </c>
      <c r="GV73">
        <v>35.700000000000003</v>
      </c>
      <c r="GW73">
        <v>33.4</v>
      </c>
      <c r="GX73">
        <v>32.4</v>
      </c>
      <c r="GY73">
        <v>32.1</v>
      </c>
      <c r="GZ73">
        <v>31.6</v>
      </c>
      <c r="HA73">
        <v>31.1</v>
      </c>
      <c r="HB73">
        <v>31</v>
      </c>
      <c r="HC73">
        <v>29.9</v>
      </c>
      <c r="HD73">
        <v>27.6</v>
      </c>
      <c r="HE73">
        <v>25</v>
      </c>
      <c r="HF73">
        <v>22</v>
      </c>
      <c r="HG73">
        <v>19.399999999999999</v>
      </c>
      <c r="HH73">
        <v>18.8</v>
      </c>
      <c r="HI73">
        <v>18.899999999999999</v>
      </c>
      <c r="HJ73">
        <v>15.6</v>
      </c>
      <c r="HK73">
        <v>12</v>
      </c>
      <c r="HL73">
        <v>10.1</v>
      </c>
      <c r="HM73">
        <v>9.6999999999999993</v>
      </c>
      <c r="HN73">
        <v>8.4</v>
      </c>
      <c r="HO73">
        <v>6.2</v>
      </c>
      <c r="HP73">
        <v>2.2999999999999998</v>
      </c>
      <c r="HQ73">
        <v>26.7</v>
      </c>
      <c r="HR73">
        <v>32.200000000000003</v>
      </c>
      <c r="HS73">
        <v>39.700000000000003</v>
      </c>
      <c r="HT73">
        <v>46</v>
      </c>
      <c r="HU73">
        <v>44.139359549413903</v>
      </c>
      <c r="HV73">
        <v>30.4</v>
      </c>
      <c r="HW73">
        <v>30.8</v>
      </c>
      <c r="HX73">
        <v>29.6</v>
      </c>
      <c r="HY73">
        <v>27.2</v>
      </c>
      <c r="HZ73">
        <v>26</v>
      </c>
      <c r="IA73">
        <v>27.5</v>
      </c>
      <c r="IB73">
        <v>32.700000000000003</v>
      </c>
      <c r="IC73">
        <v>32.700000000000003</v>
      </c>
      <c r="ID73">
        <v>36.200000000000003</v>
      </c>
      <c r="IE73">
        <v>36.5</v>
      </c>
      <c r="IF73">
        <v>37.200000000000003</v>
      </c>
      <c r="IG73">
        <v>49.4</v>
      </c>
      <c r="IH73">
        <v>41.2</v>
      </c>
      <c r="II73">
        <v>41.4</v>
      </c>
      <c r="IJ73">
        <v>43.8</v>
      </c>
      <c r="IK73">
        <v>42.5</v>
      </c>
      <c r="IL73">
        <v>54.1</v>
      </c>
      <c r="IM73">
        <v>45.1</v>
      </c>
      <c r="IN73">
        <v>42.9</v>
      </c>
      <c r="IO73">
        <v>38.4</v>
      </c>
      <c r="IP73">
        <v>39.9</v>
      </c>
      <c r="IQ73">
        <v>34.200000000000003</v>
      </c>
      <c r="IR73">
        <v>36.299999999999997</v>
      </c>
    </row>
    <row r="74" spans="2:252" x14ac:dyDescent="0.35">
      <c r="B74" s="25">
        <v>553</v>
      </c>
      <c r="C74" s="25" t="s">
        <v>229</v>
      </c>
      <c r="D74" s="25" t="s">
        <v>170</v>
      </c>
      <c r="E74" s="25" t="s">
        <v>171</v>
      </c>
      <c r="F74" s="25" t="s">
        <v>202</v>
      </c>
      <c r="G74" s="25" t="s">
        <v>173</v>
      </c>
      <c r="H74" s="25">
        <v>2012</v>
      </c>
      <c r="I74" s="25">
        <v>1</v>
      </c>
      <c r="J74" s="25">
        <v>666</v>
      </c>
      <c r="K74" s="25">
        <v>37.566249999999997</v>
      </c>
      <c r="L74" s="25">
        <v>-112.1495</v>
      </c>
      <c r="M74" s="25">
        <v>2079</v>
      </c>
      <c r="N74" s="25">
        <v>4.8111519999999999</v>
      </c>
      <c r="O74" s="26">
        <v>17</v>
      </c>
      <c r="P74" s="38">
        <v>52</v>
      </c>
      <c r="Q74" s="28">
        <v>0</v>
      </c>
      <c r="R74" s="29">
        <v>0</v>
      </c>
      <c r="S74" s="29">
        <v>0</v>
      </c>
      <c r="T74" s="29">
        <v>0</v>
      </c>
      <c r="U74" s="29">
        <v>0</v>
      </c>
      <c r="V74" s="29">
        <v>0</v>
      </c>
      <c r="W74" s="29">
        <v>0</v>
      </c>
      <c r="X74" s="29">
        <v>0</v>
      </c>
      <c r="Y74" s="29">
        <v>1.9525890000000001E-2</v>
      </c>
      <c r="Z74" s="29">
        <v>0</v>
      </c>
      <c r="AA74" s="29">
        <v>0</v>
      </c>
      <c r="AB74" s="29">
        <v>0</v>
      </c>
      <c r="AC74" s="29">
        <v>0</v>
      </c>
      <c r="AD74" s="29">
        <v>5.9306539999999996E-3</v>
      </c>
      <c r="AE74" s="29">
        <v>0</v>
      </c>
      <c r="AF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29">
        <v>1.0583549999999999</v>
      </c>
      <c r="AM74" s="29">
        <v>0.83333330000000005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9">
        <v>0</v>
      </c>
      <c r="AY74" s="30">
        <v>6.7114090000000001E-2</v>
      </c>
      <c r="AZ74" s="30">
        <v>1.8570100000000001E-3</v>
      </c>
      <c r="BA74" s="30">
        <v>0</v>
      </c>
      <c r="BB74" s="30">
        <v>0</v>
      </c>
      <c r="BC74" s="30">
        <v>2.5167779999999999E-3</v>
      </c>
      <c r="BD74" s="30">
        <v>8.389262E-4</v>
      </c>
      <c r="BE74" s="30">
        <v>6.7114089999999998E-3</v>
      </c>
      <c r="BF74" s="30">
        <v>0.44379200000000002</v>
      </c>
      <c r="BG74" s="30">
        <v>0.18291550000000001</v>
      </c>
      <c r="BH74" s="30">
        <v>0</v>
      </c>
      <c r="BI74" s="30">
        <v>0</v>
      </c>
      <c r="BJ74" s="30">
        <v>0.4446309</v>
      </c>
      <c r="BK74" s="30">
        <v>0.18291550000000001</v>
      </c>
      <c r="BL74" s="30">
        <v>1.5939600000000002E-2</v>
      </c>
      <c r="BM74" s="30">
        <v>1.8456377999999999E-2</v>
      </c>
      <c r="BN74" s="30">
        <v>0</v>
      </c>
      <c r="BO74" s="30">
        <v>1.8570100000000001E-3</v>
      </c>
      <c r="BP74" s="30">
        <v>0</v>
      </c>
      <c r="BQ74" s="30">
        <v>0</v>
      </c>
      <c r="BR74" s="30">
        <v>0</v>
      </c>
      <c r="BS74" s="30">
        <v>0</v>
      </c>
      <c r="BT74" s="30">
        <v>0.8625813</v>
      </c>
      <c r="BU74" s="30">
        <v>0.40939599999999998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9.2850509999999997E-4</v>
      </c>
      <c r="CC74" s="30">
        <v>0</v>
      </c>
      <c r="CD74" s="30">
        <v>0</v>
      </c>
      <c r="CE74" s="30">
        <v>0</v>
      </c>
      <c r="CF74" s="29">
        <v>15126.7</v>
      </c>
      <c r="CG74" s="29">
        <v>15745.63</v>
      </c>
      <c r="CH74" s="29">
        <v>675646.8</v>
      </c>
      <c r="CI74" s="29">
        <v>15126.7</v>
      </c>
      <c r="CJ74" s="29">
        <v>313332.8</v>
      </c>
      <c r="CK74" s="29">
        <v>84459.91</v>
      </c>
      <c r="CL74" s="29">
        <v>7692.7629999999999</v>
      </c>
      <c r="CM74" s="29">
        <v>313332.8</v>
      </c>
      <c r="CN74" s="29">
        <v>81070.070000000007</v>
      </c>
      <c r="CO74" s="29">
        <v>242</v>
      </c>
      <c r="CP74" s="29">
        <v>5586</v>
      </c>
      <c r="CQ74" s="31">
        <v>926</v>
      </c>
      <c r="CR74" s="31">
        <v>4916</v>
      </c>
      <c r="CS74" s="31">
        <v>18462</v>
      </c>
      <c r="CT74" s="31">
        <v>926</v>
      </c>
      <c r="CU74" s="31">
        <v>2461.098</v>
      </c>
      <c r="CV74" s="30">
        <v>27922</v>
      </c>
      <c r="CW74" s="30">
        <v>4.2602620000000001E-2</v>
      </c>
      <c r="CX74" s="32">
        <v>0</v>
      </c>
      <c r="CY74" s="32">
        <v>0.57689670000000004</v>
      </c>
      <c r="CZ74" s="32">
        <v>0</v>
      </c>
      <c r="DA74" s="32">
        <v>914.45280000000002</v>
      </c>
      <c r="DB74" s="32">
        <v>4.3811820000000001E-2</v>
      </c>
      <c r="DC74" s="33">
        <v>35.24492</v>
      </c>
      <c r="DD74" s="33">
        <v>1.5388250000000001</v>
      </c>
      <c r="DE74" s="33">
        <v>0</v>
      </c>
      <c r="DF74" s="33">
        <v>0</v>
      </c>
      <c r="DG74" s="33">
        <v>35.24492</v>
      </c>
      <c r="DH74" s="33">
        <v>1.5388250000000001</v>
      </c>
      <c r="DI74" s="34">
        <v>25.172499999999999</v>
      </c>
      <c r="DJ74" s="34">
        <v>23.55078</v>
      </c>
      <c r="DK74" s="34">
        <v>28.181699999999999</v>
      </c>
      <c r="DL74" s="34">
        <v>7.7218413999999997</v>
      </c>
      <c r="DM74" s="34">
        <v>18.277979500000001</v>
      </c>
      <c r="DN74" s="34">
        <v>-2.6465800000000002</v>
      </c>
      <c r="DO74" s="34">
        <v>151.2268</v>
      </c>
      <c r="DP74" s="34">
        <v>-910.73350000000005</v>
      </c>
      <c r="DQ74" s="34">
        <v>-437.98779999999999</v>
      </c>
      <c r="DR74" s="35">
        <v>3</v>
      </c>
      <c r="DS74" s="35">
        <v>-7</v>
      </c>
      <c r="DT74" s="36">
        <v>0</v>
      </c>
      <c r="DU74" s="37">
        <v>4.4195929999999999</v>
      </c>
      <c r="DV74">
        <v>34.1</v>
      </c>
      <c r="DW74">
        <v>31.8</v>
      </c>
      <c r="DX74">
        <v>29.9</v>
      </c>
      <c r="DY74">
        <v>27.8</v>
      </c>
      <c r="DZ74">
        <v>25.8</v>
      </c>
      <c r="EA74">
        <v>23.7</v>
      </c>
      <c r="EB74">
        <v>21.8</v>
      </c>
      <c r="EC74">
        <v>19.3</v>
      </c>
      <c r="ED74">
        <v>17</v>
      </c>
      <c r="EE74">
        <v>14.6</v>
      </c>
      <c r="EF74">
        <v>12.2</v>
      </c>
      <c r="EG74">
        <v>10.6</v>
      </c>
      <c r="EH74">
        <v>9.4</v>
      </c>
      <c r="EI74">
        <v>7.6</v>
      </c>
      <c r="EJ74">
        <v>7.1</v>
      </c>
      <c r="EK74">
        <v>7.7</v>
      </c>
      <c r="EL74">
        <v>7.7</v>
      </c>
      <c r="EM74">
        <v>6.1</v>
      </c>
      <c r="EN74">
        <v>5.2</v>
      </c>
      <c r="EO74">
        <v>4.2</v>
      </c>
      <c r="EP74">
        <v>3.3</v>
      </c>
      <c r="EQ74">
        <v>2.6</v>
      </c>
      <c r="ER74">
        <v>2.2999999999999998</v>
      </c>
      <c r="ES74">
        <v>2.5</v>
      </c>
      <c r="ET74">
        <v>3.1</v>
      </c>
      <c r="EU74">
        <v>3.9</v>
      </c>
      <c r="EV74">
        <v>4.4000000000000004</v>
      </c>
      <c r="EW74">
        <v>4.8</v>
      </c>
      <c r="EX74">
        <v>5.0999999999999996</v>
      </c>
      <c r="EY74">
        <v>5.4</v>
      </c>
      <c r="EZ74">
        <v>4.9000000000000004</v>
      </c>
      <c r="FA74">
        <v>2.4</v>
      </c>
      <c r="FB74">
        <v>-0.9</v>
      </c>
      <c r="FC74">
        <v>49.6</v>
      </c>
      <c r="FD74">
        <v>46.2</v>
      </c>
      <c r="FE74">
        <v>43.3</v>
      </c>
      <c r="FF74">
        <v>40.299999999999997</v>
      </c>
      <c r="FG74">
        <v>37.700000000000003</v>
      </c>
      <c r="FH74">
        <v>35.5</v>
      </c>
      <c r="FI74">
        <v>33.4</v>
      </c>
      <c r="FJ74">
        <v>30.8</v>
      </c>
      <c r="FK74">
        <v>28.3</v>
      </c>
      <c r="FL74">
        <v>26</v>
      </c>
      <c r="FM74">
        <v>23.5</v>
      </c>
      <c r="FN74">
        <v>22.1</v>
      </c>
      <c r="FO74">
        <v>21.9</v>
      </c>
      <c r="FP74">
        <v>19.8</v>
      </c>
      <c r="FQ74">
        <v>17.2</v>
      </c>
      <c r="FR74">
        <v>16.5</v>
      </c>
      <c r="FS74">
        <v>16</v>
      </c>
      <c r="FT74">
        <v>14.4</v>
      </c>
      <c r="FU74">
        <v>12.4</v>
      </c>
      <c r="FV74">
        <v>10.8</v>
      </c>
      <c r="FW74">
        <v>8.6999999999999993</v>
      </c>
      <c r="FX74">
        <v>6.7</v>
      </c>
      <c r="FY74">
        <v>5.0999999999999996</v>
      </c>
      <c r="FZ74">
        <v>4.3</v>
      </c>
      <c r="GA74">
        <v>4.5</v>
      </c>
      <c r="GB74">
        <v>5.4</v>
      </c>
      <c r="GC74">
        <v>5.8</v>
      </c>
      <c r="GD74">
        <v>5.6</v>
      </c>
      <c r="GE74">
        <v>5.9</v>
      </c>
      <c r="GF74">
        <v>6.3</v>
      </c>
      <c r="GG74">
        <v>5.8</v>
      </c>
      <c r="GH74">
        <v>3.3</v>
      </c>
      <c r="GI74">
        <v>0.2</v>
      </c>
      <c r="GJ74">
        <v>61.6</v>
      </c>
      <c r="GK74">
        <v>59.4</v>
      </c>
      <c r="GL74">
        <v>56.3</v>
      </c>
      <c r="GM74">
        <v>52.6</v>
      </c>
      <c r="GN74">
        <v>49.5</v>
      </c>
      <c r="GO74">
        <v>46.7</v>
      </c>
      <c r="GP74">
        <v>43.9</v>
      </c>
      <c r="GQ74">
        <v>41.5</v>
      </c>
      <c r="GR74">
        <v>39</v>
      </c>
      <c r="GS74">
        <v>37.9</v>
      </c>
      <c r="GT74">
        <v>37.299999999999997</v>
      </c>
      <c r="GU74">
        <v>36.5</v>
      </c>
      <c r="GV74">
        <v>35.5</v>
      </c>
      <c r="GW74">
        <v>32.700000000000003</v>
      </c>
      <c r="GX74">
        <v>28.4</v>
      </c>
      <c r="GY74">
        <v>26.5</v>
      </c>
      <c r="GZ74">
        <v>24.8</v>
      </c>
      <c r="HA74">
        <v>23.1</v>
      </c>
      <c r="HB74">
        <v>21.8</v>
      </c>
      <c r="HC74">
        <v>20.100000000000001</v>
      </c>
      <c r="HD74">
        <v>17.8</v>
      </c>
      <c r="HE74">
        <v>15.4</v>
      </c>
      <c r="HF74">
        <v>12.8</v>
      </c>
      <c r="HG74">
        <v>10.8</v>
      </c>
      <c r="HH74">
        <v>9.9</v>
      </c>
      <c r="HI74">
        <v>10.199999999999999</v>
      </c>
      <c r="HJ74">
        <v>9.4</v>
      </c>
      <c r="HK74">
        <v>9</v>
      </c>
      <c r="HL74">
        <v>9.1</v>
      </c>
      <c r="HM74">
        <v>9.8000000000000007</v>
      </c>
      <c r="HN74">
        <v>9.4</v>
      </c>
      <c r="HO74">
        <v>6.9</v>
      </c>
      <c r="HP74">
        <v>3.5</v>
      </c>
      <c r="HQ74">
        <v>17.899999999999999</v>
      </c>
      <c r="HR74">
        <v>24.9</v>
      </c>
      <c r="HS74">
        <v>34.799999999999997</v>
      </c>
      <c r="HT74">
        <v>48</v>
      </c>
      <c r="HU74">
        <v>45.461691929357499</v>
      </c>
      <c r="HV74">
        <v>31.1</v>
      </c>
      <c r="HW74">
        <v>35</v>
      </c>
      <c r="HX74">
        <v>32.700000000000003</v>
      </c>
      <c r="HY74">
        <v>28.5</v>
      </c>
      <c r="HZ74">
        <v>27.9</v>
      </c>
      <c r="IA74">
        <v>26.1</v>
      </c>
      <c r="IB74">
        <v>25.7</v>
      </c>
      <c r="IC74">
        <v>30.1</v>
      </c>
      <c r="ID74">
        <v>31.4</v>
      </c>
      <c r="IE74">
        <v>52.9</v>
      </c>
      <c r="IF74">
        <v>34</v>
      </c>
      <c r="IG74">
        <v>34.299999999999997</v>
      </c>
      <c r="IH74">
        <v>37.4</v>
      </c>
      <c r="II74">
        <v>48.4</v>
      </c>
      <c r="IJ74">
        <v>40.6</v>
      </c>
      <c r="IK74">
        <v>38.700000000000003</v>
      </c>
      <c r="IL74">
        <v>55.5</v>
      </c>
      <c r="IM74">
        <v>39.299999999999997</v>
      </c>
      <c r="IN74">
        <v>41.4</v>
      </c>
      <c r="IO74">
        <v>35</v>
      </c>
      <c r="IP74">
        <v>39.799999999999997</v>
      </c>
      <c r="IQ74">
        <v>37.799999999999997</v>
      </c>
      <c r="IR74">
        <v>37.1</v>
      </c>
    </row>
    <row r="75" spans="2:252" x14ac:dyDescent="0.35">
      <c r="B75" s="25">
        <v>554</v>
      </c>
      <c r="C75" s="25" t="s">
        <v>230</v>
      </c>
      <c r="D75" s="25" t="s">
        <v>170</v>
      </c>
      <c r="E75" s="25" t="s">
        <v>171</v>
      </c>
      <c r="F75" s="25" t="s">
        <v>202</v>
      </c>
      <c r="G75" s="25" t="s">
        <v>173</v>
      </c>
      <c r="H75" s="25">
        <v>2013</v>
      </c>
      <c r="I75" s="25">
        <v>1</v>
      </c>
      <c r="J75" s="25">
        <v>1456</v>
      </c>
      <c r="K75" s="25">
        <v>37.447510000000001</v>
      </c>
      <c r="L75" s="25">
        <v>-112.2329</v>
      </c>
      <c r="M75" s="25">
        <v>2236</v>
      </c>
      <c r="N75" s="25">
        <v>12.993411099999999</v>
      </c>
      <c r="O75" s="26">
        <v>17</v>
      </c>
      <c r="P75" s="38">
        <v>21</v>
      </c>
      <c r="Q75" s="28">
        <v>0</v>
      </c>
      <c r="R75" s="29">
        <v>0</v>
      </c>
      <c r="S75" s="29">
        <v>0</v>
      </c>
      <c r="T75" s="29">
        <v>0</v>
      </c>
      <c r="U75" s="29">
        <v>0</v>
      </c>
      <c r="V75" s="29">
        <v>0.1666667</v>
      </c>
      <c r="W75" s="29">
        <v>0</v>
      </c>
      <c r="X75" s="29">
        <v>0.66666669999999995</v>
      </c>
      <c r="Y75" s="29">
        <v>7.1513389999999996E-3</v>
      </c>
      <c r="Z75" s="29">
        <v>0</v>
      </c>
      <c r="AA75" s="29">
        <v>0</v>
      </c>
      <c r="AB75" s="29">
        <v>0</v>
      </c>
      <c r="AC75" s="29">
        <v>0.83333330000000005</v>
      </c>
      <c r="AD75" s="29">
        <v>5.3430830000000002E-3</v>
      </c>
      <c r="AE75" s="29">
        <v>0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1.058943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0</v>
      </c>
      <c r="AX75" s="29">
        <v>0</v>
      </c>
      <c r="AY75" s="30">
        <v>3.020134E-2</v>
      </c>
      <c r="AZ75" s="30">
        <v>9.2850509999999997E-4</v>
      </c>
      <c r="BA75" s="30">
        <v>0</v>
      </c>
      <c r="BB75" s="30">
        <v>0</v>
      </c>
      <c r="BC75" s="30">
        <v>0</v>
      </c>
      <c r="BD75" s="30">
        <v>5.6208059999999997E-2</v>
      </c>
      <c r="BE75" s="30">
        <v>6.7114089999999998E-3</v>
      </c>
      <c r="BF75" s="30">
        <v>0.76510069999999997</v>
      </c>
      <c r="BG75" s="30">
        <v>0.41689880000000001</v>
      </c>
      <c r="BH75" s="30">
        <v>0</v>
      </c>
      <c r="BI75" s="30">
        <v>0</v>
      </c>
      <c r="BJ75" s="30">
        <v>0.82802019999999998</v>
      </c>
      <c r="BK75" s="30">
        <v>0.3296193</v>
      </c>
      <c r="BL75" s="30">
        <v>8.389262E-4</v>
      </c>
      <c r="BM75" s="30">
        <v>8.389262E-4</v>
      </c>
      <c r="BN75" s="30">
        <v>0</v>
      </c>
      <c r="BO75" s="30">
        <v>0</v>
      </c>
      <c r="BP75" s="39">
        <v>9.1673729999999998E-5</v>
      </c>
      <c r="BQ75" s="30">
        <v>6.7114089999999998E-3</v>
      </c>
      <c r="BR75" s="30">
        <v>0</v>
      </c>
      <c r="BS75" s="30">
        <v>0</v>
      </c>
      <c r="BT75" s="30">
        <v>0.63045499999999999</v>
      </c>
      <c r="BU75" s="30">
        <v>7.9697989999999996E-2</v>
      </c>
      <c r="BV75" s="30">
        <v>0</v>
      </c>
      <c r="BW75" s="30">
        <v>8.7279480000000007E-2</v>
      </c>
      <c r="BX75" s="30">
        <v>9.2850509999999997E-4</v>
      </c>
      <c r="BY75" s="30">
        <v>0</v>
      </c>
      <c r="BZ75" s="30">
        <v>0</v>
      </c>
      <c r="CA75" s="30">
        <v>0</v>
      </c>
      <c r="CB75" s="30">
        <v>0</v>
      </c>
      <c r="CC75" s="30">
        <v>0</v>
      </c>
      <c r="CD75" s="30">
        <v>0</v>
      </c>
      <c r="CE75" s="30">
        <v>8.389262E-4</v>
      </c>
      <c r="CF75" s="29">
        <v>11767.65</v>
      </c>
      <c r="CG75" s="29">
        <v>11767.65</v>
      </c>
      <c r="CH75" s="29">
        <v>661261.30000000005</v>
      </c>
      <c r="CI75" s="29">
        <v>28460.5</v>
      </c>
      <c r="CJ75" s="29">
        <v>300287.09999999998</v>
      </c>
      <c r="CK75" s="29">
        <v>81019.45</v>
      </c>
      <c r="CL75" s="29">
        <v>5618.3360000000002</v>
      </c>
      <c r="CM75" s="29">
        <v>300287.09999999998</v>
      </c>
      <c r="CN75" s="29">
        <v>77474.53</v>
      </c>
      <c r="CO75" s="29">
        <v>85</v>
      </c>
      <c r="CP75" s="29">
        <v>2985</v>
      </c>
      <c r="CQ75" s="31">
        <v>67</v>
      </c>
      <c r="CR75" s="31">
        <v>10656</v>
      </c>
      <c r="CS75" s="31">
        <v>17506</v>
      </c>
      <c r="CT75" s="31">
        <v>67</v>
      </c>
      <c r="CU75" s="31">
        <v>3651.4949999999999</v>
      </c>
      <c r="CV75" s="30">
        <v>27105</v>
      </c>
      <c r="CW75" s="30">
        <v>4.8523230000000001E-2</v>
      </c>
      <c r="CX75" s="32">
        <v>0</v>
      </c>
      <c r="CY75" s="32">
        <v>0.73697330000000005</v>
      </c>
      <c r="CZ75" s="32">
        <v>0</v>
      </c>
      <c r="DA75" s="32">
        <v>848.1336</v>
      </c>
      <c r="DB75" s="32">
        <v>5.6305169999999998E-3</v>
      </c>
      <c r="DC75" s="33">
        <v>41.922809999999998</v>
      </c>
      <c r="DD75" s="33">
        <v>0.54296009999999995</v>
      </c>
      <c r="DE75" s="33">
        <v>3.7574749999999999</v>
      </c>
      <c r="DF75" s="33">
        <v>0</v>
      </c>
      <c r="DG75" s="33">
        <v>47.432459999999999</v>
      </c>
      <c r="DH75" s="33">
        <v>0.54296009999999995</v>
      </c>
      <c r="DI75" s="34">
        <v>34.456666666666699</v>
      </c>
      <c r="DJ75" s="34">
        <v>28.390360000000001</v>
      </c>
      <c r="DK75" s="34">
        <v>43.286790000000003</v>
      </c>
      <c r="DL75" s="34">
        <v>7.1865633500000001</v>
      </c>
      <c r="DM75" s="34">
        <v>17.704118000000001</v>
      </c>
      <c r="DN75" s="34">
        <v>-2.643205</v>
      </c>
      <c r="DO75" s="34">
        <v>91.468220000000002</v>
      </c>
      <c r="DP75" s="34">
        <v>-994.404</v>
      </c>
      <c r="DQ75" s="34">
        <v>-516.38930000000005</v>
      </c>
      <c r="DR75" s="35">
        <v>5</v>
      </c>
      <c r="DS75" s="35">
        <v>-17</v>
      </c>
      <c r="DT75" s="36">
        <v>0</v>
      </c>
      <c r="DU75" s="37">
        <v>4.450806</v>
      </c>
      <c r="DV75">
        <v>29.5</v>
      </c>
      <c r="DW75">
        <v>27.8</v>
      </c>
      <c r="DX75">
        <v>26.2</v>
      </c>
      <c r="DY75">
        <v>24.5</v>
      </c>
      <c r="DZ75">
        <v>22.8</v>
      </c>
      <c r="EA75">
        <v>20.8</v>
      </c>
      <c r="EB75">
        <v>18.899999999999999</v>
      </c>
      <c r="EC75">
        <v>17.3</v>
      </c>
      <c r="ED75">
        <v>15.7</v>
      </c>
      <c r="EE75">
        <v>14.4</v>
      </c>
      <c r="EF75">
        <v>14.1</v>
      </c>
      <c r="EG75">
        <v>14.8</v>
      </c>
      <c r="EH75">
        <v>15.4</v>
      </c>
      <c r="EI75">
        <v>15.5</v>
      </c>
      <c r="EJ75">
        <v>16.2</v>
      </c>
      <c r="EK75">
        <v>17.100000000000001</v>
      </c>
      <c r="EL75">
        <v>16.7</v>
      </c>
      <c r="EM75">
        <v>15</v>
      </c>
      <c r="EN75">
        <v>13.5</v>
      </c>
      <c r="EO75">
        <v>12.2</v>
      </c>
      <c r="EP75">
        <v>11</v>
      </c>
      <c r="EQ75">
        <v>9.1</v>
      </c>
      <c r="ER75">
        <v>6.9</v>
      </c>
      <c r="ES75">
        <v>5.3</v>
      </c>
      <c r="ET75">
        <v>4.7</v>
      </c>
      <c r="EU75">
        <v>4.7</v>
      </c>
      <c r="EV75">
        <v>5</v>
      </c>
      <c r="EW75">
        <v>5.2</v>
      </c>
      <c r="EX75">
        <v>5.4</v>
      </c>
      <c r="EY75">
        <v>5.6</v>
      </c>
      <c r="EZ75">
        <v>5.2</v>
      </c>
      <c r="FA75">
        <v>2.5</v>
      </c>
      <c r="FB75">
        <v>-0.9</v>
      </c>
      <c r="FC75">
        <v>38.700000000000003</v>
      </c>
      <c r="FD75">
        <v>36.4</v>
      </c>
      <c r="FE75">
        <v>34.299999999999997</v>
      </c>
      <c r="FF75">
        <v>32.700000000000003</v>
      </c>
      <c r="FG75">
        <v>31.2</v>
      </c>
      <c r="FH75">
        <v>29.7</v>
      </c>
      <c r="FI75">
        <v>28.1</v>
      </c>
      <c r="FJ75">
        <v>26.3</v>
      </c>
      <c r="FK75">
        <v>24.6</v>
      </c>
      <c r="FL75">
        <v>22.7</v>
      </c>
      <c r="FM75">
        <v>21.7</v>
      </c>
      <c r="FN75">
        <v>21.8</v>
      </c>
      <c r="FO75">
        <v>21.9</v>
      </c>
      <c r="FP75">
        <v>22.6</v>
      </c>
      <c r="FQ75">
        <v>23.5</v>
      </c>
      <c r="FR75">
        <v>24.3</v>
      </c>
      <c r="FS75">
        <v>23.8</v>
      </c>
      <c r="FT75">
        <v>22.2</v>
      </c>
      <c r="FU75">
        <v>20.100000000000001</v>
      </c>
      <c r="FV75">
        <v>17.5</v>
      </c>
      <c r="FW75">
        <v>15.1</v>
      </c>
      <c r="FX75">
        <v>12.4</v>
      </c>
      <c r="FY75">
        <v>9.6999999999999993</v>
      </c>
      <c r="FZ75">
        <v>7.8</v>
      </c>
      <c r="GA75">
        <v>6.9</v>
      </c>
      <c r="GB75">
        <v>6.4</v>
      </c>
      <c r="GC75">
        <v>6.4</v>
      </c>
      <c r="GD75">
        <v>6.6</v>
      </c>
      <c r="GE75">
        <v>6.4</v>
      </c>
      <c r="GF75">
        <v>6.3</v>
      </c>
      <c r="GG75">
        <v>5.7</v>
      </c>
      <c r="GH75">
        <v>3</v>
      </c>
      <c r="GI75">
        <v>-0.6</v>
      </c>
      <c r="GJ75">
        <v>52.6</v>
      </c>
      <c r="GK75">
        <v>49.7</v>
      </c>
      <c r="GL75">
        <v>46.8</v>
      </c>
      <c r="GM75">
        <v>44</v>
      </c>
      <c r="GN75">
        <v>41.8</v>
      </c>
      <c r="GO75">
        <v>40.1</v>
      </c>
      <c r="GP75">
        <v>38.6</v>
      </c>
      <c r="GQ75">
        <v>36.700000000000003</v>
      </c>
      <c r="GR75">
        <v>35.200000000000003</v>
      </c>
      <c r="GS75">
        <v>35.200000000000003</v>
      </c>
      <c r="GT75">
        <v>36.200000000000003</v>
      </c>
      <c r="GU75">
        <v>36.299999999999997</v>
      </c>
      <c r="GV75">
        <v>33.200000000000003</v>
      </c>
      <c r="GW75">
        <v>31.4</v>
      </c>
      <c r="GX75">
        <v>31.4</v>
      </c>
      <c r="GY75">
        <v>31.9</v>
      </c>
      <c r="GZ75">
        <v>31.8</v>
      </c>
      <c r="HA75">
        <v>30.9</v>
      </c>
      <c r="HB75">
        <v>29.3</v>
      </c>
      <c r="HC75">
        <v>26.8</v>
      </c>
      <c r="HD75">
        <v>23.8</v>
      </c>
      <c r="HE75">
        <v>20.5</v>
      </c>
      <c r="HF75">
        <v>17.5</v>
      </c>
      <c r="HG75">
        <v>16.3</v>
      </c>
      <c r="HH75">
        <v>15.5</v>
      </c>
      <c r="HI75">
        <v>13.6</v>
      </c>
      <c r="HJ75">
        <v>12.5</v>
      </c>
      <c r="HK75">
        <v>13.8</v>
      </c>
      <c r="HL75">
        <v>13</v>
      </c>
      <c r="HM75">
        <v>10.8</v>
      </c>
      <c r="HN75">
        <v>9.1</v>
      </c>
      <c r="HO75">
        <v>5.3</v>
      </c>
      <c r="HP75">
        <v>1.1000000000000001</v>
      </c>
      <c r="HQ75">
        <v>24.1</v>
      </c>
      <c r="HR75">
        <v>30.2</v>
      </c>
      <c r="HS75">
        <v>38.299999999999997</v>
      </c>
      <c r="HT75">
        <v>45</v>
      </c>
      <c r="HU75">
        <v>43.500916527597802</v>
      </c>
      <c r="HV75">
        <v>31.1</v>
      </c>
      <c r="HW75">
        <v>27.4</v>
      </c>
      <c r="HX75">
        <v>27.8</v>
      </c>
      <c r="HY75">
        <v>30</v>
      </c>
      <c r="HZ75">
        <v>27</v>
      </c>
      <c r="IA75">
        <v>27.6</v>
      </c>
      <c r="IB75">
        <v>29.4</v>
      </c>
      <c r="IC75">
        <v>37.799999999999997</v>
      </c>
      <c r="ID75">
        <v>40.5</v>
      </c>
      <c r="IE75">
        <v>37.4</v>
      </c>
      <c r="IF75">
        <v>37.799999999999997</v>
      </c>
      <c r="IG75">
        <v>38.9</v>
      </c>
      <c r="IH75">
        <v>39.9</v>
      </c>
      <c r="II75">
        <v>47.7</v>
      </c>
      <c r="IJ75">
        <v>52</v>
      </c>
      <c r="IK75">
        <v>45.7</v>
      </c>
      <c r="IL75">
        <v>46.4</v>
      </c>
      <c r="IM75">
        <v>47.7</v>
      </c>
      <c r="IN75">
        <v>37.9</v>
      </c>
      <c r="IO75">
        <v>34</v>
      </c>
      <c r="IP75">
        <v>37.799999999999997</v>
      </c>
      <c r="IQ75">
        <v>46.4</v>
      </c>
      <c r="IR75">
        <v>31.3</v>
      </c>
    </row>
    <row r="76" spans="2:252" x14ac:dyDescent="0.35">
      <c r="B76" s="25">
        <v>555</v>
      </c>
      <c r="C76" s="25" t="s">
        <v>231</v>
      </c>
      <c r="D76" s="25" t="s">
        <v>170</v>
      </c>
      <c r="E76" s="25" t="s">
        <v>171</v>
      </c>
      <c r="F76" s="25" t="s">
        <v>202</v>
      </c>
      <c r="G76" s="25" t="s">
        <v>173</v>
      </c>
      <c r="H76" s="25">
        <v>2013</v>
      </c>
      <c r="I76" s="25">
        <v>1</v>
      </c>
      <c r="J76" s="25">
        <v>699</v>
      </c>
      <c r="K76" s="25">
        <v>37.465989999999998</v>
      </c>
      <c r="L76" s="25">
        <v>-112.259</v>
      </c>
      <c r="M76" s="25">
        <v>2572</v>
      </c>
      <c r="N76" s="25">
        <v>19.322483099999999</v>
      </c>
      <c r="O76" s="26">
        <v>17</v>
      </c>
      <c r="P76" s="38">
        <v>42</v>
      </c>
      <c r="Q76" s="28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0.66666669999999995</v>
      </c>
      <c r="Y76" s="29">
        <v>0</v>
      </c>
      <c r="Z76" s="29">
        <v>0</v>
      </c>
      <c r="AA76" s="29">
        <v>0</v>
      </c>
      <c r="AB76" s="29">
        <v>0</v>
      </c>
      <c r="AC76" s="29">
        <v>0.66666669999999995</v>
      </c>
      <c r="AD76" s="29">
        <v>0</v>
      </c>
      <c r="AE76" s="29">
        <v>0</v>
      </c>
      <c r="AF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1.0642860000000001</v>
      </c>
      <c r="AM76" s="29">
        <v>0.1666667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9">
        <v>0</v>
      </c>
      <c r="AY76" s="30">
        <v>3.4395969999999998E-2</v>
      </c>
      <c r="AZ76" s="30">
        <v>9.2850509999999997E-4</v>
      </c>
      <c r="BA76" s="30">
        <v>0</v>
      </c>
      <c r="BB76" s="30">
        <v>0</v>
      </c>
      <c r="BC76" s="30">
        <v>0</v>
      </c>
      <c r="BD76" s="30">
        <v>5.4530200000000001E-2</v>
      </c>
      <c r="BE76" s="30">
        <v>1.0906040000000001E-2</v>
      </c>
      <c r="BF76" s="30">
        <v>0.79194629999999999</v>
      </c>
      <c r="BG76" s="30">
        <v>0.63231199999999999</v>
      </c>
      <c r="BH76" s="30">
        <v>0</v>
      </c>
      <c r="BI76" s="30">
        <v>0</v>
      </c>
      <c r="BJ76" s="30">
        <v>0.85822149999999997</v>
      </c>
      <c r="BK76" s="30">
        <v>0.61002780000000001</v>
      </c>
      <c r="BL76" s="30">
        <v>3.3557050000000001E-3</v>
      </c>
      <c r="BM76" s="30">
        <v>3.3557050000000001E-3</v>
      </c>
      <c r="BN76" s="30">
        <v>0</v>
      </c>
      <c r="BO76" s="30">
        <v>0</v>
      </c>
      <c r="BP76" s="30">
        <v>1.6042899999999999E-4</v>
      </c>
      <c r="BQ76" s="30">
        <v>1.174497E-2</v>
      </c>
      <c r="BR76" s="30">
        <v>0</v>
      </c>
      <c r="BS76" s="30">
        <v>0</v>
      </c>
      <c r="BT76" s="30">
        <v>0.41504180000000002</v>
      </c>
      <c r="BU76" s="30">
        <v>3.8590600000000003E-2</v>
      </c>
      <c r="BV76" s="30">
        <v>0</v>
      </c>
      <c r="BW76" s="30">
        <v>2.2284120000000001E-2</v>
      </c>
      <c r="BX76" s="30">
        <v>9.2850509999999997E-4</v>
      </c>
      <c r="BY76" s="30">
        <v>0</v>
      </c>
      <c r="BZ76" s="30">
        <v>0</v>
      </c>
      <c r="CA76" s="30">
        <v>0</v>
      </c>
      <c r="CB76" s="30">
        <v>0</v>
      </c>
      <c r="CC76" s="30">
        <v>0</v>
      </c>
      <c r="CD76" s="30">
        <v>0</v>
      </c>
      <c r="CE76" s="30">
        <v>8.389262E-4</v>
      </c>
      <c r="CF76" s="29">
        <v>14144.04</v>
      </c>
      <c r="CG76" s="29">
        <v>14144.04</v>
      </c>
      <c r="CH76" s="29">
        <v>660989.1</v>
      </c>
      <c r="CI76" s="29">
        <v>26875.21</v>
      </c>
      <c r="CJ76" s="29">
        <v>299357.3</v>
      </c>
      <c r="CK76" s="29">
        <v>78164.210000000006</v>
      </c>
      <c r="CL76" s="29">
        <v>8588.2829999999994</v>
      </c>
      <c r="CM76" s="29">
        <v>299357.3</v>
      </c>
      <c r="CN76" s="29">
        <v>74627.59</v>
      </c>
      <c r="CO76" s="29">
        <v>120</v>
      </c>
      <c r="CP76" s="29">
        <v>1605</v>
      </c>
      <c r="CQ76" s="31">
        <v>3108</v>
      </c>
      <c r="CR76" s="31">
        <v>7892</v>
      </c>
      <c r="CS76" s="31">
        <v>20168</v>
      </c>
      <c r="CT76" s="31">
        <v>3108</v>
      </c>
      <c r="CU76" s="31">
        <v>617.01080000000002</v>
      </c>
      <c r="CV76" s="30">
        <v>27105</v>
      </c>
      <c r="CW76" s="30">
        <v>4.80084E-2</v>
      </c>
      <c r="CX76" s="32">
        <v>0</v>
      </c>
      <c r="CY76" s="32">
        <v>0.74237900000000001</v>
      </c>
      <c r="CZ76" s="32">
        <v>0</v>
      </c>
      <c r="DA76" s="32">
        <v>868.40520000000004</v>
      </c>
      <c r="DB76" s="32">
        <v>5.6305169999999998E-3</v>
      </c>
      <c r="DC76" s="33">
        <v>71.203739999999996</v>
      </c>
      <c r="DD76" s="33">
        <v>0.93394169999999999</v>
      </c>
      <c r="DE76" s="33">
        <v>8.1962530000000005</v>
      </c>
      <c r="DF76" s="33">
        <v>0</v>
      </c>
      <c r="DG76" s="33">
        <v>83.735399999999998</v>
      </c>
      <c r="DH76" s="33">
        <v>0.93394169999999999</v>
      </c>
      <c r="DI76" s="34">
        <v>47.109166666666702</v>
      </c>
      <c r="DJ76" s="34">
        <v>35.863630000000001</v>
      </c>
      <c r="DK76" s="34">
        <v>62.051279999999998</v>
      </c>
      <c r="DL76" s="34">
        <v>6.7258045500000003</v>
      </c>
      <c r="DM76" s="34">
        <v>17.197144999999999</v>
      </c>
      <c r="DN76" s="34">
        <v>-2.6218115000000002</v>
      </c>
      <c r="DO76" s="34">
        <v>92.980739999999997</v>
      </c>
      <c r="DP76" s="34">
        <v>-1034.501</v>
      </c>
      <c r="DQ76" s="34">
        <v>-526.58199999999999</v>
      </c>
      <c r="DR76" s="35">
        <v>6</v>
      </c>
      <c r="DS76" s="35">
        <v>-15</v>
      </c>
      <c r="DT76" s="36">
        <v>0</v>
      </c>
      <c r="DU76" s="37">
        <v>4.4571870000000002</v>
      </c>
      <c r="DV76">
        <v>27.6</v>
      </c>
      <c r="DW76">
        <v>26.6</v>
      </c>
      <c r="DX76">
        <v>25.4</v>
      </c>
      <c r="DY76">
        <v>24.4</v>
      </c>
      <c r="DZ76">
        <v>22.9</v>
      </c>
      <c r="EA76">
        <v>21</v>
      </c>
      <c r="EB76">
        <v>19.399999999999999</v>
      </c>
      <c r="EC76">
        <v>17.600000000000001</v>
      </c>
      <c r="ED76">
        <v>16.100000000000001</v>
      </c>
      <c r="EE76">
        <v>15</v>
      </c>
      <c r="EF76">
        <v>13.5</v>
      </c>
      <c r="EG76">
        <v>13.7</v>
      </c>
      <c r="EH76">
        <v>14.7</v>
      </c>
      <c r="EI76">
        <v>14.1</v>
      </c>
      <c r="EJ76">
        <v>15.3</v>
      </c>
      <c r="EK76">
        <v>16.600000000000001</v>
      </c>
      <c r="EL76">
        <v>15</v>
      </c>
      <c r="EM76">
        <v>13.7</v>
      </c>
      <c r="EN76">
        <v>12.5</v>
      </c>
      <c r="EO76">
        <v>11.6</v>
      </c>
      <c r="EP76">
        <v>10.199999999999999</v>
      </c>
      <c r="EQ76">
        <v>8.5</v>
      </c>
      <c r="ER76">
        <v>7.1</v>
      </c>
      <c r="ES76">
        <v>6.8</v>
      </c>
      <c r="ET76">
        <v>7.2</v>
      </c>
      <c r="EU76">
        <v>7.3</v>
      </c>
      <c r="EV76">
        <v>7.4</v>
      </c>
      <c r="EW76">
        <v>7</v>
      </c>
      <c r="EX76">
        <v>6.5</v>
      </c>
      <c r="EY76">
        <v>6.1</v>
      </c>
      <c r="EZ76">
        <v>5.4</v>
      </c>
      <c r="FA76">
        <v>3.1</v>
      </c>
      <c r="FB76">
        <v>-0.1</v>
      </c>
      <c r="FC76">
        <v>33.799999999999997</v>
      </c>
      <c r="FD76">
        <v>32.299999999999997</v>
      </c>
      <c r="FE76">
        <v>31.4</v>
      </c>
      <c r="FF76">
        <v>30.4</v>
      </c>
      <c r="FG76">
        <v>29.6</v>
      </c>
      <c r="FH76">
        <v>28.5</v>
      </c>
      <c r="FI76">
        <v>27.3</v>
      </c>
      <c r="FJ76">
        <v>25.8</v>
      </c>
      <c r="FK76">
        <v>24.4</v>
      </c>
      <c r="FL76">
        <v>22.8</v>
      </c>
      <c r="FM76">
        <v>20.7</v>
      </c>
      <c r="FN76">
        <v>19.8</v>
      </c>
      <c r="FO76">
        <v>20.100000000000001</v>
      </c>
      <c r="FP76">
        <v>19.899999999999999</v>
      </c>
      <c r="FQ76">
        <v>21</v>
      </c>
      <c r="FR76">
        <v>21.9</v>
      </c>
      <c r="FS76">
        <v>20.8</v>
      </c>
      <c r="FT76">
        <v>19.5</v>
      </c>
      <c r="FU76">
        <v>17.600000000000001</v>
      </c>
      <c r="FV76">
        <v>15.8</v>
      </c>
      <c r="FW76">
        <v>14.2</v>
      </c>
      <c r="FX76">
        <v>12.9</v>
      </c>
      <c r="FY76">
        <v>11.9</v>
      </c>
      <c r="FZ76">
        <v>12.5</v>
      </c>
      <c r="GA76">
        <v>13.6</v>
      </c>
      <c r="GB76">
        <v>13.7</v>
      </c>
      <c r="GC76">
        <v>13.8</v>
      </c>
      <c r="GD76">
        <v>12.7</v>
      </c>
      <c r="GE76">
        <v>10.7</v>
      </c>
      <c r="GF76">
        <v>8.5</v>
      </c>
      <c r="GG76">
        <v>6.8</v>
      </c>
      <c r="GH76">
        <v>4</v>
      </c>
      <c r="GI76">
        <v>0.3</v>
      </c>
      <c r="GJ76">
        <v>44.5</v>
      </c>
      <c r="GK76">
        <v>42.3</v>
      </c>
      <c r="GL76">
        <v>40.4</v>
      </c>
      <c r="GM76">
        <v>39</v>
      </c>
      <c r="GN76">
        <v>37.9</v>
      </c>
      <c r="GO76">
        <v>37.200000000000003</v>
      </c>
      <c r="GP76">
        <v>36.1</v>
      </c>
      <c r="GQ76">
        <v>34.5</v>
      </c>
      <c r="GR76">
        <v>33.4</v>
      </c>
      <c r="GS76">
        <v>34</v>
      </c>
      <c r="GT76">
        <v>35.299999999999997</v>
      </c>
      <c r="GU76">
        <v>35</v>
      </c>
      <c r="GV76">
        <v>31.9</v>
      </c>
      <c r="GW76">
        <v>30.7</v>
      </c>
      <c r="GX76">
        <v>29.6</v>
      </c>
      <c r="GY76">
        <v>29.3</v>
      </c>
      <c r="GZ76">
        <v>28.6</v>
      </c>
      <c r="HA76">
        <v>27</v>
      </c>
      <c r="HB76">
        <v>24.8</v>
      </c>
      <c r="HC76">
        <v>23.1</v>
      </c>
      <c r="HD76">
        <v>21.2</v>
      </c>
      <c r="HE76">
        <v>19.600000000000001</v>
      </c>
      <c r="HF76">
        <v>19.100000000000001</v>
      </c>
      <c r="HG76">
        <v>20.5</v>
      </c>
      <c r="HH76">
        <v>22.6</v>
      </c>
      <c r="HI76">
        <v>23.1</v>
      </c>
      <c r="HJ76">
        <v>23.2</v>
      </c>
      <c r="HK76">
        <v>22.9</v>
      </c>
      <c r="HL76">
        <v>21</v>
      </c>
      <c r="HM76">
        <v>18.399999999999999</v>
      </c>
      <c r="HN76">
        <v>15.3</v>
      </c>
      <c r="HO76">
        <v>10.4</v>
      </c>
      <c r="HP76">
        <v>3.2</v>
      </c>
      <c r="HQ76">
        <v>23.6</v>
      </c>
      <c r="HR76">
        <v>29</v>
      </c>
      <c r="HS76">
        <v>37.1</v>
      </c>
      <c r="HT76">
        <v>48</v>
      </c>
      <c r="HU76">
        <v>49.315305387982598</v>
      </c>
      <c r="HV76">
        <v>33.4</v>
      </c>
      <c r="HW76">
        <v>46.6</v>
      </c>
      <c r="HX76">
        <v>32.6</v>
      </c>
      <c r="HY76">
        <v>31.3</v>
      </c>
      <c r="HZ76">
        <v>28.1</v>
      </c>
      <c r="IA76">
        <v>32.299999999999997</v>
      </c>
      <c r="IB76">
        <v>31</v>
      </c>
      <c r="IC76">
        <v>33.9</v>
      </c>
      <c r="ID76">
        <v>47.2</v>
      </c>
      <c r="IE76">
        <v>38.200000000000003</v>
      </c>
      <c r="IF76">
        <v>42.1</v>
      </c>
      <c r="IG76">
        <v>36.5</v>
      </c>
      <c r="IH76">
        <v>37.700000000000003</v>
      </c>
      <c r="II76">
        <v>43</v>
      </c>
      <c r="IJ76">
        <v>45.1</v>
      </c>
      <c r="IK76">
        <v>53.1</v>
      </c>
      <c r="IL76">
        <v>56.6</v>
      </c>
      <c r="IM76">
        <v>44.7</v>
      </c>
      <c r="IN76">
        <v>32.9</v>
      </c>
      <c r="IO76">
        <v>57.8</v>
      </c>
      <c r="IP76">
        <v>46.1</v>
      </c>
      <c r="IQ76">
        <v>33.9</v>
      </c>
      <c r="IR76">
        <v>30.1</v>
      </c>
    </row>
    <row r="77" spans="2:252" x14ac:dyDescent="0.35">
      <c r="B77" s="25">
        <v>556</v>
      </c>
      <c r="C77" s="25" t="s">
        <v>232</v>
      </c>
      <c r="D77" s="25" t="s">
        <v>180</v>
      </c>
      <c r="E77" s="25" t="s">
        <v>171</v>
      </c>
      <c r="F77" s="25" t="s">
        <v>202</v>
      </c>
      <c r="G77" s="25" t="s">
        <v>173</v>
      </c>
      <c r="H77" s="25">
        <v>2013</v>
      </c>
      <c r="I77" s="25">
        <v>1</v>
      </c>
      <c r="J77" s="25">
        <v>470</v>
      </c>
      <c r="K77" s="25">
        <v>37.639040000000001</v>
      </c>
      <c r="L77" s="25">
        <v>-112.1718</v>
      </c>
      <c r="M77" s="25">
        <v>2400</v>
      </c>
      <c r="N77" s="25">
        <v>2.1011745999999998</v>
      </c>
      <c r="O77" s="26">
        <v>17</v>
      </c>
      <c r="P77" s="38">
        <v>52</v>
      </c>
      <c r="Q77" s="28">
        <v>0</v>
      </c>
      <c r="R77" s="29">
        <v>0.13551830000000001</v>
      </c>
      <c r="S77" s="29">
        <v>0</v>
      </c>
      <c r="T77" s="29">
        <v>0</v>
      </c>
      <c r="U77" s="29">
        <v>0</v>
      </c>
      <c r="V77" s="29">
        <v>0</v>
      </c>
      <c r="W77" s="29">
        <v>0.1666667</v>
      </c>
      <c r="X77" s="29">
        <v>0.3333333</v>
      </c>
      <c r="Y77" s="29">
        <v>0</v>
      </c>
      <c r="Z77" s="29">
        <v>0</v>
      </c>
      <c r="AA77" s="29">
        <v>1.299907E-2</v>
      </c>
      <c r="AB77" s="29">
        <v>0</v>
      </c>
      <c r="AC77" s="29">
        <v>0.3333333</v>
      </c>
      <c r="AD77" s="29">
        <v>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0.93222179999999999</v>
      </c>
      <c r="AM77" s="29">
        <v>0.3333333</v>
      </c>
      <c r="AN77" s="29">
        <v>0</v>
      </c>
      <c r="AO77" s="29">
        <v>0</v>
      </c>
      <c r="AP77" s="29">
        <v>0</v>
      </c>
      <c r="AQ77" s="29">
        <v>0.13210649999999999</v>
      </c>
      <c r="AR77" s="29">
        <v>0</v>
      </c>
      <c r="AS77" s="29">
        <v>0</v>
      </c>
      <c r="AT77" s="29">
        <v>0</v>
      </c>
      <c r="AU77" s="40">
        <v>-4.2592020000000003E-5</v>
      </c>
      <c r="AV77" s="29">
        <v>0</v>
      </c>
      <c r="AW77" s="29">
        <v>0</v>
      </c>
      <c r="AX77" s="29">
        <v>0</v>
      </c>
      <c r="AY77" s="30">
        <v>0.12835569999999999</v>
      </c>
      <c r="AZ77" s="30">
        <v>3.8997209999999997E-2</v>
      </c>
      <c r="BA77" s="30">
        <v>0</v>
      </c>
      <c r="BB77" s="30">
        <v>0</v>
      </c>
      <c r="BC77" s="30">
        <v>0</v>
      </c>
      <c r="BD77" s="30">
        <v>8.389262E-4</v>
      </c>
      <c r="BE77" s="30">
        <v>2.936242E-2</v>
      </c>
      <c r="BF77" s="30">
        <v>0.5218121</v>
      </c>
      <c r="BG77" s="30">
        <v>0.44661099999999998</v>
      </c>
      <c r="BH77" s="30">
        <v>1.299907E-2</v>
      </c>
      <c r="BI77" s="30">
        <v>1.392758E-2</v>
      </c>
      <c r="BJ77" s="30">
        <v>0.52265099999999998</v>
      </c>
      <c r="BK77" s="30">
        <v>0.44568249999999998</v>
      </c>
      <c r="BL77" s="30">
        <v>1.174497E-2</v>
      </c>
      <c r="BM77" s="30">
        <v>1.174497E-2</v>
      </c>
      <c r="BN77" s="30">
        <v>0</v>
      </c>
      <c r="BO77" s="30">
        <v>8.3565459999999994E-3</v>
      </c>
      <c r="BP77" s="30">
        <v>0</v>
      </c>
      <c r="BQ77" s="30">
        <v>0</v>
      </c>
      <c r="BR77" s="30">
        <v>0</v>
      </c>
      <c r="BS77" s="30">
        <v>0</v>
      </c>
      <c r="BT77" s="30">
        <v>0.55803159999999996</v>
      </c>
      <c r="BU77" s="30">
        <v>0.24748319999999999</v>
      </c>
      <c r="BV77" s="30">
        <v>0</v>
      </c>
      <c r="BW77" s="30">
        <v>9.2850509999999997E-4</v>
      </c>
      <c r="BX77" s="30">
        <v>2.7855150000000001E-3</v>
      </c>
      <c r="BY77" s="30">
        <v>0</v>
      </c>
      <c r="BZ77" s="30">
        <v>1.392758E-2</v>
      </c>
      <c r="CA77" s="30">
        <v>0</v>
      </c>
      <c r="CB77" s="30">
        <v>9.2850509999999997E-4</v>
      </c>
      <c r="CC77" s="30">
        <v>1.6778520000000001E-3</v>
      </c>
      <c r="CD77" s="30">
        <v>3.7140200000000002E-3</v>
      </c>
      <c r="CE77" s="30">
        <v>5.0335570000000001E-3</v>
      </c>
      <c r="CF77" s="29">
        <v>6750.6</v>
      </c>
      <c r="CG77" s="29">
        <v>7889.7719999999999</v>
      </c>
      <c r="CH77" s="29">
        <v>679802.6</v>
      </c>
      <c r="CI77" s="29">
        <v>6750.6</v>
      </c>
      <c r="CJ77" s="29">
        <v>315994.2</v>
      </c>
      <c r="CK77" s="29">
        <v>81407.23</v>
      </c>
      <c r="CL77" s="29">
        <v>16076.78</v>
      </c>
      <c r="CM77" s="29">
        <v>315994.2</v>
      </c>
      <c r="CN77" s="29">
        <v>78145.34</v>
      </c>
      <c r="CO77" s="29">
        <v>42</v>
      </c>
      <c r="CP77" s="29">
        <v>42</v>
      </c>
      <c r="CQ77" s="31">
        <v>3529</v>
      </c>
      <c r="CR77" s="31">
        <v>4956</v>
      </c>
      <c r="CS77" s="31">
        <v>11058</v>
      </c>
      <c r="CT77" s="31">
        <v>3529</v>
      </c>
      <c r="CU77" s="31">
        <v>559.00120000000004</v>
      </c>
      <c r="CV77" s="30">
        <v>28349</v>
      </c>
      <c r="CW77" s="30">
        <v>3.8741360000000002E-2</v>
      </c>
      <c r="CX77" s="32">
        <v>0</v>
      </c>
      <c r="CY77" s="32">
        <v>0.55811569999999999</v>
      </c>
      <c r="CZ77" s="32">
        <v>0</v>
      </c>
      <c r="DA77" s="32">
        <v>961.91129999999998</v>
      </c>
      <c r="DB77" s="32">
        <v>4.3811820000000001E-2</v>
      </c>
      <c r="DC77" s="33">
        <v>88.1738</v>
      </c>
      <c r="DD77" s="33">
        <v>3.8917709999999999</v>
      </c>
      <c r="DE77" s="33">
        <v>34.282859999999999</v>
      </c>
      <c r="DF77" s="33">
        <v>3.8917709999999999</v>
      </c>
      <c r="DG77" s="33">
        <v>110.54730000000001</v>
      </c>
      <c r="DH77" s="33">
        <v>6.4135289999999996</v>
      </c>
      <c r="DI77" s="34">
        <v>30.996666666666702</v>
      </c>
      <c r="DJ77" s="34">
        <v>26.3888</v>
      </c>
      <c r="DK77" s="34">
        <v>38.154240000000001</v>
      </c>
      <c r="DL77" s="34">
        <v>5.5971000000000002</v>
      </c>
      <c r="DM77" s="34">
        <v>16.421583999999999</v>
      </c>
      <c r="DN77" s="34">
        <v>-4.7261705000000003</v>
      </c>
      <c r="DO77" s="34">
        <v>75.9512</v>
      </c>
      <c r="DP77" s="34">
        <v>-1069.44</v>
      </c>
      <c r="DQ77" s="34">
        <v>-558.01869999999997</v>
      </c>
      <c r="DR77" s="35">
        <v>4</v>
      </c>
      <c r="DS77" s="35">
        <v>-3</v>
      </c>
      <c r="DT77" s="36">
        <v>0</v>
      </c>
      <c r="DU77" s="37">
        <v>4.4298539999999997</v>
      </c>
      <c r="DV77">
        <v>37.6</v>
      </c>
      <c r="DW77">
        <v>38.6</v>
      </c>
      <c r="DX77">
        <v>41.6</v>
      </c>
      <c r="DY77">
        <v>43</v>
      </c>
      <c r="DZ77">
        <v>43.7</v>
      </c>
      <c r="EA77">
        <v>43.1</v>
      </c>
      <c r="EB77">
        <v>43.2</v>
      </c>
      <c r="EC77">
        <v>42.5</v>
      </c>
      <c r="ED77">
        <v>40.799999999999997</v>
      </c>
      <c r="EE77">
        <v>38.9</v>
      </c>
      <c r="EF77">
        <v>37.200000000000003</v>
      </c>
      <c r="EG77">
        <v>34.9</v>
      </c>
      <c r="EH77">
        <v>33.200000000000003</v>
      </c>
      <c r="EI77">
        <v>31.5</v>
      </c>
      <c r="EJ77">
        <v>29.1</v>
      </c>
      <c r="EK77">
        <v>27.6</v>
      </c>
      <c r="EL77">
        <v>27.4</v>
      </c>
      <c r="EM77">
        <v>28.1</v>
      </c>
      <c r="EN77">
        <v>30.2</v>
      </c>
      <c r="EO77">
        <v>31.3</v>
      </c>
      <c r="EP77">
        <v>29.2</v>
      </c>
      <c r="EQ77">
        <v>25.9</v>
      </c>
      <c r="ER77">
        <v>22.4</v>
      </c>
      <c r="ES77">
        <v>18.600000000000001</v>
      </c>
      <c r="ET77">
        <v>15.1</v>
      </c>
      <c r="EU77">
        <v>11.6</v>
      </c>
      <c r="EV77">
        <v>8.9</v>
      </c>
      <c r="EW77">
        <v>7.4</v>
      </c>
      <c r="EX77">
        <v>6.2</v>
      </c>
      <c r="EY77">
        <v>5.8</v>
      </c>
      <c r="EZ77">
        <v>4.9000000000000004</v>
      </c>
      <c r="FA77">
        <v>1.9</v>
      </c>
      <c r="FB77">
        <v>-1.3</v>
      </c>
      <c r="FC77">
        <v>45.4</v>
      </c>
      <c r="FD77">
        <v>45.3</v>
      </c>
      <c r="FE77">
        <v>46.5</v>
      </c>
      <c r="FF77">
        <v>49.6</v>
      </c>
      <c r="FG77">
        <v>49.3</v>
      </c>
      <c r="FH77">
        <v>48.3</v>
      </c>
      <c r="FI77">
        <v>49.5</v>
      </c>
      <c r="FJ77">
        <v>48.3</v>
      </c>
      <c r="FK77">
        <v>46.4</v>
      </c>
      <c r="FL77">
        <v>44.3</v>
      </c>
      <c r="FM77">
        <v>42.3</v>
      </c>
      <c r="FN77">
        <v>39.799999999999997</v>
      </c>
      <c r="FO77">
        <v>37.9</v>
      </c>
      <c r="FP77">
        <v>36.299999999999997</v>
      </c>
      <c r="FQ77">
        <v>33.9</v>
      </c>
      <c r="FR77">
        <v>32.4</v>
      </c>
      <c r="FS77">
        <v>32.1</v>
      </c>
      <c r="FT77">
        <v>32.799999999999997</v>
      </c>
      <c r="FU77">
        <v>34.799999999999997</v>
      </c>
      <c r="FV77">
        <v>35.9</v>
      </c>
      <c r="FW77">
        <v>34.299999999999997</v>
      </c>
      <c r="FX77">
        <v>31.3</v>
      </c>
      <c r="FY77">
        <v>28.1</v>
      </c>
      <c r="FZ77">
        <v>24.5</v>
      </c>
      <c r="GA77">
        <v>21.3</v>
      </c>
      <c r="GB77">
        <v>17.7</v>
      </c>
      <c r="GC77">
        <v>14.5</v>
      </c>
      <c r="GD77">
        <v>11.7</v>
      </c>
      <c r="GE77">
        <v>9.1999999999999993</v>
      </c>
      <c r="GF77">
        <v>7.3</v>
      </c>
      <c r="GG77">
        <v>5.7</v>
      </c>
      <c r="GH77">
        <v>2.6</v>
      </c>
      <c r="GI77">
        <v>-0.7</v>
      </c>
      <c r="GJ77">
        <v>55.4</v>
      </c>
      <c r="GK77">
        <v>54.2</v>
      </c>
      <c r="GL77">
        <v>53.8</v>
      </c>
      <c r="GM77">
        <v>56.1</v>
      </c>
      <c r="GN77">
        <v>55.6</v>
      </c>
      <c r="GO77">
        <v>55.1</v>
      </c>
      <c r="GP77">
        <v>58.7</v>
      </c>
      <c r="GQ77">
        <v>57.1</v>
      </c>
      <c r="GR77">
        <v>55.1</v>
      </c>
      <c r="GS77">
        <v>52.7</v>
      </c>
      <c r="GT77">
        <v>50.4</v>
      </c>
      <c r="GU77">
        <v>47.5</v>
      </c>
      <c r="GV77">
        <v>44.7</v>
      </c>
      <c r="GW77">
        <v>42.1</v>
      </c>
      <c r="GX77">
        <v>39.799999999999997</v>
      </c>
      <c r="GY77">
        <v>38.200000000000003</v>
      </c>
      <c r="GZ77">
        <v>37.4</v>
      </c>
      <c r="HA77">
        <v>38.1</v>
      </c>
      <c r="HB77">
        <v>39.4</v>
      </c>
      <c r="HC77">
        <v>40.6</v>
      </c>
      <c r="HD77">
        <v>39.4</v>
      </c>
      <c r="HE77">
        <v>37.200000000000003</v>
      </c>
      <c r="HF77">
        <v>34.799999999999997</v>
      </c>
      <c r="HG77">
        <v>32.200000000000003</v>
      </c>
      <c r="HH77">
        <v>29.5</v>
      </c>
      <c r="HI77">
        <v>26.3</v>
      </c>
      <c r="HJ77">
        <v>23.2</v>
      </c>
      <c r="HK77">
        <v>19.8</v>
      </c>
      <c r="HL77">
        <v>16.399999999999999</v>
      </c>
      <c r="HM77">
        <v>12.8</v>
      </c>
      <c r="HN77">
        <v>9.1</v>
      </c>
      <c r="HO77">
        <v>5.6</v>
      </c>
      <c r="HP77">
        <v>3.1</v>
      </c>
      <c r="HQ77">
        <v>39.6</v>
      </c>
      <c r="HR77">
        <v>43.9</v>
      </c>
      <c r="HS77">
        <v>49.3</v>
      </c>
      <c r="HT77">
        <v>51</v>
      </c>
      <c r="HU77">
        <v>48.758395539047299</v>
      </c>
      <c r="HV77">
        <v>31.8</v>
      </c>
      <c r="HW77">
        <v>31.1</v>
      </c>
      <c r="HX77">
        <v>30.2</v>
      </c>
      <c r="HY77">
        <v>31</v>
      </c>
      <c r="HZ77">
        <v>32.299999999999997</v>
      </c>
      <c r="IA77">
        <v>35.6</v>
      </c>
      <c r="IB77">
        <v>41.9</v>
      </c>
      <c r="IC77">
        <v>43.8</v>
      </c>
      <c r="ID77">
        <v>46.3</v>
      </c>
      <c r="IE77">
        <v>47.4</v>
      </c>
      <c r="IF77">
        <v>48.9</v>
      </c>
      <c r="IG77">
        <v>48.8</v>
      </c>
      <c r="IH77">
        <v>48.7</v>
      </c>
      <c r="II77">
        <v>48.7</v>
      </c>
      <c r="IJ77">
        <v>56.8</v>
      </c>
      <c r="IK77">
        <v>50.1</v>
      </c>
      <c r="IL77">
        <v>50.8</v>
      </c>
      <c r="IM77">
        <v>51.8</v>
      </c>
      <c r="IN77">
        <v>51.2</v>
      </c>
      <c r="IO77">
        <v>47.8</v>
      </c>
      <c r="IP77">
        <v>39.9</v>
      </c>
      <c r="IQ77">
        <v>39.799999999999997</v>
      </c>
      <c r="IR77">
        <v>35.9</v>
      </c>
    </row>
    <row r="78" spans="2:252" x14ac:dyDescent="0.35">
      <c r="B78" s="25">
        <v>557</v>
      </c>
      <c r="C78" s="25" t="s">
        <v>232</v>
      </c>
      <c r="D78" s="25" t="s">
        <v>182</v>
      </c>
      <c r="E78" s="25" t="s">
        <v>171</v>
      </c>
      <c r="F78" s="25" t="s">
        <v>202</v>
      </c>
      <c r="G78" s="25" t="s">
        <v>173</v>
      </c>
      <c r="H78" s="25">
        <v>2013</v>
      </c>
      <c r="I78" s="25">
        <v>1</v>
      </c>
      <c r="J78" s="25">
        <v>495</v>
      </c>
      <c r="K78" s="25">
        <v>37.639040000000001</v>
      </c>
      <c r="L78" s="25">
        <v>-112.1718</v>
      </c>
      <c r="M78" s="25">
        <v>2400</v>
      </c>
      <c r="N78" s="25">
        <v>2.1011745999999998</v>
      </c>
      <c r="O78" s="26">
        <v>17</v>
      </c>
      <c r="P78" s="38">
        <v>52</v>
      </c>
      <c r="Q78" s="28">
        <v>0</v>
      </c>
      <c r="R78" s="29">
        <v>0.13551830000000001</v>
      </c>
      <c r="S78" s="29">
        <v>0</v>
      </c>
      <c r="T78" s="29">
        <v>0</v>
      </c>
      <c r="U78" s="29">
        <v>0</v>
      </c>
      <c r="V78" s="29">
        <v>0</v>
      </c>
      <c r="W78" s="29">
        <v>0.1666667</v>
      </c>
      <c r="X78" s="29">
        <v>0.3333333</v>
      </c>
      <c r="Y78" s="29">
        <v>0</v>
      </c>
      <c r="Z78" s="29">
        <v>0</v>
      </c>
      <c r="AA78" s="29">
        <v>1.299907E-2</v>
      </c>
      <c r="AB78" s="29">
        <v>0</v>
      </c>
      <c r="AC78" s="29">
        <v>0.3333333</v>
      </c>
      <c r="AD78" s="29">
        <v>0</v>
      </c>
      <c r="AE78" s="29">
        <v>0</v>
      </c>
      <c r="AF78" s="29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29">
        <v>0.93222179999999999</v>
      </c>
      <c r="AM78" s="29">
        <v>0.3333333</v>
      </c>
      <c r="AN78" s="29">
        <v>0</v>
      </c>
      <c r="AO78" s="29">
        <v>0</v>
      </c>
      <c r="AP78" s="29">
        <v>0</v>
      </c>
      <c r="AQ78" s="29">
        <v>0.13210649999999999</v>
      </c>
      <c r="AR78" s="29">
        <v>0</v>
      </c>
      <c r="AS78" s="29">
        <v>0</v>
      </c>
      <c r="AT78" s="29">
        <v>0</v>
      </c>
      <c r="AU78" s="40">
        <v>-4.2592020000000003E-5</v>
      </c>
      <c r="AV78" s="29">
        <v>0</v>
      </c>
      <c r="AW78" s="29">
        <v>0</v>
      </c>
      <c r="AX78" s="29">
        <v>0</v>
      </c>
      <c r="AY78" s="30">
        <v>0.12835569999999999</v>
      </c>
      <c r="AZ78" s="30">
        <v>3.8997209999999997E-2</v>
      </c>
      <c r="BA78" s="30">
        <v>0</v>
      </c>
      <c r="BB78" s="30">
        <v>0</v>
      </c>
      <c r="BC78" s="30">
        <v>0</v>
      </c>
      <c r="BD78" s="30">
        <v>8.389262E-4</v>
      </c>
      <c r="BE78" s="30">
        <v>2.936242E-2</v>
      </c>
      <c r="BF78" s="30">
        <v>0.5218121</v>
      </c>
      <c r="BG78" s="30">
        <v>0.44661099999999998</v>
      </c>
      <c r="BH78" s="30">
        <v>1.299907E-2</v>
      </c>
      <c r="BI78" s="30">
        <v>1.392758E-2</v>
      </c>
      <c r="BJ78" s="30">
        <v>0.52265099999999998</v>
      </c>
      <c r="BK78" s="30">
        <v>0.44568249999999998</v>
      </c>
      <c r="BL78" s="30">
        <v>1.174497E-2</v>
      </c>
      <c r="BM78" s="30">
        <v>1.174497E-2</v>
      </c>
      <c r="BN78" s="30">
        <v>0</v>
      </c>
      <c r="BO78" s="30">
        <v>8.3565459999999994E-3</v>
      </c>
      <c r="BP78" s="30">
        <v>0</v>
      </c>
      <c r="BQ78" s="30">
        <v>0</v>
      </c>
      <c r="BR78" s="30">
        <v>0</v>
      </c>
      <c r="BS78" s="30">
        <v>0</v>
      </c>
      <c r="BT78" s="30">
        <v>0.55803159999999996</v>
      </c>
      <c r="BU78" s="30">
        <v>0.24748319999999999</v>
      </c>
      <c r="BV78" s="30">
        <v>0</v>
      </c>
      <c r="BW78" s="30">
        <v>9.2850509999999997E-4</v>
      </c>
      <c r="BX78" s="30">
        <v>2.7855150000000001E-3</v>
      </c>
      <c r="BY78" s="30">
        <v>0</v>
      </c>
      <c r="BZ78" s="30">
        <v>1.392758E-2</v>
      </c>
      <c r="CA78" s="30">
        <v>0</v>
      </c>
      <c r="CB78" s="30">
        <v>9.2850509999999997E-4</v>
      </c>
      <c r="CC78" s="30">
        <v>1.6778520000000001E-3</v>
      </c>
      <c r="CD78" s="30">
        <v>3.7140200000000002E-3</v>
      </c>
      <c r="CE78" s="30">
        <v>5.0335570000000001E-3</v>
      </c>
      <c r="CF78" s="29">
        <v>6750.6</v>
      </c>
      <c r="CG78" s="29">
        <v>7889.7719999999999</v>
      </c>
      <c r="CH78" s="29">
        <v>679802.6</v>
      </c>
      <c r="CI78" s="29">
        <v>6750.6</v>
      </c>
      <c r="CJ78" s="29">
        <v>315994.2</v>
      </c>
      <c r="CK78" s="29">
        <v>81407.23</v>
      </c>
      <c r="CL78" s="29">
        <v>16076.78</v>
      </c>
      <c r="CM78" s="29">
        <v>315994.2</v>
      </c>
      <c r="CN78" s="29">
        <v>78145.34</v>
      </c>
      <c r="CO78" s="29">
        <v>42</v>
      </c>
      <c r="CP78" s="29">
        <v>42</v>
      </c>
      <c r="CQ78" s="31">
        <v>3529</v>
      </c>
      <c r="CR78" s="31">
        <v>4956</v>
      </c>
      <c r="CS78" s="31">
        <v>11058</v>
      </c>
      <c r="CT78" s="31">
        <v>3529</v>
      </c>
      <c r="CU78" s="31">
        <v>559.00120000000004</v>
      </c>
      <c r="CV78" s="30">
        <v>28349</v>
      </c>
      <c r="CW78" s="30">
        <v>3.8741360000000002E-2</v>
      </c>
      <c r="CX78" s="32">
        <v>0</v>
      </c>
      <c r="CY78" s="32">
        <v>0.55811569999999999</v>
      </c>
      <c r="CZ78" s="32">
        <v>0</v>
      </c>
      <c r="DA78" s="32">
        <v>961.91129999999998</v>
      </c>
      <c r="DB78" s="32">
        <v>4.3811820000000001E-2</v>
      </c>
      <c r="DC78" s="33">
        <v>88.1738</v>
      </c>
      <c r="DD78" s="33">
        <v>3.8917709999999999</v>
      </c>
      <c r="DE78" s="33">
        <v>34.282859999999999</v>
      </c>
      <c r="DF78" s="33">
        <v>3.8917709999999999</v>
      </c>
      <c r="DG78" s="33">
        <v>110.54730000000001</v>
      </c>
      <c r="DH78" s="33">
        <v>6.4135289999999996</v>
      </c>
      <c r="DI78" s="34">
        <v>30.996666666666702</v>
      </c>
      <c r="DJ78" s="34">
        <v>26.3888</v>
      </c>
      <c r="DK78" s="34">
        <v>38.154240000000001</v>
      </c>
      <c r="DL78" s="34">
        <v>5.5971000000000002</v>
      </c>
      <c r="DM78" s="34">
        <v>16.421583999999999</v>
      </c>
      <c r="DN78" s="34">
        <v>-4.7261705000000003</v>
      </c>
      <c r="DO78" s="34">
        <v>75.9512</v>
      </c>
      <c r="DP78" s="34">
        <v>-1069.44</v>
      </c>
      <c r="DQ78" s="34">
        <v>-558.01869999999997</v>
      </c>
      <c r="DR78" s="35">
        <v>4</v>
      </c>
      <c r="DS78" s="35">
        <v>-3</v>
      </c>
      <c r="DT78" s="36">
        <v>0</v>
      </c>
      <c r="DU78" s="37">
        <v>4.4298539999999997</v>
      </c>
      <c r="DV78">
        <v>37</v>
      </c>
      <c r="DW78">
        <v>36.700000000000003</v>
      </c>
      <c r="DX78">
        <v>40.299999999999997</v>
      </c>
      <c r="DY78">
        <v>36.5</v>
      </c>
      <c r="DZ78">
        <v>36.799999999999997</v>
      </c>
      <c r="EA78">
        <v>35.700000000000003</v>
      </c>
      <c r="EB78">
        <v>35</v>
      </c>
      <c r="EC78">
        <v>35</v>
      </c>
      <c r="ED78">
        <v>32</v>
      </c>
      <c r="EE78">
        <v>30.5</v>
      </c>
      <c r="EF78">
        <v>28.5</v>
      </c>
      <c r="EG78">
        <v>26.9</v>
      </c>
      <c r="EH78">
        <v>26.3</v>
      </c>
      <c r="EI78">
        <v>25.7</v>
      </c>
      <c r="EJ78">
        <v>24.3</v>
      </c>
      <c r="EK78">
        <v>23.9</v>
      </c>
      <c r="EL78">
        <v>24.6</v>
      </c>
      <c r="EM78">
        <v>25.4</v>
      </c>
      <c r="EN78">
        <v>25.8</v>
      </c>
      <c r="EO78">
        <v>25.4</v>
      </c>
      <c r="EP78">
        <v>22</v>
      </c>
      <c r="EQ78">
        <v>18.100000000000001</v>
      </c>
      <c r="ER78">
        <v>14</v>
      </c>
      <c r="ES78">
        <v>9.3000000000000007</v>
      </c>
      <c r="ET78">
        <v>6.9</v>
      </c>
      <c r="EU78">
        <v>5.4</v>
      </c>
      <c r="EV78">
        <v>5.0999999999999996</v>
      </c>
      <c r="EW78">
        <v>5.3</v>
      </c>
      <c r="EX78">
        <v>5.3</v>
      </c>
      <c r="EY78">
        <v>5.4</v>
      </c>
      <c r="EZ78">
        <v>4.5999999999999996</v>
      </c>
      <c r="FA78">
        <v>1.7</v>
      </c>
      <c r="FB78">
        <v>-1.3</v>
      </c>
      <c r="FC78">
        <v>45.6</v>
      </c>
      <c r="FD78">
        <v>44.5</v>
      </c>
      <c r="FE78">
        <v>44.9</v>
      </c>
      <c r="FF78">
        <v>43.9</v>
      </c>
      <c r="FG78">
        <v>43.1</v>
      </c>
      <c r="FH78">
        <v>41.7</v>
      </c>
      <c r="FI78">
        <v>40.5</v>
      </c>
      <c r="FJ78">
        <v>39.5</v>
      </c>
      <c r="FK78">
        <v>37.700000000000003</v>
      </c>
      <c r="FL78">
        <v>35.4</v>
      </c>
      <c r="FM78">
        <v>33.9</v>
      </c>
      <c r="FN78">
        <v>32.299999999999997</v>
      </c>
      <c r="FO78">
        <v>31.3</v>
      </c>
      <c r="FP78">
        <v>31</v>
      </c>
      <c r="FQ78">
        <v>29.1</v>
      </c>
      <c r="FR78">
        <v>28.6</v>
      </c>
      <c r="FS78">
        <v>29.1</v>
      </c>
      <c r="FT78">
        <v>30.3</v>
      </c>
      <c r="FU78">
        <v>31.3</v>
      </c>
      <c r="FV78">
        <v>31.1</v>
      </c>
      <c r="FW78">
        <v>28.2</v>
      </c>
      <c r="FX78">
        <v>24.8</v>
      </c>
      <c r="FY78">
        <v>20.7</v>
      </c>
      <c r="FZ78">
        <v>16.3</v>
      </c>
      <c r="GA78">
        <v>12.8</v>
      </c>
      <c r="GB78">
        <v>9.9</v>
      </c>
      <c r="GC78">
        <v>8</v>
      </c>
      <c r="GD78">
        <v>7</v>
      </c>
      <c r="GE78">
        <v>6.2</v>
      </c>
      <c r="GF78">
        <v>5.9</v>
      </c>
      <c r="GG78">
        <v>5.0999999999999996</v>
      </c>
      <c r="GH78">
        <v>2.2000000000000002</v>
      </c>
      <c r="GI78">
        <v>-0.9</v>
      </c>
      <c r="GJ78">
        <v>57.5</v>
      </c>
      <c r="GK78">
        <v>55.4</v>
      </c>
      <c r="GL78">
        <v>52.9</v>
      </c>
      <c r="GM78">
        <v>51.7</v>
      </c>
      <c r="GN78">
        <v>50.7</v>
      </c>
      <c r="GO78">
        <v>49.2</v>
      </c>
      <c r="GP78">
        <v>48.5</v>
      </c>
      <c r="GQ78">
        <v>47.5</v>
      </c>
      <c r="GR78">
        <v>45.3</v>
      </c>
      <c r="GS78">
        <v>43.2</v>
      </c>
      <c r="GT78">
        <v>41.4</v>
      </c>
      <c r="GU78">
        <v>39.5</v>
      </c>
      <c r="GV78">
        <v>37.6</v>
      </c>
      <c r="GW78">
        <v>36.4</v>
      </c>
      <c r="GX78">
        <v>34.799999999999997</v>
      </c>
      <c r="GY78">
        <v>34.200000000000003</v>
      </c>
      <c r="GZ78">
        <v>34.700000000000003</v>
      </c>
      <c r="HA78">
        <v>35.6</v>
      </c>
      <c r="HB78">
        <v>36.799999999999997</v>
      </c>
      <c r="HC78">
        <v>36.200000000000003</v>
      </c>
      <c r="HD78">
        <v>34.299999999999997</v>
      </c>
      <c r="HE78">
        <v>31.3</v>
      </c>
      <c r="HF78">
        <v>27.9</v>
      </c>
      <c r="HG78">
        <v>24.4</v>
      </c>
      <c r="HH78">
        <v>21.1</v>
      </c>
      <c r="HI78">
        <v>17.8</v>
      </c>
      <c r="HJ78">
        <v>15.1</v>
      </c>
      <c r="HK78">
        <v>12.5</v>
      </c>
      <c r="HL78">
        <v>10.4</v>
      </c>
      <c r="HM78">
        <v>8.8000000000000007</v>
      </c>
      <c r="HN78">
        <v>7.6</v>
      </c>
      <c r="HO78">
        <v>4.5999999999999996</v>
      </c>
      <c r="HP78">
        <v>1.4</v>
      </c>
      <c r="HQ78">
        <v>33.799999999999997</v>
      </c>
      <c r="HR78">
        <v>38.9</v>
      </c>
      <c r="HS78">
        <v>44.3</v>
      </c>
      <c r="HT78">
        <v>44</v>
      </c>
      <c r="HU78">
        <v>43.504661595065699</v>
      </c>
      <c r="HV78">
        <v>32.6</v>
      </c>
      <c r="HW78">
        <v>30.2</v>
      </c>
      <c r="HX78">
        <v>32.799999999999997</v>
      </c>
      <c r="HY78">
        <v>30.8</v>
      </c>
      <c r="HZ78">
        <v>31.6</v>
      </c>
      <c r="IA78">
        <v>30.9</v>
      </c>
      <c r="IB78">
        <v>37.4</v>
      </c>
      <c r="IC78">
        <v>41.2</v>
      </c>
      <c r="ID78">
        <v>43.7</v>
      </c>
      <c r="IE78">
        <v>43.3</v>
      </c>
      <c r="IF78">
        <v>42.3</v>
      </c>
      <c r="IG78">
        <v>42.8</v>
      </c>
      <c r="IH78">
        <v>43.5</v>
      </c>
      <c r="II78">
        <v>44</v>
      </c>
      <c r="IJ78">
        <v>48.2</v>
      </c>
      <c r="IK78">
        <v>43.9</v>
      </c>
      <c r="IL78">
        <v>44</v>
      </c>
      <c r="IM78">
        <v>42.6</v>
      </c>
      <c r="IN78">
        <v>43.6</v>
      </c>
      <c r="IO78">
        <v>42.3</v>
      </c>
      <c r="IP78">
        <v>40.4</v>
      </c>
      <c r="IQ78">
        <v>35.6</v>
      </c>
      <c r="IR78">
        <v>35.9</v>
      </c>
    </row>
    <row r="79" spans="2:252" x14ac:dyDescent="0.35">
      <c r="B79" s="25">
        <v>558</v>
      </c>
      <c r="C79" s="25" t="s">
        <v>233</v>
      </c>
      <c r="D79" s="25" t="s">
        <v>170</v>
      </c>
      <c r="E79" s="25" t="s">
        <v>171</v>
      </c>
      <c r="F79" s="25" t="s">
        <v>234</v>
      </c>
      <c r="G79" s="25" t="s">
        <v>173</v>
      </c>
      <c r="H79" s="25">
        <v>2008</v>
      </c>
      <c r="I79" s="25">
        <v>1</v>
      </c>
      <c r="J79" s="25">
        <v>632</v>
      </c>
      <c r="K79" s="25">
        <v>35.826219999999999</v>
      </c>
      <c r="L79" s="25">
        <v>-75.568610000000007</v>
      </c>
      <c r="M79" s="25">
        <v>0</v>
      </c>
      <c r="N79" s="25">
        <v>6.8503599999999998E-2</v>
      </c>
      <c r="O79" s="26">
        <v>17</v>
      </c>
      <c r="P79" s="38">
        <v>95</v>
      </c>
      <c r="Q79" s="28">
        <v>0</v>
      </c>
      <c r="R79" s="29">
        <v>0</v>
      </c>
      <c r="S79" s="29">
        <v>0</v>
      </c>
      <c r="T79" s="29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  <c r="Z79" s="29">
        <v>0</v>
      </c>
      <c r="AA79" s="29">
        <v>0</v>
      </c>
      <c r="AB79" s="29">
        <v>0</v>
      </c>
      <c r="AC79" s="29">
        <v>0</v>
      </c>
      <c r="AD79" s="29">
        <v>0</v>
      </c>
      <c r="AE79" s="29">
        <v>0</v>
      </c>
      <c r="AF79" s="29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29">
        <v>1.0638939999999999</v>
      </c>
      <c r="AM79" s="29">
        <v>0</v>
      </c>
      <c r="AN79" s="29">
        <v>0</v>
      </c>
      <c r="AO79" s="29">
        <v>0</v>
      </c>
      <c r="AP79" s="29">
        <v>0</v>
      </c>
      <c r="AQ79" s="29">
        <v>0</v>
      </c>
      <c r="AR79" s="29">
        <v>0</v>
      </c>
      <c r="AS79" s="29">
        <v>0</v>
      </c>
      <c r="AT79" s="29">
        <v>0</v>
      </c>
      <c r="AU79" s="29">
        <v>3.9196430000000001E-4</v>
      </c>
      <c r="AV79" s="29">
        <v>0</v>
      </c>
      <c r="AW79" s="29">
        <v>0</v>
      </c>
      <c r="AX79" s="29">
        <v>0.83333330000000005</v>
      </c>
      <c r="AY79" s="30">
        <v>5.7046979999999997E-2</v>
      </c>
      <c r="AZ79" s="30">
        <v>1.671309E-2</v>
      </c>
      <c r="BA79" s="30">
        <v>1.8570100000000001E-3</v>
      </c>
      <c r="BB79" s="30">
        <v>0</v>
      </c>
      <c r="BC79" s="30">
        <v>0</v>
      </c>
      <c r="BD79" s="30">
        <v>0</v>
      </c>
      <c r="BE79" s="30">
        <v>2.5167789999999999E-2</v>
      </c>
      <c r="BF79" s="30">
        <v>2.5167779999999999E-3</v>
      </c>
      <c r="BG79" s="30">
        <v>1.8570100000000001E-3</v>
      </c>
      <c r="BH79" s="30">
        <v>0</v>
      </c>
      <c r="BI79" s="30">
        <v>9.2850509999999997E-4</v>
      </c>
      <c r="BJ79" s="30">
        <v>7.550335E-3</v>
      </c>
      <c r="BK79" s="30">
        <v>9.2850509999999997E-4</v>
      </c>
      <c r="BL79" s="30">
        <v>5.8724830000000004E-3</v>
      </c>
      <c r="BM79" s="30">
        <v>5.8724830000000004E-3</v>
      </c>
      <c r="BN79" s="30">
        <v>0</v>
      </c>
      <c r="BO79" s="30">
        <v>0</v>
      </c>
      <c r="BP79" s="39">
        <v>6.8755299999999995E-5</v>
      </c>
      <c r="BQ79" s="30">
        <v>5.0335570000000001E-3</v>
      </c>
      <c r="BR79" s="30">
        <v>0</v>
      </c>
      <c r="BS79" s="30">
        <v>0</v>
      </c>
      <c r="BT79" s="30">
        <v>0.1634169</v>
      </c>
      <c r="BU79" s="30">
        <v>1.0906040000000001E-2</v>
      </c>
      <c r="BV79" s="30">
        <v>0</v>
      </c>
      <c r="BW79" s="30">
        <v>9.2850509999999997E-4</v>
      </c>
      <c r="BX79" s="30">
        <v>3.7140200000000002E-3</v>
      </c>
      <c r="BY79" s="30">
        <v>0</v>
      </c>
      <c r="BZ79" s="30">
        <v>9.2850509999999997E-4</v>
      </c>
      <c r="CA79" s="30">
        <v>0</v>
      </c>
      <c r="CB79" s="30">
        <v>0.84029710000000002</v>
      </c>
      <c r="CC79" s="30">
        <v>0.70805370000000001</v>
      </c>
      <c r="CD79" s="30">
        <v>2.414113E-2</v>
      </c>
      <c r="CE79" s="30">
        <v>0.13171140000000001</v>
      </c>
      <c r="CF79" s="29">
        <v>15483.4</v>
      </c>
      <c r="CG79" s="29">
        <v>15483.4</v>
      </c>
      <c r="CH79" s="29">
        <v>227.465</v>
      </c>
      <c r="CI79" s="29">
        <v>19104.18</v>
      </c>
      <c r="CJ79" s="29">
        <v>132286</v>
      </c>
      <c r="CK79" s="29">
        <v>132286</v>
      </c>
      <c r="CL79" s="29">
        <v>19281.02</v>
      </c>
      <c r="CM79" s="29">
        <v>132286</v>
      </c>
      <c r="CN79" s="29">
        <v>77505.52</v>
      </c>
      <c r="CO79" s="29">
        <v>379</v>
      </c>
      <c r="CP79" s="29">
        <v>907</v>
      </c>
      <c r="CQ79" s="31">
        <v>6768</v>
      </c>
      <c r="CR79" s="31">
        <v>41604</v>
      </c>
      <c r="CS79" s="31">
        <v>64373</v>
      </c>
      <c r="CT79" s="31">
        <v>6768</v>
      </c>
      <c r="CU79" s="31">
        <v>88.5</v>
      </c>
      <c r="CV79" s="30">
        <v>2817</v>
      </c>
      <c r="CW79" s="30">
        <v>5.6374470000000003E-2</v>
      </c>
      <c r="CX79" s="32">
        <v>0</v>
      </c>
      <c r="CY79" s="32">
        <v>1.219449</v>
      </c>
      <c r="CZ79" s="32">
        <v>0</v>
      </c>
      <c r="DA79" s="32">
        <v>123.8518</v>
      </c>
      <c r="DB79" s="32">
        <v>1.02942</v>
      </c>
      <c r="DC79" s="33">
        <v>27.91405</v>
      </c>
      <c r="DD79" s="33">
        <v>0.20971799999999999</v>
      </c>
      <c r="DE79" s="33">
        <v>21.847000000000001</v>
      </c>
      <c r="DF79" s="33">
        <v>0.20971799999999999</v>
      </c>
      <c r="DG79" s="33">
        <v>46.883249999999997</v>
      </c>
      <c r="DH79" s="33">
        <v>0.37883749999999999</v>
      </c>
      <c r="DI79" s="34">
        <v>113.68666666666699</v>
      </c>
      <c r="DJ79" s="34">
        <v>144.857</v>
      </c>
      <c r="DK79" s="34">
        <v>91.191959999999995</v>
      </c>
      <c r="DL79" s="34">
        <v>17.013670000000001</v>
      </c>
      <c r="DM79" s="34">
        <v>26.231359999999999</v>
      </c>
      <c r="DN79" s="34">
        <v>7.5342640000000003</v>
      </c>
      <c r="DO79" s="34">
        <v>2098.0540000000001</v>
      </c>
      <c r="DP79" s="34">
        <v>221.72669999999999</v>
      </c>
      <c r="DQ79" s="34">
        <v>1173.492</v>
      </c>
      <c r="DR79" s="35">
        <v>4</v>
      </c>
      <c r="DS79" s="35">
        <v>0</v>
      </c>
      <c r="DT79" s="36">
        <v>0</v>
      </c>
      <c r="DU79" s="37">
        <v>4.801863</v>
      </c>
      <c r="DV79">
        <v>43.5</v>
      </c>
      <c r="DW79">
        <v>43.2</v>
      </c>
      <c r="DX79">
        <v>42.9</v>
      </c>
      <c r="DY79">
        <v>42.6</v>
      </c>
      <c r="DZ79">
        <v>42.5</v>
      </c>
      <c r="EA79">
        <v>41.9</v>
      </c>
      <c r="EB79">
        <v>41</v>
      </c>
      <c r="EC79">
        <v>40.299999999999997</v>
      </c>
      <c r="ED79">
        <v>38.5</v>
      </c>
      <c r="EE79">
        <v>35.700000000000003</v>
      </c>
      <c r="EF79">
        <v>31.4</v>
      </c>
      <c r="EG79">
        <v>27.6</v>
      </c>
      <c r="EH79">
        <v>26</v>
      </c>
      <c r="EI79">
        <v>25.6</v>
      </c>
      <c r="EJ79">
        <v>26.8</v>
      </c>
      <c r="EK79">
        <v>28.4</v>
      </c>
      <c r="EL79">
        <v>29.3</v>
      </c>
      <c r="EM79">
        <v>29.3</v>
      </c>
      <c r="EN79">
        <v>28.1</v>
      </c>
      <c r="EO79">
        <v>25.7</v>
      </c>
      <c r="EP79">
        <v>23.3</v>
      </c>
      <c r="EQ79">
        <v>21</v>
      </c>
      <c r="ER79">
        <v>18.8</v>
      </c>
      <c r="ES79">
        <v>18.100000000000001</v>
      </c>
      <c r="ET79">
        <v>17.600000000000001</v>
      </c>
      <c r="EU79">
        <v>17.100000000000001</v>
      </c>
      <c r="EV79">
        <v>15.9</v>
      </c>
      <c r="EW79">
        <v>12.4</v>
      </c>
      <c r="EX79">
        <v>12.4</v>
      </c>
      <c r="EY79">
        <v>11.4</v>
      </c>
      <c r="EZ79">
        <v>9.6</v>
      </c>
      <c r="FA79">
        <v>7.5</v>
      </c>
      <c r="FB79">
        <v>6.3</v>
      </c>
      <c r="FC79">
        <v>50.4</v>
      </c>
      <c r="FD79">
        <v>48.9</v>
      </c>
      <c r="FE79">
        <v>47.3</v>
      </c>
      <c r="FF79">
        <v>46.1</v>
      </c>
      <c r="FG79">
        <v>45.6</v>
      </c>
      <c r="FH79">
        <v>45.1</v>
      </c>
      <c r="FI79">
        <v>43.9</v>
      </c>
      <c r="FJ79">
        <v>43.4</v>
      </c>
      <c r="FK79">
        <v>42.2</v>
      </c>
      <c r="FL79">
        <v>39.200000000000003</v>
      </c>
      <c r="FM79">
        <v>34.700000000000003</v>
      </c>
      <c r="FN79">
        <v>30.7</v>
      </c>
      <c r="FO79">
        <v>29.2</v>
      </c>
      <c r="FP79">
        <v>28.9</v>
      </c>
      <c r="FQ79">
        <v>29.6</v>
      </c>
      <c r="FR79">
        <v>30.7</v>
      </c>
      <c r="FS79">
        <v>31.7</v>
      </c>
      <c r="FT79">
        <v>31.9</v>
      </c>
      <c r="FU79">
        <v>30.7</v>
      </c>
      <c r="FV79">
        <v>28.6</v>
      </c>
      <c r="FW79">
        <v>26.2</v>
      </c>
      <c r="FX79">
        <v>23.7</v>
      </c>
      <c r="FY79">
        <v>22.3</v>
      </c>
      <c r="FZ79">
        <v>23.2</v>
      </c>
      <c r="GA79">
        <v>22.9</v>
      </c>
      <c r="GB79">
        <v>22.6</v>
      </c>
      <c r="GC79">
        <v>20.6</v>
      </c>
      <c r="GD79">
        <v>16.2</v>
      </c>
      <c r="GE79">
        <v>15.8</v>
      </c>
      <c r="GF79">
        <v>14.6</v>
      </c>
      <c r="GG79">
        <v>12</v>
      </c>
      <c r="GH79">
        <v>9.1</v>
      </c>
      <c r="GI79">
        <v>6.9</v>
      </c>
      <c r="GJ79">
        <v>61.7</v>
      </c>
      <c r="GK79">
        <v>58.8</v>
      </c>
      <c r="GL79">
        <v>55.9</v>
      </c>
      <c r="GM79">
        <v>53.3</v>
      </c>
      <c r="GN79">
        <v>51</v>
      </c>
      <c r="GO79">
        <v>49.9</v>
      </c>
      <c r="GP79">
        <v>48.5</v>
      </c>
      <c r="GQ79">
        <v>48.4</v>
      </c>
      <c r="GR79">
        <v>49.3</v>
      </c>
      <c r="GS79">
        <v>45.1</v>
      </c>
      <c r="GT79">
        <v>40.6</v>
      </c>
      <c r="GU79">
        <v>37.299999999999997</v>
      </c>
      <c r="GV79">
        <v>34.9</v>
      </c>
      <c r="GW79">
        <v>33.6</v>
      </c>
      <c r="GX79">
        <v>33.799999999999997</v>
      </c>
      <c r="GY79">
        <v>34.200000000000003</v>
      </c>
      <c r="GZ79">
        <v>34.799999999999997</v>
      </c>
      <c r="HA79">
        <v>34.700000000000003</v>
      </c>
      <c r="HB79">
        <v>33.9</v>
      </c>
      <c r="HC79">
        <v>32.1</v>
      </c>
      <c r="HD79">
        <v>30.4</v>
      </c>
      <c r="HE79">
        <v>28.5</v>
      </c>
      <c r="HF79">
        <v>28.5</v>
      </c>
      <c r="HG79">
        <v>31.7</v>
      </c>
      <c r="HH79">
        <v>31.6</v>
      </c>
      <c r="HI79">
        <v>30.3</v>
      </c>
      <c r="HJ79">
        <v>26.9</v>
      </c>
      <c r="HK79">
        <v>22</v>
      </c>
      <c r="HL79">
        <v>21</v>
      </c>
      <c r="HM79">
        <v>19.3</v>
      </c>
      <c r="HN79">
        <v>16.3</v>
      </c>
      <c r="HO79">
        <v>12.6</v>
      </c>
      <c r="HP79">
        <v>8.5</v>
      </c>
      <c r="HQ79">
        <v>37</v>
      </c>
      <c r="HR79">
        <v>39.4</v>
      </c>
      <c r="HS79">
        <v>44.3</v>
      </c>
      <c r="HT79">
        <v>51</v>
      </c>
      <c r="HU79">
        <v>53.731459857094499</v>
      </c>
      <c r="HV79">
        <v>45.7</v>
      </c>
      <c r="HW79">
        <v>45</v>
      </c>
      <c r="HX79">
        <v>44.8</v>
      </c>
      <c r="HY79">
        <v>44.8</v>
      </c>
      <c r="HZ79">
        <v>44.6</v>
      </c>
      <c r="IA79">
        <v>50.1</v>
      </c>
      <c r="IB79">
        <v>45.3</v>
      </c>
      <c r="IC79">
        <v>44.1</v>
      </c>
      <c r="ID79">
        <v>48.3</v>
      </c>
      <c r="IE79">
        <v>45.2</v>
      </c>
      <c r="IF79">
        <v>46.3</v>
      </c>
      <c r="IG79">
        <v>47.9</v>
      </c>
      <c r="IH79">
        <v>58.8</v>
      </c>
      <c r="II79">
        <v>48.2</v>
      </c>
      <c r="IJ79">
        <v>49.9</v>
      </c>
      <c r="IK79">
        <v>52.4</v>
      </c>
      <c r="IL79">
        <v>48.2</v>
      </c>
      <c r="IM79">
        <v>48</v>
      </c>
      <c r="IN79">
        <v>52</v>
      </c>
      <c r="IO79">
        <v>55.1</v>
      </c>
      <c r="IP79">
        <v>48.7</v>
      </c>
      <c r="IQ79">
        <v>50.5</v>
      </c>
      <c r="IR79">
        <v>45.5</v>
      </c>
    </row>
    <row r="80" spans="2:252" x14ac:dyDescent="0.35">
      <c r="B80" s="25">
        <v>559</v>
      </c>
      <c r="C80" s="25" t="s">
        <v>235</v>
      </c>
      <c r="D80" s="25" t="s">
        <v>170</v>
      </c>
      <c r="E80" s="25" t="s">
        <v>171</v>
      </c>
      <c r="F80" s="25" t="s">
        <v>234</v>
      </c>
      <c r="G80" s="25" t="s">
        <v>173</v>
      </c>
      <c r="H80" s="25">
        <v>2008</v>
      </c>
      <c r="I80" s="25">
        <v>1</v>
      </c>
      <c r="J80" s="25">
        <v>443</v>
      </c>
      <c r="K80" s="25">
        <v>35.235520000000001</v>
      </c>
      <c r="L80" s="25">
        <v>-75.550920000000005</v>
      </c>
      <c r="M80" s="25">
        <v>2</v>
      </c>
      <c r="N80" s="25">
        <v>0.92395450000000001</v>
      </c>
      <c r="O80" s="26">
        <v>19.100000000000001</v>
      </c>
      <c r="P80" s="38">
        <v>95</v>
      </c>
      <c r="Q80" s="28">
        <v>0.66666669999999995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29">
        <v>0</v>
      </c>
      <c r="AA80" s="29">
        <v>9.2850509999999997E-4</v>
      </c>
      <c r="AB80" s="29">
        <v>0</v>
      </c>
      <c r="AC80" s="29">
        <v>0</v>
      </c>
      <c r="AD80" s="29">
        <v>0</v>
      </c>
      <c r="AE80" s="29">
        <v>0</v>
      </c>
      <c r="AF80" s="29">
        <v>0</v>
      </c>
      <c r="AG80" s="29">
        <v>0</v>
      </c>
      <c r="AH80" s="29">
        <v>0</v>
      </c>
      <c r="AI80" s="29">
        <v>8.5714289999999999E-2</v>
      </c>
      <c r="AJ80" s="29">
        <v>0</v>
      </c>
      <c r="AK80" s="29">
        <v>0</v>
      </c>
      <c r="AL80" s="29">
        <v>1.07562</v>
      </c>
      <c r="AM80" s="29">
        <v>0</v>
      </c>
      <c r="AN80" s="29">
        <v>0</v>
      </c>
      <c r="AO80" s="29">
        <v>0</v>
      </c>
      <c r="AP80" s="29">
        <v>0</v>
      </c>
      <c r="AQ80" s="29">
        <v>0</v>
      </c>
      <c r="AR80" s="29">
        <v>0</v>
      </c>
      <c r="AS80" s="29">
        <v>0</v>
      </c>
      <c r="AT80" s="29">
        <v>0</v>
      </c>
      <c r="AU80" s="29">
        <v>-1.1334210000000001E-2</v>
      </c>
      <c r="AV80" s="29">
        <v>0</v>
      </c>
      <c r="AW80" s="29">
        <v>0</v>
      </c>
      <c r="AX80" s="29">
        <v>0.1666667</v>
      </c>
      <c r="AY80" s="30">
        <v>7.8020129999999993E-2</v>
      </c>
      <c r="AZ80" s="30">
        <v>5.6638809999999998E-2</v>
      </c>
      <c r="BA80" s="30">
        <v>0</v>
      </c>
      <c r="BB80" s="30">
        <v>0</v>
      </c>
      <c r="BC80" s="30">
        <v>2.5167779999999999E-3</v>
      </c>
      <c r="BD80" s="30">
        <v>0</v>
      </c>
      <c r="BE80" s="30">
        <v>3.1040269999999998E-2</v>
      </c>
      <c r="BF80" s="30">
        <v>8.2214770000000006E-2</v>
      </c>
      <c r="BG80" s="30">
        <v>0</v>
      </c>
      <c r="BH80" s="30">
        <v>9.2850509999999997E-4</v>
      </c>
      <c r="BI80" s="30">
        <v>1.2070569999999999E-2</v>
      </c>
      <c r="BJ80" s="30">
        <v>8.7248329999999999E-2</v>
      </c>
      <c r="BK80" s="30">
        <v>0</v>
      </c>
      <c r="BL80" s="30">
        <v>6.7114089999999998E-3</v>
      </c>
      <c r="BM80" s="30">
        <v>9.2281870000000005E-3</v>
      </c>
      <c r="BN80" s="30">
        <v>0</v>
      </c>
      <c r="BO80" s="30">
        <v>0</v>
      </c>
      <c r="BP80" s="39">
        <v>6.8755299999999995E-5</v>
      </c>
      <c r="BQ80" s="30">
        <v>5.0335570000000001E-3</v>
      </c>
      <c r="BR80" s="30">
        <v>0</v>
      </c>
      <c r="BS80" s="30">
        <v>0</v>
      </c>
      <c r="BT80" s="30">
        <v>0.25533889999999998</v>
      </c>
      <c r="BU80" s="30">
        <v>3.020134E-2</v>
      </c>
      <c r="BV80" s="30">
        <v>0</v>
      </c>
      <c r="BW80" s="30">
        <v>0</v>
      </c>
      <c r="BX80" s="30">
        <v>4.6425260000000001E-3</v>
      </c>
      <c r="BY80" s="30">
        <v>0</v>
      </c>
      <c r="BZ80" s="30">
        <v>1.2070569999999999E-2</v>
      </c>
      <c r="CA80" s="30">
        <v>0</v>
      </c>
      <c r="CB80" s="30">
        <v>0.70009290000000002</v>
      </c>
      <c r="CC80" s="30">
        <v>0.59060400000000002</v>
      </c>
      <c r="CD80" s="30">
        <v>3.6211699999999999E-2</v>
      </c>
      <c r="CE80" s="30">
        <v>0.1199664</v>
      </c>
      <c r="CF80" s="29">
        <v>6133.8810000000003</v>
      </c>
      <c r="CG80" s="29">
        <v>6133.8810000000003</v>
      </c>
      <c r="CH80" s="29">
        <v>176.21199999999999</v>
      </c>
      <c r="CI80" s="29">
        <v>52399.79</v>
      </c>
      <c r="CJ80" s="29">
        <v>194698</v>
      </c>
      <c r="CK80" s="29">
        <v>136095.4</v>
      </c>
      <c r="CL80" s="29">
        <v>13644.43</v>
      </c>
      <c r="CM80" s="29">
        <v>194698</v>
      </c>
      <c r="CN80" s="29">
        <v>102770.5</v>
      </c>
      <c r="CO80" s="29">
        <v>30</v>
      </c>
      <c r="CP80" s="29">
        <v>3273</v>
      </c>
      <c r="CQ80" s="31">
        <v>47747</v>
      </c>
      <c r="CR80" s="31">
        <v>64373</v>
      </c>
      <c r="CS80" s="31">
        <v>64373</v>
      </c>
      <c r="CT80" s="31">
        <v>47747</v>
      </c>
      <c r="CU80" s="31">
        <v>790.83029999999997</v>
      </c>
      <c r="CV80" s="30">
        <v>464</v>
      </c>
      <c r="CW80" s="30">
        <v>3.7582980000000002E-2</v>
      </c>
      <c r="CX80" s="32">
        <v>0</v>
      </c>
      <c r="CY80" s="32">
        <v>0.48200959999999998</v>
      </c>
      <c r="CZ80" s="32">
        <v>0</v>
      </c>
      <c r="DA80" s="32">
        <v>15.230829999999999</v>
      </c>
      <c r="DB80" s="32">
        <v>5.8731299999999997</v>
      </c>
      <c r="DC80" s="33">
        <v>66.884900000000002</v>
      </c>
      <c r="DD80" s="33">
        <v>3.2977439999999998</v>
      </c>
      <c r="DE80" s="33">
        <v>31.35295</v>
      </c>
      <c r="DF80" s="33">
        <v>0</v>
      </c>
      <c r="DG80" s="33">
        <v>81.028059999999996</v>
      </c>
      <c r="DH80" s="33">
        <v>3.2977439999999998</v>
      </c>
      <c r="DI80" s="34">
        <v>119.61083333333301</v>
      </c>
      <c r="DJ80" s="34">
        <v>130.47929999999999</v>
      </c>
      <c r="DK80" s="34">
        <v>97.190250000000006</v>
      </c>
      <c r="DL80" s="34">
        <v>17.278320000000001</v>
      </c>
      <c r="DM80" s="34">
        <v>25.798594999999999</v>
      </c>
      <c r="DN80" s="34">
        <v>8.5714314999999992</v>
      </c>
      <c r="DO80" s="34">
        <v>2186.63</v>
      </c>
      <c r="DP80" s="34">
        <v>376.89620000000002</v>
      </c>
      <c r="DQ80" s="34">
        <v>1284.001</v>
      </c>
      <c r="DR80" s="35">
        <v>4</v>
      </c>
      <c r="DS80" s="35">
        <v>1</v>
      </c>
      <c r="DT80" s="36">
        <v>0</v>
      </c>
      <c r="DU80" s="37">
        <v>0</v>
      </c>
      <c r="DV80">
        <v>52.3</v>
      </c>
      <c r="DW80">
        <v>49.2</v>
      </c>
      <c r="DX80">
        <v>46.2</v>
      </c>
      <c r="DY80">
        <v>44.9</v>
      </c>
      <c r="DZ80">
        <v>44.4</v>
      </c>
      <c r="EA80">
        <v>43.6</v>
      </c>
      <c r="EB80">
        <v>41.9</v>
      </c>
      <c r="EC80">
        <v>41.2</v>
      </c>
      <c r="ED80">
        <v>41.1</v>
      </c>
      <c r="EE80">
        <v>39.1</v>
      </c>
      <c r="EF80">
        <v>37.200000000000003</v>
      </c>
      <c r="EG80">
        <v>34.6</v>
      </c>
      <c r="EH80">
        <v>31.5</v>
      </c>
      <c r="EI80">
        <v>29.1</v>
      </c>
      <c r="EJ80">
        <v>26.9</v>
      </c>
      <c r="EK80">
        <v>26</v>
      </c>
      <c r="EL80">
        <v>25</v>
      </c>
      <c r="EM80">
        <v>24.6</v>
      </c>
      <c r="EN80">
        <v>24</v>
      </c>
      <c r="EO80">
        <v>23</v>
      </c>
      <c r="EP80">
        <v>21.7</v>
      </c>
      <c r="EQ80">
        <v>20.3</v>
      </c>
      <c r="ER80">
        <v>18.3</v>
      </c>
      <c r="ES80">
        <v>17</v>
      </c>
      <c r="ET80">
        <v>15</v>
      </c>
      <c r="EU80">
        <v>13.4</v>
      </c>
      <c r="EV80">
        <v>12.5</v>
      </c>
      <c r="EW80">
        <v>8.6</v>
      </c>
      <c r="EX80">
        <v>7.8</v>
      </c>
      <c r="EY80">
        <v>7.5</v>
      </c>
      <c r="EZ80">
        <v>6.6</v>
      </c>
      <c r="FA80">
        <v>6.4</v>
      </c>
      <c r="FB80">
        <v>5.7</v>
      </c>
      <c r="FC80">
        <v>59.1</v>
      </c>
      <c r="FD80">
        <v>56.2</v>
      </c>
      <c r="FE80">
        <v>53.3</v>
      </c>
      <c r="FF80">
        <v>50.8</v>
      </c>
      <c r="FG80">
        <v>48.3</v>
      </c>
      <c r="FH80">
        <v>47.1</v>
      </c>
      <c r="FI80">
        <v>45.6</v>
      </c>
      <c r="FJ80">
        <v>44.2</v>
      </c>
      <c r="FK80">
        <v>43.6</v>
      </c>
      <c r="FL80">
        <v>41.7</v>
      </c>
      <c r="FM80">
        <v>39.299999999999997</v>
      </c>
      <c r="FN80">
        <v>36.799999999999997</v>
      </c>
      <c r="FO80">
        <v>33.6</v>
      </c>
      <c r="FP80">
        <v>31.8</v>
      </c>
      <c r="FQ80">
        <v>30.1</v>
      </c>
      <c r="FR80">
        <v>28.3</v>
      </c>
      <c r="FS80">
        <v>27.3</v>
      </c>
      <c r="FT80">
        <v>26.8</v>
      </c>
      <c r="FU80">
        <v>26.2</v>
      </c>
      <c r="FV80">
        <v>25.5</v>
      </c>
      <c r="FW80">
        <v>24.7</v>
      </c>
      <c r="FX80">
        <v>22.8</v>
      </c>
      <c r="FY80">
        <v>21.4</v>
      </c>
      <c r="FZ80">
        <v>20.5</v>
      </c>
      <c r="GA80">
        <v>19</v>
      </c>
      <c r="GB80">
        <v>17.5</v>
      </c>
      <c r="GC80">
        <v>16.600000000000001</v>
      </c>
      <c r="GD80">
        <v>10.7</v>
      </c>
      <c r="GE80">
        <v>8.8000000000000007</v>
      </c>
      <c r="GF80">
        <v>8.1</v>
      </c>
      <c r="GG80">
        <v>7.2</v>
      </c>
      <c r="GH80">
        <v>6.8</v>
      </c>
      <c r="GI80">
        <v>6</v>
      </c>
      <c r="GJ80">
        <v>65.599999999999994</v>
      </c>
      <c r="GK80">
        <v>63.2</v>
      </c>
      <c r="GL80">
        <v>60.5</v>
      </c>
      <c r="GM80">
        <v>57.5</v>
      </c>
      <c r="GN80">
        <v>54.4</v>
      </c>
      <c r="GO80">
        <v>51.3</v>
      </c>
      <c r="GP80">
        <v>49.8</v>
      </c>
      <c r="GQ80">
        <v>48.6</v>
      </c>
      <c r="GR80">
        <v>48.2</v>
      </c>
      <c r="GS80">
        <v>45.7</v>
      </c>
      <c r="GT80">
        <v>43.3</v>
      </c>
      <c r="GU80">
        <v>40.299999999999997</v>
      </c>
      <c r="GV80">
        <v>37.5</v>
      </c>
      <c r="GW80">
        <v>35.799999999999997</v>
      </c>
      <c r="GX80">
        <v>33.5</v>
      </c>
      <c r="GY80">
        <v>32.5</v>
      </c>
      <c r="GZ80">
        <v>31.8</v>
      </c>
      <c r="HA80">
        <v>31.2</v>
      </c>
      <c r="HB80">
        <v>30.3</v>
      </c>
      <c r="HC80">
        <v>29.4</v>
      </c>
      <c r="HD80">
        <v>28.4</v>
      </c>
      <c r="HE80">
        <v>27.5</v>
      </c>
      <c r="HF80">
        <v>26.3</v>
      </c>
      <c r="HG80">
        <v>27.8</v>
      </c>
      <c r="HH80">
        <v>27.3</v>
      </c>
      <c r="HI80">
        <v>26.5</v>
      </c>
      <c r="HJ80">
        <v>25.1</v>
      </c>
      <c r="HK80">
        <v>15.7</v>
      </c>
      <c r="HL80">
        <v>10.7</v>
      </c>
      <c r="HM80">
        <v>9.6</v>
      </c>
      <c r="HN80">
        <v>8.4</v>
      </c>
      <c r="HO80">
        <v>7.6</v>
      </c>
      <c r="HP80">
        <v>6.4</v>
      </c>
      <c r="HQ80">
        <v>35.6</v>
      </c>
      <c r="HR80">
        <v>37.9</v>
      </c>
      <c r="HS80">
        <v>42.8</v>
      </c>
      <c r="HT80">
        <v>47</v>
      </c>
      <c r="HU80">
        <v>57.189418054684097</v>
      </c>
      <c r="HV80">
        <v>50.7</v>
      </c>
      <c r="HW80">
        <v>48.6</v>
      </c>
      <c r="HX80">
        <v>47.7</v>
      </c>
      <c r="HY80">
        <v>47.5</v>
      </c>
      <c r="HZ80">
        <v>47.3</v>
      </c>
      <c r="IA80">
        <v>48.2</v>
      </c>
      <c r="IB80">
        <v>51.6</v>
      </c>
      <c r="IC80">
        <v>47.1</v>
      </c>
      <c r="ID80">
        <v>45.1</v>
      </c>
      <c r="IE80">
        <v>45.4</v>
      </c>
      <c r="IF80">
        <v>44.5</v>
      </c>
      <c r="IG80">
        <v>44.9</v>
      </c>
      <c r="IH80">
        <v>47.8</v>
      </c>
      <c r="II80">
        <v>46.4</v>
      </c>
      <c r="IJ80">
        <v>50.6</v>
      </c>
      <c r="IK80">
        <v>49.3</v>
      </c>
      <c r="IL80">
        <v>48.1</v>
      </c>
      <c r="IM80">
        <v>48.8</v>
      </c>
      <c r="IN80">
        <v>47.8</v>
      </c>
      <c r="IO80">
        <v>48.1</v>
      </c>
      <c r="IP80">
        <v>55</v>
      </c>
      <c r="IQ80">
        <v>56</v>
      </c>
      <c r="IR80">
        <v>55.5</v>
      </c>
    </row>
    <row r="81" spans="2:252" x14ac:dyDescent="0.35">
      <c r="B81" s="25">
        <v>560</v>
      </c>
      <c r="C81" s="25" t="s">
        <v>236</v>
      </c>
      <c r="D81" s="25" t="s">
        <v>180</v>
      </c>
      <c r="E81" s="25" t="s">
        <v>171</v>
      </c>
      <c r="F81" s="25" t="s">
        <v>234</v>
      </c>
      <c r="G81" s="25" t="s">
        <v>173</v>
      </c>
      <c r="H81" s="25">
        <v>2011</v>
      </c>
      <c r="I81" s="25">
        <v>1</v>
      </c>
      <c r="J81" s="25">
        <v>493</v>
      </c>
      <c r="K81" s="25">
        <v>35.802219999999998</v>
      </c>
      <c r="L81" s="25">
        <v>-75.544290000000004</v>
      </c>
      <c r="M81" s="25">
        <v>2</v>
      </c>
      <c r="N81" s="25">
        <v>0.64620549999999999</v>
      </c>
      <c r="O81" s="26">
        <v>17</v>
      </c>
      <c r="P81" s="38">
        <v>31</v>
      </c>
      <c r="Q81" s="28">
        <v>0.66666669999999995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0.1666667</v>
      </c>
      <c r="X81" s="29">
        <v>0</v>
      </c>
      <c r="Y81" s="29">
        <v>0</v>
      </c>
      <c r="Z81" s="29">
        <v>0</v>
      </c>
      <c r="AA81" s="29">
        <v>0</v>
      </c>
      <c r="AB81" s="29">
        <v>0</v>
      </c>
      <c r="AC81" s="29">
        <v>0</v>
      </c>
      <c r="AD81" s="29">
        <v>0</v>
      </c>
      <c r="AE81" s="29">
        <v>0</v>
      </c>
      <c r="AF81" s="29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29">
        <v>0.65189989999999998</v>
      </c>
      <c r="AM81" s="29">
        <v>0</v>
      </c>
      <c r="AN81" s="29">
        <v>0</v>
      </c>
      <c r="AO81" s="29">
        <v>0</v>
      </c>
      <c r="AP81" s="29">
        <v>0</v>
      </c>
      <c r="AQ81" s="29">
        <v>-4.7542409999999999E-4</v>
      </c>
      <c r="AR81" s="29">
        <v>0</v>
      </c>
      <c r="AS81" s="29">
        <v>0</v>
      </c>
      <c r="AT81" s="29">
        <v>0</v>
      </c>
      <c r="AU81" s="29">
        <v>0.41286119999999998</v>
      </c>
      <c r="AV81" s="29">
        <v>0</v>
      </c>
      <c r="AW81" s="29">
        <v>0</v>
      </c>
      <c r="AX81" s="29">
        <v>0</v>
      </c>
      <c r="AY81" s="30">
        <v>9.563758E-2</v>
      </c>
      <c r="AZ81" s="30">
        <v>5.5710309999999997E-3</v>
      </c>
      <c r="BA81" s="30">
        <v>0</v>
      </c>
      <c r="BB81" s="30">
        <v>9.2850509999999997E-4</v>
      </c>
      <c r="BC81" s="30">
        <v>0</v>
      </c>
      <c r="BD81" s="30">
        <v>0</v>
      </c>
      <c r="BE81" s="30">
        <v>1.258389E-2</v>
      </c>
      <c r="BF81" s="30">
        <v>2.5167779999999999E-3</v>
      </c>
      <c r="BG81" s="30">
        <v>2.7855150000000001E-3</v>
      </c>
      <c r="BH81" s="30">
        <v>0</v>
      </c>
      <c r="BI81" s="30">
        <v>0</v>
      </c>
      <c r="BJ81" s="30">
        <v>3.3557050000000001E-3</v>
      </c>
      <c r="BK81" s="30">
        <v>1.8570100000000001E-3</v>
      </c>
      <c r="BL81" s="30">
        <v>1.6778520000000001E-3</v>
      </c>
      <c r="BM81" s="30">
        <v>1.6778520000000001E-3</v>
      </c>
      <c r="BN81" s="30">
        <v>0</v>
      </c>
      <c r="BO81" s="30">
        <v>0</v>
      </c>
      <c r="BP81" s="39">
        <v>1.145922E-5</v>
      </c>
      <c r="BQ81" s="30">
        <v>8.389262E-4</v>
      </c>
      <c r="BR81" s="30">
        <v>0</v>
      </c>
      <c r="BS81" s="30">
        <v>0</v>
      </c>
      <c r="BT81" s="30">
        <v>0.1039926</v>
      </c>
      <c r="BU81" s="30">
        <v>8.3892619999999998E-3</v>
      </c>
      <c r="BV81" s="30">
        <v>0</v>
      </c>
      <c r="BW81" s="30">
        <v>0</v>
      </c>
      <c r="BX81" s="30">
        <v>5.5710309999999997E-3</v>
      </c>
      <c r="BY81" s="30">
        <v>0</v>
      </c>
      <c r="BZ81" s="30">
        <v>0</v>
      </c>
      <c r="CA81" s="30">
        <v>0</v>
      </c>
      <c r="CB81" s="30">
        <v>0.92014859999999998</v>
      </c>
      <c r="CC81" s="30">
        <v>0.74244960000000004</v>
      </c>
      <c r="CD81" s="30">
        <v>1.392758E-2</v>
      </c>
      <c r="CE81" s="30">
        <v>8.2214770000000006E-2</v>
      </c>
      <c r="CF81" s="29">
        <v>18908.78</v>
      </c>
      <c r="CG81" s="29">
        <v>18908.78</v>
      </c>
      <c r="CH81" s="29">
        <v>41.514409999999998</v>
      </c>
      <c r="CI81" s="29">
        <v>22449.18</v>
      </c>
      <c r="CJ81" s="29">
        <v>135643.20000000001</v>
      </c>
      <c r="CK81" s="29">
        <v>135643.20000000001</v>
      </c>
      <c r="CL81" s="29">
        <v>16939.38</v>
      </c>
      <c r="CM81" s="29">
        <v>135643.20000000001</v>
      </c>
      <c r="CN81" s="29">
        <v>80950.48</v>
      </c>
      <c r="CO81" s="29">
        <v>170</v>
      </c>
      <c r="CP81" s="29">
        <v>242</v>
      </c>
      <c r="CQ81" s="31">
        <v>10093</v>
      </c>
      <c r="CR81" s="31">
        <v>44557</v>
      </c>
      <c r="CS81" s="31">
        <v>64373</v>
      </c>
      <c r="CT81" s="31">
        <v>10093</v>
      </c>
      <c r="CU81" s="31">
        <v>283.7</v>
      </c>
      <c r="CV81" s="30">
        <v>2517</v>
      </c>
      <c r="CW81" s="30">
        <v>5.856252E-2</v>
      </c>
      <c r="CX81" s="32">
        <v>0</v>
      </c>
      <c r="CY81" s="32">
        <v>1.2154689999999999</v>
      </c>
      <c r="CZ81" s="32">
        <v>0</v>
      </c>
      <c r="DA81" s="32">
        <v>110.40940000000001</v>
      </c>
      <c r="DB81" s="32">
        <v>0.34314</v>
      </c>
      <c r="DC81" s="33">
        <v>20.51885</v>
      </c>
      <c r="DD81" s="33">
        <v>0</v>
      </c>
      <c r="DE81" s="33">
        <v>18.672699999999999</v>
      </c>
      <c r="DF81" s="33">
        <v>0</v>
      </c>
      <c r="DG81" s="33">
        <v>41.544240000000002</v>
      </c>
      <c r="DH81" s="33">
        <v>3.5331774</v>
      </c>
      <c r="DI81" s="34">
        <v>113.90333333333299</v>
      </c>
      <c r="DJ81" s="34">
        <v>144.416</v>
      </c>
      <c r="DK81" s="34">
        <v>91.197680000000005</v>
      </c>
      <c r="DL81" s="34">
        <v>17.039915000000001</v>
      </c>
      <c r="DM81" s="34">
        <v>26.241890000000001</v>
      </c>
      <c r="DN81" s="34">
        <v>7.5846879999999999</v>
      </c>
      <c r="DO81" s="34">
        <v>2101.4189999999999</v>
      </c>
      <c r="DP81" s="34">
        <v>224.12909999999999</v>
      </c>
      <c r="DQ81" s="34">
        <v>1176.0630000000001</v>
      </c>
      <c r="DR81" s="35">
        <v>4</v>
      </c>
      <c r="DS81" s="35">
        <v>0</v>
      </c>
      <c r="DT81" s="36">
        <v>0</v>
      </c>
      <c r="DU81" s="37">
        <v>4.801863</v>
      </c>
      <c r="DV81">
        <v>51.4</v>
      </c>
      <c r="DW81">
        <v>50.5</v>
      </c>
      <c r="DX81">
        <v>49.8</v>
      </c>
      <c r="DY81">
        <v>50</v>
      </c>
      <c r="DZ81">
        <v>50.4</v>
      </c>
      <c r="EA81">
        <v>50.2</v>
      </c>
      <c r="EB81">
        <v>50.8</v>
      </c>
      <c r="EC81">
        <v>50</v>
      </c>
      <c r="ED81">
        <v>50.3</v>
      </c>
      <c r="EE81">
        <v>49.6</v>
      </c>
      <c r="EF81">
        <v>47.8</v>
      </c>
      <c r="EG81">
        <v>45.8</v>
      </c>
      <c r="EH81">
        <v>42.3</v>
      </c>
      <c r="EI81">
        <v>40.700000000000003</v>
      </c>
      <c r="EJ81">
        <v>40.799999999999997</v>
      </c>
      <c r="EK81">
        <v>40.4</v>
      </c>
      <c r="EL81">
        <v>39.700000000000003</v>
      </c>
      <c r="EM81">
        <v>38</v>
      </c>
      <c r="EN81">
        <v>37.4</v>
      </c>
      <c r="EO81">
        <v>36.799999999999997</v>
      </c>
      <c r="EP81">
        <v>35.9</v>
      </c>
      <c r="EQ81">
        <v>34.9</v>
      </c>
      <c r="ER81">
        <v>34.5</v>
      </c>
      <c r="ES81">
        <v>33.299999999999997</v>
      </c>
      <c r="ET81">
        <v>31.9</v>
      </c>
      <c r="EU81">
        <v>29.7</v>
      </c>
      <c r="EV81">
        <v>27</v>
      </c>
      <c r="EW81">
        <v>24.4</v>
      </c>
      <c r="EX81">
        <v>20.8</v>
      </c>
      <c r="EY81">
        <v>15.3</v>
      </c>
      <c r="EZ81">
        <v>9.8000000000000007</v>
      </c>
      <c r="FA81">
        <v>5.5</v>
      </c>
      <c r="FB81">
        <v>2.9</v>
      </c>
      <c r="FC81">
        <v>58.8</v>
      </c>
      <c r="FD81">
        <v>56.9</v>
      </c>
      <c r="FE81">
        <v>54.9</v>
      </c>
      <c r="FF81">
        <v>54.9</v>
      </c>
      <c r="FG81">
        <v>54.6</v>
      </c>
      <c r="FH81">
        <v>53.9</v>
      </c>
      <c r="FI81">
        <v>53.7</v>
      </c>
      <c r="FJ81">
        <v>52.9</v>
      </c>
      <c r="FK81">
        <v>53</v>
      </c>
      <c r="FL81">
        <v>52.5</v>
      </c>
      <c r="FM81">
        <v>50.3</v>
      </c>
      <c r="FN81">
        <v>48</v>
      </c>
      <c r="FO81">
        <v>44.4</v>
      </c>
      <c r="FP81">
        <v>43</v>
      </c>
      <c r="FQ81">
        <v>43.2</v>
      </c>
      <c r="FR81">
        <v>42.8</v>
      </c>
      <c r="FS81">
        <v>41.7</v>
      </c>
      <c r="FT81">
        <v>40.4</v>
      </c>
      <c r="FU81">
        <v>39.700000000000003</v>
      </c>
      <c r="FV81">
        <v>39.6</v>
      </c>
      <c r="FW81">
        <v>39.1</v>
      </c>
      <c r="FX81">
        <v>38.799999999999997</v>
      </c>
      <c r="FY81">
        <v>38.4</v>
      </c>
      <c r="FZ81">
        <v>37.299999999999997</v>
      </c>
      <c r="GA81">
        <v>35.700000000000003</v>
      </c>
      <c r="GB81">
        <v>33.6</v>
      </c>
      <c r="GC81">
        <v>30.7</v>
      </c>
      <c r="GD81">
        <v>28.2</v>
      </c>
      <c r="GE81">
        <v>24.3</v>
      </c>
      <c r="GF81">
        <v>18.600000000000001</v>
      </c>
      <c r="GG81">
        <v>12.3</v>
      </c>
      <c r="GH81">
        <v>7.1</v>
      </c>
      <c r="GI81">
        <v>4.3</v>
      </c>
      <c r="GJ81">
        <v>64.7</v>
      </c>
      <c r="GK81">
        <v>63</v>
      </c>
      <c r="GL81">
        <v>61.9</v>
      </c>
      <c r="GM81">
        <v>59.5</v>
      </c>
      <c r="GN81">
        <v>58.7</v>
      </c>
      <c r="GO81">
        <v>57.7</v>
      </c>
      <c r="GP81">
        <v>57</v>
      </c>
      <c r="GQ81">
        <v>56.2</v>
      </c>
      <c r="GR81">
        <v>56.4</v>
      </c>
      <c r="GS81">
        <v>56.8</v>
      </c>
      <c r="GT81">
        <v>53.8</v>
      </c>
      <c r="GU81">
        <v>51.5</v>
      </c>
      <c r="GV81">
        <v>47.6</v>
      </c>
      <c r="GW81">
        <v>45.5</v>
      </c>
      <c r="GX81">
        <v>45.6</v>
      </c>
      <c r="GY81">
        <v>44.9</v>
      </c>
      <c r="GZ81">
        <v>43.6</v>
      </c>
      <c r="HA81">
        <v>42.4</v>
      </c>
      <c r="HB81">
        <v>42.4</v>
      </c>
      <c r="HC81">
        <v>42.1</v>
      </c>
      <c r="HD81">
        <v>42</v>
      </c>
      <c r="HE81">
        <v>41.7</v>
      </c>
      <c r="HF81">
        <v>41.3</v>
      </c>
      <c r="HG81">
        <v>40.200000000000003</v>
      </c>
      <c r="HH81">
        <v>38.700000000000003</v>
      </c>
      <c r="HI81">
        <v>36.5</v>
      </c>
      <c r="HJ81">
        <v>33.799999999999997</v>
      </c>
      <c r="HK81">
        <v>31.1</v>
      </c>
      <c r="HL81">
        <v>27.5</v>
      </c>
      <c r="HM81">
        <v>21.9</v>
      </c>
      <c r="HN81">
        <v>15.4</v>
      </c>
      <c r="HO81">
        <v>10.199999999999999</v>
      </c>
      <c r="HP81">
        <v>8.3000000000000007</v>
      </c>
      <c r="HQ81">
        <v>48.8</v>
      </c>
      <c r="HR81">
        <v>50.9</v>
      </c>
      <c r="HS81">
        <v>52.9</v>
      </c>
      <c r="HT81">
        <v>54</v>
      </c>
      <c r="HU81">
        <v>60.139232698640797</v>
      </c>
      <c r="HV81">
        <v>53.6</v>
      </c>
      <c r="HW81">
        <v>53.4</v>
      </c>
      <c r="HX81">
        <v>52.9</v>
      </c>
      <c r="HY81">
        <v>52.9</v>
      </c>
      <c r="HZ81">
        <v>54.1</v>
      </c>
      <c r="IA81">
        <v>54</v>
      </c>
      <c r="IB81">
        <v>55.1</v>
      </c>
      <c r="IC81">
        <v>54.2</v>
      </c>
      <c r="ID81">
        <v>53.6</v>
      </c>
      <c r="IE81">
        <v>53.7</v>
      </c>
      <c r="IF81">
        <v>53.1</v>
      </c>
      <c r="IG81">
        <v>54.3</v>
      </c>
      <c r="IH81">
        <v>53.2</v>
      </c>
      <c r="II81">
        <v>54.5</v>
      </c>
      <c r="IJ81">
        <v>53.8</v>
      </c>
      <c r="IK81">
        <v>54.6</v>
      </c>
      <c r="IL81">
        <v>54.9</v>
      </c>
      <c r="IM81">
        <v>55.1</v>
      </c>
      <c r="IN81">
        <v>54.2</v>
      </c>
      <c r="IO81">
        <v>53.8</v>
      </c>
      <c r="IP81">
        <v>54.1</v>
      </c>
      <c r="IQ81">
        <v>53.8</v>
      </c>
      <c r="IR81">
        <v>53.5</v>
      </c>
    </row>
    <row r="82" spans="2:252" x14ac:dyDescent="0.35">
      <c r="B82" s="25">
        <v>561</v>
      </c>
      <c r="C82" s="25" t="s">
        <v>236</v>
      </c>
      <c r="D82" s="25" t="s">
        <v>182</v>
      </c>
      <c r="E82" s="25" t="s">
        <v>171</v>
      </c>
      <c r="F82" s="25" t="s">
        <v>234</v>
      </c>
      <c r="G82" s="25" t="s">
        <v>173</v>
      </c>
      <c r="H82" s="25">
        <v>2011</v>
      </c>
      <c r="I82" s="25">
        <v>1</v>
      </c>
      <c r="J82" s="25">
        <v>782</v>
      </c>
      <c r="K82" s="25">
        <v>35.802219999999998</v>
      </c>
      <c r="L82" s="25">
        <v>-75.544290000000004</v>
      </c>
      <c r="M82" s="25">
        <v>2</v>
      </c>
      <c r="N82" s="25">
        <v>0.64620549999999999</v>
      </c>
      <c r="O82" s="26">
        <v>17</v>
      </c>
      <c r="P82" s="38">
        <v>31</v>
      </c>
      <c r="Q82" s="28">
        <v>0.66666669999999995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0.1666667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0.65189989999999998</v>
      </c>
      <c r="AM82" s="29">
        <v>0</v>
      </c>
      <c r="AN82" s="29">
        <v>0</v>
      </c>
      <c r="AO82" s="29">
        <v>0</v>
      </c>
      <c r="AP82" s="29">
        <v>0</v>
      </c>
      <c r="AQ82" s="29">
        <v>-4.7542409999999999E-4</v>
      </c>
      <c r="AR82" s="29">
        <v>0</v>
      </c>
      <c r="AS82" s="29">
        <v>0</v>
      </c>
      <c r="AT82" s="29">
        <v>0</v>
      </c>
      <c r="AU82" s="29">
        <v>0.41286119999999998</v>
      </c>
      <c r="AV82" s="29">
        <v>0</v>
      </c>
      <c r="AW82" s="29">
        <v>0</v>
      </c>
      <c r="AX82" s="29">
        <v>0</v>
      </c>
      <c r="AY82" s="30">
        <v>9.563758E-2</v>
      </c>
      <c r="AZ82" s="30">
        <v>5.5710309999999997E-3</v>
      </c>
      <c r="BA82" s="30">
        <v>0</v>
      </c>
      <c r="BB82" s="30">
        <v>9.2850509999999997E-4</v>
      </c>
      <c r="BC82" s="30">
        <v>0</v>
      </c>
      <c r="BD82" s="30">
        <v>0</v>
      </c>
      <c r="BE82" s="30">
        <v>1.258389E-2</v>
      </c>
      <c r="BF82" s="30">
        <v>2.5167779999999999E-3</v>
      </c>
      <c r="BG82" s="30">
        <v>2.7855150000000001E-3</v>
      </c>
      <c r="BH82" s="30">
        <v>0</v>
      </c>
      <c r="BI82" s="30">
        <v>0</v>
      </c>
      <c r="BJ82" s="30">
        <v>3.3557050000000001E-3</v>
      </c>
      <c r="BK82" s="30">
        <v>1.8570100000000001E-3</v>
      </c>
      <c r="BL82" s="30">
        <v>1.6778520000000001E-3</v>
      </c>
      <c r="BM82" s="30">
        <v>1.6778520000000001E-3</v>
      </c>
      <c r="BN82" s="30">
        <v>0</v>
      </c>
      <c r="BO82" s="30">
        <v>0</v>
      </c>
      <c r="BP82" s="39">
        <v>1.145922E-5</v>
      </c>
      <c r="BQ82" s="30">
        <v>8.389262E-4</v>
      </c>
      <c r="BR82" s="30">
        <v>0</v>
      </c>
      <c r="BS82" s="30">
        <v>0</v>
      </c>
      <c r="BT82" s="30">
        <v>0.1039926</v>
      </c>
      <c r="BU82" s="30">
        <v>8.3892619999999998E-3</v>
      </c>
      <c r="BV82" s="30">
        <v>0</v>
      </c>
      <c r="BW82" s="30">
        <v>0</v>
      </c>
      <c r="BX82" s="30">
        <v>5.5710309999999997E-3</v>
      </c>
      <c r="BY82" s="30">
        <v>0</v>
      </c>
      <c r="BZ82" s="30">
        <v>0</v>
      </c>
      <c r="CA82" s="30">
        <v>0</v>
      </c>
      <c r="CB82" s="30">
        <v>0.92014859999999998</v>
      </c>
      <c r="CC82" s="30">
        <v>0.74244960000000004</v>
      </c>
      <c r="CD82" s="30">
        <v>1.392758E-2</v>
      </c>
      <c r="CE82" s="30">
        <v>8.2214770000000006E-2</v>
      </c>
      <c r="CF82" s="29">
        <v>18908.78</v>
      </c>
      <c r="CG82" s="29">
        <v>18908.78</v>
      </c>
      <c r="CH82" s="29">
        <v>41.514409999999998</v>
      </c>
      <c r="CI82" s="29">
        <v>22449.18</v>
      </c>
      <c r="CJ82" s="29">
        <v>135643.20000000001</v>
      </c>
      <c r="CK82" s="29">
        <v>135643.20000000001</v>
      </c>
      <c r="CL82" s="29">
        <v>16939.38</v>
      </c>
      <c r="CM82" s="29">
        <v>135643.20000000001</v>
      </c>
      <c r="CN82" s="29">
        <v>80950.48</v>
      </c>
      <c r="CO82" s="29">
        <v>170</v>
      </c>
      <c r="CP82" s="29">
        <v>242</v>
      </c>
      <c r="CQ82" s="31">
        <v>10093</v>
      </c>
      <c r="CR82" s="31">
        <v>44557</v>
      </c>
      <c r="CS82" s="31">
        <v>64373</v>
      </c>
      <c r="CT82" s="31">
        <v>10093</v>
      </c>
      <c r="CU82" s="31">
        <v>283.7</v>
      </c>
      <c r="CV82" s="30">
        <v>2517</v>
      </c>
      <c r="CW82" s="30">
        <v>5.856252E-2</v>
      </c>
      <c r="CX82" s="32">
        <v>0</v>
      </c>
      <c r="CY82" s="32">
        <v>1.2154689999999999</v>
      </c>
      <c r="CZ82" s="32">
        <v>0</v>
      </c>
      <c r="DA82" s="32">
        <v>110.40940000000001</v>
      </c>
      <c r="DB82" s="32">
        <v>0.34314</v>
      </c>
      <c r="DC82" s="33">
        <v>20.51885</v>
      </c>
      <c r="DD82" s="33">
        <v>0</v>
      </c>
      <c r="DE82" s="33">
        <v>18.672699999999999</v>
      </c>
      <c r="DF82" s="33">
        <v>0</v>
      </c>
      <c r="DG82" s="33">
        <v>41.544240000000002</v>
      </c>
      <c r="DH82" s="33">
        <v>3.5331774</v>
      </c>
      <c r="DI82" s="34">
        <v>113.90333333333299</v>
      </c>
      <c r="DJ82" s="34">
        <v>144.416</v>
      </c>
      <c r="DK82" s="34">
        <v>91.197680000000005</v>
      </c>
      <c r="DL82" s="34">
        <v>17.039915000000001</v>
      </c>
      <c r="DM82" s="34">
        <v>26.241890000000001</v>
      </c>
      <c r="DN82" s="34">
        <v>7.5846879999999999</v>
      </c>
      <c r="DO82" s="34">
        <v>2101.4189999999999</v>
      </c>
      <c r="DP82" s="34">
        <v>224.12909999999999</v>
      </c>
      <c r="DQ82" s="34">
        <v>1176.0630000000001</v>
      </c>
      <c r="DR82" s="35">
        <v>4</v>
      </c>
      <c r="DS82" s="35">
        <v>0</v>
      </c>
      <c r="DT82" s="36">
        <v>0</v>
      </c>
      <c r="DU82" s="37">
        <v>4.801863</v>
      </c>
      <c r="DV82">
        <v>59.5</v>
      </c>
      <c r="DW82">
        <v>57.2</v>
      </c>
      <c r="DX82">
        <v>55.6</v>
      </c>
      <c r="DY82">
        <v>54.5</v>
      </c>
      <c r="DZ82">
        <v>53</v>
      </c>
      <c r="EA82">
        <v>51.9</v>
      </c>
      <c r="EB82">
        <v>51.4</v>
      </c>
      <c r="EC82">
        <v>50.5</v>
      </c>
      <c r="ED82">
        <v>49.9</v>
      </c>
      <c r="EE82">
        <v>49.3</v>
      </c>
      <c r="EF82">
        <v>47.1</v>
      </c>
      <c r="EG82">
        <v>43.9</v>
      </c>
      <c r="EH82">
        <v>40.6</v>
      </c>
      <c r="EI82">
        <v>41.1</v>
      </c>
      <c r="EJ82">
        <v>42.5</v>
      </c>
      <c r="EK82">
        <v>42</v>
      </c>
      <c r="EL82">
        <v>40</v>
      </c>
      <c r="EM82">
        <v>40.1</v>
      </c>
      <c r="EN82">
        <v>39.700000000000003</v>
      </c>
      <c r="EO82">
        <v>39.200000000000003</v>
      </c>
      <c r="EP82">
        <v>38.4</v>
      </c>
      <c r="EQ82">
        <v>37.4</v>
      </c>
      <c r="ER82">
        <v>36</v>
      </c>
      <c r="ES82">
        <v>34.5</v>
      </c>
      <c r="ET82">
        <v>32.5</v>
      </c>
      <c r="EU82">
        <v>29.9</v>
      </c>
      <c r="EV82">
        <v>26.8</v>
      </c>
      <c r="EW82">
        <v>23.5</v>
      </c>
      <c r="EX82">
        <v>18.8</v>
      </c>
      <c r="EY82">
        <v>14.1</v>
      </c>
      <c r="EZ82">
        <v>9.3000000000000007</v>
      </c>
      <c r="FA82">
        <v>5.7</v>
      </c>
      <c r="FB82">
        <v>4.3</v>
      </c>
      <c r="FC82">
        <v>65.900000000000006</v>
      </c>
      <c r="FD82">
        <v>63.7</v>
      </c>
      <c r="FE82">
        <v>61.6</v>
      </c>
      <c r="FF82">
        <v>59.3</v>
      </c>
      <c r="FG82">
        <v>57.8</v>
      </c>
      <c r="FH82">
        <v>56</v>
      </c>
      <c r="FI82">
        <v>54.4</v>
      </c>
      <c r="FJ82">
        <v>53.2</v>
      </c>
      <c r="FK82">
        <v>52.6</v>
      </c>
      <c r="FL82">
        <v>51.7</v>
      </c>
      <c r="FM82">
        <v>49.5</v>
      </c>
      <c r="FN82">
        <v>46.3</v>
      </c>
      <c r="FO82">
        <v>42.9</v>
      </c>
      <c r="FP82">
        <v>43.2</v>
      </c>
      <c r="FQ82">
        <v>44.8</v>
      </c>
      <c r="FR82">
        <v>44.6</v>
      </c>
      <c r="FS82">
        <v>42.7</v>
      </c>
      <c r="FT82">
        <v>42.9</v>
      </c>
      <c r="FU82">
        <v>42.8</v>
      </c>
      <c r="FV82">
        <v>42.5</v>
      </c>
      <c r="FW82">
        <v>41.5</v>
      </c>
      <c r="FX82">
        <v>40.6</v>
      </c>
      <c r="FY82">
        <v>39.200000000000003</v>
      </c>
      <c r="FZ82">
        <v>37.700000000000003</v>
      </c>
      <c r="GA82">
        <v>35.700000000000003</v>
      </c>
      <c r="GB82">
        <v>33</v>
      </c>
      <c r="GC82">
        <v>29.8</v>
      </c>
      <c r="GD82">
        <v>26.5</v>
      </c>
      <c r="GE82">
        <v>21.8</v>
      </c>
      <c r="GF82">
        <v>16.3</v>
      </c>
      <c r="GG82">
        <v>12.1</v>
      </c>
      <c r="GH82">
        <v>9.1999999999999993</v>
      </c>
      <c r="GI82">
        <v>7.8</v>
      </c>
      <c r="GJ82">
        <v>70.5</v>
      </c>
      <c r="GK82">
        <v>68.5</v>
      </c>
      <c r="GL82">
        <v>66.400000000000006</v>
      </c>
      <c r="GM82">
        <v>64.2</v>
      </c>
      <c r="GN82">
        <v>61.8</v>
      </c>
      <c r="GO82">
        <v>60.2</v>
      </c>
      <c r="GP82">
        <v>58</v>
      </c>
      <c r="GQ82">
        <v>56.7</v>
      </c>
      <c r="GR82">
        <v>56.1</v>
      </c>
      <c r="GS82">
        <v>55.2</v>
      </c>
      <c r="GT82">
        <v>52</v>
      </c>
      <c r="GU82">
        <v>49</v>
      </c>
      <c r="GV82">
        <v>46.1</v>
      </c>
      <c r="GW82">
        <v>45.5</v>
      </c>
      <c r="GX82">
        <v>46.7</v>
      </c>
      <c r="GY82">
        <v>46.4</v>
      </c>
      <c r="GZ82">
        <v>44.8</v>
      </c>
      <c r="HA82">
        <v>44.9</v>
      </c>
      <c r="HB82">
        <v>45.4</v>
      </c>
      <c r="HC82">
        <v>44.8</v>
      </c>
      <c r="HD82">
        <v>44.1</v>
      </c>
      <c r="HE82">
        <v>43.2</v>
      </c>
      <c r="HF82">
        <v>41.7</v>
      </c>
      <c r="HG82">
        <v>40.200000000000003</v>
      </c>
      <c r="HH82">
        <v>38.200000000000003</v>
      </c>
      <c r="HI82">
        <v>35.6</v>
      </c>
      <c r="HJ82">
        <v>32.4</v>
      </c>
      <c r="HK82">
        <v>28.8</v>
      </c>
      <c r="HL82">
        <v>24</v>
      </c>
      <c r="HM82">
        <v>18.7</v>
      </c>
      <c r="HN82">
        <v>14.9</v>
      </c>
      <c r="HO82">
        <v>12.4</v>
      </c>
      <c r="HP82">
        <v>11.6</v>
      </c>
      <c r="HQ82">
        <v>51.9</v>
      </c>
      <c r="HR82">
        <v>53.2</v>
      </c>
      <c r="HS82">
        <v>54.6</v>
      </c>
      <c r="HT82">
        <v>54</v>
      </c>
      <c r="HU82">
        <v>60.059849527146802</v>
      </c>
      <c r="HV82">
        <v>53.5</v>
      </c>
      <c r="HW82">
        <v>53.1</v>
      </c>
      <c r="HX82">
        <v>53.4</v>
      </c>
      <c r="HY82">
        <v>53.6</v>
      </c>
      <c r="HZ82">
        <v>54</v>
      </c>
      <c r="IA82">
        <v>53.8</v>
      </c>
      <c r="IB82">
        <v>53.9</v>
      </c>
      <c r="IC82">
        <v>54</v>
      </c>
      <c r="ID82">
        <v>54</v>
      </c>
      <c r="IE82">
        <v>54.4</v>
      </c>
      <c r="IF82">
        <v>54.3</v>
      </c>
      <c r="IG82">
        <v>54.8</v>
      </c>
      <c r="IH82">
        <v>54.3</v>
      </c>
      <c r="II82">
        <v>54.2</v>
      </c>
      <c r="IJ82">
        <v>54.6</v>
      </c>
      <c r="IK82">
        <v>54.4</v>
      </c>
      <c r="IL82">
        <v>54.8</v>
      </c>
      <c r="IM82">
        <v>54.6</v>
      </c>
      <c r="IN82">
        <v>54.5</v>
      </c>
      <c r="IO82">
        <v>54.5</v>
      </c>
      <c r="IP82">
        <v>54.5</v>
      </c>
      <c r="IQ82">
        <v>53.7</v>
      </c>
      <c r="IR82">
        <v>53.4</v>
      </c>
    </row>
    <row r="83" spans="2:252" x14ac:dyDescent="0.35">
      <c r="B83" s="25">
        <v>562</v>
      </c>
      <c r="C83" s="25" t="s">
        <v>237</v>
      </c>
      <c r="D83" s="25" t="s">
        <v>180</v>
      </c>
      <c r="E83" s="25" t="s">
        <v>171</v>
      </c>
      <c r="F83" s="25" t="s">
        <v>234</v>
      </c>
      <c r="G83" s="25" t="s">
        <v>173</v>
      </c>
      <c r="H83" s="25">
        <v>2011</v>
      </c>
      <c r="I83" s="25">
        <v>1</v>
      </c>
      <c r="J83" s="25">
        <v>578</v>
      </c>
      <c r="K83" s="25">
        <v>35.826219999999999</v>
      </c>
      <c r="L83" s="25">
        <v>-75.568610000000007</v>
      </c>
      <c r="M83" s="25">
        <v>0</v>
      </c>
      <c r="N83" s="25">
        <v>6.8503599999999998E-2</v>
      </c>
      <c r="O83" s="26">
        <v>17</v>
      </c>
      <c r="P83" s="38">
        <v>95</v>
      </c>
      <c r="Q83" s="28">
        <v>0</v>
      </c>
      <c r="R83" s="29">
        <v>0</v>
      </c>
      <c r="S83" s="29">
        <v>0</v>
      </c>
      <c r="T83" s="29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0</v>
      </c>
      <c r="AE83" s="29">
        <v>0</v>
      </c>
      <c r="AF83" s="29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29">
        <v>1.0638939999999999</v>
      </c>
      <c r="AM83" s="29">
        <v>0</v>
      </c>
      <c r="AN83" s="29">
        <v>0</v>
      </c>
      <c r="AO83" s="29">
        <v>0</v>
      </c>
      <c r="AP83" s="29">
        <v>0</v>
      </c>
      <c r="AQ83" s="29">
        <v>0</v>
      </c>
      <c r="AR83" s="29">
        <v>0</v>
      </c>
      <c r="AS83" s="29">
        <v>0</v>
      </c>
      <c r="AT83" s="29">
        <v>0</v>
      </c>
      <c r="AU83" s="29">
        <v>3.9196430000000001E-4</v>
      </c>
      <c r="AV83" s="29">
        <v>0</v>
      </c>
      <c r="AW83" s="29">
        <v>0</v>
      </c>
      <c r="AX83" s="29">
        <v>0.83333330000000005</v>
      </c>
      <c r="AY83" s="30">
        <v>5.7046979999999997E-2</v>
      </c>
      <c r="AZ83" s="30">
        <v>1.671309E-2</v>
      </c>
      <c r="BA83" s="30">
        <v>1.8570100000000001E-3</v>
      </c>
      <c r="BB83" s="30">
        <v>0</v>
      </c>
      <c r="BC83" s="30">
        <v>0</v>
      </c>
      <c r="BD83" s="30">
        <v>0</v>
      </c>
      <c r="BE83" s="30">
        <v>2.5167789999999999E-2</v>
      </c>
      <c r="BF83" s="30">
        <v>2.5167779999999999E-3</v>
      </c>
      <c r="BG83" s="30">
        <v>1.8570100000000001E-3</v>
      </c>
      <c r="BH83" s="30">
        <v>0</v>
      </c>
      <c r="BI83" s="30">
        <v>9.2850509999999997E-4</v>
      </c>
      <c r="BJ83" s="30">
        <v>7.550335E-3</v>
      </c>
      <c r="BK83" s="30">
        <v>9.2850509999999997E-4</v>
      </c>
      <c r="BL83" s="30">
        <v>5.8724830000000004E-3</v>
      </c>
      <c r="BM83" s="30">
        <v>5.8724830000000004E-3</v>
      </c>
      <c r="BN83" s="30">
        <v>0</v>
      </c>
      <c r="BO83" s="30">
        <v>0</v>
      </c>
      <c r="BP83" s="39">
        <v>6.8755299999999995E-5</v>
      </c>
      <c r="BQ83" s="30">
        <v>5.0335570000000001E-3</v>
      </c>
      <c r="BR83" s="30">
        <v>0</v>
      </c>
      <c r="BS83" s="30">
        <v>0</v>
      </c>
      <c r="BT83" s="30">
        <v>0.1634169</v>
      </c>
      <c r="BU83" s="30">
        <v>1.0906040000000001E-2</v>
      </c>
      <c r="BV83" s="30">
        <v>0</v>
      </c>
      <c r="BW83" s="30">
        <v>9.2850509999999997E-4</v>
      </c>
      <c r="BX83" s="30">
        <v>3.7140200000000002E-3</v>
      </c>
      <c r="BY83" s="30">
        <v>0</v>
      </c>
      <c r="BZ83" s="30">
        <v>9.2850509999999997E-4</v>
      </c>
      <c r="CA83" s="30">
        <v>0</v>
      </c>
      <c r="CB83" s="30">
        <v>0.84029710000000002</v>
      </c>
      <c r="CC83" s="30">
        <v>0.70805370000000001</v>
      </c>
      <c r="CD83" s="30">
        <v>2.414113E-2</v>
      </c>
      <c r="CE83" s="30">
        <v>0.13171140000000001</v>
      </c>
      <c r="CF83" s="29">
        <v>15483.4</v>
      </c>
      <c r="CG83" s="29">
        <v>15483.4</v>
      </c>
      <c r="CH83" s="29">
        <v>227.465</v>
      </c>
      <c r="CI83" s="29">
        <v>19104.18</v>
      </c>
      <c r="CJ83" s="29">
        <v>132286</v>
      </c>
      <c r="CK83" s="29">
        <v>132286</v>
      </c>
      <c r="CL83" s="29">
        <v>19281.02</v>
      </c>
      <c r="CM83" s="29">
        <v>132286</v>
      </c>
      <c r="CN83" s="29">
        <v>77505.52</v>
      </c>
      <c r="CO83" s="29">
        <v>379</v>
      </c>
      <c r="CP83" s="29">
        <v>907</v>
      </c>
      <c r="CQ83" s="31">
        <v>6768</v>
      </c>
      <c r="CR83" s="31">
        <v>41604</v>
      </c>
      <c r="CS83" s="31">
        <v>64373</v>
      </c>
      <c r="CT83" s="31">
        <v>6768</v>
      </c>
      <c r="CU83" s="31">
        <v>88.5</v>
      </c>
      <c r="CV83" s="30">
        <v>2817</v>
      </c>
      <c r="CW83" s="30">
        <v>5.6374470000000003E-2</v>
      </c>
      <c r="CX83" s="32">
        <v>0</v>
      </c>
      <c r="CY83" s="32">
        <v>1.219449</v>
      </c>
      <c r="CZ83" s="32">
        <v>0</v>
      </c>
      <c r="DA83" s="32">
        <v>123.8518</v>
      </c>
      <c r="DB83" s="32">
        <v>1.02942</v>
      </c>
      <c r="DC83" s="33">
        <v>27.91405</v>
      </c>
      <c r="DD83" s="33">
        <v>0.20971799999999999</v>
      </c>
      <c r="DE83" s="33">
        <v>21.847000000000001</v>
      </c>
      <c r="DF83" s="33">
        <v>0.20971799999999999</v>
      </c>
      <c r="DG83" s="33">
        <v>46.883249999999997</v>
      </c>
      <c r="DH83" s="33">
        <v>0.37883749999999999</v>
      </c>
      <c r="DI83" s="34">
        <v>113.68666666666699</v>
      </c>
      <c r="DJ83" s="34">
        <v>144.857</v>
      </c>
      <c r="DK83" s="34">
        <v>91.191959999999995</v>
      </c>
      <c r="DL83" s="34">
        <v>17.013670000000001</v>
      </c>
      <c r="DM83" s="34">
        <v>26.231359999999999</v>
      </c>
      <c r="DN83" s="34">
        <v>7.5342640000000003</v>
      </c>
      <c r="DO83" s="34">
        <v>2098.0540000000001</v>
      </c>
      <c r="DP83" s="34">
        <v>221.72669999999999</v>
      </c>
      <c r="DQ83" s="34">
        <v>1173.492</v>
      </c>
      <c r="DR83" s="35">
        <v>4</v>
      </c>
      <c r="DS83" s="35">
        <v>0</v>
      </c>
      <c r="DT83" s="36">
        <v>0</v>
      </c>
      <c r="DU83" s="37">
        <v>4.801863</v>
      </c>
      <c r="DV83">
        <v>39.700000000000003</v>
      </c>
      <c r="DW83">
        <v>40.799999999999997</v>
      </c>
      <c r="DX83">
        <v>41</v>
      </c>
      <c r="DY83">
        <v>42.1</v>
      </c>
      <c r="DZ83">
        <v>43.6</v>
      </c>
      <c r="EA83">
        <v>42.5</v>
      </c>
      <c r="EB83">
        <v>41.4</v>
      </c>
      <c r="EC83">
        <v>40.200000000000003</v>
      </c>
      <c r="ED83">
        <v>38.4</v>
      </c>
      <c r="EE83">
        <v>35.6</v>
      </c>
      <c r="EF83">
        <v>31.1</v>
      </c>
      <c r="EG83">
        <v>27.3</v>
      </c>
      <c r="EH83">
        <v>26.3</v>
      </c>
      <c r="EI83">
        <v>27.1</v>
      </c>
      <c r="EJ83">
        <v>28.2</v>
      </c>
      <c r="EK83">
        <v>28.7</v>
      </c>
      <c r="EL83">
        <v>28.5</v>
      </c>
      <c r="EM83">
        <v>27.2</v>
      </c>
      <c r="EN83">
        <v>24.8</v>
      </c>
      <c r="EO83">
        <v>22</v>
      </c>
      <c r="EP83">
        <v>19.100000000000001</v>
      </c>
      <c r="EQ83">
        <v>16.7</v>
      </c>
      <c r="ER83">
        <v>14.9</v>
      </c>
      <c r="ES83">
        <v>12.2</v>
      </c>
      <c r="ET83">
        <v>11.7</v>
      </c>
      <c r="EU83">
        <v>16.100000000000001</v>
      </c>
      <c r="EV83">
        <v>15.7</v>
      </c>
      <c r="EW83">
        <v>25.4</v>
      </c>
      <c r="EX83">
        <v>33.1</v>
      </c>
      <c r="EY83">
        <v>22.4</v>
      </c>
      <c r="EZ83">
        <v>18.899999999999999</v>
      </c>
      <c r="FA83">
        <v>17.5</v>
      </c>
      <c r="FB83">
        <v>7.1</v>
      </c>
      <c r="FC83">
        <v>44.4</v>
      </c>
      <c r="FD83">
        <v>44.9</v>
      </c>
      <c r="FE83">
        <v>44.6</v>
      </c>
      <c r="FF83">
        <v>45</v>
      </c>
      <c r="FG83">
        <v>46.6</v>
      </c>
      <c r="FH83">
        <v>45.3</v>
      </c>
      <c r="FI83">
        <v>44.4</v>
      </c>
      <c r="FJ83">
        <v>43.8</v>
      </c>
      <c r="FK83">
        <v>42.9</v>
      </c>
      <c r="FL83">
        <v>40</v>
      </c>
      <c r="FM83">
        <v>35</v>
      </c>
      <c r="FN83">
        <v>31</v>
      </c>
      <c r="FO83">
        <v>29.5</v>
      </c>
      <c r="FP83">
        <v>30.2</v>
      </c>
      <c r="FQ83">
        <v>30.7</v>
      </c>
      <c r="FR83">
        <v>31.2</v>
      </c>
      <c r="FS83">
        <v>30.7</v>
      </c>
      <c r="FT83">
        <v>29.5</v>
      </c>
      <c r="FU83">
        <v>27.5</v>
      </c>
      <c r="FV83">
        <v>24.8</v>
      </c>
      <c r="FW83">
        <v>22.3</v>
      </c>
      <c r="FX83">
        <v>19.899999999999999</v>
      </c>
      <c r="FY83">
        <v>17.899999999999999</v>
      </c>
      <c r="FZ83">
        <v>16.7</v>
      </c>
      <c r="GA83">
        <v>18</v>
      </c>
      <c r="GB83">
        <v>21.5</v>
      </c>
      <c r="GC83">
        <v>21.2</v>
      </c>
      <c r="GD83">
        <v>30.8</v>
      </c>
      <c r="GE83">
        <v>38.799999999999997</v>
      </c>
      <c r="GF83">
        <v>27.9</v>
      </c>
      <c r="GG83">
        <v>23.9</v>
      </c>
      <c r="GH83">
        <v>22.4</v>
      </c>
      <c r="GI83">
        <v>11.4</v>
      </c>
      <c r="GJ83">
        <v>50.8</v>
      </c>
      <c r="GK83">
        <v>49.8</v>
      </c>
      <c r="GL83">
        <v>49.2</v>
      </c>
      <c r="GM83">
        <v>49.1</v>
      </c>
      <c r="GN83">
        <v>50.3</v>
      </c>
      <c r="GO83">
        <v>49.1</v>
      </c>
      <c r="GP83">
        <v>49.2</v>
      </c>
      <c r="GQ83">
        <v>49.8</v>
      </c>
      <c r="GR83">
        <v>50.2</v>
      </c>
      <c r="GS83">
        <v>47.3</v>
      </c>
      <c r="GT83">
        <v>42.1</v>
      </c>
      <c r="GU83">
        <v>38.200000000000003</v>
      </c>
      <c r="GV83">
        <v>36.5</v>
      </c>
      <c r="GW83">
        <v>36</v>
      </c>
      <c r="GX83">
        <v>36.200000000000003</v>
      </c>
      <c r="GY83">
        <v>35.5</v>
      </c>
      <c r="GZ83">
        <v>34.6</v>
      </c>
      <c r="HA83">
        <v>33.299999999999997</v>
      </c>
      <c r="HB83">
        <v>31.3</v>
      </c>
      <c r="HC83">
        <v>28.8</v>
      </c>
      <c r="HD83">
        <v>26.2</v>
      </c>
      <c r="HE83">
        <v>23.7</v>
      </c>
      <c r="HF83">
        <v>23.3</v>
      </c>
      <c r="HG83">
        <v>24.2</v>
      </c>
      <c r="HH83">
        <v>26.2</v>
      </c>
      <c r="HI83">
        <v>29.2</v>
      </c>
      <c r="HJ83">
        <v>29.6</v>
      </c>
      <c r="HK83">
        <v>36.799999999999997</v>
      </c>
      <c r="HL83">
        <v>43.9</v>
      </c>
      <c r="HM83">
        <v>34.1</v>
      </c>
      <c r="HN83">
        <v>28.5</v>
      </c>
      <c r="HO83">
        <v>28.3</v>
      </c>
      <c r="HP83">
        <v>18.2</v>
      </c>
      <c r="HQ83">
        <v>42</v>
      </c>
      <c r="HR83">
        <v>44.9</v>
      </c>
      <c r="HS83">
        <v>48.8</v>
      </c>
      <c r="HT83">
        <v>50</v>
      </c>
      <c r="HU83">
        <v>59.035864062030498</v>
      </c>
      <c r="HV83">
        <v>51.6</v>
      </c>
      <c r="HW83">
        <v>51.7</v>
      </c>
      <c r="HX83">
        <v>51.5</v>
      </c>
      <c r="HY83">
        <v>51.3</v>
      </c>
      <c r="HZ83">
        <v>51.1</v>
      </c>
      <c r="IA83">
        <v>53.2</v>
      </c>
      <c r="IB83">
        <v>57.8</v>
      </c>
      <c r="IC83">
        <v>50.6</v>
      </c>
      <c r="ID83">
        <v>53.4</v>
      </c>
      <c r="IE83">
        <v>52.9</v>
      </c>
      <c r="IF83">
        <v>51.3</v>
      </c>
      <c r="IG83">
        <v>50.3</v>
      </c>
      <c r="IH83">
        <v>50.3</v>
      </c>
      <c r="II83">
        <v>48.3</v>
      </c>
      <c r="IJ83">
        <v>46.5</v>
      </c>
      <c r="IK83">
        <v>46.3</v>
      </c>
      <c r="IL83">
        <v>46.3</v>
      </c>
      <c r="IM83">
        <v>45.9</v>
      </c>
      <c r="IN83">
        <v>45.6</v>
      </c>
      <c r="IO83">
        <v>46.8</v>
      </c>
      <c r="IP83">
        <v>50.2</v>
      </c>
      <c r="IQ83">
        <v>51.1</v>
      </c>
      <c r="IR83">
        <v>51.1</v>
      </c>
    </row>
    <row r="84" spans="2:252" x14ac:dyDescent="0.35">
      <c r="B84" s="25">
        <v>563</v>
      </c>
      <c r="C84" s="25" t="s">
        <v>237</v>
      </c>
      <c r="D84" s="25" t="s">
        <v>170</v>
      </c>
      <c r="E84" s="25" t="s">
        <v>171</v>
      </c>
      <c r="F84" s="25" t="s">
        <v>234</v>
      </c>
      <c r="G84" s="25" t="s">
        <v>173</v>
      </c>
      <c r="H84" s="25">
        <v>2008</v>
      </c>
      <c r="I84" s="25">
        <v>1</v>
      </c>
      <c r="J84" s="25">
        <v>405</v>
      </c>
      <c r="K84" s="25">
        <v>35.826219999999999</v>
      </c>
      <c r="L84" s="25">
        <v>-75.568610000000007</v>
      </c>
      <c r="M84" s="25">
        <v>0</v>
      </c>
      <c r="N84" s="25">
        <v>6.8503599999999998E-2</v>
      </c>
      <c r="O84" s="26">
        <v>19.100000000000001</v>
      </c>
      <c r="P84" s="38">
        <v>95</v>
      </c>
      <c r="Q84" s="28">
        <v>0</v>
      </c>
      <c r="R84" s="29">
        <v>0</v>
      </c>
      <c r="S84" s="29">
        <v>0</v>
      </c>
      <c r="T84" s="29">
        <v>0</v>
      </c>
      <c r="U84" s="29">
        <v>0</v>
      </c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29">
        <v>0</v>
      </c>
      <c r="AB84" s="29">
        <v>0</v>
      </c>
      <c r="AC84" s="29">
        <v>0</v>
      </c>
      <c r="AD84" s="29">
        <v>0</v>
      </c>
      <c r="AE84" s="29">
        <v>0</v>
      </c>
      <c r="AF84" s="29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29">
        <v>1.0638939999999999</v>
      </c>
      <c r="AM84" s="29">
        <v>0</v>
      </c>
      <c r="AN84" s="29">
        <v>0</v>
      </c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3.9196430000000001E-4</v>
      </c>
      <c r="AV84" s="29">
        <v>0</v>
      </c>
      <c r="AW84" s="29">
        <v>0</v>
      </c>
      <c r="AX84" s="29">
        <v>0.83333330000000005</v>
      </c>
      <c r="AY84" s="30">
        <v>5.7046979999999997E-2</v>
      </c>
      <c r="AZ84" s="30">
        <v>1.671309E-2</v>
      </c>
      <c r="BA84" s="30">
        <v>1.8570100000000001E-3</v>
      </c>
      <c r="BB84" s="30">
        <v>0</v>
      </c>
      <c r="BC84" s="30">
        <v>0</v>
      </c>
      <c r="BD84" s="30">
        <v>0</v>
      </c>
      <c r="BE84" s="30">
        <v>2.5167789999999999E-2</v>
      </c>
      <c r="BF84" s="30">
        <v>2.5167779999999999E-3</v>
      </c>
      <c r="BG84" s="30">
        <v>1.8570100000000001E-3</v>
      </c>
      <c r="BH84" s="30">
        <v>0</v>
      </c>
      <c r="BI84" s="30">
        <v>9.2850509999999997E-4</v>
      </c>
      <c r="BJ84" s="30">
        <v>7.550335E-3</v>
      </c>
      <c r="BK84" s="30">
        <v>9.2850509999999997E-4</v>
      </c>
      <c r="BL84" s="30">
        <v>5.8724830000000004E-3</v>
      </c>
      <c r="BM84" s="30">
        <v>5.8724830000000004E-3</v>
      </c>
      <c r="BN84" s="30">
        <v>0</v>
      </c>
      <c r="BO84" s="30">
        <v>0</v>
      </c>
      <c r="BP84" s="39">
        <v>6.8755299999999995E-5</v>
      </c>
      <c r="BQ84" s="30">
        <v>5.0335570000000001E-3</v>
      </c>
      <c r="BR84" s="30">
        <v>0</v>
      </c>
      <c r="BS84" s="30">
        <v>0</v>
      </c>
      <c r="BT84" s="30">
        <v>0.1634169</v>
      </c>
      <c r="BU84" s="30">
        <v>1.0906040000000001E-2</v>
      </c>
      <c r="BV84" s="30">
        <v>0</v>
      </c>
      <c r="BW84" s="30">
        <v>9.2850509999999997E-4</v>
      </c>
      <c r="BX84" s="30">
        <v>3.7140200000000002E-3</v>
      </c>
      <c r="BY84" s="30">
        <v>0</v>
      </c>
      <c r="BZ84" s="30">
        <v>9.2850509999999997E-4</v>
      </c>
      <c r="CA84" s="30">
        <v>0</v>
      </c>
      <c r="CB84" s="30">
        <v>0.84029710000000002</v>
      </c>
      <c r="CC84" s="30">
        <v>0.70805370000000001</v>
      </c>
      <c r="CD84" s="30">
        <v>2.414113E-2</v>
      </c>
      <c r="CE84" s="30">
        <v>0.13171140000000001</v>
      </c>
      <c r="CF84" s="29">
        <v>15483.4</v>
      </c>
      <c r="CG84" s="29">
        <v>15483.4</v>
      </c>
      <c r="CH84" s="29">
        <v>227.465</v>
      </c>
      <c r="CI84" s="29">
        <v>19104.18</v>
      </c>
      <c r="CJ84" s="29">
        <v>132286</v>
      </c>
      <c r="CK84" s="29">
        <v>132286</v>
      </c>
      <c r="CL84" s="29">
        <v>19281.02</v>
      </c>
      <c r="CM84" s="29">
        <v>132286</v>
      </c>
      <c r="CN84" s="29">
        <v>77505.52</v>
      </c>
      <c r="CO84" s="29">
        <v>379</v>
      </c>
      <c r="CP84" s="29">
        <v>907</v>
      </c>
      <c r="CQ84" s="31">
        <v>6768</v>
      </c>
      <c r="CR84" s="31">
        <v>41604</v>
      </c>
      <c r="CS84" s="31">
        <v>64373</v>
      </c>
      <c r="CT84" s="31">
        <v>6768</v>
      </c>
      <c r="CU84" s="31">
        <v>88.5</v>
      </c>
      <c r="CV84" s="30">
        <v>2817</v>
      </c>
      <c r="CW84" s="30">
        <v>5.6374470000000003E-2</v>
      </c>
      <c r="CX84" s="32">
        <v>0</v>
      </c>
      <c r="CY84" s="32">
        <v>1.219449</v>
      </c>
      <c r="CZ84" s="32">
        <v>0</v>
      </c>
      <c r="DA84" s="32">
        <v>123.8518</v>
      </c>
      <c r="DB84" s="32">
        <v>1.02942</v>
      </c>
      <c r="DC84" s="33">
        <v>27.91405</v>
      </c>
      <c r="DD84" s="33">
        <v>0.20971799999999999</v>
      </c>
      <c r="DE84" s="33">
        <v>21.847000000000001</v>
      </c>
      <c r="DF84" s="33">
        <v>0.20971799999999999</v>
      </c>
      <c r="DG84" s="33">
        <v>46.883249999999997</v>
      </c>
      <c r="DH84" s="33">
        <v>0.37883749999999999</v>
      </c>
      <c r="DI84" s="34">
        <v>113.68666666666699</v>
      </c>
      <c r="DJ84" s="34">
        <v>144.857</v>
      </c>
      <c r="DK84" s="34">
        <v>91.191959999999995</v>
      </c>
      <c r="DL84" s="34">
        <v>17.013670000000001</v>
      </c>
      <c r="DM84" s="34">
        <v>26.231359999999999</v>
      </c>
      <c r="DN84" s="34">
        <v>7.5342640000000003</v>
      </c>
      <c r="DO84" s="34">
        <v>2098.0540000000001</v>
      </c>
      <c r="DP84" s="34">
        <v>221.72669999999999</v>
      </c>
      <c r="DQ84" s="34">
        <v>1173.492</v>
      </c>
      <c r="DR84" s="35">
        <v>4</v>
      </c>
      <c r="DS84" s="35">
        <v>0</v>
      </c>
      <c r="DT84" s="36">
        <v>0</v>
      </c>
      <c r="DU84" s="37">
        <v>4.801863</v>
      </c>
      <c r="DV84">
        <v>51.7</v>
      </c>
      <c r="DW84">
        <v>48.8</v>
      </c>
      <c r="DX84">
        <v>45.9</v>
      </c>
      <c r="DY84">
        <v>44.5</v>
      </c>
      <c r="DZ84">
        <v>44</v>
      </c>
      <c r="EA84">
        <v>43.6</v>
      </c>
      <c r="EB84">
        <v>42.1</v>
      </c>
      <c r="EC84">
        <v>41.3</v>
      </c>
      <c r="ED84">
        <v>41.3</v>
      </c>
      <c r="EE84">
        <v>39.4</v>
      </c>
      <c r="EF84">
        <v>37.5</v>
      </c>
      <c r="EG84">
        <v>34.799999999999997</v>
      </c>
      <c r="EH84">
        <v>32.1</v>
      </c>
      <c r="EI84">
        <v>29.7</v>
      </c>
      <c r="EJ84">
        <v>27.2</v>
      </c>
      <c r="EK84">
        <v>26</v>
      </c>
      <c r="EL84">
        <v>24.8</v>
      </c>
      <c r="EM84">
        <v>24.4</v>
      </c>
      <c r="EN84">
        <v>24</v>
      </c>
      <c r="EO84">
        <v>23.3</v>
      </c>
      <c r="EP84">
        <v>22.3</v>
      </c>
      <c r="EQ84">
        <v>20.5</v>
      </c>
      <c r="ER84">
        <v>18.7</v>
      </c>
      <c r="ES84">
        <v>17.3</v>
      </c>
      <c r="ET84">
        <v>15.7</v>
      </c>
      <c r="EU84">
        <v>14.2</v>
      </c>
      <c r="EV84">
        <v>12.7</v>
      </c>
      <c r="EW84">
        <v>8.5</v>
      </c>
      <c r="EX84">
        <v>7.7</v>
      </c>
      <c r="EY84">
        <v>7.4</v>
      </c>
      <c r="EZ84">
        <v>6.6</v>
      </c>
      <c r="FA84">
        <v>6.4</v>
      </c>
      <c r="FB84">
        <v>5.7</v>
      </c>
      <c r="FC84">
        <v>58.7</v>
      </c>
      <c r="FD84">
        <v>55.8</v>
      </c>
      <c r="FE84">
        <v>52.6</v>
      </c>
      <c r="FF84">
        <v>50.1</v>
      </c>
      <c r="FG84">
        <v>47.9</v>
      </c>
      <c r="FH84">
        <v>46.8</v>
      </c>
      <c r="FI84">
        <v>45.5</v>
      </c>
      <c r="FJ84">
        <v>44.3</v>
      </c>
      <c r="FK84">
        <v>43.9</v>
      </c>
      <c r="FL84">
        <v>41.9</v>
      </c>
      <c r="FM84">
        <v>39.799999999999997</v>
      </c>
      <c r="FN84">
        <v>37</v>
      </c>
      <c r="FO84">
        <v>34</v>
      </c>
      <c r="FP84">
        <v>32.5</v>
      </c>
      <c r="FQ84">
        <v>30.2</v>
      </c>
      <c r="FR84">
        <v>28.1</v>
      </c>
      <c r="FS84">
        <v>27.1</v>
      </c>
      <c r="FT84">
        <v>26.6</v>
      </c>
      <c r="FU84">
        <v>26.6</v>
      </c>
      <c r="FV84">
        <v>26.3</v>
      </c>
      <c r="FW84">
        <v>25.2</v>
      </c>
      <c r="FX84">
        <v>23.3</v>
      </c>
      <c r="FY84">
        <v>22</v>
      </c>
      <c r="FZ84">
        <v>20.9</v>
      </c>
      <c r="GA84">
        <v>19.3</v>
      </c>
      <c r="GB84">
        <v>18.100000000000001</v>
      </c>
      <c r="GC84">
        <v>17.2</v>
      </c>
      <c r="GD84">
        <v>10.3</v>
      </c>
      <c r="GE84">
        <v>8.6999999999999993</v>
      </c>
      <c r="GF84">
        <v>8</v>
      </c>
      <c r="GG84">
        <v>7.1</v>
      </c>
      <c r="GH84">
        <v>6.7</v>
      </c>
      <c r="GI84">
        <v>6</v>
      </c>
      <c r="GJ84">
        <v>65.400000000000006</v>
      </c>
      <c r="GK84">
        <v>63</v>
      </c>
      <c r="GL84">
        <v>60</v>
      </c>
      <c r="GM84">
        <v>57.2</v>
      </c>
      <c r="GN84">
        <v>53.6</v>
      </c>
      <c r="GO84">
        <v>50.8</v>
      </c>
      <c r="GP84">
        <v>49.2</v>
      </c>
      <c r="GQ84">
        <v>48.6</v>
      </c>
      <c r="GR84">
        <v>48.3</v>
      </c>
      <c r="GS84">
        <v>45.9</v>
      </c>
      <c r="GT84">
        <v>43.5</v>
      </c>
      <c r="GU84">
        <v>40.700000000000003</v>
      </c>
      <c r="GV84">
        <v>37.799999999999997</v>
      </c>
      <c r="GW84">
        <v>36.1</v>
      </c>
      <c r="GX84">
        <v>33.799999999999997</v>
      </c>
      <c r="GY84">
        <v>32.4</v>
      </c>
      <c r="GZ84">
        <v>31.8</v>
      </c>
      <c r="HA84">
        <v>31.7</v>
      </c>
      <c r="HB84">
        <v>30.6</v>
      </c>
      <c r="HC84">
        <v>30</v>
      </c>
      <c r="HD84">
        <v>29.3</v>
      </c>
      <c r="HE84">
        <v>27.9</v>
      </c>
      <c r="HF84">
        <v>27.2</v>
      </c>
      <c r="HG84">
        <v>28.2</v>
      </c>
      <c r="HH84">
        <v>28</v>
      </c>
      <c r="HI84">
        <v>26.6</v>
      </c>
      <c r="HJ84">
        <v>25.3</v>
      </c>
      <c r="HK84">
        <v>15.7</v>
      </c>
      <c r="HL84">
        <v>10.6</v>
      </c>
      <c r="HM84">
        <v>9.5</v>
      </c>
      <c r="HN84">
        <v>8.3000000000000007</v>
      </c>
      <c r="HO84">
        <v>7.5</v>
      </c>
      <c r="HP84">
        <v>6.3</v>
      </c>
      <c r="HQ84">
        <v>36.1</v>
      </c>
      <c r="HR84">
        <v>38.200000000000003</v>
      </c>
      <c r="HS84">
        <v>43.1</v>
      </c>
      <c r="HT84">
        <v>48</v>
      </c>
      <c r="HU84">
        <v>56.798930100669402</v>
      </c>
      <c r="HV84">
        <v>51.1</v>
      </c>
      <c r="HW84">
        <v>48.9</v>
      </c>
      <c r="HX84">
        <v>47.8</v>
      </c>
      <c r="HY84">
        <v>47.7</v>
      </c>
      <c r="HZ84">
        <v>47.4</v>
      </c>
      <c r="IA84">
        <v>48.3</v>
      </c>
      <c r="IB84">
        <v>48.7</v>
      </c>
      <c r="IC84">
        <v>47.3</v>
      </c>
      <c r="ID84">
        <v>45.3</v>
      </c>
      <c r="IE84">
        <v>45.4</v>
      </c>
      <c r="IF84">
        <v>44.5</v>
      </c>
      <c r="IG84">
        <v>45.1</v>
      </c>
      <c r="IH84">
        <v>47.9</v>
      </c>
      <c r="II84">
        <v>46.7</v>
      </c>
      <c r="IJ84">
        <v>50.7</v>
      </c>
      <c r="IK84">
        <v>49.6</v>
      </c>
      <c r="IL84">
        <v>48.4</v>
      </c>
      <c r="IM84">
        <v>49.1</v>
      </c>
      <c r="IN84">
        <v>47.8</v>
      </c>
      <c r="IO84">
        <v>48.4</v>
      </c>
      <c r="IP84">
        <v>53.8</v>
      </c>
      <c r="IQ84">
        <v>56.2</v>
      </c>
      <c r="IR84">
        <v>55.2</v>
      </c>
    </row>
    <row r="85" spans="2:252" x14ac:dyDescent="0.35">
      <c r="B85" s="25">
        <v>564</v>
      </c>
      <c r="C85" s="25" t="s">
        <v>238</v>
      </c>
      <c r="D85" s="25" t="s">
        <v>170</v>
      </c>
      <c r="E85" s="25" t="s">
        <v>171</v>
      </c>
      <c r="F85" s="25" t="s">
        <v>239</v>
      </c>
      <c r="G85" s="25" t="s">
        <v>173</v>
      </c>
      <c r="H85" s="25">
        <v>2008</v>
      </c>
      <c r="I85" s="25">
        <v>1</v>
      </c>
      <c r="J85" s="25">
        <v>439</v>
      </c>
      <c r="K85" s="25">
        <v>35.05189</v>
      </c>
      <c r="L85" s="25">
        <v>-76.05556</v>
      </c>
      <c r="M85" s="25">
        <v>1</v>
      </c>
      <c r="N85" s="25">
        <v>0.99967640000000002</v>
      </c>
      <c r="O85" s="26">
        <v>19.100000000000001</v>
      </c>
      <c r="P85" s="38">
        <v>31</v>
      </c>
      <c r="Q85" s="28">
        <v>0.66666669999999995</v>
      </c>
      <c r="R85" s="29">
        <v>0</v>
      </c>
      <c r="S85" s="29">
        <v>0</v>
      </c>
      <c r="T85" s="29">
        <v>0</v>
      </c>
      <c r="U85" s="29">
        <v>0</v>
      </c>
      <c r="V85" s="29">
        <v>0</v>
      </c>
      <c r="W85" s="29">
        <v>0</v>
      </c>
      <c r="X85" s="29">
        <v>0</v>
      </c>
      <c r="Y85" s="29">
        <v>0</v>
      </c>
      <c r="Z85" s="29">
        <v>0</v>
      </c>
      <c r="AA85" s="29">
        <v>0</v>
      </c>
      <c r="AB85" s="29">
        <v>0</v>
      </c>
      <c r="AC85" s="29">
        <v>0</v>
      </c>
      <c r="AD85" s="29">
        <v>0</v>
      </c>
      <c r="AE85" s="29">
        <v>0</v>
      </c>
      <c r="AF85" s="29">
        <v>0</v>
      </c>
      <c r="AG85" s="29">
        <v>0</v>
      </c>
      <c r="AH85" s="29">
        <v>0</v>
      </c>
      <c r="AI85" s="29">
        <v>0</v>
      </c>
      <c r="AJ85" s="29">
        <v>0</v>
      </c>
      <c r="AK85" s="29">
        <v>0</v>
      </c>
      <c r="AL85" s="29">
        <v>0</v>
      </c>
      <c r="AM85" s="29">
        <v>0.1666667</v>
      </c>
      <c r="AN85" s="29">
        <v>0</v>
      </c>
      <c r="AO85" s="29">
        <v>0</v>
      </c>
      <c r="AP85" s="29">
        <v>0</v>
      </c>
      <c r="AQ85" s="29">
        <v>0</v>
      </c>
      <c r="AR85" s="29">
        <v>0</v>
      </c>
      <c r="AS85" s="29">
        <v>0</v>
      </c>
      <c r="AT85" s="29">
        <v>0</v>
      </c>
      <c r="AU85" s="29">
        <v>1.0642860000000001</v>
      </c>
      <c r="AV85" s="29">
        <v>0</v>
      </c>
      <c r="AW85" s="29">
        <v>0</v>
      </c>
      <c r="AX85" s="29">
        <v>0</v>
      </c>
      <c r="AY85" s="30">
        <v>0.1786913</v>
      </c>
      <c r="AZ85" s="30">
        <v>0</v>
      </c>
      <c r="BA85" s="30">
        <v>0</v>
      </c>
      <c r="BB85" s="30">
        <v>0</v>
      </c>
      <c r="BC85" s="30">
        <v>0</v>
      </c>
      <c r="BD85" s="30">
        <v>0</v>
      </c>
      <c r="BE85" s="30">
        <v>0</v>
      </c>
      <c r="BF85" s="30">
        <v>1.6778520000000001E-3</v>
      </c>
      <c r="BG85" s="30">
        <v>0</v>
      </c>
      <c r="BH85" s="30">
        <v>0</v>
      </c>
      <c r="BI85" s="30">
        <v>0</v>
      </c>
      <c r="BJ85" s="30">
        <v>7.550335E-3</v>
      </c>
      <c r="BK85" s="30">
        <v>0</v>
      </c>
      <c r="BL85" s="30">
        <v>1.6778520000000001E-3</v>
      </c>
      <c r="BM85" s="30">
        <v>1.6778520000000001E-3</v>
      </c>
      <c r="BN85" s="30">
        <v>0</v>
      </c>
      <c r="BO85" s="30">
        <v>0</v>
      </c>
      <c r="BP85" s="39">
        <v>8.0214519999999997E-5</v>
      </c>
      <c r="BQ85" s="30">
        <v>5.8724830000000004E-3</v>
      </c>
      <c r="BR85" s="30">
        <v>0</v>
      </c>
      <c r="BS85" s="30">
        <v>0</v>
      </c>
      <c r="BT85" s="30">
        <v>5.5710309999999997E-3</v>
      </c>
      <c r="BU85" s="30">
        <v>1.426174E-2</v>
      </c>
      <c r="BV85" s="30">
        <v>0</v>
      </c>
      <c r="BW85" s="30">
        <v>0</v>
      </c>
      <c r="BX85" s="30">
        <v>0</v>
      </c>
      <c r="BY85" s="30">
        <v>0</v>
      </c>
      <c r="BZ85" s="30">
        <v>0</v>
      </c>
      <c r="CA85" s="30">
        <v>0</v>
      </c>
      <c r="CB85" s="30">
        <v>1.0427109999999999</v>
      </c>
      <c r="CC85" s="30">
        <v>0.65604030000000002</v>
      </c>
      <c r="CD85" s="30">
        <v>0</v>
      </c>
      <c r="CE85" s="30">
        <v>8.8087250000000006E-2</v>
      </c>
      <c r="CF85" s="29">
        <v>9742.0589999999993</v>
      </c>
      <c r="CG85" s="29">
        <v>9742.0589999999993</v>
      </c>
      <c r="CH85" s="29">
        <v>3995.7710000000002</v>
      </c>
      <c r="CI85" s="29">
        <v>51182.47</v>
      </c>
      <c r="CJ85" s="29">
        <v>206790.39999999999</v>
      </c>
      <c r="CK85" s="29">
        <v>89433.919999999998</v>
      </c>
      <c r="CL85" s="29">
        <v>24339.63</v>
      </c>
      <c r="CM85" s="29">
        <v>189303.6</v>
      </c>
      <c r="CN85" s="29">
        <v>64314.75</v>
      </c>
      <c r="CO85" s="29">
        <v>1366</v>
      </c>
      <c r="CP85" s="29">
        <v>1758</v>
      </c>
      <c r="CQ85" s="31">
        <v>34688</v>
      </c>
      <c r="CR85" s="31">
        <v>40513</v>
      </c>
      <c r="CS85" s="31">
        <v>40513</v>
      </c>
      <c r="CT85" s="31">
        <v>34688</v>
      </c>
      <c r="CU85" s="31">
        <v>5137.2669999999998</v>
      </c>
      <c r="CV85" s="30">
        <v>1805</v>
      </c>
      <c r="CW85" s="30">
        <v>7.7265050000000002E-2</v>
      </c>
      <c r="CX85" s="32">
        <v>0</v>
      </c>
      <c r="CY85" s="32">
        <v>1.2902579999999999</v>
      </c>
      <c r="CZ85" s="32">
        <v>0</v>
      </c>
      <c r="DA85" s="32">
        <v>168.85489999999999</v>
      </c>
      <c r="DB85" s="32">
        <v>0</v>
      </c>
      <c r="DC85" s="33">
        <v>4.7013590000000001</v>
      </c>
      <c r="DD85" s="33">
        <v>0</v>
      </c>
      <c r="DE85" s="33">
        <v>2.7791389999999998</v>
      </c>
      <c r="DF85" s="33">
        <v>0</v>
      </c>
      <c r="DG85" s="33">
        <v>9.0239039999999999</v>
      </c>
      <c r="DH85" s="33">
        <v>0</v>
      </c>
      <c r="DI85" s="34">
        <v>119.65</v>
      </c>
      <c r="DJ85" s="34">
        <v>138.2775</v>
      </c>
      <c r="DK85" s="34">
        <v>93.376750000000001</v>
      </c>
      <c r="DL85" s="34">
        <v>17.200890000000001</v>
      </c>
      <c r="DM85" s="34">
        <v>25.848725000000002</v>
      </c>
      <c r="DN85" s="34">
        <v>8.1222080000000005</v>
      </c>
      <c r="DO85" s="34">
        <v>2176.7289999999998</v>
      </c>
      <c r="DP85" s="34">
        <v>330.38659999999999</v>
      </c>
      <c r="DQ85" s="34">
        <v>1263.029</v>
      </c>
      <c r="DR85" s="35">
        <v>4</v>
      </c>
      <c r="DS85" s="35">
        <v>1</v>
      </c>
      <c r="DT85" s="36">
        <v>0</v>
      </c>
      <c r="DU85" s="37">
        <v>0</v>
      </c>
      <c r="DV85">
        <v>47.8</v>
      </c>
      <c r="DW85">
        <v>45.6</v>
      </c>
      <c r="DX85">
        <v>44.2</v>
      </c>
      <c r="DY85">
        <v>43.7</v>
      </c>
      <c r="DZ85">
        <v>42.9</v>
      </c>
      <c r="EA85">
        <v>42.3</v>
      </c>
      <c r="EB85">
        <v>41</v>
      </c>
      <c r="EC85">
        <v>40.4</v>
      </c>
      <c r="ED85">
        <v>39.200000000000003</v>
      </c>
      <c r="EE85">
        <v>37.299999999999997</v>
      </c>
      <c r="EF85">
        <v>34.6</v>
      </c>
      <c r="EG85">
        <v>31.5</v>
      </c>
      <c r="EH85">
        <v>27.6</v>
      </c>
      <c r="EI85">
        <v>25.8</v>
      </c>
      <c r="EJ85">
        <v>25.1</v>
      </c>
      <c r="EK85">
        <v>25.7</v>
      </c>
      <c r="EL85">
        <v>25.8</v>
      </c>
      <c r="EM85">
        <v>25.7</v>
      </c>
      <c r="EN85">
        <v>24.5</v>
      </c>
      <c r="EO85">
        <v>22.8</v>
      </c>
      <c r="EP85">
        <v>21.3</v>
      </c>
      <c r="EQ85">
        <v>19.600000000000001</v>
      </c>
      <c r="ER85">
        <v>17.8</v>
      </c>
      <c r="ES85">
        <v>18.600000000000001</v>
      </c>
      <c r="ET85">
        <v>18.5</v>
      </c>
      <c r="EU85">
        <v>17.399999999999999</v>
      </c>
      <c r="EV85">
        <v>15.2</v>
      </c>
      <c r="EW85">
        <v>10.3</v>
      </c>
      <c r="EX85">
        <v>8.6999999999999993</v>
      </c>
      <c r="EY85">
        <v>7.9</v>
      </c>
      <c r="EZ85">
        <v>5.8</v>
      </c>
      <c r="FA85">
        <v>5.0999999999999996</v>
      </c>
      <c r="FB85">
        <v>4.9000000000000004</v>
      </c>
      <c r="FC85">
        <v>56.3</v>
      </c>
      <c r="FD85">
        <v>53.1</v>
      </c>
      <c r="FE85">
        <v>50.8</v>
      </c>
      <c r="FF85">
        <v>48.5</v>
      </c>
      <c r="FG85">
        <v>46.7</v>
      </c>
      <c r="FH85">
        <v>46</v>
      </c>
      <c r="FI85">
        <v>44</v>
      </c>
      <c r="FJ85">
        <v>42.9</v>
      </c>
      <c r="FK85">
        <v>41.7</v>
      </c>
      <c r="FL85">
        <v>39.200000000000003</v>
      </c>
      <c r="FM85">
        <v>36.5</v>
      </c>
      <c r="FN85">
        <v>33.5</v>
      </c>
      <c r="FO85">
        <v>29.9</v>
      </c>
      <c r="FP85">
        <v>27.8</v>
      </c>
      <c r="FQ85">
        <v>26.9</v>
      </c>
      <c r="FR85">
        <v>27.5</v>
      </c>
      <c r="FS85">
        <v>28.1</v>
      </c>
      <c r="FT85">
        <v>28.1</v>
      </c>
      <c r="FU85">
        <v>26.6</v>
      </c>
      <c r="FV85">
        <v>25.2</v>
      </c>
      <c r="FW85">
        <v>23.8</v>
      </c>
      <c r="FX85">
        <v>22.3</v>
      </c>
      <c r="FY85">
        <v>21.7</v>
      </c>
      <c r="FZ85">
        <v>22.3</v>
      </c>
      <c r="GA85">
        <v>22.1</v>
      </c>
      <c r="GB85">
        <v>20.9</v>
      </c>
      <c r="GC85">
        <v>19</v>
      </c>
      <c r="GD85">
        <v>13.7</v>
      </c>
      <c r="GE85">
        <v>11.1</v>
      </c>
      <c r="GF85">
        <v>10.1</v>
      </c>
      <c r="GG85">
        <v>7.1</v>
      </c>
      <c r="GH85">
        <v>5.8</v>
      </c>
      <c r="GI85">
        <v>5.2</v>
      </c>
      <c r="GJ85">
        <v>64.7</v>
      </c>
      <c r="GK85">
        <v>61.9</v>
      </c>
      <c r="GL85">
        <v>58.9</v>
      </c>
      <c r="GM85">
        <v>55.9</v>
      </c>
      <c r="GN85">
        <v>53</v>
      </c>
      <c r="GO85">
        <v>50.5</v>
      </c>
      <c r="GP85">
        <v>48.7</v>
      </c>
      <c r="GQ85">
        <v>46.8</v>
      </c>
      <c r="GR85">
        <v>46.5</v>
      </c>
      <c r="GS85">
        <v>44.1</v>
      </c>
      <c r="GT85">
        <v>41.5</v>
      </c>
      <c r="GU85">
        <v>38.700000000000003</v>
      </c>
      <c r="GV85">
        <v>34.299999999999997</v>
      </c>
      <c r="GW85">
        <v>31.1</v>
      </c>
      <c r="GX85">
        <v>30.2</v>
      </c>
      <c r="GY85">
        <v>30.9</v>
      </c>
      <c r="GZ85">
        <v>31.4</v>
      </c>
      <c r="HA85">
        <v>31</v>
      </c>
      <c r="HB85">
        <v>29.7</v>
      </c>
      <c r="HC85">
        <v>28.7</v>
      </c>
      <c r="HD85">
        <v>27.5</v>
      </c>
      <c r="HE85">
        <v>26.3</v>
      </c>
      <c r="HF85">
        <v>26.7</v>
      </c>
      <c r="HG85">
        <v>28.9</v>
      </c>
      <c r="HH85">
        <v>28.8</v>
      </c>
      <c r="HI85">
        <v>27.6</v>
      </c>
      <c r="HJ85">
        <v>26.8</v>
      </c>
      <c r="HK85">
        <v>19.2</v>
      </c>
      <c r="HL85">
        <v>15.7</v>
      </c>
      <c r="HM85">
        <v>13</v>
      </c>
      <c r="HN85">
        <v>10.1</v>
      </c>
      <c r="HO85">
        <v>7.5</v>
      </c>
      <c r="HP85">
        <v>5.8</v>
      </c>
      <c r="HQ85">
        <v>35.299999999999997</v>
      </c>
      <c r="HR85">
        <v>37.700000000000003</v>
      </c>
      <c r="HS85">
        <v>42.6</v>
      </c>
      <c r="HT85">
        <v>47</v>
      </c>
      <c r="HU85">
        <v>54.061194513148799</v>
      </c>
      <c r="HV85">
        <v>44.6</v>
      </c>
      <c r="HW85">
        <v>45.4</v>
      </c>
      <c r="HX85">
        <v>44.8</v>
      </c>
      <c r="HY85">
        <v>44.7</v>
      </c>
      <c r="HZ85">
        <v>44.7</v>
      </c>
      <c r="IA85">
        <v>47.7</v>
      </c>
      <c r="IB85">
        <v>48.1</v>
      </c>
      <c r="IC85">
        <v>47.3</v>
      </c>
      <c r="ID85">
        <v>49.2</v>
      </c>
      <c r="IE85">
        <v>45.5</v>
      </c>
      <c r="IF85">
        <v>53.9</v>
      </c>
      <c r="IG85">
        <v>41.9</v>
      </c>
      <c r="IH85">
        <v>43.8</v>
      </c>
      <c r="II85">
        <v>42.3</v>
      </c>
      <c r="IJ85">
        <v>43.2</v>
      </c>
      <c r="IK85">
        <v>43.8</v>
      </c>
      <c r="IL85">
        <v>42.9</v>
      </c>
      <c r="IM85">
        <v>44.7</v>
      </c>
      <c r="IN85">
        <v>43.8</v>
      </c>
      <c r="IO85">
        <v>45.1</v>
      </c>
      <c r="IP85">
        <v>54.9</v>
      </c>
      <c r="IQ85">
        <v>48.7</v>
      </c>
      <c r="IR85">
        <v>52.6</v>
      </c>
    </row>
    <row r="86" spans="2:252" x14ac:dyDescent="0.35">
      <c r="B86" s="25">
        <v>565</v>
      </c>
      <c r="C86" s="25" t="s">
        <v>240</v>
      </c>
      <c r="D86" s="25" t="s">
        <v>170</v>
      </c>
      <c r="E86" s="25" t="s">
        <v>171</v>
      </c>
      <c r="F86" s="25" t="s">
        <v>241</v>
      </c>
      <c r="G86" s="25" t="s">
        <v>173</v>
      </c>
      <c r="H86" s="25">
        <v>2005</v>
      </c>
      <c r="I86" s="25">
        <v>2</v>
      </c>
      <c r="J86" s="25">
        <v>671</v>
      </c>
      <c r="K86" s="25">
        <v>38.353209999999997</v>
      </c>
      <c r="L86" s="25">
        <v>-109.87</v>
      </c>
      <c r="M86" s="25">
        <v>1894</v>
      </c>
      <c r="N86" s="25">
        <v>3.6741676000000001</v>
      </c>
      <c r="O86" s="26">
        <v>18</v>
      </c>
      <c r="P86" s="38">
        <v>52</v>
      </c>
      <c r="Q86" s="28">
        <v>0</v>
      </c>
      <c r="R86" s="29">
        <v>0</v>
      </c>
      <c r="S86" s="29">
        <v>0</v>
      </c>
      <c r="T86" s="29">
        <v>0</v>
      </c>
      <c r="U86" s="29">
        <v>0</v>
      </c>
      <c r="V86" s="29">
        <v>0</v>
      </c>
      <c r="W86" s="29">
        <v>0</v>
      </c>
      <c r="X86" s="29">
        <v>0</v>
      </c>
      <c r="Y86" s="29">
        <v>0</v>
      </c>
      <c r="Z86" s="29">
        <v>0</v>
      </c>
      <c r="AA86" s="29">
        <v>0</v>
      </c>
      <c r="AB86" s="29">
        <v>0</v>
      </c>
      <c r="AC86" s="29">
        <v>0</v>
      </c>
      <c r="AD86" s="29">
        <v>0</v>
      </c>
      <c r="AE86" s="29">
        <v>0</v>
      </c>
      <c r="AF86" s="29">
        <v>0</v>
      </c>
      <c r="AG86" s="29">
        <v>0</v>
      </c>
      <c r="AH86" s="29">
        <v>0</v>
      </c>
      <c r="AI86" s="29">
        <v>0</v>
      </c>
      <c r="AJ86" s="29">
        <v>0</v>
      </c>
      <c r="AK86" s="29">
        <v>0</v>
      </c>
      <c r="AL86" s="29">
        <v>1.0642860000000001</v>
      </c>
      <c r="AM86" s="29">
        <v>0.83333330000000005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29">
        <v>0</v>
      </c>
      <c r="AX86" s="29">
        <v>0</v>
      </c>
      <c r="AY86" s="30">
        <v>7.4664430000000004E-2</v>
      </c>
      <c r="AZ86" s="30">
        <v>0</v>
      </c>
      <c r="BA86" s="30">
        <v>0</v>
      </c>
      <c r="BB86" s="30">
        <v>0</v>
      </c>
      <c r="BC86" s="30">
        <v>0</v>
      </c>
      <c r="BD86" s="30">
        <v>0</v>
      </c>
      <c r="BE86" s="30">
        <v>0</v>
      </c>
      <c r="BF86" s="30">
        <v>3.6073830000000001E-2</v>
      </c>
      <c r="BG86" s="30">
        <v>0</v>
      </c>
      <c r="BH86" s="30">
        <v>0</v>
      </c>
      <c r="BI86" s="30">
        <v>0</v>
      </c>
      <c r="BJ86" s="30">
        <v>3.6073830000000001E-2</v>
      </c>
      <c r="BK86" s="30">
        <v>0</v>
      </c>
      <c r="BL86" s="30">
        <v>7.550335E-3</v>
      </c>
      <c r="BM86" s="30">
        <v>7.550335E-3</v>
      </c>
      <c r="BN86" s="30">
        <v>0</v>
      </c>
      <c r="BO86" s="30">
        <v>0</v>
      </c>
      <c r="BP86" s="30">
        <v>0</v>
      </c>
      <c r="BQ86" s="30">
        <v>0</v>
      </c>
      <c r="BR86" s="30">
        <v>0</v>
      </c>
      <c r="BS86" s="30">
        <v>0</v>
      </c>
      <c r="BT86" s="30">
        <v>1.0482819999999999</v>
      </c>
      <c r="BU86" s="30">
        <v>0.82802019999999998</v>
      </c>
      <c r="BV86" s="30">
        <v>0</v>
      </c>
      <c r="BW86" s="30">
        <v>0</v>
      </c>
      <c r="BX86" s="30">
        <v>0</v>
      </c>
      <c r="BY86" s="30">
        <v>0</v>
      </c>
      <c r="BZ86" s="30">
        <v>0</v>
      </c>
      <c r="CA86" s="30">
        <v>0</v>
      </c>
      <c r="CB86" s="30">
        <v>0</v>
      </c>
      <c r="CC86" s="30">
        <v>0</v>
      </c>
      <c r="CD86" s="30">
        <v>0</v>
      </c>
      <c r="CE86" s="30">
        <v>0</v>
      </c>
      <c r="CF86" s="29">
        <v>22468.3</v>
      </c>
      <c r="CG86" s="29">
        <v>22468.3</v>
      </c>
      <c r="CH86" s="29">
        <v>884508.3</v>
      </c>
      <c r="CI86" s="29">
        <v>36792.28</v>
      </c>
      <c r="CJ86" s="29">
        <v>326585.3</v>
      </c>
      <c r="CK86" s="29">
        <v>144237.9</v>
      </c>
      <c r="CL86" s="29">
        <v>68068.149999999994</v>
      </c>
      <c r="CM86" s="29">
        <v>326585.3</v>
      </c>
      <c r="CN86" s="29">
        <v>25570.14</v>
      </c>
      <c r="CO86" s="29">
        <v>503</v>
      </c>
      <c r="CP86" s="29">
        <v>17253</v>
      </c>
      <c r="CQ86" s="31">
        <v>3107</v>
      </c>
      <c r="CR86" s="31">
        <v>6212</v>
      </c>
      <c r="CS86" s="31">
        <v>6212</v>
      </c>
      <c r="CT86" s="31">
        <v>3107</v>
      </c>
      <c r="CU86" s="31">
        <v>10300.32</v>
      </c>
      <c r="CV86" s="30">
        <v>18238</v>
      </c>
      <c r="CW86" s="30">
        <v>0</v>
      </c>
      <c r="CX86" s="32">
        <v>0</v>
      </c>
      <c r="CY86" s="32">
        <v>0.99189439999999995</v>
      </c>
      <c r="CZ86" s="32">
        <v>0</v>
      </c>
      <c r="DA86" s="32">
        <v>845.40009999999995</v>
      </c>
      <c r="DB86" s="32">
        <v>2.2717890000000001E-2</v>
      </c>
      <c r="DC86" s="33">
        <v>41.314970000000002</v>
      </c>
      <c r="DD86" s="33">
        <v>0</v>
      </c>
      <c r="DE86" s="33">
        <v>0</v>
      </c>
      <c r="DF86" s="33">
        <v>0</v>
      </c>
      <c r="DG86" s="33">
        <v>41.314970000000002</v>
      </c>
      <c r="DH86" s="33">
        <v>0</v>
      </c>
      <c r="DI86" s="34">
        <v>19.4591666666667</v>
      </c>
      <c r="DJ86" s="34">
        <v>18.432469999999999</v>
      </c>
      <c r="DK86" s="34">
        <v>16.61806</v>
      </c>
      <c r="DL86" s="34">
        <v>11.48394</v>
      </c>
      <c r="DM86" s="34">
        <v>23.692395000000001</v>
      </c>
      <c r="DN86" s="34">
        <v>-0.59794999999999998</v>
      </c>
      <c r="DO86" s="34">
        <v>269.28109999999998</v>
      </c>
      <c r="DP86" s="34">
        <v>-827.32380000000001</v>
      </c>
      <c r="DQ86" s="34">
        <v>-302.31200000000001</v>
      </c>
      <c r="DR86" s="35">
        <v>4</v>
      </c>
      <c r="DS86" s="35">
        <v>3</v>
      </c>
      <c r="DT86" s="36">
        <v>0</v>
      </c>
      <c r="DU86" s="37">
        <v>3.962898</v>
      </c>
      <c r="DV86">
        <v>30.6</v>
      </c>
      <c r="DW86">
        <v>28.5</v>
      </c>
      <c r="DX86">
        <v>26.7</v>
      </c>
      <c r="DY86">
        <v>25.4</v>
      </c>
      <c r="DZ86">
        <v>24.4</v>
      </c>
      <c r="EA86">
        <v>21.9</v>
      </c>
      <c r="EB86">
        <v>19.7</v>
      </c>
      <c r="EC86">
        <v>17.7</v>
      </c>
      <c r="ED86">
        <v>16.3</v>
      </c>
      <c r="EE86">
        <v>14.2</v>
      </c>
      <c r="EF86">
        <v>11.8</v>
      </c>
      <c r="EG86">
        <v>9.6999999999999993</v>
      </c>
      <c r="EH86">
        <v>7.4</v>
      </c>
      <c r="EI86">
        <v>5.2</v>
      </c>
      <c r="EJ86">
        <v>4.0999999999999996</v>
      </c>
      <c r="EK86">
        <v>3.3</v>
      </c>
      <c r="EL86">
        <v>3.6</v>
      </c>
      <c r="EM86">
        <v>3.4</v>
      </c>
      <c r="EN86">
        <v>3.6</v>
      </c>
      <c r="EO86">
        <v>3</v>
      </c>
      <c r="EP86">
        <v>2.4</v>
      </c>
      <c r="EQ86">
        <v>2.5</v>
      </c>
      <c r="ER86">
        <v>2.7</v>
      </c>
      <c r="ES86">
        <v>3.5</v>
      </c>
      <c r="ET86">
        <v>4.2</v>
      </c>
      <c r="EU86">
        <v>5.9</v>
      </c>
      <c r="EV86">
        <v>7.5</v>
      </c>
      <c r="EW86">
        <v>6.9</v>
      </c>
      <c r="EX86">
        <v>7.9</v>
      </c>
      <c r="EY86">
        <v>8.8000000000000007</v>
      </c>
      <c r="EZ86">
        <v>9.1999999999999993</v>
      </c>
      <c r="FA86">
        <v>9.6999999999999993</v>
      </c>
      <c r="FB86">
        <v>10.5</v>
      </c>
      <c r="FC86">
        <v>35.1</v>
      </c>
      <c r="FD86">
        <v>33.1</v>
      </c>
      <c r="FE86">
        <v>31.2</v>
      </c>
      <c r="FF86">
        <v>30.2</v>
      </c>
      <c r="FG86">
        <v>29.5</v>
      </c>
      <c r="FH86">
        <v>28.1</v>
      </c>
      <c r="FI86">
        <v>26.9</v>
      </c>
      <c r="FJ86">
        <v>26</v>
      </c>
      <c r="FK86">
        <v>24.7</v>
      </c>
      <c r="FL86">
        <v>22.6</v>
      </c>
      <c r="FM86">
        <v>20.100000000000001</v>
      </c>
      <c r="FN86">
        <v>17.899999999999999</v>
      </c>
      <c r="FO86">
        <v>16</v>
      </c>
      <c r="FP86">
        <v>14.2</v>
      </c>
      <c r="FQ86">
        <v>12.9</v>
      </c>
      <c r="FR86">
        <v>11.5</v>
      </c>
      <c r="FS86">
        <v>10.199999999999999</v>
      </c>
      <c r="FT86">
        <v>9.1</v>
      </c>
      <c r="FU86">
        <v>8</v>
      </c>
      <c r="FV86">
        <v>6.6</v>
      </c>
      <c r="FW86">
        <v>4.5999999999999996</v>
      </c>
      <c r="FX86">
        <v>3.8</v>
      </c>
      <c r="FY86">
        <v>3.5</v>
      </c>
      <c r="FZ86">
        <v>3.9</v>
      </c>
      <c r="GA86">
        <v>4.8</v>
      </c>
      <c r="GB86">
        <v>6.7</v>
      </c>
      <c r="GC86">
        <v>7.8</v>
      </c>
      <c r="GD86">
        <v>7.3</v>
      </c>
      <c r="GE86">
        <v>8.3000000000000007</v>
      </c>
      <c r="GF86">
        <v>9</v>
      </c>
      <c r="GG86">
        <v>9.4</v>
      </c>
      <c r="GH86">
        <v>10</v>
      </c>
      <c r="GI86">
        <v>10.6</v>
      </c>
      <c r="GJ86">
        <v>44</v>
      </c>
      <c r="GK86">
        <v>41</v>
      </c>
      <c r="GL86">
        <v>38.799999999999997</v>
      </c>
      <c r="GM86">
        <v>37.9</v>
      </c>
      <c r="GN86">
        <v>37.299999999999997</v>
      </c>
      <c r="GO86">
        <v>36.700000000000003</v>
      </c>
      <c r="GP86">
        <v>35.9</v>
      </c>
      <c r="GQ86">
        <v>34.9</v>
      </c>
      <c r="GR86">
        <v>33.9</v>
      </c>
      <c r="GS86">
        <v>32.200000000000003</v>
      </c>
      <c r="GT86">
        <v>32.1</v>
      </c>
      <c r="GU86">
        <v>32</v>
      </c>
      <c r="GV86">
        <v>29.7</v>
      </c>
      <c r="GW86">
        <v>27.4</v>
      </c>
      <c r="GX86">
        <v>25.8</v>
      </c>
      <c r="GY86">
        <v>24.3</v>
      </c>
      <c r="GZ86">
        <v>22.3</v>
      </c>
      <c r="HA86">
        <v>19.8</v>
      </c>
      <c r="HB86">
        <v>17.600000000000001</v>
      </c>
      <c r="HC86">
        <v>15</v>
      </c>
      <c r="HD86">
        <v>12.3</v>
      </c>
      <c r="HE86">
        <v>9.9</v>
      </c>
      <c r="HF86">
        <v>7.8</v>
      </c>
      <c r="HG86">
        <v>7.4</v>
      </c>
      <c r="HH86">
        <v>7.7</v>
      </c>
      <c r="HI86">
        <v>8.4</v>
      </c>
      <c r="HJ86">
        <v>9.8000000000000007</v>
      </c>
      <c r="HK86">
        <v>9.8000000000000007</v>
      </c>
      <c r="HL86">
        <v>9.3000000000000007</v>
      </c>
      <c r="HM86">
        <v>9.9</v>
      </c>
      <c r="HN86">
        <v>9.6999999999999993</v>
      </c>
      <c r="HO86">
        <v>10.3</v>
      </c>
      <c r="HP86">
        <v>10.8</v>
      </c>
      <c r="HQ86">
        <v>18.5</v>
      </c>
      <c r="HR86">
        <v>21.7</v>
      </c>
      <c r="HS86">
        <v>31.2</v>
      </c>
      <c r="HT86">
        <v>39</v>
      </c>
      <c r="HU86">
        <v>42.0419750371478</v>
      </c>
      <c r="HV86">
        <v>32.700000000000003</v>
      </c>
      <c r="HW86">
        <v>31</v>
      </c>
      <c r="HX86">
        <v>32</v>
      </c>
      <c r="HY86">
        <v>31.5</v>
      </c>
      <c r="HZ86">
        <v>30.3</v>
      </c>
      <c r="IA86">
        <v>30.3</v>
      </c>
      <c r="IB86">
        <v>29</v>
      </c>
      <c r="IC86">
        <v>28.5</v>
      </c>
      <c r="ID86">
        <v>31.1</v>
      </c>
      <c r="IE86">
        <v>30.3</v>
      </c>
      <c r="IF86">
        <v>31.4</v>
      </c>
      <c r="IG86">
        <v>33.6</v>
      </c>
      <c r="IH86">
        <v>32</v>
      </c>
      <c r="II86">
        <v>32.4</v>
      </c>
      <c r="IJ86">
        <v>35</v>
      </c>
      <c r="IK86">
        <v>33.6</v>
      </c>
      <c r="IL86">
        <v>38.299999999999997</v>
      </c>
      <c r="IM86">
        <v>45.6</v>
      </c>
      <c r="IN86">
        <v>46</v>
      </c>
      <c r="IO86">
        <v>39.299999999999997</v>
      </c>
      <c r="IP86">
        <v>32.4</v>
      </c>
      <c r="IQ86">
        <v>31</v>
      </c>
      <c r="IR86">
        <v>42</v>
      </c>
    </row>
    <row r="87" spans="2:252" x14ac:dyDescent="0.35">
      <c r="B87" s="25">
        <v>566</v>
      </c>
      <c r="C87" s="25" t="s">
        <v>240</v>
      </c>
      <c r="D87" s="25" t="s">
        <v>182</v>
      </c>
      <c r="E87" s="25" t="s">
        <v>171</v>
      </c>
      <c r="F87" s="25" t="s">
        <v>241</v>
      </c>
      <c r="G87" s="25" t="s">
        <v>173</v>
      </c>
      <c r="H87" s="25">
        <v>2005</v>
      </c>
      <c r="I87" s="25">
        <v>2</v>
      </c>
      <c r="J87" s="25">
        <v>754</v>
      </c>
      <c r="K87" s="25">
        <v>38.353209999999997</v>
      </c>
      <c r="L87" s="25">
        <v>-109.87</v>
      </c>
      <c r="M87" s="25">
        <v>1894</v>
      </c>
      <c r="N87" s="25">
        <v>3.6741676000000001</v>
      </c>
      <c r="O87" s="26">
        <v>19.100000000000001</v>
      </c>
      <c r="P87" s="38">
        <v>52</v>
      </c>
      <c r="Q87" s="28">
        <v>0</v>
      </c>
      <c r="R87" s="29">
        <v>0</v>
      </c>
      <c r="S87" s="29">
        <v>0</v>
      </c>
      <c r="T87" s="29">
        <v>0</v>
      </c>
      <c r="U87" s="29">
        <v>0</v>
      </c>
      <c r="V87" s="29">
        <v>0</v>
      </c>
      <c r="W87" s="29">
        <v>0</v>
      </c>
      <c r="X87" s="29">
        <v>0</v>
      </c>
      <c r="Y87" s="29">
        <v>0</v>
      </c>
      <c r="Z87" s="29">
        <v>0</v>
      </c>
      <c r="AA87" s="29">
        <v>0</v>
      </c>
      <c r="AB87" s="29">
        <v>0</v>
      </c>
      <c r="AC87" s="29">
        <v>0</v>
      </c>
      <c r="AD87" s="29">
        <v>0</v>
      </c>
      <c r="AE87" s="29">
        <v>0</v>
      </c>
      <c r="AF87" s="29">
        <v>0</v>
      </c>
      <c r="AG87" s="29">
        <v>0</v>
      </c>
      <c r="AH87" s="29">
        <v>0</v>
      </c>
      <c r="AI87" s="29">
        <v>0</v>
      </c>
      <c r="AJ87" s="29">
        <v>0</v>
      </c>
      <c r="AK87" s="29">
        <v>0</v>
      </c>
      <c r="AL87" s="29">
        <v>1.0642860000000001</v>
      </c>
      <c r="AM87" s="29">
        <v>0.83333330000000005</v>
      </c>
      <c r="AN87" s="29">
        <v>0</v>
      </c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29">
        <v>0</v>
      </c>
      <c r="AU87" s="29">
        <v>0</v>
      </c>
      <c r="AV87" s="29">
        <v>0</v>
      </c>
      <c r="AW87" s="29">
        <v>0</v>
      </c>
      <c r="AX87" s="29">
        <v>0</v>
      </c>
      <c r="AY87" s="30">
        <v>7.4664430000000004E-2</v>
      </c>
      <c r="AZ87" s="30">
        <v>0</v>
      </c>
      <c r="BA87" s="30">
        <v>0</v>
      </c>
      <c r="BB87" s="30">
        <v>0</v>
      </c>
      <c r="BC87" s="30">
        <v>0</v>
      </c>
      <c r="BD87" s="30">
        <v>0</v>
      </c>
      <c r="BE87" s="30">
        <v>0</v>
      </c>
      <c r="BF87" s="30">
        <v>3.6073830000000001E-2</v>
      </c>
      <c r="BG87" s="30">
        <v>0</v>
      </c>
      <c r="BH87" s="30">
        <v>0</v>
      </c>
      <c r="BI87" s="30">
        <v>0</v>
      </c>
      <c r="BJ87" s="30">
        <v>3.6073830000000001E-2</v>
      </c>
      <c r="BK87" s="30">
        <v>0</v>
      </c>
      <c r="BL87" s="30">
        <v>7.550335E-3</v>
      </c>
      <c r="BM87" s="30">
        <v>7.550335E-3</v>
      </c>
      <c r="BN87" s="30">
        <v>0</v>
      </c>
      <c r="BO87" s="30">
        <v>0</v>
      </c>
      <c r="BP87" s="30">
        <v>0</v>
      </c>
      <c r="BQ87" s="30">
        <v>0</v>
      </c>
      <c r="BR87" s="30">
        <v>0</v>
      </c>
      <c r="BS87" s="30">
        <v>0</v>
      </c>
      <c r="BT87" s="30">
        <v>1.0482819999999999</v>
      </c>
      <c r="BU87" s="30">
        <v>0.82802019999999998</v>
      </c>
      <c r="BV87" s="30">
        <v>0</v>
      </c>
      <c r="BW87" s="30">
        <v>0</v>
      </c>
      <c r="BX87" s="30">
        <v>0</v>
      </c>
      <c r="BY87" s="30">
        <v>0</v>
      </c>
      <c r="BZ87" s="30">
        <v>0</v>
      </c>
      <c r="CA87" s="30">
        <v>0</v>
      </c>
      <c r="CB87" s="30">
        <v>0</v>
      </c>
      <c r="CC87" s="30">
        <v>0</v>
      </c>
      <c r="CD87" s="30">
        <v>0</v>
      </c>
      <c r="CE87" s="30">
        <v>0</v>
      </c>
      <c r="CF87" s="29">
        <v>22468.3</v>
      </c>
      <c r="CG87" s="29">
        <v>22468.3</v>
      </c>
      <c r="CH87" s="29">
        <v>884508.3</v>
      </c>
      <c r="CI87" s="29">
        <v>36792.28</v>
      </c>
      <c r="CJ87" s="29">
        <v>326585.3</v>
      </c>
      <c r="CK87" s="29">
        <v>144237.9</v>
      </c>
      <c r="CL87" s="29">
        <v>68068.149999999994</v>
      </c>
      <c r="CM87" s="29">
        <v>326585.3</v>
      </c>
      <c r="CN87" s="29">
        <v>25570.14</v>
      </c>
      <c r="CO87" s="29">
        <v>503</v>
      </c>
      <c r="CP87" s="29">
        <v>17253</v>
      </c>
      <c r="CQ87" s="31">
        <v>3107</v>
      </c>
      <c r="CR87" s="31">
        <v>6212</v>
      </c>
      <c r="CS87" s="31">
        <v>6212</v>
      </c>
      <c r="CT87" s="31">
        <v>3107</v>
      </c>
      <c r="CU87" s="31">
        <v>10300.32</v>
      </c>
      <c r="CV87" s="30">
        <v>18238</v>
      </c>
      <c r="CW87" s="30">
        <v>0</v>
      </c>
      <c r="CX87" s="32">
        <v>0</v>
      </c>
      <c r="CY87" s="32">
        <v>0.99189439999999995</v>
      </c>
      <c r="CZ87" s="32">
        <v>0</v>
      </c>
      <c r="DA87" s="32">
        <v>845.40009999999995</v>
      </c>
      <c r="DB87" s="32">
        <v>2.2717890000000001E-2</v>
      </c>
      <c r="DC87" s="33">
        <v>41.314970000000002</v>
      </c>
      <c r="DD87" s="33">
        <v>0</v>
      </c>
      <c r="DE87" s="33">
        <v>0</v>
      </c>
      <c r="DF87" s="33">
        <v>0</v>
      </c>
      <c r="DG87" s="33">
        <v>41.314970000000002</v>
      </c>
      <c r="DH87" s="33">
        <v>0</v>
      </c>
      <c r="DI87" s="34">
        <v>19.4591666666667</v>
      </c>
      <c r="DJ87" s="34">
        <v>18.432469999999999</v>
      </c>
      <c r="DK87" s="34">
        <v>16.61806</v>
      </c>
      <c r="DL87" s="34">
        <v>11.48394</v>
      </c>
      <c r="DM87" s="34">
        <v>23.692395000000001</v>
      </c>
      <c r="DN87" s="34">
        <v>-0.59794999999999998</v>
      </c>
      <c r="DO87" s="34">
        <v>269.28109999999998</v>
      </c>
      <c r="DP87" s="34">
        <v>-827.32380000000001</v>
      </c>
      <c r="DQ87" s="34">
        <v>-302.31200000000001</v>
      </c>
      <c r="DR87" s="35">
        <v>4</v>
      </c>
      <c r="DS87" s="35">
        <v>3</v>
      </c>
      <c r="DT87" s="36">
        <v>0</v>
      </c>
      <c r="DU87" s="37">
        <v>3.962898</v>
      </c>
      <c r="DV87">
        <v>0</v>
      </c>
      <c r="DW87">
        <v>0</v>
      </c>
      <c r="DX87">
        <v>24</v>
      </c>
      <c r="DY87">
        <v>23</v>
      </c>
      <c r="DZ87">
        <v>21.2</v>
      </c>
      <c r="EA87">
        <v>19.5</v>
      </c>
      <c r="EB87">
        <v>17</v>
      </c>
      <c r="EC87">
        <v>14.9</v>
      </c>
      <c r="ED87">
        <v>12.7</v>
      </c>
      <c r="EE87">
        <v>9.3000000000000007</v>
      </c>
      <c r="EF87">
        <v>6</v>
      </c>
      <c r="EG87">
        <v>3</v>
      </c>
      <c r="EH87">
        <v>0.5</v>
      </c>
      <c r="EI87">
        <v>-1</v>
      </c>
      <c r="EJ87">
        <v>-1.9</v>
      </c>
      <c r="EK87">
        <v>-2.2000000000000002</v>
      </c>
      <c r="EL87">
        <v>-2.2999999999999998</v>
      </c>
      <c r="EM87">
        <v>-2.4</v>
      </c>
      <c r="EN87">
        <v>-2.2000000000000002</v>
      </c>
      <c r="EO87">
        <v>-2.1</v>
      </c>
      <c r="EP87">
        <v>-1.3</v>
      </c>
      <c r="EQ87">
        <v>-0.1</v>
      </c>
      <c r="ER87">
        <v>1.1000000000000001</v>
      </c>
      <c r="ES87">
        <v>2.4</v>
      </c>
      <c r="ET87">
        <v>3.8</v>
      </c>
      <c r="EU87">
        <v>5.4</v>
      </c>
      <c r="EV87">
        <v>7.2</v>
      </c>
      <c r="EW87">
        <v>8.5</v>
      </c>
      <c r="EX87">
        <v>10.1</v>
      </c>
      <c r="EY87">
        <v>11.9</v>
      </c>
      <c r="EZ87">
        <v>13</v>
      </c>
      <c r="FA87">
        <v>12.9</v>
      </c>
      <c r="FB87">
        <v>12.2</v>
      </c>
      <c r="FC87">
        <v>0</v>
      </c>
      <c r="FD87">
        <v>0</v>
      </c>
      <c r="FE87">
        <v>30.4</v>
      </c>
      <c r="FF87">
        <v>29.3</v>
      </c>
      <c r="FG87">
        <v>27.8</v>
      </c>
      <c r="FH87">
        <v>26.4</v>
      </c>
      <c r="FI87">
        <v>24.5</v>
      </c>
      <c r="FJ87">
        <v>22.9</v>
      </c>
      <c r="FK87">
        <v>21.3</v>
      </c>
      <c r="FL87">
        <v>18.5</v>
      </c>
      <c r="FM87">
        <v>15.3</v>
      </c>
      <c r="FN87">
        <v>13.1</v>
      </c>
      <c r="FO87">
        <v>10.9</v>
      </c>
      <c r="FP87">
        <v>8.8000000000000007</v>
      </c>
      <c r="FQ87">
        <v>6.4</v>
      </c>
      <c r="FR87">
        <v>4.3</v>
      </c>
      <c r="FS87">
        <v>3.2</v>
      </c>
      <c r="FT87">
        <v>1.9</v>
      </c>
      <c r="FU87">
        <v>1</v>
      </c>
      <c r="FV87">
        <v>-0.2</v>
      </c>
      <c r="FW87">
        <v>-0.1</v>
      </c>
      <c r="FX87">
        <v>0.8</v>
      </c>
      <c r="FY87">
        <v>1.8</v>
      </c>
      <c r="FZ87">
        <v>3</v>
      </c>
      <c r="GA87">
        <v>4.3</v>
      </c>
      <c r="GB87">
        <v>5.9</v>
      </c>
      <c r="GC87">
        <v>7.6</v>
      </c>
      <c r="GD87">
        <v>8.9</v>
      </c>
      <c r="GE87">
        <v>10.4</v>
      </c>
      <c r="GF87">
        <v>12.2</v>
      </c>
      <c r="GG87">
        <v>13.2</v>
      </c>
      <c r="GH87">
        <v>13.1</v>
      </c>
      <c r="GI87">
        <v>12.4</v>
      </c>
      <c r="GJ87">
        <v>0</v>
      </c>
      <c r="GK87">
        <v>0</v>
      </c>
      <c r="GL87">
        <v>37.6</v>
      </c>
      <c r="GM87">
        <v>37.1</v>
      </c>
      <c r="GN87">
        <v>36.4</v>
      </c>
      <c r="GO87">
        <v>35.700000000000003</v>
      </c>
      <c r="GP87">
        <v>34.700000000000003</v>
      </c>
      <c r="GQ87">
        <v>33.200000000000003</v>
      </c>
      <c r="GR87">
        <v>31.9</v>
      </c>
      <c r="GS87">
        <v>31</v>
      </c>
      <c r="GT87">
        <v>31.2</v>
      </c>
      <c r="GU87">
        <v>31.4</v>
      </c>
      <c r="GV87">
        <v>28.8</v>
      </c>
      <c r="GW87">
        <v>25.4</v>
      </c>
      <c r="GX87">
        <v>23</v>
      </c>
      <c r="GY87">
        <v>19.5</v>
      </c>
      <c r="GZ87">
        <v>15.8</v>
      </c>
      <c r="HA87">
        <v>12.2</v>
      </c>
      <c r="HB87">
        <v>9.6</v>
      </c>
      <c r="HC87">
        <v>6.4</v>
      </c>
      <c r="HD87">
        <v>3.7</v>
      </c>
      <c r="HE87">
        <v>3.2</v>
      </c>
      <c r="HF87">
        <v>3.1</v>
      </c>
      <c r="HG87">
        <v>3.9</v>
      </c>
      <c r="HH87">
        <v>5</v>
      </c>
      <c r="HI87">
        <v>6.4</v>
      </c>
      <c r="HJ87">
        <v>8</v>
      </c>
      <c r="HK87">
        <v>9.3000000000000007</v>
      </c>
      <c r="HL87">
        <v>10.8</v>
      </c>
      <c r="HM87">
        <v>12.5</v>
      </c>
      <c r="HN87">
        <v>13.5</v>
      </c>
      <c r="HO87">
        <v>13.5</v>
      </c>
      <c r="HP87">
        <v>12.7</v>
      </c>
      <c r="HQ87">
        <v>18.2</v>
      </c>
      <c r="HR87">
        <v>19.5</v>
      </c>
      <c r="HS87">
        <v>28.1</v>
      </c>
      <c r="HT87">
        <v>33</v>
      </c>
      <c r="HU87">
        <v>40.7468561841089</v>
      </c>
      <c r="HV87">
        <v>37.700000000000003</v>
      </c>
      <c r="HW87">
        <v>34.9</v>
      </c>
      <c r="HX87">
        <v>24.3</v>
      </c>
      <c r="HY87">
        <v>27.5</v>
      </c>
      <c r="HZ87">
        <v>29.1</v>
      </c>
      <c r="IA87">
        <v>35.6</v>
      </c>
      <c r="IB87">
        <v>32.9</v>
      </c>
      <c r="IC87">
        <v>31</v>
      </c>
      <c r="ID87">
        <v>32.6</v>
      </c>
      <c r="IE87">
        <v>30.1</v>
      </c>
      <c r="IF87">
        <v>31.6</v>
      </c>
      <c r="IG87">
        <v>31.9</v>
      </c>
      <c r="IH87">
        <v>30.1</v>
      </c>
      <c r="II87">
        <v>33.299999999999997</v>
      </c>
      <c r="IJ87">
        <v>31.7</v>
      </c>
      <c r="IK87">
        <v>34.200000000000003</v>
      </c>
      <c r="IL87">
        <v>34.6</v>
      </c>
      <c r="IM87">
        <v>36.9</v>
      </c>
      <c r="IN87">
        <v>32.200000000000003</v>
      </c>
      <c r="IO87">
        <v>35.700000000000003</v>
      </c>
      <c r="IP87">
        <v>32.799999999999997</v>
      </c>
      <c r="IQ87">
        <v>37.1</v>
      </c>
      <c r="IR87">
        <v>35.700000000000003</v>
      </c>
    </row>
    <row r="88" spans="2:252" x14ac:dyDescent="0.35">
      <c r="B88" s="25">
        <v>567</v>
      </c>
      <c r="C88" s="25" t="s">
        <v>242</v>
      </c>
      <c r="D88" s="25" t="s">
        <v>170</v>
      </c>
      <c r="E88" s="25" t="s">
        <v>171</v>
      </c>
      <c r="F88" s="25" t="s">
        <v>241</v>
      </c>
      <c r="G88" s="25" t="s">
        <v>173</v>
      </c>
      <c r="H88" s="25">
        <v>2005</v>
      </c>
      <c r="I88" s="25">
        <v>1</v>
      </c>
      <c r="J88" s="25">
        <v>998</v>
      </c>
      <c r="K88" s="25">
        <v>38.354320000000001</v>
      </c>
      <c r="L88" s="25">
        <v>-109.86060000000001</v>
      </c>
      <c r="M88" s="25">
        <v>1898</v>
      </c>
      <c r="N88" s="25">
        <v>6.0134486999999996</v>
      </c>
      <c r="O88" s="26">
        <v>19.100000000000001</v>
      </c>
      <c r="P88" s="38">
        <v>52</v>
      </c>
      <c r="Q88" s="28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1.0642860000000001</v>
      </c>
      <c r="AM88" s="29">
        <v>0.83333330000000005</v>
      </c>
      <c r="AN88" s="29">
        <v>0</v>
      </c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0</v>
      </c>
      <c r="AX88" s="29">
        <v>0</v>
      </c>
      <c r="AY88" s="30">
        <v>7.0469799999999999E-2</v>
      </c>
      <c r="AZ88" s="30">
        <v>0</v>
      </c>
      <c r="BA88" s="30">
        <v>0</v>
      </c>
      <c r="BB88" s="30">
        <v>0</v>
      </c>
      <c r="BC88" s="30">
        <v>0</v>
      </c>
      <c r="BD88" s="30">
        <v>0</v>
      </c>
      <c r="BE88" s="30">
        <v>0</v>
      </c>
      <c r="BF88" s="30">
        <v>3.9429529999999997E-2</v>
      </c>
      <c r="BG88" s="30">
        <v>0</v>
      </c>
      <c r="BH88" s="30">
        <v>0</v>
      </c>
      <c r="BI88" s="30">
        <v>0</v>
      </c>
      <c r="BJ88" s="30">
        <v>3.9429529999999997E-2</v>
      </c>
      <c r="BK88" s="30">
        <v>0</v>
      </c>
      <c r="BL88" s="30">
        <v>1.258389E-2</v>
      </c>
      <c r="BM88" s="30">
        <v>1.258389E-2</v>
      </c>
      <c r="BN88" s="30">
        <v>0</v>
      </c>
      <c r="BO88" s="30">
        <v>0</v>
      </c>
      <c r="BP88" s="30">
        <v>0</v>
      </c>
      <c r="BQ88" s="30">
        <v>0</v>
      </c>
      <c r="BR88" s="30">
        <v>0</v>
      </c>
      <c r="BS88" s="30">
        <v>0</v>
      </c>
      <c r="BT88" s="30">
        <v>1.0482819999999999</v>
      </c>
      <c r="BU88" s="30">
        <v>0.82382549999999999</v>
      </c>
      <c r="BV88" s="30">
        <v>0</v>
      </c>
      <c r="BW88" s="30">
        <v>0</v>
      </c>
      <c r="BX88" s="30">
        <v>0</v>
      </c>
      <c r="BY88" s="30">
        <v>0</v>
      </c>
      <c r="BZ88" s="30">
        <v>0</v>
      </c>
      <c r="CA88" s="30">
        <v>0</v>
      </c>
      <c r="CB88" s="30">
        <v>0</v>
      </c>
      <c r="CC88" s="30">
        <v>0</v>
      </c>
      <c r="CD88" s="30">
        <v>0</v>
      </c>
      <c r="CE88" s="30">
        <v>0</v>
      </c>
      <c r="CF88" s="29">
        <v>21757.86</v>
      </c>
      <c r="CG88" s="29">
        <v>21757.86</v>
      </c>
      <c r="CH88" s="29">
        <v>885218.4</v>
      </c>
      <c r="CI88" s="29">
        <v>36145.620000000003</v>
      </c>
      <c r="CJ88" s="29">
        <v>326920.09999999998</v>
      </c>
      <c r="CK88" s="29">
        <v>143528.29999999999</v>
      </c>
      <c r="CL88" s="29">
        <v>67288.83</v>
      </c>
      <c r="CM88" s="29">
        <v>326920.09999999998</v>
      </c>
      <c r="CN88" s="29">
        <v>24913.1</v>
      </c>
      <c r="CO88" s="29">
        <v>270</v>
      </c>
      <c r="CP88" s="29">
        <v>16657</v>
      </c>
      <c r="CQ88" s="31">
        <v>3065</v>
      </c>
      <c r="CR88" s="31">
        <v>6630</v>
      </c>
      <c r="CS88" s="31">
        <v>6630</v>
      </c>
      <c r="CT88" s="31">
        <v>3065</v>
      </c>
      <c r="CU88" s="31">
        <v>9496.3150000000005</v>
      </c>
      <c r="CV88" s="30">
        <v>18238</v>
      </c>
      <c r="CW88" s="30">
        <v>0</v>
      </c>
      <c r="CX88" s="32">
        <v>0</v>
      </c>
      <c r="CY88" s="32">
        <v>0.99553950000000002</v>
      </c>
      <c r="CZ88" s="32">
        <v>0</v>
      </c>
      <c r="DA88" s="32">
        <v>853.81</v>
      </c>
      <c r="DB88" s="32">
        <v>2.2717890000000001E-2</v>
      </c>
      <c r="DC88" s="33">
        <v>40.661499999999997</v>
      </c>
      <c r="DD88" s="33">
        <v>1.0181610000000001</v>
      </c>
      <c r="DE88" s="33">
        <v>0</v>
      </c>
      <c r="DF88" s="33">
        <v>0</v>
      </c>
      <c r="DG88" s="33">
        <v>40.661499999999997</v>
      </c>
      <c r="DH88" s="33">
        <v>1.0181610000000001</v>
      </c>
      <c r="DI88" s="34">
        <v>19.3958333333333</v>
      </c>
      <c r="DJ88" s="34">
        <v>18.212669999999999</v>
      </c>
      <c r="DK88" s="34">
        <v>16.344899999999999</v>
      </c>
      <c r="DL88" s="34">
        <v>11.728885</v>
      </c>
      <c r="DM88" s="34">
        <v>24.033795000000001</v>
      </c>
      <c r="DN88" s="34">
        <v>-0.53570249999999997</v>
      </c>
      <c r="DO88" s="34">
        <v>264.42500000000001</v>
      </c>
      <c r="DP88" s="34">
        <v>-824.94960000000003</v>
      </c>
      <c r="DQ88" s="34">
        <v>-310.01670000000001</v>
      </c>
      <c r="DR88" s="35">
        <v>4</v>
      </c>
      <c r="DS88" s="35">
        <v>8</v>
      </c>
      <c r="DT88" s="36">
        <v>0</v>
      </c>
      <c r="DU88" s="37">
        <v>3.9602849999999998</v>
      </c>
      <c r="DV88">
        <v>35.700000000000003</v>
      </c>
      <c r="DW88">
        <v>33</v>
      </c>
      <c r="DX88">
        <v>31.5</v>
      </c>
      <c r="DY88">
        <v>29.5</v>
      </c>
      <c r="DZ88">
        <v>27.9</v>
      </c>
      <c r="EA88">
        <v>26</v>
      </c>
      <c r="EB88">
        <v>24</v>
      </c>
      <c r="EC88">
        <v>21.5</v>
      </c>
      <c r="ED88">
        <v>18.899999999999999</v>
      </c>
      <c r="EE88">
        <v>15.7</v>
      </c>
      <c r="EF88">
        <v>11.4</v>
      </c>
      <c r="EG88">
        <v>9.4</v>
      </c>
      <c r="EH88">
        <v>9.1</v>
      </c>
      <c r="EI88">
        <v>8.9</v>
      </c>
      <c r="EJ88">
        <v>7.9</v>
      </c>
      <c r="EK88">
        <v>8</v>
      </c>
      <c r="EL88">
        <v>8</v>
      </c>
      <c r="EM88">
        <v>7.1</v>
      </c>
      <c r="EN88">
        <v>7.2</v>
      </c>
      <c r="EO88">
        <v>5.5</v>
      </c>
      <c r="EP88">
        <v>4</v>
      </c>
      <c r="EQ88">
        <v>3.3</v>
      </c>
      <c r="ER88">
        <v>3.2</v>
      </c>
      <c r="ES88">
        <v>3.8</v>
      </c>
      <c r="ET88">
        <v>4.9000000000000004</v>
      </c>
      <c r="EU88">
        <v>6.3</v>
      </c>
      <c r="EV88">
        <v>7.8</v>
      </c>
      <c r="EW88">
        <v>9.3000000000000007</v>
      </c>
      <c r="EX88">
        <v>10.8</v>
      </c>
      <c r="EY88">
        <v>12.2</v>
      </c>
      <c r="EZ88">
        <v>12.4</v>
      </c>
      <c r="FA88">
        <v>12.1</v>
      </c>
      <c r="FB88">
        <v>11.6</v>
      </c>
      <c r="FC88">
        <v>47.2</v>
      </c>
      <c r="FD88">
        <v>44.8</v>
      </c>
      <c r="FE88">
        <v>42.6</v>
      </c>
      <c r="FF88">
        <v>40.4</v>
      </c>
      <c r="FG88">
        <v>37.799999999999997</v>
      </c>
      <c r="FH88">
        <v>35.4</v>
      </c>
      <c r="FI88">
        <v>33.200000000000003</v>
      </c>
      <c r="FJ88">
        <v>30.6</v>
      </c>
      <c r="FK88">
        <v>27.7</v>
      </c>
      <c r="FL88">
        <v>24.3</v>
      </c>
      <c r="FM88">
        <v>20.8</v>
      </c>
      <c r="FN88">
        <v>19.2</v>
      </c>
      <c r="FO88">
        <v>18.3</v>
      </c>
      <c r="FP88">
        <v>18.100000000000001</v>
      </c>
      <c r="FQ88">
        <v>17.600000000000001</v>
      </c>
      <c r="FR88">
        <v>16.399999999999999</v>
      </c>
      <c r="FS88">
        <v>15.3</v>
      </c>
      <c r="FT88">
        <v>13.7</v>
      </c>
      <c r="FU88">
        <v>13.2</v>
      </c>
      <c r="FV88">
        <v>10.7</v>
      </c>
      <c r="FW88">
        <v>8</v>
      </c>
      <c r="FX88">
        <v>5.8</v>
      </c>
      <c r="FY88">
        <v>4.5</v>
      </c>
      <c r="FZ88">
        <v>4.5</v>
      </c>
      <c r="GA88">
        <v>5.4</v>
      </c>
      <c r="GB88">
        <v>6.8</v>
      </c>
      <c r="GC88">
        <v>8.1999999999999993</v>
      </c>
      <c r="GD88">
        <v>9.6</v>
      </c>
      <c r="GE88">
        <v>11.1</v>
      </c>
      <c r="GF88">
        <v>12.4</v>
      </c>
      <c r="GG88">
        <v>12.6</v>
      </c>
      <c r="GH88">
        <v>12.2</v>
      </c>
      <c r="GI88">
        <v>11.8</v>
      </c>
      <c r="GJ88">
        <v>59.1</v>
      </c>
      <c r="GK88">
        <v>56.6</v>
      </c>
      <c r="GL88">
        <v>53.8</v>
      </c>
      <c r="GM88">
        <v>51.2</v>
      </c>
      <c r="GN88">
        <v>48.9</v>
      </c>
      <c r="GO88">
        <v>46.7</v>
      </c>
      <c r="GP88">
        <v>43.9</v>
      </c>
      <c r="GQ88">
        <v>41</v>
      </c>
      <c r="GR88">
        <v>37.799999999999997</v>
      </c>
      <c r="GS88">
        <v>35.1</v>
      </c>
      <c r="GT88">
        <v>33.6</v>
      </c>
      <c r="GU88">
        <v>32.6</v>
      </c>
      <c r="GV88">
        <v>30.6</v>
      </c>
      <c r="GW88">
        <v>29</v>
      </c>
      <c r="GX88">
        <v>28.3</v>
      </c>
      <c r="GY88">
        <v>28.2</v>
      </c>
      <c r="GZ88">
        <v>28.3</v>
      </c>
      <c r="HA88">
        <v>26</v>
      </c>
      <c r="HB88">
        <v>24.2</v>
      </c>
      <c r="HC88">
        <v>21.4</v>
      </c>
      <c r="HD88">
        <v>18.399999999999999</v>
      </c>
      <c r="HE88">
        <v>15</v>
      </c>
      <c r="HF88">
        <v>11.6</v>
      </c>
      <c r="HG88">
        <v>10.199999999999999</v>
      </c>
      <c r="HH88">
        <v>11.3</v>
      </c>
      <c r="HI88">
        <v>13.5</v>
      </c>
      <c r="HJ88">
        <v>13.8</v>
      </c>
      <c r="HK88">
        <v>14.5</v>
      </c>
      <c r="HL88">
        <v>13.5</v>
      </c>
      <c r="HM88">
        <v>13.2</v>
      </c>
      <c r="HN88">
        <v>13</v>
      </c>
      <c r="HO88">
        <v>12.5</v>
      </c>
      <c r="HP88">
        <v>12</v>
      </c>
      <c r="HQ88">
        <v>20.399999999999999</v>
      </c>
      <c r="HR88">
        <v>26</v>
      </c>
      <c r="HS88">
        <v>36</v>
      </c>
      <c r="HT88">
        <v>41</v>
      </c>
      <c r="HU88">
        <v>42.975232632465598</v>
      </c>
      <c r="HV88">
        <v>36.200000000000003</v>
      </c>
      <c r="HW88">
        <v>40</v>
      </c>
      <c r="HX88">
        <v>35.9</v>
      </c>
      <c r="HY88">
        <v>28.2</v>
      </c>
      <c r="HZ88">
        <v>28</v>
      </c>
      <c r="IA88">
        <v>28.8</v>
      </c>
      <c r="IB88">
        <v>28.4</v>
      </c>
      <c r="IC88">
        <v>41.1</v>
      </c>
      <c r="ID88">
        <v>35.4</v>
      </c>
      <c r="IE88">
        <v>36.9</v>
      </c>
      <c r="IF88">
        <v>39.5</v>
      </c>
      <c r="IG88">
        <v>40.9</v>
      </c>
      <c r="IH88">
        <v>41.2</v>
      </c>
      <c r="II88">
        <v>41.4</v>
      </c>
      <c r="IJ88">
        <v>41.9</v>
      </c>
      <c r="IK88">
        <v>42.1</v>
      </c>
      <c r="IL88">
        <v>40.6</v>
      </c>
      <c r="IM88">
        <v>43.9</v>
      </c>
      <c r="IN88">
        <v>38.4</v>
      </c>
      <c r="IO88">
        <v>38.700000000000003</v>
      </c>
      <c r="IP88">
        <v>38.799999999999997</v>
      </c>
      <c r="IQ88">
        <v>35.700000000000003</v>
      </c>
      <c r="IR88">
        <v>36.4</v>
      </c>
    </row>
    <row r="89" spans="2:252" x14ac:dyDescent="0.35">
      <c r="B89" s="25">
        <v>568</v>
      </c>
      <c r="C89" s="25" t="s">
        <v>243</v>
      </c>
      <c r="D89" s="25" t="s">
        <v>170</v>
      </c>
      <c r="E89" s="25" t="s">
        <v>171</v>
      </c>
      <c r="F89" s="25" t="s">
        <v>241</v>
      </c>
      <c r="G89" s="25" t="s">
        <v>173</v>
      </c>
      <c r="H89" s="25">
        <v>2006</v>
      </c>
      <c r="I89" s="25">
        <v>1</v>
      </c>
      <c r="J89" s="25">
        <v>1322</v>
      </c>
      <c r="K89" s="25">
        <v>38.137839999999997</v>
      </c>
      <c r="L89" s="25">
        <v>-109.7504</v>
      </c>
      <c r="M89" s="25">
        <v>1540</v>
      </c>
      <c r="N89" s="25">
        <v>0.74345110000000003</v>
      </c>
      <c r="O89" s="26">
        <v>18</v>
      </c>
      <c r="P89" s="38">
        <v>31</v>
      </c>
      <c r="Q89" s="28">
        <v>0.1666667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0</v>
      </c>
      <c r="AA89" s="29">
        <v>0</v>
      </c>
      <c r="AB89" s="29">
        <v>0</v>
      </c>
      <c r="AC89" s="29">
        <v>0</v>
      </c>
      <c r="AD89" s="29">
        <v>0</v>
      </c>
      <c r="AE89" s="29">
        <v>0</v>
      </c>
      <c r="AF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29">
        <v>1.0642860000000001</v>
      </c>
      <c r="AM89" s="29">
        <v>0.3333333</v>
      </c>
      <c r="AN89" s="29">
        <v>0</v>
      </c>
      <c r="AO89" s="29">
        <v>0</v>
      </c>
      <c r="AP89" s="29">
        <v>0</v>
      </c>
      <c r="AQ89" s="29">
        <v>0</v>
      </c>
      <c r="AR89" s="29">
        <v>0</v>
      </c>
      <c r="AS89" s="29">
        <v>0</v>
      </c>
      <c r="AT89" s="29">
        <v>0</v>
      </c>
      <c r="AU89" s="29">
        <v>0</v>
      </c>
      <c r="AV89" s="29">
        <v>0</v>
      </c>
      <c r="AW89" s="29">
        <v>0</v>
      </c>
      <c r="AX89" s="29">
        <v>0.3333333</v>
      </c>
      <c r="AY89" s="30">
        <v>0.14429529999999999</v>
      </c>
      <c r="AZ89" s="30">
        <v>0</v>
      </c>
      <c r="BA89" s="30">
        <v>0</v>
      </c>
      <c r="BB89" s="30">
        <v>0</v>
      </c>
      <c r="BC89" s="30">
        <v>1.342282E-2</v>
      </c>
      <c r="BD89" s="30">
        <v>0</v>
      </c>
      <c r="BE89" s="30">
        <v>0</v>
      </c>
      <c r="BF89" s="30">
        <v>5.7046979999999997E-2</v>
      </c>
      <c r="BG89" s="30">
        <v>9.6564529999999996E-2</v>
      </c>
      <c r="BH89" s="30">
        <v>0</v>
      </c>
      <c r="BI89" s="30">
        <v>0</v>
      </c>
      <c r="BJ89" s="30">
        <v>5.7046979999999997E-2</v>
      </c>
      <c r="BK89" s="30">
        <v>9.6564529999999996E-2</v>
      </c>
      <c r="BL89" s="30">
        <v>4.3624160000000002E-2</v>
      </c>
      <c r="BM89" s="30">
        <v>5.7046979999999997E-2</v>
      </c>
      <c r="BN89" s="30">
        <v>0</v>
      </c>
      <c r="BO89" s="30">
        <v>0</v>
      </c>
      <c r="BP89" s="30">
        <v>0</v>
      </c>
      <c r="BQ89" s="30">
        <v>0</v>
      </c>
      <c r="BR89" s="30">
        <v>0</v>
      </c>
      <c r="BS89" s="30">
        <v>0</v>
      </c>
      <c r="BT89" s="30">
        <v>0.9480037</v>
      </c>
      <c r="BU89" s="30">
        <v>0.65436240000000001</v>
      </c>
      <c r="BV89" s="30">
        <v>0</v>
      </c>
      <c r="BW89" s="30">
        <v>0</v>
      </c>
      <c r="BX89" s="30">
        <v>0</v>
      </c>
      <c r="BY89" s="30">
        <v>0</v>
      </c>
      <c r="BZ89" s="30">
        <v>0</v>
      </c>
      <c r="CA89" s="30">
        <v>0</v>
      </c>
      <c r="CB89" s="30">
        <v>3.7140200000000002E-3</v>
      </c>
      <c r="CC89" s="30">
        <v>0</v>
      </c>
      <c r="CD89" s="30">
        <v>0</v>
      </c>
      <c r="CE89" s="30">
        <v>3.3557049999999998E-2</v>
      </c>
      <c r="CF89" s="29">
        <v>36104.81</v>
      </c>
      <c r="CG89" s="29">
        <v>36104.81</v>
      </c>
      <c r="CH89" s="29">
        <v>878584.9</v>
      </c>
      <c r="CI89" s="29">
        <v>49569.74</v>
      </c>
      <c r="CJ89" s="29">
        <v>352517.3</v>
      </c>
      <c r="CK89" s="29">
        <v>135442</v>
      </c>
      <c r="CL89" s="29">
        <v>54670.54</v>
      </c>
      <c r="CM89" s="29">
        <v>352517.3</v>
      </c>
      <c r="CN89" s="29">
        <v>42554.39</v>
      </c>
      <c r="CO89" s="29">
        <v>234</v>
      </c>
      <c r="CP89" s="29">
        <v>3302</v>
      </c>
      <c r="CQ89" s="31">
        <v>192</v>
      </c>
      <c r="CR89" s="31">
        <v>9630</v>
      </c>
      <c r="CS89" s="31">
        <v>11394</v>
      </c>
      <c r="CT89" s="31">
        <v>192</v>
      </c>
      <c r="CU89" s="31">
        <v>2523.3910000000001</v>
      </c>
      <c r="CV89" s="30">
        <v>15486</v>
      </c>
      <c r="CW89" s="30">
        <v>0</v>
      </c>
      <c r="CX89" s="32">
        <v>0</v>
      </c>
      <c r="CY89" s="32">
        <v>0.45923999999999998</v>
      </c>
      <c r="CZ89" s="32">
        <v>0</v>
      </c>
      <c r="DA89" s="32">
        <v>824.47659999999996</v>
      </c>
      <c r="DB89" s="32">
        <v>5.0683229999999996E-3</v>
      </c>
      <c r="DC89" s="33">
        <v>39.52234</v>
      </c>
      <c r="DD89" s="33">
        <v>1.2868390000000001</v>
      </c>
      <c r="DE89" s="33">
        <v>6.572794</v>
      </c>
      <c r="DF89" s="33">
        <v>0</v>
      </c>
      <c r="DG89" s="33">
        <v>49.332340000000002</v>
      </c>
      <c r="DH89" s="33">
        <v>1.2868390000000001</v>
      </c>
      <c r="DI89" s="34">
        <v>17.18</v>
      </c>
      <c r="DJ89" s="34">
        <v>17.588170000000002</v>
      </c>
      <c r="DK89" s="34">
        <v>13.706989999999999</v>
      </c>
      <c r="DL89" s="34">
        <v>12.585072500000001</v>
      </c>
      <c r="DM89" s="34">
        <v>25.062384999999999</v>
      </c>
      <c r="DN89" s="34">
        <v>0.31981150000000003</v>
      </c>
      <c r="DO89" s="34">
        <v>306.17329999999998</v>
      </c>
      <c r="DP89" s="34">
        <v>-709.96220000000005</v>
      </c>
      <c r="DQ89" s="34">
        <v>-244.6635</v>
      </c>
      <c r="DR89" s="35">
        <v>5</v>
      </c>
      <c r="DS89" s="35">
        <v>-12</v>
      </c>
      <c r="DT89" s="36">
        <v>0</v>
      </c>
      <c r="DU89" s="37">
        <v>4.0050369999999997</v>
      </c>
      <c r="DV89">
        <v>0</v>
      </c>
      <c r="DW89">
        <v>0</v>
      </c>
      <c r="DX89">
        <v>20.100000000000001</v>
      </c>
      <c r="DY89">
        <v>19</v>
      </c>
      <c r="DZ89">
        <v>17.2</v>
      </c>
      <c r="EA89">
        <v>15.5</v>
      </c>
      <c r="EB89">
        <v>13.9</v>
      </c>
      <c r="EC89">
        <v>12.6</v>
      </c>
      <c r="ED89">
        <v>10.6</v>
      </c>
      <c r="EE89">
        <v>8.8000000000000007</v>
      </c>
      <c r="EF89">
        <v>7.6</v>
      </c>
      <c r="EG89">
        <v>9.1</v>
      </c>
      <c r="EH89">
        <v>9.5</v>
      </c>
      <c r="EI89">
        <v>9.5</v>
      </c>
      <c r="EJ89">
        <v>11.6</v>
      </c>
      <c r="EK89">
        <v>12.1</v>
      </c>
      <c r="EL89">
        <v>11.6</v>
      </c>
      <c r="EM89">
        <v>10.5</v>
      </c>
      <c r="EN89">
        <v>9.9</v>
      </c>
      <c r="EO89">
        <v>9.6999999999999993</v>
      </c>
      <c r="EP89">
        <v>9</v>
      </c>
      <c r="EQ89">
        <v>7.6</v>
      </c>
      <c r="ER89">
        <v>6.1</v>
      </c>
      <c r="ES89">
        <v>5.4</v>
      </c>
      <c r="ET89">
        <v>5.4</v>
      </c>
      <c r="EU89">
        <v>5.8</v>
      </c>
      <c r="EV89">
        <v>5.6</v>
      </c>
      <c r="EW89">
        <v>5.3</v>
      </c>
      <c r="EX89">
        <v>5.9</v>
      </c>
      <c r="EY89">
        <v>6.6</v>
      </c>
      <c r="EZ89">
        <v>6.7</v>
      </c>
      <c r="FA89">
        <v>5.2</v>
      </c>
      <c r="FB89">
        <v>2.4</v>
      </c>
      <c r="FC89">
        <v>0</v>
      </c>
      <c r="FD89">
        <v>0</v>
      </c>
      <c r="FE89">
        <v>27.9</v>
      </c>
      <c r="FF89">
        <v>26.6</v>
      </c>
      <c r="FG89">
        <v>25.1</v>
      </c>
      <c r="FH89">
        <v>23.8</v>
      </c>
      <c r="FI89">
        <v>22.2</v>
      </c>
      <c r="FJ89">
        <v>21</v>
      </c>
      <c r="FK89">
        <v>18.8</v>
      </c>
      <c r="FL89">
        <v>16.899999999999999</v>
      </c>
      <c r="FM89">
        <v>16.100000000000001</v>
      </c>
      <c r="FN89">
        <v>16.2</v>
      </c>
      <c r="FO89">
        <v>15.5</v>
      </c>
      <c r="FP89">
        <v>15.8</v>
      </c>
      <c r="FQ89">
        <v>17.600000000000001</v>
      </c>
      <c r="FR89">
        <v>16.7</v>
      </c>
      <c r="FS89">
        <v>16.3</v>
      </c>
      <c r="FT89">
        <v>14.8</v>
      </c>
      <c r="FU89">
        <v>13.8</v>
      </c>
      <c r="FV89">
        <v>13.2</v>
      </c>
      <c r="FW89">
        <v>12.6</v>
      </c>
      <c r="FX89">
        <v>11.2</v>
      </c>
      <c r="FY89">
        <v>10.3</v>
      </c>
      <c r="FZ89">
        <v>10.3</v>
      </c>
      <c r="GA89">
        <v>10.7</v>
      </c>
      <c r="GB89">
        <v>11.9</v>
      </c>
      <c r="GC89">
        <v>10.6</v>
      </c>
      <c r="GD89">
        <v>8.3000000000000007</v>
      </c>
      <c r="GE89">
        <v>8.1</v>
      </c>
      <c r="GF89">
        <v>8</v>
      </c>
      <c r="GG89">
        <v>7.8</v>
      </c>
      <c r="GH89">
        <v>5.9</v>
      </c>
      <c r="GI89">
        <v>2.9</v>
      </c>
      <c r="GJ89">
        <v>0</v>
      </c>
      <c r="GK89">
        <v>0</v>
      </c>
      <c r="GL89">
        <v>38.299999999999997</v>
      </c>
      <c r="GM89">
        <v>37.6</v>
      </c>
      <c r="GN89">
        <v>36.299999999999997</v>
      </c>
      <c r="GO89">
        <v>35</v>
      </c>
      <c r="GP89">
        <v>33.700000000000003</v>
      </c>
      <c r="GQ89">
        <v>32.200000000000003</v>
      </c>
      <c r="GR89">
        <v>30.5</v>
      </c>
      <c r="GS89">
        <v>28.8</v>
      </c>
      <c r="GT89">
        <v>29.1</v>
      </c>
      <c r="GU89">
        <v>28.3</v>
      </c>
      <c r="GV89">
        <v>26.7</v>
      </c>
      <c r="GW89">
        <v>26.3</v>
      </c>
      <c r="GX89">
        <v>25.8</v>
      </c>
      <c r="GY89">
        <v>25</v>
      </c>
      <c r="GZ89">
        <v>24.5</v>
      </c>
      <c r="HA89">
        <v>23.1</v>
      </c>
      <c r="HB89">
        <v>21.8</v>
      </c>
      <c r="HC89">
        <v>21</v>
      </c>
      <c r="HD89">
        <v>20.2</v>
      </c>
      <c r="HE89">
        <v>19.399999999999999</v>
      </c>
      <c r="HF89">
        <v>19.2</v>
      </c>
      <c r="HG89">
        <v>20.100000000000001</v>
      </c>
      <c r="HH89">
        <v>21.5</v>
      </c>
      <c r="HI89">
        <v>23</v>
      </c>
      <c r="HJ89">
        <v>21.5</v>
      </c>
      <c r="HK89">
        <v>17.899999999999999</v>
      </c>
      <c r="HL89">
        <v>16.399999999999999</v>
      </c>
      <c r="HM89">
        <v>14.7</v>
      </c>
      <c r="HN89">
        <v>13.1</v>
      </c>
      <c r="HO89">
        <v>9.6999999999999993</v>
      </c>
      <c r="HP89">
        <v>4.7</v>
      </c>
      <c r="HQ89">
        <v>20.8</v>
      </c>
      <c r="HR89">
        <v>25.9</v>
      </c>
      <c r="HS89">
        <v>35.1</v>
      </c>
      <c r="HT89">
        <v>46</v>
      </c>
      <c r="HU89">
        <v>50.474762095488202</v>
      </c>
      <c r="HV89">
        <v>41.9</v>
      </c>
      <c r="HW89">
        <v>40.299999999999997</v>
      </c>
      <c r="HX89">
        <v>48.1</v>
      </c>
      <c r="HY89">
        <v>32.299999999999997</v>
      </c>
      <c r="HZ89">
        <v>40.6</v>
      </c>
      <c r="IA89">
        <v>34.9</v>
      </c>
      <c r="IB89">
        <v>47.4</v>
      </c>
      <c r="IC89">
        <v>50.1</v>
      </c>
      <c r="ID89">
        <v>54.6</v>
      </c>
      <c r="IE89">
        <v>35.5</v>
      </c>
      <c r="IF89">
        <v>36.700000000000003</v>
      </c>
      <c r="IG89">
        <v>37.9</v>
      </c>
      <c r="IH89">
        <v>38.4</v>
      </c>
      <c r="II89">
        <v>39</v>
      </c>
      <c r="IJ89">
        <v>38.799999999999997</v>
      </c>
      <c r="IK89">
        <v>37.4</v>
      </c>
      <c r="IL89">
        <v>37.299999999999997</v>
      </c>
      <c r="IM89">
        <v>41.3</v>
      </c>
      <c r="IN89">
        <v>39.6</v>
      </c>
      <c r="IO89">
        <v>37.200000000000003</v>
      </c>
      <c r="IP89">
        <v>34.4</v>
      </c>
      <c r="IQ89">
        <v>44.8</v>
      </c>
      <c r="IR89">
        <v>46.8</v>
      </c>
    </row>
    <row r="90" spans="2:252" x14ac:dyDescent="0.35">
      <c r="B90" s="25">
        <v>569</v>
      </c>
      <c r="C90" s="25" t="s">
        <v>243</v>
      </c>
      <c r="D90" s="25" t="s">
        <v>182</v>
      </c>
      <c r="E90" s="25" t="s">
        <v>171</v>
      </c>
      <c r="F90" s="25" t="s">
        <v>241</v>
      </c>
      <c r="G90" s="25" t="s">
        <v>173</v>
      </c>
      <c r="H90" s="25">
        <v>2006</v>
      </c>
      <c r="I90" s="25">
        <v>1</v>
      </c>
      <c r="J90" s="25">
        <v>695</v>
      </c>
      <c r="K90" s="25">
        <v>38.137839999999997</v>
      </c>
      <c r="L90" s="25">
        <v>-109.7504</v>
      </c>
      <c r="M90" s="25">
        <v>1540</v>
      </c>
      <c r="N90" s="25">
        <v>0.74345110000000003</v>
      </c>
      <c r="O90" s="26">
        <v>18</v>
      </c>
      <c r="P90" s="38">
        <v>31</v>
      </c>
      <c r="Q90" s="28">
        <v>0.1666667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29">
        <v>1.0642860000000001</v>
      </c>
      <c r="AM90" s="29">
        <v>0.3333333</v>
      </c>
      <c r="AN90" s="29">
        <v>0</v>
      </c>
      <c r="AO90" s="29">
        <v>0</v>
      </c>
      <c r="AP90" s="29">
        <v>0</v>
      </c>
      <c r="AQ90" s="29">
        <v>0</v>
      </c>
      <c r="AR90" s="29">
        <v>0</v>
      </c>
      <c r="AS90" s="29">
        <v>0</v>
      </c>
      <c r="AT90" s="29">
        <v>0</v>
      </c>
      <c r="AU90" s="29">
        <v>0</v>
      </c>
      <c r="AV90" s="29">
        <v>0</v>
      </c>
      <c r="AW90" s="29">
        <v>0</v>
      </c>
      <c r="AX90" s="29">
        <v>0.3333333</v>
      </c>
      <c r="AY90" s="30">
        <v>0.14429529999999999</v>
      </c>
      <c r="AZ90" s="30">
        <v>0</v>
      </c>
      <c r="BA90" s="30">
        <v>0</v>
      </c>
      <c r="BB90" s="30">
        <v>0</v>
      </c>
      <c r="BC90" s="30">
        <v>1.342282E-2</v>
      </c>
      <c r="BD90" s="30">
        <v>0</v>
      </c>
      <c r="BE90" s="30">
        <v>0</v>
      </c>
      <c r="BF90" s="30">
        <v>5.7046979999999997E-2</v>
      </c>
      <c r="BG90" s="30">
        <v>9.6564529999999996E-2</v>
      </c>
      <c r="BH90" s="30">
        <v>0</v>
      </c>
      <c r="BI90" s="30">
        <v>0</v>
      </c>
      <c r="BJ90" s="30">
        <v>5.7046979999999997E-2</v>
      </c>
      <c r="BK90" s="30">
        <v>9.6564529999999996E-2</v>
      </c>
      <c r="BL90" s="30">
        <v>4.3624160000000002E-2</v>
      </c>
      <c r="BM90" s="30">
        <v>5.7046979999999997E-2</v>
      </c>
      <c r="BN90" s="30">
        <v>0</v>
      </c>
      <c r="BO90" s="30">
        <v>0</v>
      </c>
      <c r="BP90" s="30">
        <v>0</v>
      </c>
      <c r="BQ90" s="30">
        <v>0</v>
      </c>
      <c r="BR90" s="30">
        <v>0</v>
      </c>
      <c r="BS90" s="30">
        <v>0</v>
      </c>
      <c r="BT90" s="30">
        <v>0.9480037</v>
      </c>
      <c r="BU90" s="30">
        <v>0.65436240000000001</v>
      </c>
      <c r="BV90" s="30">
        <v>0</v>
      </c>
      <c r="BW90" s="30">
        <v>0</v>
      </c>
      <c r="BX90" s="30">
        <v>0</v>
      </c>
      <c r="BY90" s="30">
        <v>0</v>
      </c>
      <c r="BZ90" s="30">
        <v>0</v>
      </c>
      <c r="CA90" s="30">
        <v>0</v>
      </c>
      <c r="CB90" s="30">
        <v>3.7140200000000002E-3</v>
      </c>
      <c r="CC90" s="30">
        <v>0</v>
      </c>
      <c r="CD90" s="30">
        <v>0</v>
      </c>
      <c r="CE90" s="30">
        <v>3.3557049999999998E-2</v>
      </c>
      <c r="CF90" s="29">
        <v>36104.81</v>
      </c>
      <c r="CG90" s="29">
        <v>36104.81</v>
      </c>
      <c r="CH90" s="29">
        <v>878584.9</v>
      </c>
      <c r="CI90" s="29">
        <v>49569.74</v>
      </c>
      <c r="CJ90" s="29">
        <v>352517.3</v>
      </c>
      <c r="CK90" s="29">
        <v>135442</v>
      </c>
      <c r="CL90" s="29">
        <v>54670.54</v>
      </c>
      <c r="CM90" s="29">
        <v>352517.3</v>
      </c>
      <c r="CN90" s="29">
        <v>42554.39</v>
      </c>
      <c r="CO90" s="29">
        <v>234</v>
      </c>
      <c r="CP90" s="29">
        <v>3302</v>
      </c>
      <c r="CQ90" s="31">
        <v>192</v>
      </c>
      <c r="CR90" s="31">
        <v>9630</v>
      </c>
      <c r="CS90" s="31">
        <v>11394</v>
      </c>
      <c r="CT90" s="31">
        <v>192</v>
      </c>
      <c r="CU90" s="31">
        <v>2523.3910000000001</v>
      </c>
      <c r="CV90" s="30">
        <v>15486</v>
      </c>
      <c r="CW90" s="30">
        <v>0</v>
      </c>
      <c r="CX90" s="32">
        <v>0</v>
      </c>
      <c r="CY90" s="32">
        <v>0.45923999999999998</v>
      </c>
      <c r="CZ90" s="32">
        <v>0</v>
      </c>
      <c r="DA90" s="32">
        <v>824.47659999999996</v>
      </c>
      <c r="DB90" s="32">
        <v>5.0683229999999996E-3</v>
      </c>
      <c r="DC90" s="33">
        <v>39.52234</v>
      </c>
      <c r="DD90" s="33">
        <v>1.2868390000000001</v>
      </c>
      <c r="DE90" s="33">
        <v>6.572794</v>
      </c>
      <c r="DF90" s="33">
        <v>0</v>
      </c>
      <c r="DG90" s="33">
        <v>49.332340000000002</v>
      </c>
      <c r="DH90" s="33">
        <v>1.2868390000000001</v>
      </c>
      <c r="DI90" s="34">
        <v>17.18</v>
      </c>
      <c r="DJ90" s="34">
        <v>17.588170000000002</v>
      </c>
      <c r="DK90" s="34">
        <v>13.706989999999999</v>
      </c>
      <c r="DL90" s="34">
        <v>12.585072500000001</v>
      </c>
      <c r="DM90" s="34">
        <v>25.062384999999999</v>
      </c>
      <c r="DN90" s="34">
        <v>0.31981150000000003</v>
      </c>
      <c r="DO90" s="34">
        <v>306.17329999999998</v>
      </c>
      <c r="DP90" s="34">
        <v>-709.96220000000005</v>
      </c>
      <c r="DQ90" s="34">
        <v>-244.6635</v>
      </c>
      <c r="DR90" s="35">
        <v>5</v>
      </c>
      <c r="DS90" s="35">
        <v>-12</v>
      </c>
      <c r="DT90" s="36">
        <v>0</v>
      </c>
      <c r="DU90" s="37">
        <v>4.0050369999999997</v>
      </c>
      <c r="DV90">
        <v>0</v>
      </c>
      <c r="DW90">
        <v>0</v>
      </c>
      <c r="DX90">
        <v>23.2</v>
      </c>
      <c r="DY90">
        <v>21.9</v>
      </c>
      <c r="DZ90">
        <v>19.8</v>
      </c>
      <c r="EA90">
        <v>17.600000000000001</v>
      </c>
      <c r="EB90">
        <v>14.6</v>
      </c>
      <c r="EC90">
        <v>11.5</v>
      </c>
      <c r="ED90">
        <v>8.6</v>
      </c>
      <c r="EE90">
        <v>5.6</v>
      </c>
      <c r="EF90">
        <v>2</v>
      </c>
      <c r="EG90">
        <v>0.2</v>
      </c>
      <c r="EH90">
        <v>-0.2</v>
      </c>
      <c r="EI90">
        <v>0.6</v>
      </c>
      <c r="EJ90">
        <v>0.3</v>
      </c>
      <c r="EK90">
        <v>0.6</v>
      </c>
      <c r="EL90">
        <v>0.7</v>
      </c>
      <c r="EM90">
        <v>1.3</v>
      </c>
      <c r="EN90">
        <v>1.9</v>
      </c>
      <c r="EO90">
        <v>2.6</v>
      </c>
      <c r="EP90">
        <v>3.3</v>
      </c>
      <c r="EQ90">
        <v>4.0999999999999996</v>
      </c>
      <c r="ER90">
        <v>4.8</v>
      </c>
      <c r="ES90">
        <v>5.3</v>
      </c>
      <c r="ET90">
        <v>5.9</v>
      </c>
      <c r="EU90">
        <v>6.2</v>
      </c>
      <c r="EV90">
        <v>6.4</v>
      </c>
      <c r="EW90">
        <v>6.5</v>
      </c>
      <c r="EX90">
        <v>6.8</v>
      </c>
      <c r="EY90">
        <v>6.9</v>
      </c>
      <c r="EZ90">
        <v>7</v>
      </c>
      <c r="FA90">
        <v>6.9</v>
      </c>
      <c r="FB90">
        <v>6.1</v>
      </c>
      <c r="FC90">
        <v>0</v>
      </c>
      <c r="FD90">
        <v>0</v>
      </c>
      <c r="FE90">
        <v>29.6</v>
      </c>
      <c r="FF90">
        <v>27.6</v>
      </c>
      <c r="FG90">
        <v>25.7</v>
      </c>
      <c r="FH90">
        <v>23.3</v>
      </c>
      <c r="FI90">
        <v>21</v>
      </c>
      <c r="FJ90">
        <v>17.899999999999999</v>
      </c>
      <c r="FK90">
        <v>15</v>
      </c>
      <c r="FL90">
        <v>12.5</v>
      </c>
      <c r="FM90">
        <v>8.9</v>
      </c>
      <c r="FN90">
        <v>6.9</v>
      </c>
      <c r="FO90">
        <v>5.7</v>
      </c>
      <c r="FP90">
        <v>5.6</v>
      </c>
      <c r="FQ90">
        <v>3.8</v>
      </c>
      <c r="FR90">
        <v>3.5</v>
      </c>
      <c r="FS90">
        <v>3</v>
      </c>
      <c r="FT90">
        <v>3.2</v>
      </c>
      <c r="FU90">
        <v>3.5</v>
      </c>
      <c r="FV90">
        <v>4.0999999999999996</v>
      </c>
      <c r="FW90">
        <v>4.4000000000000004</v>
      </c>
      <c r="FX90">
        <v>5.0999999999999996</v>
      </c>
      <c r="FY90">
        <v>5.7</v>
      </c>
      <c r="FZ90">
        <v>6.2</v>
      </c>
      <c r="GA90">
        <v>6.6</v>
      </c>
      <c r="GB90">
        <v>6.9</v>
      </c>
      <c r="GC90">
        <v>7</v>
      </c>
      <c r="GD90">
        <v>7</v>
      </c>
      <c r="GE90">
        <v>7.3</v>
      </c>
      <c r="GF90">
        <v>7.4</v>
      </c>
      <c r="GG90">
        <v>7.4</v>
      </c>
      <c r="GH90">
        <v>7.2</v>
      </c>
      <c r="GI90">
        <v>6.5</v>
      </c>
      <c r="GJ90">
        <v>0</v>
      </c>
      <c r="GK90">
        <v>0</v>
      </c>
      <c r="GL90">
        <v>36</v>
      </c>
      <c r="GM90">
        <v>34.9</v>
      </c>
      <c r="GN90">
        <v>33.200000000000003</v>
      </c>
      <c r="GO90">
        <v>31.6</v>
      </c>
      <c r="GP90">
        <v>30.1</v>
      </c>
      <c r="GQ90">
        <v>28.3</v>
      </c>
      <c r="GR90">
        <v>26.2</v>
      </c>
      <c r="GS90">
        <v>24</v>
      </c>
      <c r="GT90">
        <v>23.3</v>
      </c>
      <c r="GU90">
        <v>22.9</v>
      </c>
      <c r="GV90">
        <v>21.4</v>
      </c>
      <c r="GW90">
        <v>19.2</v>
      </c>
      <c r="GX90">
        <v>16.399999999999999</v>
      </c>
      <c r="GY90">
        <v>14</v>
      </c>
      <c r="GZ90">
        <v>11.1</v>
      </c>
      <c r="HA90">
        <v>9.1</v>
      </c>
      <c r="HB90">
        <v>7.9</v>
      </c>
      <c r="HC90">
        <v>8.5</v>
      </c>
      <c r="HD90">
        <v>7.9</v>
      </c>
      <c r="HE90">
        <v>8</v>
      </c>
      <c r="HF90">
        <v>8.6</v>
      </c>
      <c r="HG90">
        <v>8.6999999999999993</v>
      </c>
      <c r="HH90">
        <v>9.1999999999999993</v>
      </c>
      <c r="HI90">
        <v>9.3000000000000007</v>
      </c>
      <c r="HJ90">
        <v>9</v>
      </c>
      <c r="HK90">
        <v>8.6999999999999993</v>
      </c>
      <c r="HL90">
        <v>8.8000000000000007</v>
      </c>
      <c r="HM90">
        <v>8.9</v>
      </c>
      <c r="HN90">
        <v>9.1999999999999993</v>
      </c>
      <c r="HO90">
        <v>9.6999999999999993</v>
      </c>
      <c r="HP90">
        <v>10</v>
      </c>
      <c r="HQ90">
        <v>17.399999999999999</v>
      </c>
      <c r="HR90">
        <v>18.3</v>
      </c>
      <c r="HS90">
        <v>24</v>
      </c>
      <c r="HT90">
        <v>37</v>
      </c>
      <c r="HU90">
        <v>36.703957385849897</v>
      </c>
      <c r="HV90">
        <v>29.5</v>
      </c>
      <c r="HW90">
        <v>25.4</v>
      </c>
      <c r="HX90">
        <v>28.3</v>
      </c>
      <c r="HY90">
        <v>21.6</v>
      </c>
      <c r="HZ90">
        <v>24.2</v>
      </c>
      <c r="IA90">
        <v>25.6</v>
      </c>
      <c r="IB90">
        <v>27.2</v>
      </c>
      <c r="IC90">
        <v>28.4</v>
      </c>
      <c r="ID90">
        <v>45.9</v>
      </c>
      <c r="IE90">
        <v>34.299999999999997</v>
      </c>
      <c r="IF90">
        <v>32.6</v>
      </c>
      <c r="IG90">
        <v>35.4</v>
      </c>
      <c r="IH90">
        <v>36.9</v>
      </c>
      <c r="II90">
        <v>36.299999999999997</v>
      </c>
      <c r="IJ90">
        <v>34.4</v>
      </c>
      <c r="IK90">
        <v>31.2</v>
      </c>
      <c r="IL90">
        <v>34.700000000000003</v>
      </c>
      <c r="IM90">
        <v>30.7</v>
      </c>
      <c r="IN90">
        <v>28.3</v>
      </c>
      <c r="IO90">
        <v>27.3</v>
      </c>
      <c r="IP90">
        <v>31.2</v>
      </c>
      <c r="IQ90">
        <v>28.9</v>
      </c>
      <c r="IR90">
        <v>29.1</v>
      </c>
    </row>
    <row r="91" spans="2:252" x14ac:dyDescent="0.35">
      <c r="B91" s="25">
        <v>570</v>
      </c>
      <c r="C91" s="25" t="s">
        <v>244</v>
      </c>
      <c r="D91" s="25" t="s">
        <v>170</v>
      </c>
      <c r="E91" s="25" t="s">
        <v>171</v>
      </c>
      <c r="F91" s="25" t="s">
        <v>241</v>
      </c>
      <c r="G91" s="25" t="s">
        <v>173</v>
      </c>
      <c r="H91" s="25">
        <v>2006</v>
      </c>
      <c r="I91" s="25">
        <v>1</v>
      </c>
      <c r="J91" s="25">
        <v>473</v>
      </c>
      <c r="K91" s="25">
        <v>38.462479999999999</v>
      </c>
      <c r="L91" s="25">
        <v>-110.1908</v>
      </c>
      <c r="M91" s="25">
        <v>1533</v>
      </c>
      <c r="N91" s="25">
        <v>14.6653795</v>
      </c>
      <c r="O91" s="26">
        <v>18</v>
      </c>
      <c r="P91" s="38">
        <v>31</v>
      </c>
      <c r="Q91" s="28">
        <v>0.3333333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0.24250849999999999</v>
      </c>
      <c r="Z91" s="29">
        <v>0</v>
      </c>
      <c r="AA91" s="29">
        <v>0</v>
      </c>
      <c r="AB91" s="29">
        <v>0</v>
      </c>
      <c r="AC91" s="29">
        <v>0</v>
      </c>
      <c r="AD91" s="29">
        <v>0.24250849999999999</v>
      </c>
      <c r="AE91" s="29">
        <v>0</v>
      </c>
      <c r="AF91" s="29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29">
        <v>0.82177730000000004</v>
      </c>
      <c r="AM91" s="29">
        <v>0.5</v>
      </c>
      <c r="AN91" s="29">
        <v>0</v>
      </c>
      <c r="AO91" s="29">
        <v>0</v>
      </c>
      <c r="AP91" s="29">
        <v>0</v>
      </c>
      <c r="AQ91" s="29">
        <v>0</v>
      </c>
      <c r="AR91" s="29">
        <v>0</v>
      </c>
      <c r="AS91" s="29">
        <v>0</v>
      </c>
      <c r="AT91" s="29">
        <v>0</v>
      </c>
      <c r="AU91" s="29">
        <v>0</v>
      </c>
      <c r="AV91" s="29">
        <v>0</v>
      </c>
      <c r="AW91" s="29">
        <v>0</v>
      </c>
      <c r="AX91" s="29">
        <v>0</v>
      </c>
      <c r="AY91" s="30">
        <v>0.19798660000000001</v>
      </c>
      <c r="AZ91" s="30">
        <v>0</v>
      </c>
      <c r="BA91" s="30">
        <v>0</v>
      </c>
      <c r="BB91" s="30">
        <v>0</v>
      </c>
      <c r="BC91" s="30">
        <v>0</v>
      </c>
      <c r="BD91" s="30">
        <v>0</v>
      </c>
      <c r="BE91" s="30">
        <v>8.389262E-4</v>
      </c>
      <c r="BF91" s="30">
        <v>1.6778520000000001E-3</v>
      </c>
      <c r="BG91" s="30">
        <v>0.75673170000000001</v>
      </c>
      <c r="BH91" s="30">
        <v>0</v>
      </c>
      <c r="BI91" s="30">
        <v>0</v>
      </c>
      <c r="BJ91" s="30">
        <v>1.6778520000000001E-3</v>
      </c>
      <c r="BK91" s="30">
        <v>0.75673170000000001</v>
      </c>
      <c r="BL91" s="30">
        <v>0.36744969999999999</v>
      </c>
      <c r="BM91" s="30">
        <v>0.36744969999999999</v>
      </c>
      <c r="BN91" s="30">
        <v>0</v>
      </c>
      <c r="BO91" s="30">
        <v>0</v>
      </c>
      <c r="BP91" s="30">
        <v>0</v>
      </c>
      <c r="BQ91" s="30">
        <v>0</v>
      </c>
      <c r="BR91" s="30">
        <v>0</v>
      </c>
      <c r="BS91" s="30">
        <v>0</v>
      </c>
      <c r="BT91" s="30">
        <v>0.29155059999999999</v>
      </c>
      <c r="BU91" s="30">
        <v>0.37751679999999999</v>
      </c>
      <c r="BV91" s="30">
        <v>0</v>
      </c>
      <c r="BW91" s="30">
        <v>0</v>
      </c>
      <c r="BX91" s="30">
        <v>0</v>
      </c>
      <c r="BY91" s="30">
        <v>0</v>
      </c>
      <c r="BZ91" s="30">
        <v>0</v>
      </c>
      <c r="CA91" s="30">
        <v>0</v>
      </c>
      <c r="CB91" s="30">
        <v>0</v>
      </c>
      <c r="CC91" s="30">
        <v>0</v>
      </c>
      <c r="CD91" s="30">
        <v>0</v>
      </c>
      <c r="CE91" s="30">
        <v>8.389262E-4</v>
      </c>
      <c r="CF91" s="29">
        <v>19520.87</v>
      </c>
      <c r="CG91" s="29">
        <v>19520.87</v>
      </c>
      <c r="CH91" s="29">
        <v>870207</v>
      </c>
      <c r="CI91" s="29">
        <v>50272.63</v>
      </c>
      <c r="CJ91" s="29">
        <v>301713.5</v>
      </c>
      <c r="CK91" s="29">
        <v>161132.20000000001</v>
      </c>
      <c r="CL91" s="29">
        <v>97153.66</v>
      </c>
      <c r="CM91" s="29">
        <v>301713.5</v>
      </c>
      <c r="CN91" s="29">
        <v>46549.58</v>
      </c>
      <c r="CO91" s="29">
        <v>1451</v>
      </c>
      <c r="CP91" s="29">
        <v>3877</v>
      </c>
      <c r="CQ91" s="31">
        <v>390</v>
      </c>
      <c r="CR91" s="31">
        <v>402</v>
      </c>
      <c r="CS91" s="31">
        <v>12596</v>
      </c>
      <c r="CT91" s="31">
        <v>390</v>
      </c>
      <c r="CU91" s="31">
        <v>5370.0020000000004</v>
      </c>
      <c r="CV91" s="30">
        <v>22090</v>
      </c>
      <c r="CW91" s="30">
        <v>0</v>
      </c>
      <c r="CX91" s="32">
        <v>0</v>
      </c>
      <c r="CY91" s="32">
        <v>0.18277109999999999</v>
      </c>
      <c r="CZ91" s="32">
        <v>0</v>
      </c>
      <c r="DA91" s="32">
        <v>837.13850000000002</v>
      </c>
      <c r="DB91" s="32">
        <v>1.8572669999999999E-2</v>
      </c>
      <c r="DC91" s="33">
        <v>14.39819</v>
      </c>
      <c r="DD91" s="33">
        <v>0</v>
      </c>
      <c r="DE91" s="33">
        <v>7.5550470000000001</v>
      </c>
      <c r="DF91" s="33">
        <v>0</v>
      </c>
      <c r="DG91" s="33">
        <v>27.062290000000001</v>
      </c>
      <c r="DH91" s="33">
        <v>0</v>
      </c>
      <c r="DI91" s="34">
        <v>16.7425</v>
      </c>
      <c r="DJ91" s="34">
        <v>16.40652</v>
      </c>
      <c r="DK91" s="34">
        <v>14.35234</v>
      </c>
      <c r="DL91" s="34">
        <v>12.065364499999999</v>
      </c>
      <c r="DM91" s="34">
        <v>24.613679999999999</v>
      </c>
      <c r="DN91" s="34">
        <v>-0.52558550000000004</v>
      </c>
      <c r="DO91" s="34">
        <v>259.90260000000001</v>
      </c>
      <c r="DP91" s="34">
        <v>-789.93050000000005</v>
      </c>
      <c r="DQ91" s="34">
        <v>-297.08199999999999</v>
      </c>
      <c r="DR91" s="35">
        <v>2</v>
      </c>
      <c r="DS91" s="35">
        <v>11</v>
      </c>
      <c r="DT91" s="36">
        <v>0</v>
      </c>
      <c r="DU91" s="37">
        <v>4.0289479999999998</v>
      </c>
      <c r="DV91">
        <v>0</v>
      </c>
      <c r="DW91">
        <v>0</v>
      </c>
      <c r="DX91">
        <v>16.2</v>
      </c>
      <c r="DY91">
        <v>15.6</v>
      </c>
      <c r="DZ91">
        <v>13.9</v>
      </c>
      <c r="EA91">
        <v>13.1</v>
      </c>
      <c r="EB91">
        <v>11.8</v>
      </c>
      <c r="EC91">
        <v>10.4</v>
      </c>
      <c r="ED91">
        <v>9.6999999999999993</v>
      </c>
      <c r="EE91">
        <v>7.3</v>
      </c>
      <c r="EF91">
        <v>6.4</v>
      </c>
      <c r="EG91">
        <v>8.1</v>
      </c>
      <c r="EH91">
        <v>6.5</v>
      </c>
      <c r="EI91">
        <v>5.0999999999999996</v>
      </c>
      <c r="EJ91">
        <v>4.2</v>
      </c>
      <c r="EK91">
        <v>4.8</v>
      </c>
      <c r="EL91">
        <v>4.0999999999999996</v>
      </c>
      <c r="EM91">
        <v>3.4</v>
      </c>
      <c r="EN91">
        <v>3.8</v>
      </c>
      <c r="EO91">
        <v>4.5</v>
      </c>
      <c r="EP91">
        <v>4.2</v>
      </c>
      <c r="EQ91">
        <v>4.0999999999999996</v>
      </c>
      <c r="ER91">
        <v>4.2</v>
      </c>
      <c r="ES91">
        <v>4.3</v>
      </c>
      <c r="ET91">
        <v>5.2</v>
      </c>
      <c r="EU91">
        <v>6.2</v>
      </c>
      <c r="EV91">
        <v>6.9</v>
      </c>
      <c r="EW91">
        <v>7.5</v>
      </c>
      <c r="EX91">
        <v>8</v>
      </c>
      <c r="EY91">
        <v>8.4</v>
      </c>
      <c r="EZ91">
        <v>8.6999999999999993</v>
      </c>
      <c r="FA91">
        <v>8.8000000000000007</v>
      </c>
      <c r="FB91">
        <v>7.6</v>
      </c>
      <c r="FC91">
        <v>0</v>
      </c>
      <c r="FD91">
        <v>0</v>
      </c>
      <c r="FE91">
        <v>24</v>
      </c>
      <c r="FF91">
        <v>23.2</v>
      </c>
      <c r="FG91">
        <v>22.5</v>
      </c>
      <c r="FH91">
        <v>21.9</v>
      </c>
      <c r="FI91">
        <v>21.1</v>
      </c>
      <c r="FJ91">
        <v>19.7</v>
      </c>
      <c r="FK91">
        <v>17.7</v>
      </c>
      <c r="FL91">
        <v>15.5</v>
      </c>
      <c r="FM91">
        <v>13.7</v>
      </c>
      <c r="FN91">
        <v>14.5</v>
      </c>
      <c r="FO91">
        <v>12.7</v>
      </c>
      <c r="FP91">
        <v>11.3</v>
      </c>
      <c r="FQ91">
        <v>10.199999999999999</v>
      </c>
      <c r="FR91">
        <v>9.6999999999999993</v>
      </c>
      <c r="FS91">
        <v>8.6</v>
      </c>
      <c r="FT91">
        <v>7.7</v>
      </c>
      <c r="FU91">
        <v>7.2</v>
      </c>
      <c r="FV91">
        <v>7.5</v>
      </c>
      <c r="FW91">
        <v>6.7</v>
      </c>
      <c r="FX91">
        <v>6.4</v>
      </c>
      <c r="FY91">
        <v>6</v>
      </c>
      <c r="FZ91">
        <v>6.2</v>
      </c>
      <c r="GA91">
        <v>6.7</v>
      </c>
      <c r="GB91">
        <v>7.5</v>
      </c>
      <c r="GC91">
        <v>7.7</v>
      </c>
      <c r="GD91">
        <v>7.9</v>
      </c>
      <c r="GE91">
        <v>8.3000000000000007</v>
      </c>
      <c r="GF91">
        <v>8.8000000000000007</v>
      </c>
      <c r="GG91">
        <v>9</v>
      </c>
      <c r="GH91">
        <v>9</v>
      </c>
      <c r="GI91">
        <v>7.9</v>
      </c>
      <c r="GJ91">
        <v>0</v>
      </c>
      <c r="GK91">
        <v>0</v>
      </c>
      <c r="GL91">
        <v>32.5</v>
      </c>
      <c r="GM91">
        <v>32.9</v>
      </c>
      <c r="GN91">
        <v>33.5</v>
      </c>
      <c r="GO91">
        <v>33.6</v>
      </c>
      <c r="GP91">
        <v>33.4</v>
      </c>
      <c r="GQ91">
        <v>32.4</v>
      </c>
      <c r="GR91">
        <v>30.1</v>
      </c>
      <c r="GS91">
        <v>28.3</v>
      </c>
      <c r="GT91">
        <v>28.4</v>
      </c>
      <c r="GU91">
        <v>28.6</v>
      </c>
      <c r="GV91">
        <v>26.9</v>
      </c>
      <c r="GW91">
        <v>23.8</v>
      </c>
      <c r="GX91">
        <v>21.9</v>
      </c>
      <c r="GY91">
        <v>20.100000000000001</v>
      </c>
      <c r="GZ91">
        <v>18.2</v>
      </c>
      <c r="HA91">
        <v>16</v>
      </c>
      <c r="HB91">
        <v>14</v>
      </c>
      <c r="HC91">
        <v>13.2</v>
      </c>
      <c r="HD91">
        <v>13.2</v>
      </c>
      <c r="HE91">
        <v>12.3</v>
      </c>
      <c r="HF91">
        <v>11.7</v>
      </c>
      <c r="HG91">
        <v>12.6</v>
      </c>
      <c r="HH91">
        <v>14.2</v>
      </c>
      <c r="HI91">
        <v>15.1</v>
      </c>
      <c r="HJ91">
        <v>14</v>
      </c>
      <c r="HK91">
        <v>11.5</v>
      </c>
      <c r="HL91">
        <v>10.5</v>
      </c>
      <c r="HM91">
        <v>10</v>
      </c>
      <c r="HN91">
        <v>9.8000000000000007</v>
      </c>
      <c r="HO91">
        <v>9.5</v>
      </c>
      <c r="HP91">
        <v>8.3000000000000007</v>
      </c>
      <c r="HQ91">
        <v>18.5</v>
      </c>
      <c r="HR91">
        <v>21.6</v>
      </c>
      <c r="HS91">
        <v>29.8</v>
      </c>
      <c r="HT91">
        <v>30</v>
      </c>
      <c r="HU91">
        <v>43.314218561035503</v>
      </c>
      <c r="HV91">
        <v>38.799999999999997</v>
      </c>
      <c r="HW91">
        <v>38.1</v>
      </c>
      <c r="HX91">
        <v>36.799999999999997</v>
      </c>
      <c r="HY91">
        <v>38.5</v>
      </c>
      <c r="HZ91">
        <v>37.1</v>
      </c>
      <c r="IA91">
        <v>31.6</v>
      </c>
      <c r="IB91">
        <v>26.3</v>
      </c>
      <c r="IC91">
        <v>26.5</v>
      </c>
      <c r="ID91">
        <v>30.1</v>
      </c>
      <c r="IE91">
        <v>30.2</v>
      </c>
      <c r="IF91">
        <v>32.1</v>
      </c>
      <c r="IG91">
        <v>29.5</v>
      </c>
      <c r="IH91">
        <v>29.2</v>
      </c>
      <c r="II91">
        <v>30</v>
      </c>
      <c r="IJ91">
        <v>29.2</v>
      </c>
      <c r="IK91">
        <v>29.1</v>
      </c>
      <c r="IL91">
        <v>32.6</v>
      </c>
      <c r="IM91">
        <v>30.7</v>
      </c>
      <c r="IN91">
        <v>32.4</v>
      </c>
      <c r="IO91">
        <v>29.5</v>
      </c>
      <c r="IP91">
        <v>27.1</v>
      </c>
      <c r="IQ91">
        <v>36.200000000000003</v>
      </c>
      <c r="IR91">
        <v>38.1</v>
      </c>
    </row>
    <row r="92" spans="2:252" x14ac:dyDescent="0.35">
      <c r="B92" s="25">
        <v>571</v>
      </c>
      <c r="C92" s="25" t="s">
        <v>245</v>
      </c>
      <c r="D92" s="25" t="s">
        <v>170</v>
      </c>
      <c r="E92" s="25" t="s">
        <v>171</v>
      </c>
      <c r="F92" s="25" t="s">
        <v>241</v>
      </c>
      <c r="G92" s="25" t="s">
        <v>173</v>
      </c>
      <c r="H92" s="25">
        <v>2006</v>
      </c>
      <c r="I92" s="25">
        <v>1</v>
      </c>
      <c r="J92" s="25">
        <v>645</v>
      </c>
      <c r="K92" s="25">
        <v>38.403579999999998</v>
      </c>
      <c r="L92" s="25">
        <v>-109.7471</v>
      </c>
      <c r="M92" s="25">
        <v>1196</v>
      </c>
      <c r="N92" s="25">
        <v>16.901992799999999</v>
      </c>
      <c r="O92" s="26">
        <v>18</v>
      </c>
      <c r="P92" s="38">
        <v>11</v>
      </c>
      <c r="Q92" s="28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29">
        <v>0</v>
      </c>
      <c r="AB92" s="29">
        <v>0</v>
      </c>
      <c r="AC92" s="29">
        <v>0</v>
      </c>
      <c r="AD92" s="29">
        <v>0</v>
      </c>
      <c r="AE92" s="29">
        <v>0</v>
      </c>
      <c r="AF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0.66534859999999996</v>
      </c>
      <c r="AM92" s="29">
        <v>0.3333333</v>
      </c>
      <c r="AN92" s="29">
        <v>0</v>
      </c>
      <c r="AO92" s="29">
        <v>0</v>
      </c>
      <c r="AP92" s="29">
        <v>0</v>
      </c>
      <c r="AQ92" s="29">
        <v>0</v>
      </c>
      <c r="AR92" s="29">
        <v>0</v>
      </c>
      <c r="AS92" s="29">
        <v>0</v>
      </c>
      <c r="AT92" s="29">
        <v>0</v>
      </c>
      <c r="AU92" s="29">
        <v>0.39893699999999999</v>
      </c>
      <c r="AV92" s="29">
        <v>0.1666667</v>
      </c>
      <c r="AW92" s="29">
        <v>0</v>
      </c>
      <c r="AX92" s="29">
        <v>0.3333333</v>
      </c>
      <c r="AY92" s="30">
        <v>2.4328860000000001E-2</v>
      </c>
      <c r="AZ92" s="30">
        <v>0</v>
      </c>
      <c r="BA92" s="30">
        <v>0</v>
      </c>
      <c r="BB92" s="30">
        <v>0</v>
      </c>
      <c r="BC92" s="30">
        <v>2.5167779999999999E-3</v>
      </c>
      <c r="BD92" s="30">
        <v>0</v>
      </c>
      <c r="BE92" s="30">
        <v>0</v>
      </c>
      <c r="BF92" s="30">
        <v>2.0973160000000001E-2</v>
      </c>
      <c r="BG92" s="30">
        <v>0.36397400000000002</v>
      </c>
      <c r="BH92" s="30">
        <v>0</v>
      </c>
      <c r="BI92" s="30">
        <v>0</v>
      </c>
      <c r="BJ92" s="30">
        <v>2.0973160000000001E-2</v>
      </c>
      <c r="BK92" s="30">
        <v>0.36397400000000002</v>
      </c>
      <c r="BL92" s="30">
        <v>1.6778520000000001E-3</v>
      </c>
      <c r="BM92" s="30">
        <v>4.1946300000000004E-3</v>
      </c>
      <c r="BN92" s="30">
        <v>0</v>
      </c>
      <c r="BO92" s="30">
        <v>0</v>
      </c>
      <c r="BP92" s="30">
        <v>0</v>
      </c>
      <c r="BQ92" s="30">
        <v>0</v>
      </c>
      <c r="BR92" s="30">
        <v>0</v>
      </c>
      <c r="BS92" s="30">
        <v>0</v>
      </c>
      <c r="BT92" s="30">
        <v>0.65088210000000002</v>
      </c>
      <c r="BU92" s="30">
        <v>0.84144289999999999</v>
      </c>
      <c r="BV92" s="30">
        <v>0</v>
      </c>
      <c r="BW92" s="30">
        <v>0</v>
      </c>
      <c r="BX92" s="30">
        <v>0</v>
      </c>
      <c r="BY92" s="30">
        <v>0</v>
      </c>
      <c r="BZ92" s="30">
        <v>0</v>
      </c>
      <c r="CA92" s="30">
        <v>0</v>
      </c>
      <c r="CB92" s="30">
        <v>3.342618E-2</v>
      </c>
      <c r="CC92" s="30">
        <v>2.684564E-2</v>
      </c>
      <c r="CD92" s="30">
        <v>0</v>
      </c>
      <c r="CE92" s="30">
        <v>2.8523489999999999E-2</v>
      </c>
      <c r="CF92" s="29">
        <v>10711.51</v>
      </c>
      <c r="CG92" s="29">
        <v>10711.51</v>
      </c>
      <c r="CH92" s="29">
        <v>896400</v>
      </c>
      <c r="CI92" s="29">
        <v>25084.18</v>
      </c>
      <c r="CJ92" s="29">
        <v>327790.40000000002</v>
      </c>
      <c r="CK92" s="29">
        <v>132361.70000000001</v>
      </c>
      <c r="CL92" s="29">
        <v>58251.97</v>
      </c>
      <c r="CM92" s="29">
        <v>327790.40000000002</v>
      </c>
      <c r="CN92" s="29">
        <v>14342.79</v>
      </c>
      <c r="CO92" s="29">
        <v>1395</v>
      </c>
      <c r="CP92" s="29">
        <v>7526</v>
      </c>
      <c r="CQ92" s="31">
        <v>42</v>
      </c>
      <c r="CR92" s="31">
        <v>30</v>
      </c>
      <c r="CS92" s="31">
        <v>30</v>
      </c>
      <c r="CT92" s="31">
        <v>30</v>
      </c>
      <c r="CU92" s="31">
        <v>2409.3009999999999</v>
      </c>
      <c r="CV92" s="30">
        <v>18905</v>
      </c>
      <c r="CW92" s="30">
        <v>0</v>
      </c>
      <c r="CX92" s="32">
        <v>0</v>
      </c>
      <c r="CY92" s="32">
        <v>1.048872</v>
      </c>
      <c r="CZ92" s="32">
        <v>0</v>
      </c>
      <c r="DA92" s="32">
        <v>956.57069999999999</v>
      </c>
      <c r="DB92" s="32">
        <v>2.2717890000000001E-2</v>
      </c>
      <c r="DC92" s="33">
        <v>32.242780000000003</v>
      </c>
      <c r="DD92" s="33">
        <v>0</v>
      </c>
      <c r="DE92" s="33">
        <v>0</v>
      </c>
      <c r="DF92" s="33">
        <v>0</v>
      </c>
      <c r="DG92" s="33">
        <v>32.242780000000003</v>
      </c>
      <c r="DH92" s="33">
        <v>0</v>
      </c>
      <c r="DI92" s="34">
        <v>17.865833333333299</v>
      </c>
      <c r="DJ92" s="34">
        <v>16.115539999999999</v>
      </c>
      <c r="DK92" s="34">
        <v>15.85826</v>
      </c>
      <c r="DL92" s="34">
        <v>13.5568495</v>
      </c>
      <c r="DM92" s="34">
        <v>26.262329999999999</v>
      </c>
      <c r="DN92" s="34">
        <v>0.63429049999999998</v>
      </c>
      <c r="DO92" s="34">
        <v>315.1431</v>
      </c>
      <c r="DP92" s="34">
        <v>-706.92409999999995</v>
      </c>
      <c r="DQ92" s="34">
        <v>-229.4051</v>
      </c>
      <c r="DR92" s="35">
        <v>1</v>
      </c>
      <c r="DS92" s="35">
        <v>51</v>
      </c>
      <c r="DT92" s="36">
        <v>0</v>
      </c>
      <c r="DU92" s="37">
        <v>3.9511400000000001</v>
      </c>
      <c r="DV92">
        <v>0</v>
      </c>
      <c r="DW92">
        <v>0</v>
      </c>
      <c r="DX92">
        <v>19.600000000000001</v>
      </c>
      <c r="DY92">
        <v>18.2</v>
      </c>
      <c r="DZ92">
        <v>17</v>
      </c>
      <c r="EA92">
        <v>13.8</v>
      </c>
      <c r="EB92">
        <v>10.199999999999999</v>
      </c>
      <c r="EC92">
        <v>6.8</v>
      </c>
      <c r="ED92">
        <v>4.2</v>
      </c>
      <c r="EE92">
        <v>2.2999999999999998</v>
      </c>
      <c r="EF92">
        <v>1.7</v>
      </c>
      <c r="EG92">
        <v>3.8</v>
      </c>
      <c r="EH92">
        <v>4.8</v>
      </c>
      <c r="EI92">
        <v>4</v>
      </c>
      <c r="EJ92">
        <v>4.9000000000000004</v>
      </c>
      <c r="EK92">
        <v>5.9</v>
      </c>
      <c r="EL92">
        <v>6.1</v>
      </c>
      <c r="EM92">
        <v>5.4</v>
      </c>
      <c r="EN92">
        <v>5.5</v>
      </c>
      <c r="EO92">
        <v>4.8</v>
      </c>
      <c r="EP92">
        <v>3.4</v>
      </c>
      <c r="EQ92">
        <v>2.6</v>
      </c>
      <c r="ER92">
        <v>2.2000000000000002</v>
      </c>
      <c r="ES92">
        <v>2.2000000000000002</v>
      </c>
      <c r="ET92">
        <v>2.7</v>
      </c>
      <c r="EU92">
        <v>4.4000000000000004</v>
      </c>
      <c r="EV92">
        <v>11.6</v>
      </c>
      <c r="EW92">
        <v>4.9000000000000004</v>
      </c>
      <c r="EX92">
        <v>5.7</v>
      </c>
      <c r="EY92">
        <v>6.7</v>
      </c>
      <c r="EZ92">
        <v>7.3</v>
      </c>
      <c r="FA92">
        <v>8.1</v>
      </c>
      <c r="FB92">
        <v>8.3000000000000007</v>
      </c>
      <c r="FC92">
        <v>0</v>
      </c>
      <c r="FD92">
        <v>0</v>
      </c>
      <c r="FE92">
        <v>26.1</v>
      </c>
      <c r="FF92">
        <v>24.3</v>
      </c>
      <c r="FG92">
        <v>23.5</v>
      </c>
      <c r="FH92">
        <v>20.7</v>
      </c>
      <c r="FI92">
        <v>18.600000000000001</v>
      </c>
      <c r="FJ92">
        <v>16</v>
      </c>
      <c r="FK92">
        <v>13.3</v>
      </c>
      <c r="FL92">
        <v>11.2</v>
      </c>
      <c r="FM92">
        <v>10</v>
      </c>
      <c r="FN92">
        <v>10.6</v>
      </c>
      <c r="FO92">
        <v>10.199999999999999</v>
      </c>
      <c r="FP92">
        <v>9.1</v>
      </c>
      <c r="FQ92">
        <v>9.1999999999999993</v>
      </c>
      <c r="FR92">
        <v>9.5</v>
      </c>
      <c r="FS92">
        <v>9.3000000000000007</v>
      </c>
      <c r="FT92">
        <v>8.4</v>
      </c>
      <c r="FU92">
        <v>8.1999999999999993</v>
      </c>
      <c r="FV92">
        <v>7.1</v>
      </c>
      <c r="FW92">
        <v>5.7</v>
      </c>
      <c r="FX92">
        <v>4.9000000000000004</v>
      </c>
      <c r="FY92">
        <v>4.8</v>
      </c>
      <c r="FZ92">
        <v>4.5999999999999996</v>
      </c>
      <c r="GA92">
        <v>4.9000000000000004</v>
      </c>
      <c r="GB92">
        <v>7.8</v>
      </c>
      <c r="GC92">
        <v>18.399999999999999</v>
      </c>
      <c r="GD92">
        <v>7</v>
      </c>
      <c r="GE92">
        <v>7.9</v>
      </c>
      <c r="GF92">
        <v>7.9</v>
      </c>
      <c r="GG92">
        <v>7.8</v>
      </c>
      <c r="GH92">
        <v>8.5</v>
      </c>
      <c r="GI92">
        <v>8.6</v>
      </c>
      <c r="GJ92">
        <v>0</v>
      </c>
      <c r="GK92">
        <v>0</v>
      </c>
      <c r="GL92">
        <v>32.5</v>
      </c>
      <c r="GM92">
        <v>31.8</v>
      </c>
      <c r="GN92">
        <v>31.6</v>
      </c>
      <c r="GO92">
        <v>31.3</v>
      </c>
      <c r="GP92">
        <v>30.9</v>
      </c>
      <c r="GQ92">
        <v>28.9</v>
      </c>
      <c r="GR92">
        <v>27.1</v>
      </c>
      <c r="GS92">
        <v>27.1</v>
      </c>
      <c r="GT92">
        <v>27.9</v>
      </c>
      <c r="GU92">
        <v>28.3</v>
      </c>
      <c r="GV92">
        <v>25.3</v>
      </c>
      <c r="GW92">
        <v>22.9</v>
      </c>
      <c r="GX92">
        <v>21.5</v>
      </c>
      <c r="GY92">
        <v>19.2</v>
      </c>
      <c r="GZ92">
        <v>17.7</v>
      </c>
      <c r="HA92">
        <v>15.9</v>
      </c>
      <c r="HB92">
        <v>14.4</v>
      </c>
      <c r="HC92">
        <v>13</v>
      </c>
      <c r="HD92">
        <v>11.6</v>
      </c>
      <c r="HE92">
        <v>11.8</v>
      </c>
      <c r="HF92">
        <v>13.8</v>
      </c>
      <c r="HG92">
        <v>14.3</v>
      </c>
      <c r="HH92">
        <v>12.9</v>
      </c>
      <c r="HI92">
        <v>15.3</v>
      </c>
      <c r="HJ92">
        <v>26.3</v>
      </c>
      <c r="HK92">
        <v>25</v>
      </c>
      <c r="HL92">
        <v>31.5</v>
      </c>
      <c r="HM92">
        <v>26.1</v>
      </c>
      <c r="HN92">
        <v>15.1</v>
      </c>
      <c r="HO92">
        <v>12.8</v>
      </c>
      <c r="HP92">
        <v>10.199999999999999</v>
      </c>
      <c r="HQ92">
        <v>19.899999999999999</v>
      </c>
      <c r="HR92">
        <v>25.8</v>
      </c>
      <c r="HS92">
        <v>37.799999999999997</v>
      </c>
      <c r="HT92">
        <v>47</v>
      </c>
      <c r="HU92">
        <v>47.191397393860797</v>
      </c>
      <c r="HV92">
        <v>37.799999999999997</v>
      </c>
      <c r="HW92">
        <v>40.1</v>
      </c>
      <c r="HX92">
        <v>38.799999999999997</v>
      </c>
      <c r="HY92">
        <v>37.5</v>
      </c>
      <c r="HZ92">
        <v>38.9</v>
      </c>
      <c r="IA92">
        <v>37.799999999999997</v>
      </c>
      <c r="IB92">
        <v>33.799999999999997</v>
      </c>
      <c r="IC92">
        <v>33.4</v>
      </c>
      <c r="ID92">
        <v>40.1</v>
      </c>
      <c r="IE92">
        <v>45</v>
      </c>
      <c r="IF92">
        <v>50.2</v>
      </c>
      <c r="IG92">
        <v>47.8</v>
      </c>
      <c r="IH92">
        <v>47.9</v>
      </c>
      <c r="II92">
        <v>47.2</v>
      </c>
      <c r="IJ92">
        <v>49.4</v>
      </c>
      <c r="IK92">
        <v>47.6</v>
      </c>
      <c r="IL92">
        <v>43.9</v>
      </c>
      <c r="IM92">
        <v>46.2</v>
      </c>
      <c r="IN92">
        <v>43.9</v>
      </c>
      <c r="IO92">
        <v>41.2</v>
      </c>
      <c r="IP92">
        <v>49.1</v>
      </c>
      <c r="IQ92">
        <v>40.1</v>
      </c>
      <c r="IR92">
        <v>38.700000000000003</v>
      </c>
    </row>
    <row r="93" spans="2:252" x14ac:dyDescent="0.35">
      <c r="B93" s="25">
        <v>572</v>
      </c>
      <c r="C93" s="25" t="s">
        <v>246</v>
      </c>
      <c r="D93" s="25" t="s">
        <v>182</v>
      </c>
      <c r="E93" s="25" t="s">
        <v>171</v>
      </c>
      <c r="F93" s="25" t="s">
        <v>241</v>
      </c>
      <c r="G93" s="25" t="s">
        <v>173</v>
      </c>
      <c r="H93" s="25">
        <v>2006</v>
      </c>
      <c r="I93" s="25">
        <v>2</v>
      </c>
      <c r="J93" s="25">
        <v>575</v>
      </c>
      <c r="K93" s="25">
        <v>38.484259999999999</v>
      </c>
      <c r="L93" s="25">
        <v>-110.00230000000001</v>
      </c>
      <c r="M93" s="25">
        <v>1256</v>
      </c>
      <c r="N93" s="25">
        <v>1.5601734</v>
      </c>
      <c r="O93" s="26">
        <v>19.100000000000001</v>
      </c>
      <c r="P93" s="38">
        <v>52</v>
      </c>
      <c r="Q93" s="28">
        <v>0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  <c r="Z93" s="29">
        <v>0</v>
      </c>
      <c r="AA93" s="29">
        <v>0</v>
      </c>
      <c r="AB93" s="29">
        <v>0</v>
      </c>
      <c r="AC93" s="29">
        <v>0</v>
      </c>
      <c r="AD93" s="29">
        <v>0</v>
      </c>
      <c r="AE93" s="29">
        <v>0</v>
      </c>
      <c r="AF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29">
        <v>1.0012239999999999</v>
      </c>
      <c r="AM93" s="29">
        <v>0.66666669999999995</v>
      </c>
      <c r="AN93" s="29">
        <v>0</v>
      </c>
      <c r="AO93" s="29">
        <v>0</v>
      </c>
      <c r="AP93" s="29">
        <v>0</v>
      </c>
      <c r="AQ93" s="29">
        <v>0</v>
      </c>
      <c r="AR93" s="29">
        <v>0</v>
      </c>
      <c r="AS93" s="29">
        <v>0</v>
      </c>
      <c r="AT93" s="29">
        <v>0</v>
      </c>
      <c r="AU93" s="29">
        <v>6.3061610000000004E-2</v>
      </c>
      <c r="AV93" s="29">
        <v>0.1666667</v>
      </c>
      <c r="AW93" s="29">
        <v>0</v>
      </c>
      <c r="AX93" s="29">
        <v>0</v>
      </c>
      <c r="AY93" s="30">
        <v>8.7248329999999999E-2</v>
      </c>
      <c r="AZ93" s="30">
        <v>0</v>
      </c>
      <c r="BA93" s="30">
        <v>0</v>
      </c>
      <c r="BB93" s="30">
        <v>0</v>
      </c>
      <c r="BC93" s="30">
        <v>8.3892619999999998E-3</v>
      </c>
      <c r="BD93" s="30">
        <v>0</v>
      </c>
      <c r="BE93" s="30">
        <v>0</v>
      </c>
      <c r="BF93" s="30">
        <v>8.3892619999999998E-3</v>
      </c>
      <c r="BG93" s="30">
        <v>0.34726089999999998</v>
      </c>
      <c r="BH93" s="30">
        <v>0</v>
      </c>
      <c r="BI93" s="30">
        <v>0</v>
      </c>
      <c r="BJ93" s="30">
        <v>8.3892619999999998E-3</v>
      </c>
      <c r="BK93" s="30">
        <v>0.34726089999999998</v>
      </c>
      <c r="BL93" s="30">
        <v>3.7751680000000003E-2</v>
      </c>
      <c r="BM93" s="30">
        <v>4.6140941999999997E-2</v>
      </c>
      <c r="BN93" s="30">
        <v>0</v>
      </c>
      <c r="BO93" s="30">
        <v>0</v>
      </c>
      <c r="BP93" s="30">
        <v>0</v>
      </c>
      <c r="BQ93" s="30">
        <v>0</v>
      </c>
      <c r="BR93" s="30">
        <v>0</v>
      </c>
      <c r="BS93" s="30">
        <v>0</v>
      </c>
      <c r="BT93" s="30">
        <v>0.67038070000000005</v>
      </c>
      <c r="BU93" s="30">
        <v>0.73489930000000003</v>
      </c>
      <c r="BV93" s="30">
        <v>0</v>
      </c>
      <c r="BW93" s="30">
        <v>0</v>
      </c>
      <c r="BX93" s="30">
        <v>0</v>
      </c>
      <c r="BY93" s="30">
        <v>0</v>
      </c>
      <c r="BZ93" s="30">
        <v>0</v>
      </c>
      <c r="CA93" s="30">
        <v>0</v>
      </c>
      <c r="CB93" s="30">
        <v>3.0640669999999998E-2</v>
      </c>
      <c r="CC93" s="30">
        <v>2.936242E-2</v>
      </c>
      <c r="CD93" s="30">
        <v>0</v>
      </c>
      <c r="CE93" s="30">
        <v>4.0268449999999997E-2</v>
      </c>
      <c r="CF93" s="29">
        <v>5720.4889999999996</v>
      </c>
      <c r="CG93" s="29">
        <v>5720.4889999999996</v>
      </c>
      <c r="CH93" s="29">
        <v>884444.2</v>
      </c>
      <c r="CI93" s="29">
        <v>37722.99</v>
      </c>
      <c r="CJ93" s="29">
        <v>308046.09999999998</v>
      </c>
      <c r="CK93" s="29">
        <v>145686.9</v>
      </c>
      <c r="CL93" s="29">
        <v>81303.429999999993</v>
      </c>
      <c r="CM93" s="29">
        <v>308046.09999999998</v>
      </c>
      <c r="CN93" s="29">
        <v>30090.3</v>
      </c>
      <c r="CO93" s="29">
        <v>108</v>
      </c>
      <c r="CP93" s="29">
        <v>15710</v>
      </c>
      <c r="CQ93" s="31">
        <v>201</v>
      </c>
      <c r="CR93" s="31">
        <v>189</v>
      </c>
      <c r="CS93" s="31">
        <v>189</v>
      </c>
      <c r="CT93" s="31">
        <v>189</v>
      </c>
      <c r="CU93" s="31">
        <v>7096.5630000000001</v>
      </c>
      <c r="CV93" s="30">
        <v>20277</v>
      </c>
      <c r="CW93" s="30">
        <v>1.1712500000000001E-2</v>
      </c>
      <c r="CX93" s="32">
        <v>0</v>
      </c>
      <c r="CY93" s="32">
        <v>0.98388410000000004</v>
      </c>
      <c r="CZ93" s="32">
        <v>0</v>
      </c>
      <c r="DA93" s="32">
        <v>849.01930000000004</v>
      </c>
      <c r="DB93" s="32">
        <v>2.2717890000000001E-2</v>
      </c>
      <c r="DC93" s="33">
        <v>20.605149999999998</v>
      </c>
      <c r="DD93" s="33">
        <v>0.75099919999999998</v>
      </c>
      <c r="DE93" s="33">
        <v>0</v>
      </c>
      <c r="DF93" s="33">
        <v>0</v>
      </c>
      <c r="DG93" s="33">
        <v>20.605149999999998</v>
      </c>
      <c r="DH93" s="33">
        <v>0.75099919999999998</v>
      </c>
      <c r="DI93" s="34">
        <v>17.198333333333299</v>
      </c>
      <c r="DJ93" s="34">
        <v>15.1898</v>
      </c>
      <c r="DK93" s="34">
        <v>15.73901</v>
      </c>
      <c r="DL93" s="34">
        <v>13.388491500000001</v>
      </c>
      <c r="DM93" s="34">
        <v>26.234455000000001</v>
      </c>
      <c r="DN93" s="34">
        <v>0.53542800000000002</v>
      </c>
      <c r="DO93" s="34">
        <v>285.98390000000001</v>
      </c>
      <c r="DP93" s="34">
        <v>-725.11159999999995</v>
      </c>
      <c r="DQ93" s="34">
        <v>-250.98509999999999</v>
      </c>
      <c r="DR93" s="35">
        <v>4</v>
      </c>
      <c r="DS93" s="35">
        <v>-7</v>
      </c>
      <c r="DT93" s="36">
        <v>0</v>
      </c>
      <c r="DU93" s="37">
        <v>3.9862579999999999</v>
      </c>
      <c r="DV93">
        <v>0</v>
      </c>
      <c r="DW93">
        <v>0</v>
      </c>
      <c r="DX93">
        <v>27.2</v>
      </c>
      <c r="DY93">
        <v>24.6</v>
      </c>
      <c r="DZ93">
        <v>21.6</v>
      </c>
      <c r="EA93">
        <v>19</v>
      </c>
      <c r="EB93">
        <v>16.100000000000001</v>
      </c>
      <c r="EC93">
        <v>13.8</v>
      </c>
      <c r="ED93">
        <v>11.4</v>
      </c>
      <c r="EE93">
        <v>8.6</v>
      </c>
      <c r="EF93">
        <v>5.5</v>
      </c>
      <c r="EG93">
        <v>3.6</v>
      </c>
      <c r="EH93">
        <v>2</v>
      </c>
      <c r="EI93">
        <v>0.6</v>
      </c>
      <c r="EJ93">
        <v>-0.2</v>
      </c>
      <c r="EK93">
        <v>0.1</v>
      </c>
      <c r="EL93">
        <v>0.1</v>
      </c>
      <c r="EM93">
        <v>0.5</v>
      </c>
      <c r="EN93">
        <v>0.9</v>
      </c>
      <c r="EO93">
        <v>1.3</v>
      </c>
      <c r="EP93">
        <v>1.9</v>
      </c>
      <c r="EQ93">
        <v>2.8</v>
      </c>
      <c r="ER93">
        <v>3.7</v>
      </c>
      <c r="ES93">
        <v>4.8</v>
      </c>
      <c r="ET93">
        <v>6</v>
      </c>
      <c r="EU93">
        <v>7.5</v>
      </c>
      <c r="EV93">
        <v>8.9</v>
      </c>
      <c r="EW93">
        <v>10</v>
      </c>
      <c r="EX93">
        <v>11.1</v>
      </c>
      <c r="EY93">
        <v>12</v>
      </c>
      <c r="EZ93">
        <v>12.9</v>
      </c>
      <c r="FA93">
        <v>13.8</v>
      </c>
      <c r="FB93">
        <v>13.8</v>
      </c>
      <c r="FC93">
        <v>0</v>
      </c>
      <c r="FD93">
        <v>0</v>
      </c>
      <c r="FE93">
        <v>30.3</v>
      </c>
      <c r="FF93">
        <v>28.6</v>
      </c>
      <c r="FG93">
        <v>27.4</v>
      </c>
      <c r="FH93">
        <v>26.9</v>
      </c>
      <c r="FI93">
        <v>26.1</v>
      </c>
      <c r="FJ93">
        <v>25</v>
      </c>
      <c r="FK93">
        <v>23.3</v>
      </c>
      <c r="FL93">
        <v>20.5</v>
      </c>
      <c r="FM93">
        <v>16.899999999999999</v>
      </c>
      <c r="FN93">
        <v>13.7</v>
      </c>
      <c r="FO93">
        <v>10.9</v>
      </c>
      <c r="FP93">
        <v>8.8000000000000007</v>
      </c>
      <c r="FQ93">
        <v>6.4</v>
      </c>
      <c r="FR93">
        <v>4.4000000000000004</v>
      </c>
      <c r="FS93">
        <v>3</v>
      </c>
      <c r="FT93">
        <v>2.7</v>
      </c>
      <c r="FU93">
        <v>2.8</v>
      </c>
      <c r="FV93">
        <v>2.9</v>
      </c>
      <c r="FW93">
        <v>3.2</v>
      </c>
      <c r="FX93">
        <v>3.7</v>
      </c>
      <c r="FY93">
        <v>4.3</v>
      </c>
      <c r="FZ93">
        <v>5.2</v>
      </c>
      <c r="GA93">
        <v>6.6</v>
      </c>
      <c r="GB93">
        <v>7.9</v>
      </c>
      <c r="GC93">
        <v>9.3000000000000007</v>
      </c>
      <c r="GD93">
        <v>10.3</v>
      </c>
      <c r="GE93">
        <v>11.4</v>
      </c>
      <c r="GF93">
        <v>12.2</v>
      </c>
      <c r="GG93">
        <v>13</v>
      </c>
      <c r="GH93">
        <v>14</v>
      </c>
      <c r="GI93">
        <v>13.9</v>
      </c>
      <c r="GJ93">
        <v>0</v>
      </c>
      <c r="GK93">
        <v>0</v>
      </c>
      <c r="GL93">
        <v>35.700000000000003</v>
      </c>
      <c r="GM93">
        <v>36.1</v>
      </c>
      <c r="GN93">
        <v>36.4</v>
      </c>
      <c r="GO93">
        <v>36.9</v>
      </c>
      <c r="GP93">
        <v>36.799999999999997</v>
      </c>
      <c r="GQ93">
        <v>35.799999999999997</v>
      </c>
      <c r="GR93">
        <v>34.200000000000003</v>
      </c>
      <c r="GS93">
        <v>32.6</v>
      </c>
      <c r="GT93">
        <v>33.5</v>
      </c>
      <c r="GU93">
        <v>34.299999999999997</v>
      </c>
      <c r="GV93">
        <v>31.8</v>
      </c>
      <c r="GW93">
        <v>27.5</v>
      </c>
      <c r="GX93">
        <v>25.3</v>
      </c>
      <c r="GY93">
        <v>21.9</v>
      </c>
      <c r="GZ93">
        <v>17.3</v>
      </c>
      <c r="HA93">
        <v>13.1</v>
      </c>
      <c r="HB93">
        <v>9.6999999999999993</v>
      </c>
      <c r="HC93">
        <v>7.9</v>
      </c>
      <c r="HD93">
        <v>7</v>
      </c>
      <c r="HE93">
        <v>7.2</v>
      </c>
      <c r="HF93">
        <v>7.4</v>
      </c>
      <c r="HG93">
        <v>7.7</v>
      </c>
      <c r="HH93">
        <v>9.5</v>
      </c>
      <c r="HI93">
        <v>11.1</v>
      </c>
      <c r="HJ93">
        <v>11.4</v>
      </c>
      <c r="HK93">
        <v>12.3</v>
      </c>
      <c r="HL93">
        <v>13.4</v>
      </c>
      <c r="HM93">
        <v>13.5</v>
      </c>
      <c r="HN93">
        <v>14.1</v>
      </c>
      <c r="HO93">
        <v>14.6</v>
      </c>
      <c r="HP93">
        <v>14.3</v>
      </c>
      <c r="HQ93">
        <v>19.399999999999999</v>
      </c>
      <c r="HR93">
        <v>21.2</v>
      </c>
      <c r="HS93">
        <v>31.2</v>
      </c>
      <c r="HT93">
        <v>39</v>
      </c>
      <c r="HU93">
        <v>38.242287545695703</v>
      </c>
      <c r="HV93">
        <v>26.4</v>
      </c>
      <c r="HW93">
        <v>30.2</v>
      </c>
      <c r="HX93">
        <v>27</v>
      </c>
      <c r="HY93">
        <v>28.9</v>
      </c>
      <c r="HZ93">
        <v>28.2</v>
      </c>
      <c r="IA93">
        <v>26.7</v>
      </c>
      <c r="IB93">
        <v>25.7</v>
      </c>
      <c r="IC93">
        <v>32.5</v>
      </c>
      <c r="ID93">
        <v>31.9</v>
      </c>
      <c r="IE93">
        <v>35.4</v>
      </c>
      <c r="IF93">
        <v>40.200000000000003</v>
      </c>
      <c r="IG93">
        <v>43.5</v>
      </c>
      <c r="IH93">
        <v>44.4</v>
      </c>
      <c r="II93">
        <v>37.6</v>
      </c>
      <c r="IJ93">
        <v>34.200000000000003</v>
      </c>
      <c r="IK93">
        <v>37.1</v>
      </c>
      <c r="IL93">
        <v>33.700000000000003</v>
      </c>
      <c r="IM93">
        <v>32.200000000000003</v>
      </c>
      <c r="IN93">
        <v>29.7</v>
      </c>
      <c r="IO93">
        <v>33</v>
      </c>
      <c r="IP93">
        <v>31</v>
      </c>
      <c r="IQ93">
        <v>31.9</v>
      </c>
      <c r="IR93">
        <v>33.200000000000003</v>
      </c>
    </row>
    <row r="94" spans="2:252" x14ac:dyDescent="0.35">
      <c r="B94" s="25">
        <v>573</v>
      </c>
      <c r="C94" s="25" t="s">
        <v>246</v>
      </c>
      <c r="D94" s="25" t="s">
        <v>170</v>
      </c>
      <c r="E94" s="25" t="s">
        <v>171</v>
      </c>
      <c r="F94" s="25" t="s">
        <v>241</v>
      </c>
      <c r="G94" s="25" t="s">
        <v>173</v>
      </c>
      <c r="H94" s="25">
        <v>2006</v>
      </c>
      <c r="I94" s="25">
        <v>2</v>
      </c>
      <c r="J94" s="25">
        <v>861</v>
      </c>
      <c r="K94" s="25">
        <v>38.484259999999999</v>
      </c>
      <c r="L94" s="25">
        <v>-110.00230000000001</v>
      </c>
      <c r="M94" s="25">
        <v>1256</v>
      </c>
      <c r="N94" s="25">
        <v>1.5601734</v>
      </c>
      <c r="O94" s="26">
        <v>19.100000000000001</v>
      </c>
      <c r="P94" s="38">
        <v>52</v>
      </c>
      <c r="Q94" s="28">
        <v>0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29">
        <v>0</v>
      </c>
      <c r="AB94" s="29">
        <v>0</v>
      </c>
      <c r="AC94" s="29">
        <v>0</v>
      </c>
      <c r="AD94" s="29">
        <v>0</v>
      </c>
      <c r="AE94" s="29">
        <v>0</v>
      </c>
      <c r="AF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1.0012239999999999</v>
      </c>
      <c r="AM94" s="29">
        <v>0.66666669999999995</v>
      </c>
      <c r="AN94" s="29">
        <v>0</v>
      </c>
      <c r="AO94" s="29">
        <v>0</v>
      </c>
      <c r="AP94" s="29">
        <v>0</v>
      </c>
      <c r="AQ94" s="29">
        <v>0</v>
      </c>
      <c r="AR94" s="29">
        <v>0</v>
      </c>
      <c r="AS94" s="29">
        <v>0</v>
      </c>
      <c r="AT94" s="29">
        <v>0</v>
      </c>
      <c r="AU94" s="29">
        <v>6.3061610000000004E-2</v>
      </c>
      <c r="AV94" s="29">
        <v>0.1666667</v>
      </c>
      <c r="AW94" s="29">
        <v>0</v>
      </c>
      <c r="AX94" s="29">
        <v>0</v>
      </c>
      <c r="AY94" s="30">
        <v>8.7248329999999999E-2</v>
      </c>
      <c r="AZ94" s="30">
        <v>0</v>
      </c>
      <c r="BA94" s="30">
        <v>0</v>
      </c>
      <c r="BB94" s="30">
        <v>0</v>
      </c>
      <c r="BC94" s="30">
        <v>8.3892619999999998E-3</v>
      </c>
      <c r="BD94" s="30">
        <v>0</v>
      </c>
      <c r="BE94" s="30">
        <v>0</v>
      </c>
      <c r="BF94" s="30">
        <v>8.3892619999999998E-3</v>
      </c>
      <c r="BG94" s="30">
        <v>0.34726089999999998</v>
      </c>
      <c r="BH94" s="30">
        <v>0</v>
      </c>
      <c r="BI94" s="30">
        <v>0</v>
      </c>
      <c r="BJ94" s="30">
        <v>8.3892619999999998E-3</v>
      </c>
      <c r="BK94" s="30">
        <v>0.34726089999999998</v>
      </c>
      <c r="BL94" s="30">
        <v>3.7751680000000003E-2</v>
      </c>
      <c r="BM94" s="30">
        <v>4.6140941999999997E-2</v>
      </c>
      <c r="BN94" s="30">
        <v>0</v>
      </c>
      <c r="BO94" s="30">
        <v>0</v>
      </c>
      <c r="BP94" s="30">
        <v>0</v>
      </c>
      <c r="BQ94" s="30">
        <v>0</v>
      </c>
      <c r="BR94" s="30">
        <v>0</v>
      </c>
      <c r="BS94" s="30">
        <v>0</v>
      </c>
      <c r="BT94" s="30">
        <v>0.67038070000000005</v>
      </c>
      <c r="BU94" s="30">
        <v>0.73489930000000003</v>
      </c>
      <c r="BV94" s="30">
        <v>0</v>
      </c>
      <c r="BW94" s="30">
        <v>0</v>
      </c>
      <c r="BX94" s="30">
        <v>0</v>
      </c>
      <c r="BY94" s="30">
        <v>0</v>
      </c>
      <c r="BZ94" s="30">
        <v>0</v>
      </c>
      <c r="CA94" s="30">
        <v>0</v>
      </c>
      <c r="CB94" s="30">
        <v>3.0640669999999998E-2</v>
      </c>
      <c r="CC94" s="30">
        <v>2.936242E-2</v>
      </c>
      <c r="CD94" s="30">
        <v>0</v>
      </c>
      <c r="CE94" s="30">
        <v>4.0268449999999997E-2</v>
      </c>
      <c r="CF94" s="29">
        <v>5720.4889999999996</v>
      </c>
      <c r="CG94" s="29">
        <v>5720.4889999999996</v>
      </c>
      <c r="CH94" s="29">
        <v>884444.2</v>
      </c>
      <c r="CI94" s="29">
        <v>37722.99</v>
      </c>
      <c r="CJ94" s="29">
        <v>308046.09999999998</v>
      </c>
      <c r="CK94" s="29">
        <v>145686.9</v>
      </c>
      <c r="CL94" s="29">
        <v>81303.429999999993</v>
      </c>
      <c r="CM94" s="29">
        <v>308046.09999999998</v>
      </c>
      <c r="CN94" s="29">
        <v>30090.3</v>
      </c>
      <c r="CO94" s="29">
        <v>108</v>
      </c>
      <c r="CP94" s="29">
        <v>15710</v>
      </c>
      <c r="CQ94" s="31">
        <v>201</v>
      </c>
      <c r="CR94" s="31">
        <v>189</v>
      </c>
      <c r="CS94" s="31">
        <v>189</v>
      </c>
      <c r="CT94" s="31">
        <v>189</v>
      </c>
      <c r="CU94" s="31">
        <v>7096.5630000000001</v>
      </c>
      <c r="CV94" s="30">
        <v>20277</v>
      </c>
      <c r="CW94" s="30">
        <v>1.1712500000000001E-2</v>
      </c>
      <c r="CX94" s="32">
        <v>0</v>
      </c>
      <c r="CY94" s="32">
        <v>0.98388410000000004</v>
      </c>
      <c r="CZ94" s="32">
        <v>0</v>
      </c>
      <c r="DA94" s="32">
        <v>849.01930000000004</v>
      </c>
      <c r="DB94" s="32">
        <v>2.2717890000000001E-2</v>
      </c>
      <c r="DC94" s="33">
        <v>20.605149999999998</v>
      </c>
      <c r="DD94" s="33">
        <v>0.75099919999999998</v>
      </c>
      <c r="DE94" s="33">
        <v>0</v>
      </c>
      <c r="DF94" s="33">
        <v>0</v>
      </c>
      <c r="DG94" s="33">
        <v>20.605149999999998</v>
      </c>
      <c r="DH94" s="33">
        <v>0.75099919999999998</v>
      </c>
      <c r="DI94" s="34">
        <v>17.198333333333299</v>
      </c>
      <c r="DJ94" s="34">
        <v>15.1898</v>
      </c>
      <c r="DK94" s="34">
        <v>15.73901</v>
      </c>
      <c r="DL94" s="34">
        <v>13.388491500000001</v>
      </c>
      <c r="DM94" s="34">
        <v>26.234455000000001</v>
      </c>
      <c r="DN94" s="34">
        <v>0.53542800000000002</v>
      </c>
      <c r="DO94" s="34">
        <v>285.98390000000001</v>
      </c>
      <c r="DP94" s="34">
        <v>-725.11159999999995</v>
      </c>
      <c r="DQ94" s="34">
        <v>-250.98509999999999</v>
      </c>
      <c r="DR94" s="35">
        <v>4</v>
      </c>
      <c r="DS94" s="35">
        <v>-7</v>
      </c>
      <c r="DT94" s="36">
        <v>0</v>
      </c>
      <c r="DU94" s="37">
        <v>3.9862579999999999</v>
      </c>
      <c r="DV94">
        <v>0</v>
      </c>
      <c r="DW94">
        <v>0</v>
      </c>
      <c r="DX94">
        <v>19.8</v>
      </c>
      <c r="DY94">
        <v>18.8</v>
      </c>
      <c r="DZ94">
        <v>18</v>
      </c>
      <c r="EA94">
        <v>16.100000000000001</v>
      </c>
      <c r="EB94">
        <v>14.7</v>
      </c>
      <c r="EC94">
        <v>12.9</v>
      </c>
      <c r="ED94">
        <v>11.8</v>
      </c>
      <c r="EE94">
        <v>10.199999999999999</v>
      </c>
      <c r="EF94">
        <v>8.9</v>
      </c>
      <c r="EG94">
        <v>10.5</v>
      </c>
      <c r="EH94">
        <v>10.8</v>
      </c>
      <c r="EI94">
        <v>9</v>
      </c>
      <c r="EJ94">
        <v>9.4</v>
      </c>
      <c r="EK94">
        <v>9.9</v>
      </c>
      <c r="EL94">
        <v>9.4</v>
      </c>
      <c r="EM94">
        <v>8.9</v>
      </c>
      <c r="EN94">
        <v>8.6</v>
      </c>
      <c r="EO94">
        <v>8</v>
      </c>
      <c r="EP94">
        <v>7.6</v>
      </c>
      <c r="EQ94">
        <v>7.4</v>
      </c>
      <c r="ER94">
        <v>7.1</v>
      </c>
      <c r="ES94">
        <v>7.3</v>
      </c>
      <c r="ET94">
        <v>8</v>
      </c>
      <c r="EU94">
        <v>9.8000000000000007</v>
      </c>
      <c r="EV94">
        <v>11.1</v>
      </c>
      <c r="EW94">
        <v>9.1999999999999993</v>
      </c>
      <c r="EX94">
        <v>9.9</v>
      </c>
      <c r="EY94">
        <v>10.4</v>
      </c>
      <c r="EZ94">
        <v>10.7</v>
      </c>
      <c r="FA94">
        <v>10.9</v>
      </c>
      <c r="FB94">
        <v>10.1</v>
      </c>
      <c r="FC94">
        <v>0</v>
      </c>
      <c r="FD94">
        <v>0</v>
      </c>
      <c r="FE94">
        <v>26.8</v>
      </c>
      <c r="FF94">
        <v>26.5</v>
      </c>
      <c r="FG94">
        <v>26.2</v>
      </c>
      <c r="FH94">
        <v>26</v>
      </c>
      <c r="FI94">
        <v>25.6</v>
      </c>
      <c r="FJ94">
        <v>24.6</v>
      </c>
      <c r="FK94">
        <v>23.2</v>
      </c>
      <c r="FL94">
        <v>21.6</v>
      </c>
      <c r="FM94">
        <v>19.3</v>
      </c>
      <c r="FN94">
        <v>18.2</v>
      </c>
      <c r="FO94">
        <v>17.5</v>
      </c>
      <c r="FP94">
        <v>15.9</v>
      </c>
      <c r="FQ94">
        <v>15.4</v>
      </c>
      <c r="FR94">
        <v>16.3</v>
      </c>
      <c r="FS94">
        <v>14.7</v>
      </c>
      <c r="FT94">
        <v>13.5</v>
      </c>
      <c r="FU94">
        <v>13.1</v>
      </c>
      <c r="FV94">
        <v>12.2</v>
      </c>
      <c r="FW94">
        <v>11.2</v>
      </c>
      <c r="FX94">
        <v>10.4</v>
      </c>
      <c r="FY94">
        <v>9.8000000000000007</v>
      </c>
      <c r="FZ94">
        <v>10.3</v>
      </c>
      <c r="GA94">
        <v>10.4</v>
      </c>
      <c r="GB94">
        <v>13.8</v>
      </c>
      <c r="GC94">
        <v>15.5</v>
      </c>
      <c r="GD94">
        <v>12.4</v>
      </c>
      <c r="GE94">
        <v>13.5</v>
      </c>
      <c r="GF94">
        <v>14</v>
      </c>
      <c r="GG94">
        <v>14.1</v>
      </c>
      <c r="GH94">
        <v>14.6</v>
      </c>
      <c r="GI94">
        <v>13.7</v>
      </c>
      <c r="GJ94">
        <v>0</v>
      </c>
      <c r="GK94">
        <v>0</v>
      </c>
      <c r="GL94">
        <v>35.6</v>
      </c>
      <c r="GM94">
        <v>36.1</v>
      </c>
      <c r="GN94">
        <v>36.5</v>
      </c>
      <c r="GO94">
        <v>36.799999999999997</v>
      </c>
      <c r="GP94">
        <v>36.700000000000003</v>
      </c>
      <c r="GQ94">
        <v>35.4</v>
      </c>
      <c r="GR94">
        <v>33.9</v>
      </c>
      <c r="GS94">
        <v>34</v>
      </c>
      <c r="GT94">
        <v>35.200000000000003</v>
      </c>
      <c r="GU94">
        <v>34.6</v>
      </c>
      <c r="GV94">
        <v>31.3</v>
      </c>
      <c r="GW94">
        <v>29.3</v>
      </c>
      <c r="GX94">
        <v>27.7</v>
      </c>
      <c r="GY94">
        <v>25.8</v>
      </c>
      <c r="GZ94">
        <v>23.9</v>
      </c>
      <c r="HA94">
        <v>21.7</v>
      </c>
      <c r="HB94">
        <v>20.2</v>
      </c>
      <c r="HC94">
        <v>18.7</v>
      </c>
      <c r="HD94">
        <v>18</v>
      </c>
      <c r="HE94">
        <v>18</v>
      </c>
      <c r="HF94">
        <v>18.600000000000001</v>
      </c>
      <c r="HG94">
        <v>20.2</v>
      </c>
      <c r="HH94">
        <v>19</v>
      </c>
      <c r="HI94">
        <v>23.6</v>
      </c>
      <c r="HJ94">
        <v>25.5</v>
      </c>
      <c r="HK94">
        <v>19.2</v>
      </c>
      <c r="HL94">
        <v>20.3</v>
      </c>
      <c r="HM94">
        <v>20.2</v>
      </c>
      <c r="HN94">
        <v>21.2</v>
      </c>
      <c r="HO94">
        <v>22.2</v>
      </c>
      <c r="HP94">
        <v>23.5</v>
      </c>
      <c r="HQ94">
        <v>23.6</v>
      </c>
      <c r="HR94">
        <v>27.2</v>
      </c>
      <c r="HS94">
        <v>35.299999999999997</v>
      </c>
      <c r="HT94">
        <v>50</v>
      </c>
      <c r="HU94">
        <v>57.557204903410202</v>
      </c>
      <c r="HV94">
        <v>53.3</v>
      </c>
      <c r="HW94">
        <v>52.9</v>
      </c>
      <c r="HX94">
        <v>52.2</v>
      </c>
      <c r="HY94">
        <v>50.3</v>
      </c>
      <c r="HZ94">
        <v>48.3</v>
      </c>
      <c r="IA94">
        <v>44.7</v>
      </c>
      <c r="IB94">
        <v>42.7</v>
      </c>
      <c r="IC94">
        <v>43.1</v>
      </c>
      <c r="ID94">
        <v>50.6</v>
      </c>
      <c r="IE94">
        <v>48</v>
      </c>
      <c r="IF94">
        <v>51.2</v>
      </c>
      <c r="IG94">
        <v>49.5</v>
      </c>
      <c r="IH94">
        <v>49.9</v>
      </c>
      <c r="II94">
        <v>48.9</v>
      </c>
      <c r="IJ94">
        <v>49.1</v>
      </c>
      <c r="IK94">
        <v>47.7</v>
      </c>
      <c r="IL94">
        <v>49</v>
      </c>
      <c r="IM94">
        <v>55.6</v>
      </c>
      <c r="IN94">
        <v>47.4</v>
      </c>
      <c r="IO94">
        <v>49.8</v>
      </c>
      <c r="IP94">
        <v>53.4</v>
      </c>
      <c r="IQ94">
        <v>53.8</v>
      </c>
      <c r="IR94">
        <v>53.8</v>
      </c>
    </row>
    <row r="95" spans="2:252" x14ac:dyDescent="0.35">
      <c r="B95" s="25">
        <v>574</v>
      </c>
      <c r="C95" s="25" t="s">
        <v>247</v>
      </c>
      <c r="D95" s="25" t="s">
        <v>182</v>
      </c>
      <c r="E95" s="25" t="s">
        <v>171</v>
      </c>
      <c r="F95" s="25" t="s">
        <v>241</v>
      </c>
      <c r="G95" s="25" t="s">
        <v>173</v>
      </c>
      <c r="H95" s="25">
        <v>2006</v>
      </c>
      <c r="I95" s="25">
        <v>1</v>
      </c>
      <c r="J95" s="25">
        <v>469</v>
      </c>
      <c r="K95" s="25">
        <v>38.419060000000002</v>
      </c>
      <c r="L95" s="25">
        <v>-109.8477</v>
      </c>
      <c r="M95" s="25">
        <v>1828</v>
      </c>
      <c r="N95" s="25">
        <v>3.2832005</v>
      </c>
      <c r="O95" s="26">
        <v>19.100000000000001</v>
      </c>
      <c r="P95" s="38">
        <v>52</v>
      </c>
      <c r="Q95" s="28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1.0642860000000001</v>
      </c>
      <c r="AM95" s="29">
        <v>0.83333330000000005</v>
      </c>
      <c r="AN95" s="29">
        <v>0</v>
      </c>
      <c r="AO95" s="29">
        <v>0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>
        <v>0</v>
      </c>
      <c r="AX95" s="29">
        <v>0</v>
      </c>
      <c r="AY95" s="30">
        <v>0.13171140000000001</v>
      </c>
      <c r="AZ95" s="30">
        <v>0</v>
      </c>
      <c r="BA95" s="30">
        <v>0</v>
      </c>
      <c r="BB95" s="30">
        <v>0</v>
      </c>
      <c r="BC95" s="30">
        <v>0</v>
      </c>
      <c r="BD95" s="30">
        <v>0</v>
      </c>
      <c r="BE95" s="30">
        <v>0</v>
      </c>
      <c r="BF95" s="30">
        <v>4.697987E-2</v>
      </c>
      <c r="BG95" s="30">
        <v>0</v>
      </c>
      <c r="BH95" s="30">
        <v>0</v>
      </c>
      <c r="BI95" s="30">
        <v>0</v>
      </c>
      <c r="BJ95" s="30">
        <v>4.697987E-2</v>
      </c>
      <c r="BK95" s="30">
        <v>0</v>
      </c>
      <c r="BL95" s="30">
        <v>1.342282E-2</v>
      </c>
      <c r="BM95" s="30">
        <v>1.342282E-2</v>
      </c>
      <c r="BN95" s="30">
        <v>0</v>
      </c>
      <c r="BO95" s="30">
        <v>0</v>
      </c>
      <c r="BP95" s="30">
        <v>0</v>
      </c>
      <c r="BQ95" s="30">
        <v>0</v>
      </c>
      <c r="BR95" s="30">
        <v>0</v>
      </c>
      <c r="BS95" s="30">
        <v>0</v>
      </c>
      <c r="BT95" s="30">
        <v>1.0482819999999999</v>
      </c>
      <c r="BU95" s="30">
        <v>0.75335569999999996</v>
      </c>
      <c r="BV95" s="30">
        <v>0</v>
      </c>
      <c r="BW95" s="30">
        <v>0</v>
      </c>
      <c r="BX95" s="30">
        <v>0</v>
      </c>
      <c r="BY95" s="30">
        <v>0</v>
      </c>
      <c r="BZ95" s="30">
        <v>0</v>
      </c>
      <c r="CA95" s="30">
        <v>0</v>
      </c>
      <c r="CB95" s="30">
        <v>0</v>
      </c>
      <c r="CC95" s="30">
        <v>8.389262E-4</v>
      </c>
      <c r="CD95" s="30">
        <v>0</v>
      </c>
      <c r="CE95" s="30">
        <v>0</v>
      </c>
      <c r="CF95" s="29">
        <v>17210.72</v>
      </c>
      <c r="CG95" s="29">
        <v>17210.72</v>
      </c>
      <c r="CH95" s="29">
        <v>890501.9</v>
      </c>
      <c r="CI95" s="29">
        <v>30464.83</v>
      </c>
      <c r="CJ95" s="29">
        <v>321462.90000000002</v>
      </c>
      <c r="CK95" s="29">
        <v>138337.70000000001</v>
      </c>
      <c r="CL95" s="29">
        <v>67115.75</v>
      </c>
      <c r="CM95" s="29">
        <v>321462.90000000002</v>
      </c>
      <c r="CN95" s="29">
        <v>19510.91</v>
      </c>
      <c r="CO95" s="29">
        <v>283</v>
      </c>
      <c r="CP95" s="29">
        <v>10862</v>
      </c>
      <c r="CQ95" s="31">
        <v>3860</v>
      </c>
      <c r="CR95" s="31">
        <v>7763</v>
      </c>
      <c r="CS95" s="31">
        <v>7763</v>
      </c>
      <c r="CT95" s="31">
        <v>3860</v>
      </c>
      <c r="CU95" s="31">
        <v>4823.67</v>
      </c>
      <c r="CV95" s="30">
        <v>19210</v>
      </c>
      <c r="CW95" s="30">
        <v>0</v>
      </c>
      <c r="CX95" s="32">
        <v>0</v>
      </c>
      <c r="CY95" s="32">
        <v>1.0148429999999999</v>
      </c>
      <c r="CZ95" s="32">
        <v>0</v>
      </c>
      <c r="DA95" s="32">
        <v>894.31629999999996</v>
      </c>
      <c r="DB95" s="32">
        <v>2.2717890000000001E-2</v>
      </c>
      <c r="DC95" s="33">
        <v>31.590319999999998</v>
      </c>
      <c r="DD95" s="33">
        <v>0.96132340000000005</v>
      </c>
      <c r="DE95" s="33">
        <v>0</v>
      </c>
      <c r="DF95" s="33">
        <v>0</v>
      </c>
      <c r="DG95" s="33">
        <v>31.590319999999998</v>
      </c>
      <c r="DH95" s="33">
        <v>0.96132340000000005</v>
      </c>
      <c r="DI95" s="34">
        <v>21.239166666666701</v>
      </c>
      <c r="DJ95" s="34">
        <v>20.92482</v>
      </c>
      <c r="DK95" s="34">
        <v>17.71</v>
      </c>
      <c r="DL95" s="34">
        <v>11.6948975</v>
      </c>
      <c r="DM95" s="34">
        <v>24.21115</v>
      </c>
      <c r="DN95" s="34">
        <v>-0.66053249999999997</v>
      </c>
      <c r="DO95" s="34">
        <v>209.2869</v>
      </c>
      <c r="DP95" s="34">
        <v>-848.54780000000005</v>
      </c>
      <c r="DQ95" s="34">
        <v>-348.80270000000002</v>
      </c>
      <c r="DR95" s="35">
        <v>4</v>
      </c>
      <c r="DS95" s="35">
        <v>-2</v>
      </c>
      <c r="DT95" s="36">
        <v>0</v>
      </c>
      <c r="DU95" s="37">
        <v>3.9701279999999999</v>
      </c>
      <c r="DV95">
        <v>0</v>
      </c>
      <c r="DW95">
        <v>0</v>
      </c>
      <c r="DX95">
        <v>31.3</v>
      </c>
      <c r="DY95">
        <v>29.2</v>
      </c>
      <c r="DZ95">
        <v>27</v>
      </c>
      <c r="EA95">
        <v>24.3</v>
      </c>
      <c r="EB95">
        <v>21.3</v>
      </c>
      <c r="EC95">
        <v>18.2</v>
      </c>
      <c r="ED95">
        <v>14.9</v>
      </c>
      <c r="EE95">
        <v>11.6</v>
      </c>
      <c r="EF95">
        <v>7</v>
      </c>
      <c r="EG95">
        <v>3</v>
      </c>
      <c r="EH95">
        <v>0.4</v>
      </c>
      <c r="EI95">
        <v>-0.2</v>
      </c>
      <c r="EJ95">
        <v>-0.6</v>
      </c>
      <c r="EK95">
        <v>-0.6</v>
      </c>
      <c r="EL95">
        <v>-0.8</v>
      </c>
      <c r="EM95">
        <v>-1</v>
      </c>
      <c r="EN95">
        <v>-0.7</v>
      </c>
      <c r="EO95">
        <v>-0.2</v>
      </c>
      <c r="EP95">
        <v>0.6</v>
      </c>
      <c r="EQ95">
        <v>1.6</v>
      </c>
      <c r="ER95">
        <v>2.6</v>
      </c>
      <c r="ES95">
        <v>3.7</v>
      </c>
      <c r="ET95">
        <v>5.0999999999999996</v>
      </c>
      <c r="EU95">
        <v>6.6</v>
      </c>
      <c r="EV95">
        <v>8.1</v>
      </c>
      <c r="EW95">
        <v>9.5</v>
      </c>
      <c r="EX95">
        <v>10.7</v>
      </c>
      <c r="EY95">
        <v>11.8</v>
      </c>
      <c r="EZ95">
        <v>12.8</v>
      </c>
      <c r="FA95">
        <v>13.9</v>
      </c>
      <c r="FB95">
        <v>13.6</v>
      </c>
      <c r="FC95">
        <v>0</v>
      </c>
      <c r="FD95">
        <v>0</v>
      </c>
      <c r="FE95">
        <v>36.700000000000003</v>
      </c>
      <c r="FF95">
        <v>35.4</v>
      </c>
      <c r="FG95">
        <v>33.5</v>
      </c>
      <c r="FH95">
        <v>31.8</v>
      </c>
      <c r="FI95">
        <v>29.6</v>
      </c>
      <c r="FJ95">
        <v>27.2</v>
      </c>
      <c r="FK95">
        <v>24.5</v>
      </c>
      <c r="FL95">
        <v>21.4</v>
      </c>
      <c r="FM95">
        <v>17.600000000000001</v>
      </c>
      <c r="FN95">
        <v>14.1</v>
      </c>
      <c r="FO95">
        <v>13.2</v>
      </c>
      <c r="FP95">
        <v>11.5</v>
      </c>
      <c r="FQ95">
        <v>8.5</v>
      </c>
      <c r="FR95">
        <v>6.3</v>
      </c>
      <c r="FS95">
        <v>5.2</v>
      </c>
      <c r="FT95">
        <v>4.4000000000000004</v>
      </c>
      <c r="FU95">
        <v>3.1</v>
      </c>
      <c r="FV95">
        <v>1.3</v>
      </c>
      <c r="FW95">
        <v>1.1000000000000001</v>
      </c>
      <c r="FX95">
        <v>2</v>
      </c>
      <c r="FY95">
        <v>2.9</v>
      </c>
      <c r="FZ95">
        <v>4</v>
      </c>
      <c r="GA95">
        <v>5.3</v>
      </c>
      <c r="GB95">
        <v>6.7</v>
      </c>
      <c r="GC95">
        <v>8.3000000000000007</v>
      </c>
      <c r="GD95">
        <v>9.6</v>
      </c>
      <c r="GE95">
        <v>10.8</v>
      </c>
      <c r="GF95">
        <v>11.9</v>
      </c>
      <c r="GG95">
        <v>12.9</v>
      </c>
      <c r="GH95">
        <v>14</v>
      </c>
      <c r="GI95">
        <v>13.8</v>
      </c>
      <c r="GJ95">
        <v>0</v>
      </c>
      <c r="GK95">
        <v>0</v>
      </c>
      <c r="GL95">
        <v>42.2</v>
      </c>
      <c r="GM95">
        <v>41.8</v>
      </c>
      <c r="GN95">
        <v>40.9</v>
      </c>
      <c r="GO95">
        <v>39.799999999999997</v>
      </c>
      <c r="GP95">
        <v>38.200000000000003</v>
      </c>
      <c r="GQ95">
        <v>36.200000000000003</v>
      </c>
      <c r="GR95">
        <v>33.6</v>
      </c>
      <c r="GS95">
        <v>32.5</v>
      </c>
      <c r="GT95">
        <v>33.799999999999997</v>
      </c>
      <c r="GU95">
        <v>35</v>
      </c>
      <c r="GV95">
        <v>32.200000000000003</v>
      </c>
      <c r="GW95">
        <v>28.8</v>
      </c>
      <c r="GX95">
        <v>26.2</v>
      </c>
      <c r="GY95">
        <v>23</v>
      </c>
      <c r="GZ95">
        <v>19.5</v>
      </c>
      <c r="HA95">
        <v>15.7</v>
      </c>
      <c r="HB95">
        <v>13.4</v>
      </c>
      <c r="HC95">
        <v>10.6</v>
      </c>
      <c r="HD95">
        <v>5.9</v>
      </c>
      <c r="HE95">
        <v>3.7</v>
      </c>
      <c r="HF95">
        <v>3.7</v>
      </c>
      <c r="HG95">
        <v>4.4000000000000004</v>
      </c>
      <c r="HH95">
        <v>5.6</v>
      </c>
      <c r="HI95">
        <v>7</v>
      </c>
      <c r="HJ95">
        <v>8.5</v>
      </c>
      <c r="HK95">
        <v>9.8000000000000007</v>
      </c>
      <c r="HL95">
        <v>11</v>
      </c>
      <c r="HM95">
        <v>12.1</v>
      </c>
      <c r="HN95">
        <v>13.1</v>
      </c>
      <c r="HO95">
        <v>14.2</v>
      </c>
      <c r="HP95">
        <v>14</v>
      </c>
      <c r="HQ95">
        <v>18.8</v>
      </c>
      <c r="HR95">
        <v>20.6</v>
      </c>
      <c r="HS95">
        <v>31</v>
      </c>
      <c r="HT95">
        <v>46</v>
      </c>
      <c r="HU95">
        <v>47.803448335890103</v>
      </c>
      <c r="HV95">
        <v>26.3</v>
      </c>
      <c r="HW95">
        <v>24.7</v>
      </c>
      <c r="HX95">
        <v>23.8</v>
      </c>
      <c r="HY95">
        <v>22.2</v>
      </c>
      <c r="HZ95">
        <v>39.5</v>
      </c>
      <c r="IA95">
        <v>46.8</v>
      </c>
      <c r="IB95">
        <v>34.299999999999997</v>
      </c>
      <c r="IC95">
        <v>26.6</v>
      </c>
      <c r="ID95">
        <v>36.299999999999997</v>
      </c>
      <c r="IE95">
        <v>38.700000000000003</v>
      </c>
      <c r="IF95">
        <v>34.9</v>
      </c>
      <c r="IG95">
        <v>47.9</v>
      </c>
      <c r="IH95">
        <v>50.7</v>
      </c>
      <c r="II95">
        <v>43.8</v>
      </c>
      <c r="IJ95">
        <v>47.2</v>
      </c>
      <c r="IK95">
        <v>40.1</v>
      </c>
      <c r="IL95">
        <v>40.200000000000003</v>
      </c>
      <c r="IM95">
        <v>49.6</v>
      </c>
      <c r="IN95">
        <v>47.9</v>
      </c>
      <c r="IO95">
        <v>49.5</v>
      </c>
      <c r="IP95">
        <v>37</v>
      </c>
      <c r="IQ95">
        <v>30.3</v>
      </c>
      <c r="IR95">
        <v>44.7</v>
      </c>
    </row>
    <row r="96" spans="2:252" x14ac:dyDescent="0.35">
      <c r="B96" s="25">
        <v>575</v>
      </c>
      <c r="C96" s="25" t="s">
        <v>247</v>
      </c>
      <c r="D96" s="25" t="s">
        <v>180</v>
      </c>
      <c r="E96" s="25" t="s">
        <v>171</v>
      </c>
      <c r="F96" s="25" t="s">
        <v>241</v>
      </c>
      <c r="G96" s="25" t="s">
        <v>173</v>
      </c>
      <c r="H96" s="25">
        <v>2006</v>
      </c>
      <c r="I96" s="25">
        <v>1</v>
      </c>
      <c r="J96" s="25">
        <v>499</v>
      </c>
      <c r="K96" s="25">
        <v>38.419060000000002</v>
      </c>
      <c r="L96" s="25">
        <v>-109.8477</v>
      </c>
      <c r="M96" s="25">
        <v>1828</v>
      </c>
      <c r="N96" s="25">
        <v>3.2832005</v>
      </c>
      <c r="O96" s="26">
        <v>19.100000000000001</v>
      </c>
      <c r="P96" s="38">
        <v>52</v>
      </c>
      <c r="Q96" s="28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29">
        <v>0</v>
      </c>
      <c r="X96" s="29">
        <v>0</v>
      </c>
      <c r="Y96" s="29">
        <v>0</v>
      </c>
      <c r="Z96" s="29">
        <v>0</v>
      </c>
      <c r="AA96" s="29">
        <v>0</v>
      </c>
      <c r="AB96" s="29">
        <v>0</v>
      </c>
      <c r="AC96" s="29">
        <v>0</v>
      </c>
      <c r="AD96" s="29">
        <v>0</v>
      </c>
      <c r="AE96" s="29">
        <v>0</v>
      </c>
      <c r="AF96" s="29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29">
        <v>1.0642860000000001</v>
      </c>
      <c r="AM96" s="29">
        <v>0.83333330000000005</v>
      </c>
      <c r="AN96" s="29">
        <v>0</v>
      </c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>
        <v>0</v>
      </c>
      <c r="AX96" s="29">
        <v>0</v>
      </c>
      <c r="AY96" s="30">
        <v>0.13171140000000001</v>
      </c>
      <c r="AZ96" s="30">
        <v>0</v>
      </c>
      <c r="BA96" s="30">
        <v>0</v>
      </c>
      <c r="BB96" s="30">
        <v>0</v>
      </c>
      <c r="BC96" s="30">
        <v>0</v>
      </c>
      <c r="BD96" s="30">
        <v>0</v>
      </c>
      <c r="BE96" s="30">
        <v>0</v>
      </c>
      <c r="BF96" s="30">
        <v>4.697987E-2</v>
      </c>
      <c r="BG96" s="30">
        <v>0</v>
      </c>
      <c r="BH96" s="30">
        <v>0</v>
      </c>
      <c r="BI96" s="30">
        <v>0</v>
      </c>
      <c r="BJ96" s="30">
        <v>4.697987E-2</v>
      </c>
      <c r="BK96" s="30">
        <v>0</v>
      </c>
      <c r="BL96" s="30">
        <v>1.342282E-2</v>
      </c>
      <c r="BM96" s="30">
        <v>1.342282E-2</v>
      </c>
      <c r="BN96" s="30">
        <v>0</v>
      </c>
      <c r="BO96" s="30">
        <v>0</v>
      </c>
      <c r="BP96" s="30">
        <v>0</v>
      </c>
      <c r="BQ96" s="30">
        <v>0</v>
      </c>
      <c r="BR96" s="30">
        <v>0</v>
      </c>
      <c r="BS96" s="30">
        <v>0</v>
      </c>
      <c r="BT96" s="30">
        <v>1.0482819999999999</v>
      </c>
      <c r="BU96" s="30">
        <v>0.75335569999999996</v>
      </c>
      <c r="BV96" s="30">
        <v>0</v>
      </c>
      <c r="BW96" s="30">
        <v>0</v>
      </c>
      <c r="BX96" s="30">
        <v>0</v>
      </c>
      <c r="BY96" s="30">
        <v>0</v>
      </c>
      <c r="BZ96" s="30">
        <v>0</v>
      </c>
      <c r="CA96" s="30">
        <v>0</v>
      </c>
      <c r="CB96" s="30">
        <v>0</v>
      </c>
      <c r="CC96" s="30">
        <v>8.389262E-4</v>
      </c>
      <c r="CD96" s="30">
        <v>0</v>
      </c>
      <c r="CE96" s="30">
        <v>0</v>
      </c>
      <c r="CF96" s="29">
        <v>17210.72</v>
      </c>
      <c r="CG96" s="29">
        <v>17210.72</v>
      </c>
      <c r="CH96" s="29">
        <v>890501.9</v>
      </c>
      <c r="CI96" s="29">
        <v>30464.83</v>
      </c>
      <c r="CJ96" s="29">
        <v>321462.90000000002</v>
      </c>
      <c r="CK96" s="29">
        <v>138337.70000000001</v>
      </c>
      <c r="CL96" s="29">
        <v>67115.75</v>
      </c>
      <c r="CM96" s="29">
        <v>321462.90000000002</v>
      </c>
      <c r="CN96" s="29">
        <v>19510.91</v>
      </c>
      <c r="CO96" s="29">
        <v>283</v>
      </c>
      <c r="CP96" s="29">
        <v>10862</v>
      </c>
      <c r="CQ96" s="31">
        <v>3860</v>
      </c>
      <c r="CR96" s="31">
        <v>7763</v>
      </c>
      <c r="CS96" s="31">
        <v>7763</v>
      </c>
      <c r="CT96" s="31">
        <v>3860</v>
      </c>
      <c r="CU96" s="31">
        <v>4823.67</v>
      </c>
      <c r="CV96" s="30">
        <v>19210</v>
      </c>
      <c r="CW96" s="30">
        <v>0</v>
      </c>
      <c r="CX96" s="32">
        <v>0</v>
      </c>
      <c r="CY96" s="32">
        <v>1.0148429999999999</v>
      </c>
      <c r="CZ96" s="32">
        <v>0</v>
      </c>
      <c r="DA96" s="32">
        <v>894.31629999999996</v>
      </c>
      <c r="DB96" s="32">
        <v>2.2717890000000001E-2</v>
      </c>
      <c r="DC96" s="33">
        <v>31.590319999999998</v>
      </c>
      <c r="DD96" s="33">
        <v>0.96132340000000005</v>
      </c>
      <c r="DE96" s="33">
        <v>0</v>
      </c>
      <c r="DF96" s="33">
        <v>0</v>
      </c>
      <c r="DG96" s="33">
        <v>31.590319999999998</v>
      </c>
      <c r="DH96" s="33">
        <v>0.96132340000000005</v>
      </c>
      <c r="DI96" s="34">
        <v>21.239166666666701</v>
      </c>
      <c r="DJ96" s="34">
        <v>20.92482</v>
      </c>
      <c r="DK96" s="34">
        <v>17.71</v>
      </c>
      <c r="DL96" s="34">
        <v>11.6948975</v>
      </c>
      <c r="DM96" s="34">
        <v>24.21115</v>
      </c>
      <c r="DN96" s="34">
        <v>-0.66053249999999997</v>
      </c>
      <c r="DO96" s="34">
        <v>209.2869</v>
      </c>
      <c r="DP96" s="34">
        <v>-848.54780000000005</v>
      </c>
      <c r="DQ96" s="34">
        <v>-348.80270000000002</v>
      </c>
      <c r="DR96" s="35">
        <v>4</v>
      </c>
      <c r="DS96" s="35">
        <v>-2</v>
      </c>
      <c r="DT96" s="36">
        <v>0</v>
      </c>
      <c r="DU96" s="37">
        <v>3.9701279999999999</v>
      </c>
      <c r="DV96">
        <v>29.8</v>
      </c>
      <c r="DW96">
        <v>28.7</v>
      </c>
      <c r="DX96">
        <v>27.4</v>
      </c>
      <c r="DY96">
        <v>26.4</v>
      </c>
      <c r="DZ96">
        <v>25.3</v>
      </c>
      <c r="EA96">
        <v>24.5</v>
      </c>
      <c r="EB96">
        <v>23.3</v>
      </c>
      <c r="EC96">
        <v>22.1</v>
      </c>
      <c r="ED96">
        <v>20.6</v>
      </c>
      <c r="EE96">
        <v>18.399999999999999</v>
      </c>
      <c r="EF96">
        <v>15.5</v>
      </c>
      <c r="EG96">
        <v>13.6</v>
      </c>
      <c r="EH96">
        <v>11.7</v>
      </c>
      <c r="EI96">
        <v>8.9</v>
      </c>
      <c r="EJ96">
        <v>6</v>
      </c>
      <c r="EK96">
        <v>4.5999999999999996</v>
      </c>
      <c r="EL96">
        <v>4.8</v>
      </c>
      <c r="EM96">
        <v>5.7</v>
      </c>
      <c r="EN96">
        <v>6.7</v>
      </c>
      <c r="EO96">
        <v>5.0999999999999996</v>
      </c>
      <c r="EP96">
        <v>2.5</v>
      </c>
      <c r="EQ96">
        <v>2.1</v>
      </c>
      <c r="ER96">
        <v>2.4</v>
      </c>
      <c r="ES96">
        <v>3.1</v>
      </c>
      <c r="ET96">
        <v>4.0999999999999996</v>
      </c>
      <c r="EU96">
        <v>6.4</v>
      </c>
      <c r="EV96">
        <v>9</v>
      </c>
      <c r="EW96">
        <v>8.5</v>
      </c>
      <c r="EX96">
        <v>8.8000000000000007</v>
      </c>
      <c r="EY96">
        <v>9.5</v>
      </c>
      <c r="EZ96">
        <v>10.3</v>
      </c>
      <c r="FA96">
        <v>13.2</v>
      </c>
      <c r="FB96">
        <v>15.3</v>
      </c>
      <c r="FC96">
        <v>42.2</v>
      </c>
      <c r="FD96">
        <v>38.799999999999997</v>
      </c>
      <c r="FE96">
        <v>36</v>
      </c>
      <c r="FF96">
        <v>34.299999999999997</v>
      </c>
      <c r="FG96">
        <v>33.4</v>
      </c>
      <c r="FH96">
        <v>32.4</v>
      </c>
      <c r="FI96">
        <v>31.6</v>
      </c>
      <c r="FJ96">
        <v>30.3</v>
      </c>
      <c r="FK96">
        <v>28.9</v>
      </c>
      <c r="FL96">
        <v>26.8</v>
      </c>
      <c r="FM96">
        <v>24.1</v>
      </c>
      <c r="FN96">
        <v>22</v>
      </c>
      <c r="FO96">
        <v>20.3</v>
      </c>
      <c r="FP96">
        <v>18.100000000000001</v>
      </c>
      <c r="FQ96">
        <v>14.5</v>
      </c>
      <c r="FR96">
        <v>11.3</v>
      </c>
      <c r="FS96">
        <v>10.1</v>
      </c>
      <c r="FT96">
        <v>10.8</v>
      </c>
      <c r="FU96">
        <v>12.5</v>
      </c>
      <c r="FV96">
        <v>10.4</v>
      </c>
      <c r="FW96">
        <v>6.1</v>
      </c>
      <c r="FX96">
        <v>3.9</v>
      </c>
      <c r="FY96">
        <v>3.4</v>
      </c>
      <c r="FZ96">
        <v>3.8</v>
      </c>
      <c r="GA96">
        <v>4.7</v>
      </c>
      <c r="GB96">
        <v>6.9</v>
      </c>
      <c r="GC96">
        <v>9.4</v>
      </c>
      <c r="GD96">
        <v>9.3000000000000007</v>
      </c>
      <c r="GE96">
        <v>9.4</v>
      </c>
      <c r="GF96">
        <v>10</v>
      </c>
      <c r="GG96">
        <v>10.6</v>
      </c>
      <c r="GH96">
        <v>13.4</v>
      </c>
      <c r="GI96">
        <v>15.5</v>
      </c>
      <c r="GJ96">
        <v>54.8</v>
      </c>
      <c r="GK96">
        <v>51.5</v>
      </c>
      <c r="GL96">
        <v>47.9</v>
      </c>
      <c r="GM96">
        <v>44.3</v>
      </c>
      <c r="GN96">
        <v>41.3</v>
      </c>
      <c r="GO96">
        <v>40.700000000000003</v>
      </c>
      <c r="GP96">
        <v>39.299999999999997</v>
      </c>
      <c r="GQ96">
        <v>38.1</v>
      </c>
      <c r="GR96">
        <v>36.9</v>
      </c>
      <c r="GS96">
        <v>35.700000000000003</v>
      </c>
      <c r="GT96">
        <v>35.6</v>
      </c>
      <c r="GU96">
        <v>35.1</v>
      </c>
      <c r="GV96">
        <v>31.9</v>
      </c>
      <c r="GW96">
        <v>29.7</v>
      </c>
      <c r="GX96">
        <v>28</v>
      </c>
      <c r="GY96">
        <v>25.1</v>
      </c>
      <c r="GZ96">
        <v>21.6</v>
      </c>
      <c r="HA96">
        <v>18.8</v>
      </c>
      <c r="HB96">
        <v>18.100000000000001</v>
      </c>
      <c r="HC96">
        <v>16</v>
      </c>
      <c r="HD96">
        <v>11.5</v>
      </c>
      <c r="HE96">
        <v>8.6</v>
      </c>
      <c r="HF96">
        <v>7</v>
      </c>
      <c r="HG96">
        <v>6.6</v>
      </c>
      <c r="HH96">
        <v>6.8</v>
      </c>
      <c r="HI96">
        <v>8.5</v>
      </c>
      <c r="HJ96">
        <v>10.8</v>
      </c>
      <c r="HK96">
        <v>11.5</v>
      </c>
      <c r="HL96">
        <v>11.6</v>
      </c>
      <c r="HM96">
        <v>12</v>
      </c>
      <c r="HN96">
        <v>12.1</v>
      </c>
      <c r="HO96">
        <v>14.1</v>
      </c>
      <c r="HP96">
        <v>15.7</v>
      </c>
      <c r="HQ96">
        <v>19.7</v>
      </c>
      <c r="HR96">
        <v>23.2</v>
      </c>
      <c r="HS96">
        <v>32</v>
      </c>
      <c r="HT96">
        <v>38</v>
      </c>
      <c r="HU96">
        <v>43.640455333657698</v>
      </c>
      <c r="HV96">
        <v>32.700000000000003</v>
      </c>
      <c r="HW96">
        <v>30.2</v>
      </c>
      <c r="HX96">
        <v>38.1</v>
      </c>
      <c r="HY96">
        <v>42</v>
      </c>
      <c r="HZ96">
        <v>29.8</v>
      </c>
      <c r="IA96">
        <v>30.7</v>
      </c>
      <c r="IB96">
        <v>28.3</v>
      </c>
      <c r="IC96">
        <v>34.799999999999997</v>
      </c>
      <c r="ID96">
        <v>34.5</v>
      </c>
      <c r="IE96">
        <v>34.700000000000003</v>
      </c>
      <c r="IF96">
        <v>35.4</v>
      </c>
      <c r="IG96">
        <v>35.4</v>
      </c>
      <c r="IH96">
        <v>34.6</v>
      </c>
      <c r="II96">
        <v>36</v>
      </c>
      <c r="IJ96">
        <v>46.2</v>
      </c>
      <c r="IK96">
        <v>36</v>
      </c>
      <c r="IL96">
        <v>35.299999999999997</v>
      </c>
      <c r="IM96">
        <v>35.1</v>
      </c>
      <c r="IN96">
        <v>32.799999999999997</v>
      </c>
      <c r="IO96">
        <v>34.700000000000003</v>
      </c>
      <c r="IP96">
        <v>45.9</v>
      </c>
      <c r="IQ96">
        <v>50.7</v>
      </c>
      <c r="IR96">
        <v>32.6</v>
      </c>
    </row>
    <row r="97" spans="2:252" x14ac:dyDescent="0.35">
      <c r="B97" s="25">
        <v>576</v>
      </c>
      <c r="C97" s="25" t="s">
        <v>247</v>
      </c>
      <c r="D97" s="25" t="s">
        <v>170</v>
      </c>
      <c r="E97" s="25" t="s">
        <v>171</v>
      </c>
      <c r="F97" s="25" t="s">
        <v>241</v>
      </c>
      <c r="G97" s="25" t="s">
        <v>173</v>
      </c>
      <c r="H97" s="25">
        <v>2006</v>
      </c>
      <c r="I97" s="25">
        <v>1</v>
      </c>
      <c r="J97" s="25">
        <v>813</v>
      </c>
      <c r="K97" s="25">
        <v>38.419060000000002</v>
      </c>
      <c r="L97" s="25">
        <v>-109.8477</v>
      </c>
      <c r="M97" s="25">
        <v>1828</v>
      </c>
      <c r="N97" s="25">
        <v>3.2832005</v>
      </c>
      <c r="O97" s="26">
        <v>18</v>
      </c>
      <c r="P97" s="38">
        <v>52</v>
      </c>
      <c r="Q97" s="28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29">
        <v>1.0642860000000001</v>
      </c>
      <c r="AM97" s="29">
        <v>0.83333330000000005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0</v>
      </c>
      <c r="AX97" s="29">
        <v>0</v>
      </c>
      <c r="AY97" s="30">
        <v>0.13171140000000001</v>
      </c>
      <c r="AZ97" s="30">
        <v>0</v>
      </c>
      <c r="BA97" s="30">
        <v>0</v>
      </c>
      <c r="BB97" s="30">
        <v>0</v>
      </c>
      <c r="BC97" s="30">
        <v>0</v>
      </c>
      <c r="BD97" s="30">
        <v>0</v>
      </c>
      <c r="BE97" s="30">
        <v>0</v>
      </c>
      <c r="BF97" s="30">
        <v>4.697987E-2</v>
      </c>
      <c r="BG97" s="30">
        <v>0</v>
      </c>
      <c r="BH97" s="30">
        <v>0</v>
      </c>
      <c r="BI97" s="30">
        <v>0</v>
      </c>
      <c r="BJ97" s="30">
        <v>4.697987E-2</v>
      </c>
      <c r="BK97" s="30">
        <v>0</v>
      </c>
      <c r="BL97" s="30">
        <v>1.342282E-2</v>
      </c>
      <c r="BM97" s="30">
        <v>1.342282E-2</v>
      </c>
      <c r="BN97" s="30">
        <v>0</v>
      </c>
      <c r="BO97" s="30">
        <v>0</v>
      </c>
      <c r="BP97" s="30">
        <v>0</v>
      </c>
      <c r="BQ97" s="30">
        <v>0</v>
      </c>
      <c r="BR97" s="30">
        <v>0</v>
      </c>
      <c r="BS97" s="30">
        <v>0</v>
      </c>
      <c r="BT97" s="30">
        <v>1.0482819999999999</v>
      </c>
      <c r="BU97" s="30">
        <v>0.75335569999999996</v>
      </c>
      <c r="BV97" s="30">
        <v>0</v>
      </c>
      <c r="BW97" s="30">
        <v>0</v>
      </c>
      <c r="BX97" s="30">
        <v>0</v>
      </c>
      <c r="BY97" s="30">
        <v>0</v>
      </c>
      <c r="BZ97" s="30">
        <v>0</v>
      </c>
      <c r="CA97" s="30">
        <v>0</v>
      </c>
      <c r="CB97" s="30">
        <v>0</v>
      </c>
      <c r="CC97" s="30">
        <v>8.389262E-4</v>
      </c>
      <c r="CD97" s="30">
        <v>0</v>
      </c>
      <c r="CE97" s="30">
        <v>0</v>
      </c>
      <c r="CF97" s="29">
        <v>17210.72</v>
      </c>
      <c r="CG97" s="29">
        <v>17210.72</v>
      </c>
      <c r="CH97" s="29">
        <v>890501.9</v>
      </c>
      <c r="CI97" s="29">
        <v>30464.83</v>
      </c>
      <c r="CJ97" s="29">
        <v>321462.90000000002</v>
      </c>
      <c r="CK97" s="29">
        <v>138337.70000000001</v>
      </c>
      <c r="CL97" s="29">
        <v>67115.75</v>
      </c>
      <c r="CM97" s="29">
        <v>321462.90000000002</v>
      </c>
      <c r="CN97" s="29">
        <v>19510.91</v>
      </c>
      <c r="CO97" s="29">
        <v>283</v>
      </c>
      <c r="CP97" s="29">
        <v>10862</v>
      </c>
      <c r="CQ97" s="31">
        <v>3860</v>
      </c>
      <c r="CR97" s="31">
        <v>7763</v>
      </c>
      <c r="CS97" s="31">
        <v>7763</v>
      </c>
      <c r="CT97" s="31">
        <v>3860</v>
      </c>
      <c r="CU97" s="31">
        <v>4823.67</v>
      </c>
      <c r="CV97" s="30">
        <v>19210</v>
      </c>
      <c r="CW97" s="30">
        <v>0</v>
      </c>
      <c r="CX97" s="32">
        <v>0</v>
      </c>
      <c r="CY97" s="32">
        <v>1.0148429999999999</v>
      </c>
      <c r="CZ97" s="32">
        <v>0</v>
      </c>
      <c r="DA97" s="32">
        <v>894.31629999999996</v>
      </c>
      <c r="DB97" s="32">
        <v>2.2717890000000001E-2</v>
      </c>
      <c r="DC97" s="33">
        <v>31.590319999999998</v>
      </c>
      <c r="DD97" s="33">
        <v>0.96132340000000005</v>
      </c>
      <c r="DE97" s="33">
        <v>0</v>
      </c>
      <c r="DF97" s="33">
        <v>0</v>
      </c>
      <c r="DG97" s="33">
        <v>31.590319999999998</v>
      </c>
      <c r="DH97" s="33">
        <v>0.96132340000000005</v>
      </c>
      <c r="DI97" s="34">
        <v>21.239166666666701</v>
      </c>
      <c r="DJ97" s="34">
        <v>20.92482</v>
      </c>
      <c r="DK97" s="34">
        <v>17.71</v>
      </c>
      <c r="DL97" s="34">
        <v>11.6948975</v>
      </c>
      <c r="DM97" s="34">
        <v>24.21115</v>
      </c>
      <c r="DN97" s="34">
        <v>-0.66053249999999997</v>
      </c>
      <c r="DO97" s="34">
        <v>209.2869</v>
      </c>
      <c r="DP97" s="34">
        <v>-848.54780000000005</v>
      </c>
      <c r="DQ97" s="34">
        <v>-348.80270000000002</v>
      </c>
      <c r="DR97" s="35">
        <v>4</v>
      </c>
      <c r="DS97" s="35">
        <v>-2</v>
      </c>
      <c r="DT97" s="36">
        <v>0</v>
      </c>
      <c r="DU97" s="37">
        <v>3.9701279999999999</v>
      </c>
      <c r="DV97">
        <v>31.9</v>
      </c>
      <c r="DW97">
        <v>30.3</v>
      </c>
      <c r="DX97">
        <v>28.1</v>
      </c>
      <c r="DY97">
        <v>26.5</v>
      </c>
      <c r="DZ97">
        <v>25.1</v>
      </c>
      <c r="EA97">
        <v>23.2</v>
      </c>
      <c r="EB97">
        <v>21.3</v>
      </c>
      <c r="EC97">
        <v>19.899999999999999</v>
      </c>
      <c r="ED97">
        <v>18.3</v>
      </c>
      <c r="EE97">
        <v>16.3</v>
      </c>
      <c r="EF97">
        <v>13.8</v>
      </c>
      <c r="EG97">
        <v>11.9</v>
      </c>
      <c r="EH97">
        <v>9.9</v>
      </c>
      <c r="EI97">
        <v>7.3</v>
      </c>
      <c r="EJ97">
        <v>4.7</v>
      </c>
      <c r="EK97">
        <v>3.4</v>
      </c>
      <c r="EL97">
        <v>3.5</v>
      </c>
      <c r="EM97">
        <v>4.0999999999999996</v>
      </c>
      <c r="EN97">
        <v>4.8</v>
      </c>
      <c r="EO97">
        <v>3.6</v>
      </c>
      <c r="EP97">
        <v>2.2999999999999998</v>
      </c>
      <c r="EQ97">
        <v>2.2999999999999998</v>
      </c>
      <c r="ER97">
        <v>2.7</v>
      </c>
      <c r="ES97">
        <v>3.3</v>
      </c>
      <c r="ET97">
        <v>4.0999999999999996</v>
      </c>
      <c r="EU97">
        <v>5</v>
      </c>
      <c r="EV97">
        <v>5.8</v>
      </c>
      <c r="EW97">
        <v>6.4</v>
      </c>
      <c r="EX97">
        <v>7.1</v>
      </c>
      <c r="EY97">
        <v>7.7</v>
      </c>
      <c r="EZ97">
        <v>7.9</v>
      </c>
      <c r="FA97">
        <v>7.3</v>
      </c>
      <c r="FB97">
        <v>6.3</v>
      </c>
      <c r="FC97">
        <v>42</v>
      </c>
      <c r="FD97">
        <v>39</v>
      </c>
      <c r="FE97">
        <v>36.1</v>
      </c>
      <c r="FF97">
        <v>34.4</v>
      </c>
      <c r="FG97">
        <v>32.9</v>
      </c>
      <c r="FH97">
        <v>31.7</v>
      </c>
      <c r="FI97">
        <v>30.4</v>
      </c>
      <c r="FJ97">
        <v>29.3</v>
      </c>
      <c r="FK97">
        <v>27.7</v>
      </c>
      <c r="FL97">
        <v>25.7</v>
      </c>
      <c r="FM97">
        <v>23.1</v>
      </c>
      <c r="FN97">
        <v>20.8</v>
      </c>
      <c r="FO97">
        <v>18.899999999999999</v>
      </c>
      <c r="FP97">
        <v>17.2</v>
      </c>
      <c r="FQ97">
        <v>13.9</v>
      </c>
      <c r="FR97">
        <v>11.1</v>
      </c>
      <c r="FS97">
        <v>9.3000000000000007</v>
      </c>
      <c r="FT97">
        <v>9.6</v>
      </c>
      <c r="FU97">
        <v>10.7</v>
      </c>
      <c r="FV97">
        <v>9</v>
      </c>
      <c r="FW97">
        <v>5.5</v>
      </c>
      <c r="FX97">
        <v>4.4000000000000004</v>
      </c>
      <c r="FY97">
        <v>4.0999999999999996</v>
      </c>
      <c r="FZ97">
        <v>4.3</v>
      </c>
      <c r="GA97">
        <v>5</v>
      </c>
      <c r="GB97">
        <v>6.1</v>
      </c>
      <c r="GC97">
        <v>7</v>
      </c>
      <c r="GD97">
        <v>7.6</v>
      </c>
      <c r="GE97">
        <v>8.6999999999999993</v>
      </c>
      <c r="GF97">
        <v>9.5</v>
      </c>
      <c r="GG97">
        <v>9.5</v>
      </c>
      <c r="GH97">
        <v>8.5</v>
      </c>
      <c r="GI97">
        <v>6.7</v>
      </c>
      <c r="GJ97">
        <v>55.4</v>
      </c>
      <c r="GK97">
        <v>52.4</v>
      </c>
      <c r="GL97">
        <v>48.6</v>
      </c>
      <c r="GM97">
        <v>44.9</v>
      </c>
      <c r="GN97">
        <v>41.9</v>
      </c>
      <c r="GO97">
        <v>40.299999999999997</v>
      </c>
      <c r="GP97">
        <v>38.700000000000003</v>
      </c>
      <c r="GQ97">
        <v>37.200000000000003</v>
      </c>
      <c r="GR97">
        <v>35.799999999999997</v>
      </c>
      <c r="GS97">
        <v>34.200000000000003</v>
      </c>
      <c r="GT97">
        <v>34.200000000000003</v>
      </c>
      <c r="GU97">
        <v>34.1</v>
      </c>
      <c r="GV97">
        <v>31.6</v>
      </c>
      <c r="GW97">
        <v>28.8</v>
      </c>
      <c r="GX97">
        <v>27.4</v>
      </c>
      <c r="GY97">
        <v>25.2</v>
      </c>
      <c r="GZ97">
        <v>22.5</v>
      </c>
      <c r="HA97">
        <v>19.7</v>
      </c>
      <c r="HB97">
        <v>18.100000000000001</v>
      </c>
      <c r="HC97">
        <v>15.8</v>
      </c>
      <c r="HD97">
        <v>11.8</v>
      </c>
      <c r="HE97">
        <v>10.7</v>
      </c>
      <c r="HF97">
        <v>10.199999999999999</v>
      </c>
      <c r="HG97">
        <v>8.1999999999999993</v>
      </c>
      <c r="HH97">
        <v>8.5</v>
      </c>
      <c r="HI97">
        <v>9.5</v>
      </c>
      <c r="HJ97">
        <v>10.3</v>
      </c>
      <c r="HK97">
        <v>11.1</v>
      </c>
      <c r="HL97">
        <v>11.7</v>
      </c>
      <c r="HM97">
        <v>12.7</v>
      </c>
      <c r="HN97">
        <v>12.6</v>
      </c>
      <c r="HO97">
        <v>11.8</v>
      </c>
      <c r="HP97">
        <v>8.8000000000000007</v>
      </c>
      <c r="HQ97">
        <v>18.7</v>
      </c>
      <c r="HR97">
        <v>22.8</v>
      </c>
      <c r="HS97">
        <v>32</v>
      </c>
      <c r="HT97">
        <v>40</v>
      </c>
      <c r="HU97">
        <v>38.966209688759797</v>
      </c>
      <c r="HV97">
        <v>26.9</v>
      </c>
      <c r="HW97">
        <v>26.2</v>
      </c>
      <c r="HX97">
        <v>24.5</v>
      </c>
      <c r="HY97">
        <v>24.2</v>
      </c>
      <c r="HZ97">
        <v>22.2</v>
      </c>
      <c r="IA97">
        <v>22</v>
      </c>
      <c r="IB97">
        <v>24.7</v>
      </c>
      <c r="IC97">
        <v>30.2</v>
      </c>
      <c r="ID97">
        <v>32.4</v>
      </c>
      <c r="IE97">
        <v>31.9</v>
      </c>
      <c r="IF97">
        <v>32</v>
      </c>
      <c r="IG97">
        <v>32.700000000000003</v>
      </c>
      <c r="IH97">
        <v>35.700000000000003</v>
      </c>
      <c r="II97">
        <v>39.200000000000003</v>
      </c>
      <c r="IJ97">
        <v>39.299999999999997</v>
      </c>
      <c r="IK97">
        <v>34.799999999999997</v>
      </c>
      <c r="IL97">
        <v>32.799999999999997</v>
      </c>
      <c r="IM97">
        <v>38.6</v>
      </c>
      <c r="IN97">
        <v>49</v>
      </c>
      <c r="IO97">
        <v>30.1</v>
      </c>
      <c r="IP97">
        <v>31</v>
      </c>
      <c r="IQ97">
        <v>36</v>
      </c>
      <c r="IR97">
        <v>35.4</v>
      </c>
    </row>
    <row r="98" spans="2:252" x14ac:dyDescent="0.35">
      <c r="B98" s="25">
        <v>577</v>
      </c>
      <c r="C98" s="25" t="s">
        <v>248</v>
      </c>
      <c r="D98" s="25" t="s">
        <v>170</v>
      </c>
      <c r="E98" s="25" t="s">
        <v>171</v>
      </c>
      <c r="F98" s="25" t="s">
        <v>249</v>
      </c>
      <c r="G98" s="25" t="s">
        <v>173</v>
      </c>
      <c r="H98" s="25">
        <v>2012</v>
      </c>
      <c r="I98" s="25">
        <v>1</v>
      </c>
      <c r="J98" s="25">
        <v>633</v>
      </c>
      <c r="K98" s="25">
        <v>37.635570000000001</v>
      </c>
      <c r="L98" s="25">
        <v>-112.82340000000001</v>
      </c>
      <c r="M98" s="25">
        <v>3226</v>
      </c>
      <c r="N98" s="25">
        <v>23.603193300000001</v>
      </c>
      <c r="O98" s="26">
        <v>18</v>
      </c>
      <c r="P98" s="38">
        <v>42</v>
      </c>
      <c r="Q98" s="28">
        <v>0</v>
      </c>
      <c r="R98" s="29">
        <v>0.13571430000000001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0.83333330000000005</v>
      </c>
      <c r="Y98" s="29">
        <v>-1.611607E-4</v>
      </c>
      <c r="Z98" s="29">
        <v>0</v>
      </c>
      <c r="AA98" s="29">
        <v>1.1142060000000001E-2</v>
      </c>
      <c r="AB98" s="29">
        <v>0</v>
      </c>
      <c r="AC98" s="29">
        <v>0.83333330000000005</v>
      </c>
      <c r="AD98" s="29">
        <v>-1.611607E-4</v>
      </c>
      <c r="AE98" s="29">
        <v>0</v>
      </c>
      <c r="AF98" s="29">
        <v>0</v>
      </c>
      <c r="AG98" s="29">
        <v>0</v>
      </c>
      <c r="AH98" s="29">
        <v>0</v>
      </c>
      <c r="AI98" s="29">
        <v>1.428571E-2</v>
      </c>
      <c r="AJ98" s="29">
        <v>0</v>
      </c>
      <c r="AK98" s="29">
        <v>0</v>
      </c>
      <c r="AL98" s="29">
        <v>0.91428569999999998</v>
      </c>
      <c r="AM98" s="29">
        <v>0</v>
      </c>
      <c r="AN98" s="29">
        <v>0</v>
      </c>
      <c r="AO98" s="29">
        <v>0</v>
      </c>
      <c r="AP98" s="29">
        <v>0</v>
      </c>
      <c r="AQ98" s="29">
        <v>0.13571430000000001</v>
      </c>
      <c r="AR98" s="29">
        <v>0</v>
      </c>
      <c r="AS98" s="29">
        <v>0</v>
      </c>
      <c r="AT98" s="29">
        <v>0</v>
      </c>
      <c r="AU98" s="29">
        <v>1.444688E-2</v>
      </c>
      <c r="AV98" s="29">
        <v>0</v>
      </c>
      <c r="AW98" s="29">
        <v>0</v>
      </c>
      <c r="AX98" s="29">
        <v>0</v>
      </c>
      <c r="AY98" s="30">
        <v>0.135906</v>
      </c>
      <c r="AZ98" s="30">
        <v>2.2284120000000001E-2</v>
      </c>
      <c r="BA98" s="30">
        <v>0</v>
      </c>
      <c r="BB98" s="30">
        <v>0</v>
      </c>
      <c r="BC98" s="30">
        <v>0</v>
      </c>
      <c r="BD98" s="30">
        <v>2.4328860000000001E-2</v>
      </c>
      <c r="BE98" s="30">
        <v>1.6778520000000002E-2</v>
      </c>
      <c r="BF98" s="30">
        <v>0.52852350000000003</v>
      </c>
      <c r="BG98" s="30">
        <v>0.62116990000000005</v>
      </c>
      <c r="BH98" s="30">
        <v>1.1142060000000001E-2</v>
      </c>
      <c r="BI98" s="30">
        <v>4.6425260000000001E-3</v>
      </c>
      <c r="BJ98" s="30">
        <v>0.63255039999999996</v>
      </c>
      <c r="BK98" s="30">
        <v>0.60909930000000001</v>
      </c>
      <c r="BL98" s="30">
        <v>8.5570469999999996E-2</v>
      </c>
      <c r="BM98" s="30">
        <v>8.5570469999999996E-2</v>
      </c>
      <c r="BN98" s="30">
        <v>0</v>
      </c>
      <c r="BO98" s="30">
        <v>0</v>
      </c>
      <c r="BP98" s="30">
        <v>1.0886260000000001E-3</v>
      </c>
      <c r="BQ98" s="30">
        <v>7.9697989999999996E-2</v>
      </c>
      <c r="BR98" s="30">
        <v>0</v>
      </c>
      <c r="BS98" s="30">
        <v>0</v>
      </c>
      <c r="BT98" s="30">
        <v>0.40389969999999997</v>
      </c>
      <c r="BU98" s="30">
        <v>7.3825500000000002E-2</v>
      </c>
      <c r="BV98" s="30">
        <v>0</v>
      </c>
      <c r="BW98" s="30">
        <v>1.2070569999999999E-2</v>
      </c>
      <c r="BX98" s="30">
        <v>5.5710309999999997E-3</v>
      </c>
      <c r="BY98" s="30">
        <v>0</v>
      </c>
      <c r="BZ98" s="30">
        <v>4.6425260000000001E-3</v>
      </c>
      <c r="CA98" s="30">
        <v>0</v>
      </c>
      <c r="CB98" s="30">
        <v>0</v>
      </c>
      <c r="CC98" s="30">
        <v>8.389262E-4</v>
      </c>
      <c r="CD98" s="30">
        <v>9.2850509999999997E-4</v>
      </c>
      <c r="CE98" s="30">
        <v>8.389262E-4</v>
      </c>
      <c r="CF98" s="29">
        <v>20353.73</v>
      </c>
      <c r="CG98" s="29">
        <v>20353.73</v>
      </c>
      <c r="CH98" s="29">
        <v>636782.80000000005</v>
      </c>
      <c r="CI98" s="29">
        <v>23723.32</v>
      </c>
      <c r="CJ98" s="29">
        <v>269683.09999999998</v>
      </c>
      <c r="CK98" s="29">
        <v>25277.67</v>
      </c>
      <c r="CL98" s="29">
        <v>7486.7889999999998</v>
      </c>
      <c r="CM98" s="29">
        <v>269683.09999999998</v>
      </c>
      <c r="CN98" s="29">
        <v>21781.119999999999</v>
      </c>
      <c r="CO98" s="29">
        <v>42</v>
      </c>
      <c r="CP98" s="29">
        <v>42</v>
      </c>
      <c r="CQ98" s="31">
        <v>2217</v>
      </c>
      <c r="CR98" s="31">
        <v>9902</v>
      </c>
      <c r="CS98" s="31">
        <v>32972</v>
      </c>
      <c r="CT98" s="31">
        <v>2217</v>
      </c>
      <c r="CU98" s="31">
        <v>168.65520000000001</v>
      </c>
      <c r="CV98" s="30">
        <v>21487</v>
      </c>
      <c r="CW98" s="30">
        <v>0.1053458</v>
      </c>
      <c r="CX98" s="32">
        <v>0</v>
      </c>
      <c r="CY98" s="32">
        <v>5.817259</v>
      </c>
      <c r="CZ98" s="32">
        <v>0</v>
      </c>
      <c r="DA98" s="32">
        <v>1096.99</v>
      </c>
      <c r="DB98" s="32">
        <v>1.4256720000000001E-2</v>
      </c>
      <c r="DC98" s="33">
        <v>42.140909999999998</v>
      </c>
      <c r="DD98" s="33">
        <v>1.632077</v>
      </c>
      <c r="DE98" s="33">
        <v>28.72278</v>
      </c>
      <c r="DF98" s="33">
        <v>1.632077</v>
      </c>
      <c r="DG98" s="33">
        <v>77.349649999999997</v>
      </c>
      <c r="DH98" s="33">
        <v>2.7292420000000002</v>
      </c>
      <c r="DI98" s="34">
        <v>70.435000000000002</v>
      </c>
      <c r="DJ98" s="34">
        <v>42.02093</v>
      </c>
      <c r="DK98" s="34">
        <v>102.1396</v>
      </c>
      <c r="DL98" s="34">
        <v>2.098681</v>
      </c>
      <c r="DM98" s="34">
        <v>11.361931500000001</v>
      </c>
      <c r="DN98" s="34">
        <v>-6.00569285</v>
      </c>
      <c r="DO98" s="34">
        <v>-78.650949999999995</v>
      </c>
      <c r="DP98" s="34">
        <v>-1318</v>
      </c>
      <c r="DQ98" s="34">
        <v>-774.18349999999998</v>
      </c>
      <c r="DR98" s="35">
        <v>1</v>
      </c>
      <c r="DS98" s="35">
        <v>17</v>
      </c>
      <c r="DT98" s="36">
        <v>316440</v>
      </c>
      <c r="DU98" s="37">
        <v>4.6118759999999996</v>
      </c>
      <c r="DV98">
        <v>30.2</v>
      </c>
      <c r="DW98">
        <v>29.9</v>
      </c>
      <c r="DX98">
        <v>29.6</v>
      </c>
      <c r="DY98">
        <v>28.8</v>
      </c>
      <c r="DZ98">
        <v>28.2</v>
      </c>
      <c r="EA98">
        <v>27.5</v>
      </c>
      <c r="EB98">
        <v>26.4</v>
      </c>
      <c r="EC98">
        <v>25.6</v>
      </c>
      <c r="ED98">
        <v>23.6</v>
      </c>
      <c r="EE98">
        <v>20.8</v>
      </c>
      <c r="EF98">
        <v>18.7</v>
      </c>
      <c r="EG98">
        <v>16.5</v>
      </c>
      <c r="EH98">
        <v>16.3</v>
      </c>
      <c r="EI98">
        <v>16.2</v>
      </c>
      <c r="EJ98">
        <v>15.6</v>
      </c>
      <c r="EK98">
        <v>15.7</v>
      </c>
      <c r="EL98">
        <v>15</v>
      </c>
      <c r="EM98">
        <v>15.2</v>
      </c>
      <c r="EN98">
        <v>15.9</v>
      </c>
      <c r="EO98">
        <v>14.8</v>
      </c>
      <c r="EP98">
        <v>12.3</v>
      </c>
      <c r="EQ98">
        <v>9.9</v>
      </c>
      <c r="ER98">
        <v>7.8</v>
      </c>
      <c r="ES98">
        <v>6.7</v>
      </c>
      <c r="ET98">
        <v>6.6</v>
      </c>
      <c r="EU98">
        <v>7</v>
      </c>
      <c r="EV98">
        <v>7</v>
      </c>
      <c r="EW98">
        <v>7</v>
      </c>
      <c r="EX98">
        <v>7.1</v>
      </c>
      <c r="EY98">
        <v>6.8</v>
      </c>
      <c r="EZ98">
        <v>7.1</v>
      </c>
      <c r="FA98">
        <v>5.9</v>
      </c>
      <c r="FB98">
        <v>1.9</v>
      </c>
      <c r="FC98">
        <v>37</v>
      </c>
      <c r="FD98">
        <v>36.299999999999997</v>
      </c>
      <c r="FE98">
        <v>35.799999999999997</v>
      </c>
      <c r="FF98">
        <v>35.200000000000003</v>
      </c>
      <c r="FG98">
        <v>34.9</v>
      </c>
      <c r="FH98">
        <v>34.6</v>
      </c>
      <c r="FI98">
        <v>34</v>
      </c>
      <c r="FJ98">
        <v>33.5</v>
      </c>
      <c r="FK98">
        <v>32.299999999999997</v>
      </c>
      <c r="FL98">
        <v>29.9</v>
      </c>
      <c r="FM98">
        <v>27.1</v>
      </c>
      <c r="FN98">
        <v>24.8</v>
      </c>
      <c r="FO98">
        <v>24.3</v>
      </c>
      <c r="FP98">
        <v>24.2</v>
      </c>
      <c r="FQ98">
        <v>23.3</v>
      </c>
      <c r="FR98">
        <v>23.1</v>
      </c>
      <c r="FS98">
        <v>23.2</v>
      </c>
      <c r="FT98">
        <v>24.1</v>
      </c>
      <c r="FU98">
        <v>24.9</v>
      </c>
      <c r="FV98">
        <v>23.6</v>
      </c>
      <c r="FW98">
        <v>20.3</v>
      </c>
      <c r="FX98">
        <v>17.100000000000001</v>
      </c>
      <c r="FY98">
        <v>14</v>
      </c>
      <c r="FZ98">
        <v>12</v>
      </c>
      <c r="GA98">
        <v>11.7</v>
      </c>
      <c r="GB98">
        <v>12.2</v>
      </c>
      <c r="GC98">
        <v>11.9</v>
      </c>
      <c r="GD98">
        <v>11.7</v>
      </c>
      <c r="GE98">
        <v>10.9</v>
      </c>
      <c r="GF98">
        <v>9.1999999999999993</v>
      </c>
      <c r="GG98">
        <v>8.8000000000000007</v>
      </c>
      <c r="GH98">
        <v>7.3</v>
      </c>
      <c r="GI98">
        <v>2.9</v>
      </c>
      <c r="GJ98">
        <v>48.9</v>
      </c>
      <c r="GK98">
        <v>46.8</v>
      </c>
      <c r="GL98">
        <v>45.6</v>
      </c>
      <c r="GM98">
        <v>44.7</v>
      </c>
      <c r="GN98">
        <v>45.3</v>
      </c>
      <c r="GO98">
        <v>45.8</v>
      </c>
      <c r="GP98">
        <v>46.4</v>
      </c>
      <c r="GQ98">
        <v>47.1</v>
      </c>
      <c r="GR98">
        <v>47.1</v>
      </c>
      <c r="GS98">
        <v>46</v>
      </c>
      <c r="GT98">
        <v>43.7</v>
      </c>
      <c r="GU98">
        <v>41.3</v>
      </c>
      <c r="GV98">
        <v>41</v>
      </c>
      <c r="GW98">
        <v>40.9</v>
      </c>
      <c r="GX98">
        <v>39.5</v>
      </c>
      <c r="GY98">
        <v>38.6</v>
      </c>
      <c r="GZ98">
        <v>38.6</v>
      </c>
      <c r="HA98">
        <v>39.299999999999997</v>
      </c>
      <c r="HB98">
        <v>41.9</v>
      </c>
      <c r="HC98">
        <v>42.2</v>
      </c>
      <c r="HD98">
        <v>39.299999999999997</v>
      </c>
      <c r="HE98">
        <v>36.1</v>
      </c>
      <c r="HF98">
        <v>32.9</v>
      </c>
      <c r="HG98">
        <v>29.6</v>
      </c>
      <c r="HH98">
        <v>26</v>
      </c>
      <c r="HI98">
        <v>24.1</v>
      </c>
      <c r="HJ98">
        <v>22.5</v>
      </c>
      <c r="HK98">
        <v>21.4</v>
      </c>
      <c r="HL98">
        <v>19.899999999999999</v>
      </c>
      <c r="HM98">
        <v>15.2</v>
      </c>
      <c r="HN98">
        <v>14.2</v>
      </c>
      <c r="HO98">
        <v>11.2</v>
      </c>
      <c r="HP98">
        <v>5.5</v>
      </c>
      <c r="HQ98">
        <v>25.4</v>
      </c>
      <c r="HR98">
        <v>33</v>
      </c>
      <c r="HS98">
        <v>49.5</v>
      </c>
      <c r="HT98">
        <v>52</v>
      </c>
      <c r="HU98">
        <v>51.001770871492397</v>
      </c>
      <c r="HV98">
        <v>39.6</v>
      </c>
      <c r="HW98">
        <v>33.299999999999997</v>
      </c>
      <c r="HX98">
        <v>35</v>
      </c>
      <c r="HY98">
        <v>35.4</v>
      </c>
      <c r="HZ98">
        <v>32.299999999999997</v>
      </c>
      <c r="IA98">
        <v>37.200000000000003</v>
      </c>
      <c r="IB98">
        <v>46.8</v>
      </c>
      <c r="IC98">
        <v>43.3</v>
      </c>
      <c r="ID98">
        <v>45.7</v>
      </c>
      <c r="IE98">
        <v>47.6</v>
      </c>
      <c r="IF98">
        <v>46.3</v>
      </c>
      <c r="IG98">
        <v>47</v>
      </c>
      <c r="IH98">
        <v>50.9</v>
      </c>
      <c r="II98">
        <v>52.4</v>
      </c>
      <c r="IJ98">
        <v>51.2</v>
      </c>
      <c r="IK98">
        <v>48.7</v>
      </c>
      <c r="IL98">
        <v>56.7</v>
      </c>
      <c r="IM98">
        <v>56.9</v>
      </c>
      <c r="IN98">
        <v>45.5</v>
      </c>
      <c r="IO98">
        <v>50.8</v>
      </c>
      <c r="IP98">
        <v>46.7</v>
      </c>
      <c r="IQ98">
        <v>46.7</v>
      </c>
      <c r="IR98">
        <v>41.2</v>
      </c>
    </row>
    <row r="99" spans="2:252" x14ac:dyDescent="0.35">
      <c r="B99" s="25">
        <v>578</v>
      </c>
      <c r="C99" s="25" t="s">
        <v>250</v>
      </c>
      <c r="D99" s="25" t="s">
        <v>170</v>
      </c>
      <c r="E99" s="25" t="s">
        <v>171</v>
      </c>
      <c r="F99" s="25" t="s">
        <v>249</v>
      </c>
      <c r="G99" s="25" t="s">
        <v>173</v>
      </c>
      <c r="H99" s="25">
        <v>2012</v>
      </c>
      <c r="I99" s="25">
        <v>1</v>
      </c>
      <c r="J99" s="25">
        <v>856</v>
      </c>
      <c r="K99" s="25">
        <v>37.61157</v>
      </c>
      <c r="L99" s="25">
        <v>-112.85550000000001</v>
      </c>
      <c r="M99" s="25">
        <v>3039</v>
      </c>
      <c r="N99" s="25">
        <v>44.313369799999997</v>
      </c>
      <c r="O99" s="26">
        <v>17</v>
      </c>
      <c r="P99" s="38">
        <v>42</v>
      </c>
      <c r="Q99" s="28">
        <v>0.1666667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0.66666669999999995</v>
      </c>
      <c r="Y99" s="29">
        <v>0.1144554</v>
      </c>
      <c r="Z99" s="29">
        <v>0</v>
      </c>
      <c r="AA99" s="29">
        <v>0</v>
      </c>
      <c r="AB99" s="29">
        <v>0</v>
      </c>
      <c r="AC99" s="29">
        <v>0.66666669999999995</v>
      </c>
      <c r="AD99" s="29">
        <v>0.113472</v>
      </c>
      <c r="AE99" s="29">
        <v>0</v>
      </c>
      <c r="AF99" s="29">
        <v>0</v>
      </c>
      <c r="AG99" s="29">
        <v>0</v>
      </c>
      <c r="AH99" s="29">
        <v>0</v>
      </c>
      <c r="AI99" s="29">
        <v>1.428571E-2</v>
      </c>
      <c r="AJ99" s="29">
        <v>0</v>
      </c>
      <c r="AK99" s="29">
        <v>0</v>
      </c>
      <c r="AL99" s="29">
        <v>0.95081369999999998</v>
      </c>
      <c r="AM99" s="29">
        <v>0</v>
      </c>
      <c r="AN99" s="29">
        <v>0</v>
      </c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>
        <v>0</v>
      </c>
      <c r="AX99" s="29">
        <v>0</v>
      </c>
      <c r="AY99" s="30">
        <v>0.12667790000000001</v>
      </c>
      <c r="AZ99" s="30">
        <v>1.021356E-2</v>
      </c>
      <c r="BA99" s="30">
        <v>0</v>
      </c>
      <c r="BB99" s="30">
        <v>0</v>
      </c>
      <c r="BC99" s="30">
        <v>0</v>
      </c>
      <c r="BD99" s="30">
        <v>3.7751680000000003E-2</v>
      </c>
      <c r="BE99" s="30">
        <v>1.761745E-2</v>
      </c>
      <c r="BF99" s="30">
        <v>0.59060400000000002</v>
      </c>
      <c r="BG99" s="30">
        <v>0.5701022</v>
      </c>
      <c r="BH99" s="30">
        <v>0</v>
      </c>
      <c r="BI99" s="30">
        <v>0</v>
      </c>
      <c r="BJ99" s="30">
        <v>0.71224829999999995</v>
      </c>
      <c r="BK99" s="30">
        <v>0.55431750000000002</v>
      </c>
      <c r="BL99" s="30">
        <v>6.1241610000000002E-2</v>
      </c>
      <c r="BM99" s="30">
        <v>6.1241610000000002E-2</v>
      </c>
      <c r="BN99" s="30">
        <v>0</v>
      </c>
      <c r="BO99" s="30">
        <v>0</v>
      </c>
      <c r="BP99" s="30">
        <v>1.145922E-3</v>
      </c>
      <c r="BQ99" s="30">
        <v>8.3892620000000001E-2</v>
      </c>
      <c r="BR99" s="30">
        <v>0</v>
      </c>
      <c r="BS99" s="30">
        <v>0</v>
      </c>
      <c r="BT99" s="30">
        <v>0.46703810000000001</v>
      </c>
      <c r="BU99" s="30">
        <v>2.684564E-2</v>
      </c>
      <c r="BV99" s="30">
        <v>0</v>
      </c>
      <c r="BW99" s="30">
        <v>1.5784590000000001E-2</v>
      </c>
      <c r="BX99" s="30">
        <v>1.021356E-2</v>
      </c>
      <c r="BY99" s="30">
        <v>0</v>
      </c>
      <c r="BZ99" s="30">
        <v>0</v>
      </c>
      <c r="CA99" s="30">
        <v>0</v>
      </c>
      <c r="CB99" s="30">
        <v>0</v>
      </c>
      <c r="CC99" s="30">
        <v>0</v>
      </c>
      <c r="CD99" s="30">
        <v>9.2850509999999997E-4</v>
      </c>
      <c r="CE99" s="30">
        <v>1.6778520000000001E-3</v>
      </c>
      <c r="CF99" s="29">
        <v>21195.91</v>
      </c>
      <c r="CG99" s="29">
        <v>21195.91</v>
      </c>
      <c r="CH99" s="29">
        <v>632889.30000000005</v>
      </c>
      <c r="CI99" s="29">
        <v>21917.360000000001</v>
      </c>
      <c r="CJ99" s="29">
        <v>265800</v>
      </c>
      <c r="CK99" s="29">
        <v>23623.93</v>
      </c>
      <c r="CL99" s="29">
        <v>8054.875</v>
      </c>
      <c r="CM99" s="29">
        <v>265800</v>
      </c>
      <c r="CN99" s="29">
        <v>20047.59</v>
      </c>
      <c r="CO99" s="29">
        <v>752</v>
      </c>
      <c r="CP99" s="29">
        <v>752</v>
      </c>
      <c r="CQ99" s="31">
        <v>1660</v>
      </c>
      <c r="CR99" s="31">
        <v>7365</v>
      </c>
      <c r="CS99" s="31">
        <v>35811</v>
      </c>
      <c r="CT99" s="31">
        <v>1660</v>
      </c>
      <c r="CU99" s="31">
        <v>2156.6439999999998</v>
      </c>
      <c r="CV99" s="30">
        <v>21487</v>
      </c>
      <c r="CW99" s="30">
        <v>0.1089514</v>
      </c>
      <c r="CX99" s="32">
        <v>0</v>
      </c>
      <c r="CY99" s="32">
        <v>5.8938750000000004</v>
      </c>
      <c r="CZ99" s="32">
        <v>0</v>
      </c>
      <c r="DA99" s="32">
        <v>1085.645</v>
      </c>
      <c r="DB99" s="32">
        <v>1.4256720000000001E-2</v>
      </c>
      <c r="DC99" s="33">
        <v>40.837049999999998</v>
      </c>
      <c r="DD99" s="33">
        <v>0</v>
      </c>
      <c r="DE99" s="33">
        <v>25.53998</v>
      </c>
      <c r="DF99" s="33">
        <v>0</v>
      </c>
      <c r="DG99" s="33">
        <v>80.549440000000004</v>
      </c>
      <c r="DH99" s="33">
        <v>0</v>
      </c>
      <c r="DI99" s="34">
        <v>61.835833333333298</v>
      </c>
      <c r="DJ99" s="34">
        <v>36.887610000000002</v>
      </c>
      <c r="DK99" s="34">
        <v>87.527230000000003</v>
      </c>
      <c r="DL99" s="34">
        <v>4.0708190000000002</v>
      </c>
      <c r="DM99" s="34">
        <v>13.457996</v>
      </c>
      <c r="DN99" s="34">
        <v>-4.4493194999999996</v>
      </c>
      <c r="DO99" s="34">
        <v>2.576371</v>
      </c>
      <c r="DP99" s="34">
        <v>-1193.748</v>
      </c>
      <c r="DQ99" s="34">
        <v>-703.62760000000003</v>
      </c>
      <c r="DR99" s="35">
        <v>1</v>
      </c>
      <c r="DS99" s="35">
        <v>45</v>
      </c>
      <c r="DT99" s="36">
        <v>316440</v>
      </c>
      <c r="DU99" s="37">
        <v>4.611224</v>
      </c>
      <c r="DV99">
        <v>26.4</v>
      </c>
      <c r="DW99">
        <v>25.7</v>
      </c>
      <c r="DX99">
        <v>24.7</v>
      </c>
      <c r="DY99">
        <v>23.4</v>
      </c>
      <c r="DZ99">
        <v>22.7</v>
      </c>
      <c r="EA99">
        <v>22.1</v>
      </c>
      <c r="EB99">
        <v>20.8</v>
      </c>
      <c r="EC99">
        <v>19.600000000000001</v>
      </c>
      <c r="ED99">
        <v>18.100000000000001</v>
      </c>
      <c r="EE99">
        <v>16.3</v>
      </c>
      <c r="EF99">
        <v>14.2</v>
      </c>
      <c r="EG99">
        <v>12.4</v>
      </c>
      <c r="EH99">
        <v>12.7</v>
      </c>
      <c r="EI99">
        <v>12.2</v>
      </c>
      <c r="EJ99">
        <v>12.3</v>
      </c>
      <c r="EK99">
        <v>12.2</v>
      </c>
      <c r="EL99">
        <v>11.9</v>
      </c>
      <c r="EM99">
        <v>11.1</v>
      </c>
      <c r="EN99">
        <v>11</v>
      </c>
      <c r="EO99">
        <v>10.5</v>
      </c>
      <c r="EP99">
        <v>9.9</v>
      </c>
      <c r="EQ99">
        <v>8.4</v>
      </c>
      <c r="ER99">
        <v>7.3</v>
      </c>
      <c r="ES99">
        <v>6.5</v>
      </c>
      <c r="ET99">
        <v>5.7</v>
      </c>
      <c r="EU99">
        <v>5.2</v>
      </c>
      <c r="EV99">
        <v>5</v>
      </c>
      <c r="EW99">
        <v>5.5</v>
      </c>
      <c r="EX99">
        <v>5.6</v>
      </c>
      <c r="EY99">
        <v>5.0999999999999996</v>
      </c>
      <c r="EZ99">
        <v>4.3</v>
      </c>
      <c r="FA99">
        <v>1.2</v>
      </c>
      <c r="FB99">
        <v>-1.3</v>
      </c>
      <c r="FC99">
        <v>33.5</v>
      </c>
      <c r="FD99">
        <v>31.9</v>
      </c>
      <c r="FE99">
        <v>30.3</v>
      </c>
      <c r="FF99">
        <v>29</v>
      </c>
      <c r="FG99">
        <v>28.4</v>
      </c>
      <c r="FH99">
        <v>27.5</v>
      </c>
      <c r="FI99">
        <v>26.2</v>
      </c>
      <c r="FJ99">
        <v>25.3</v>
      </c>
      <c r="FK99">
        <v>23.7</v>
      </c>
      <c r="FL99">
        <v>22.1</v>
      </c>
      <c r="FM99">
        <v>20.399999999999999</v>
      </c>
      <c r="FN99">
        <v>18.600000000000001</v>
      </c>
      <c r="FO99">
        <v>18.8</v>
      </c>
      <c r="FP99">
        <v>18.399999999999999</v>
      </c>
      <c r="FQ99">
        <v>18.2</v>
      </c>
      <c r="FR99">
        <v>18.100000000000001</v>
      </c>
      <c r="FS99">
        <v>17.899999999999999</v>
      </c>
      <c r="FT99">
        <v>17.100000000000001</v>
      </c>
      <c r="FU99">
        <v>16.399999999999999</v>
      </c>
      <c r="FV99">
        <v>14.9</v>
      </c>
      <c r="FW99">
        <v>13.2</v>
      </c>
      <c r="FX99">
        <v>11.4</v>
      </c>
      <c r="FY99">
        <v>10.1</v>
      </c>
      <c r="FZ99">
        <v>9.1999999999999993</v>
      </c>
      <c r="GA99">
        <v>8.6999999999999993</v>
      </c>
      <c r="GB99">
        <v>7.9</v>
      </c>
      <c r="GC99">
        <v>7.1</v>
      </c>
      <c r="GD99">
        <v>6.9</v>
      </c>
      <c r="GE99">
        <v>6.6</v>
      </c>
      <c r="GF99">
        <v>5.8</v>
      </c>
      <c r="GG99">
        <v>4.9000000000000004</v>
      </c>
      <c r="GH99">
        <v>1.7</v>
      </c>
      <c r="GI99">
        <v>-1.1000000000000001</v>
      </c>
      <c r="GJ99">
        <v>45.5</v>
      </c>
      <c r="GK99">
        <v>42.8</v>
      </c>
      <c r="GL99">
        <v>40.1</v>
      </c>
      <c r="GM99">
        <v>37.9</v>
      </c>
      <c r="GN99">
        <v>36.6</v>
      </c>
      <c r="GO99">
        <v>35.5</v>
      </c>
      <c r="GP99">
        <v>34.4</v>
      </c>
      <c r="GQ99">
        <v>33</v>
      </c>
      <c r="GR99">
        <v>31.8</v>
      </c>
      <c r="GS99">
        <v>30.5</v>
      </c>
      <c r="GT99">
        <v>29.7</v>
      </c>
      <c r="GU99">
        <v>28.7</v>
      </c>
      <c r="GV99">
        <v>28.3</v>
      </c>
      <c r="GW99">
        <v>26.9</v>
      </c>
      <c r="GX99">
        <v>26.9</v>
      </c>
      <c r="GY99">
        <v>26.7</v>
      </c>
      <c r="GZ99">
        <v>26.4</v>
      </c>
      <c r="HA99">
        <v>25.9</v>
      </c>
      <c r="HB99">
        <v>24.5</v>
      </c>
      <c r="HC99">
        <v>22.8</v>
      </c>
      <c r="HD99">
        <v>20.399999999999999</v>
      </c>
      <c r="HE99">
        <v>18.600000000000001</v>
      </c>
      <c r="HF99">
        <v>16.899999999999999</v>
      </c>
      <c r="HG99">
        <v>16.7</v>
      </c>
      <c r="HH99">
        <v>16</v>
      </c>
      <c r="HI99">
        <v>15.9</v>
      </c>
      <c r="HJ99">
        <v>14.8</v>
      </c>
      <c r="HK99">
        <v>14.3</v>
      </c>
      <c r="HL99">
        <v>12.5</v>
      </c>
      <c r="HM99">
        <v>8.5</v>
      </c>
      <c r="HN99">
        <v>6.9</v>
      </c>
      <c r="HO99">
        <v>3.7</v>
      </c>
      <c r="HP99">
        <v>-0.2</v>
      </c>
      <c r="HQ99">
        <v>22</v>
      </c>
      <c r="HR99">
        <v>26.2</v>
      </c>
      <c r="HS99">
        <v>35</v>
      </c>
      <c r="HT99">
        <v>51</v>
      </c>
      <c r="HU99">
        <v>51.743584123458596</v>
      </c>
      <c r="HV99">
        <v>46.3</v>
      </c>
      <c r="HW99">
        <v>43.9</v>
      </c>
      <c r="HX99">
        <v>41.6</v>
      </c>
      <c r="HY99">
        <v>41.7</v>
      </c>
      <c r="HZ99">
        <v>42</v>
      </c>
      <c r="IA99">
        <v>43.8</v>
      </c>
      <c r="IB99">
        <v>45.2</v>
      </c>
      <c r="IC99">
        <v>42.7</v>
      </c>
      <c r="ID99">
        <v>42.2</v>
      </c>
      <c r="IE99">
        <v>43.8</v>
      </c>
      <c r="IF99">
        <v>41</v>
      </c>
      <c r="IG99">
        <v>35.5</v>
      </c>
      <c r="IH99">
        <v>52.7</v>
      </c>
      <c r="II99">
        <v>53.5</v>
      </c>
      <c r="IJ99">
        <v>48.8</v>
      </c>
      <c r="IK99">
        <v>45.9</v>
      </c>
      <c r="IL99">
        <v>52</v>
      </c>
      <c r="IM99">
        <v>57.8</v>
      </c>
      <c r="IN99">
        <v>41.2</v>
      </c>
      <c r="IO99">
        <v>47.8</v>
      </c>
      <c r="IP99">
        <v>44.2</v>
      </c>
      <c r="IQ99">
        <v>42.3</v>
      </c>
      <c r="IR99">
        <v>41.6</v>
      </c>
    </row>
    <row r="100" spans="2:252" x14ac:dyDescent="0.35">
      <c r="B100" s="25">
        <v>579</v>
      </c>
      <c r="C100" s="25" t="s">
        <v>250</v>
      </c>
      <c r="D100" s="25" t="s">
        <v>181</v>
      </c>
      <c r="E100" s="25" t="s">
        <v>171</v>
      </c>
      <c r="F100" s="25" t="s">
        <v>249</v>
      </c>
      <c r="G100" s="25" t="s">
        <v>173</v>
      </c>
      <c r="H100" s="25">
        <v>2012</v>
      </c>
      <c r="I100" s="25">
        <v>1</v>
      </c>
      <c r="J100" s="25">
        <v>744</v>
      </c>
      <c r="K100" s="25">
        <v>37.61157</v>
      </c>
      <c r="L100" s="25">
        <v>-112.85550000000001</v>
      </c>
      <c r="M100" s="25">
        <v>3039</v>
      </c>
      <c r="N100" s="25">
        <v>44.313369799999997</v>
      </c>
      <c r="O100" s="26">
        <v>17</v>
      </c>
      <c r="P100" s="38">
        <v>42</v>
      </c>
      <c r="Q100" s="28">
        <v>0.1666667</v>
      </c>
      <c r="R100" s="29">
        <v>0</v>
      </c>
      <c r="S100" s="29">
        <v>0</v>
      </c>
      <c r="T100" s="29">
        <v>0</v>
      </c>
      <c r="U100" s="29">
        <v>0</v>
      </c>
      <c r="V100" s="29">
        <v>0</v>
      </c>
      <c r="W100" s="29">
        <v>0</v>
      </c>
      <c r="X100" s="29">
        <v>0.66666669999999995</v>
      </c>
      <c r="Y100" s="29">
        <v>0.1144554</v>
      </c>
      <c r="Z100" s="29">
        <v>0</v>
      </c>
      <c r="AA100" s="29">
        <v>0</v>
      </c>
      <c r="AB100" s="29">
        <v>0</v>
      </c>
      <c r="AC100" s="29">
        <v>0.66666669999999995</v>
      </c>
      <c r="AD100" s="29">
        <v>0.113472</v>
      </c>
      <c r="AE100" s="29">
        <v>0</v>
      </c>
      <c r="AF100" s="29">
        <v>0</v>
      </c>
      <c r="AG100" s="29">
        <v>0</v>
      </c>
      <c r="AH100" s="29">
        <v>0</v>
      </c>
      <c r="AI100" s="29">
        <v>1.428571E-2</v>
      </c>
      <c r="AJ100" s="29">
        <v>0</v>
      </c>
      <c r="AK100" s="29">
        <v>0</v>
      </c>
      <c r="AL100" s="29">
        <v>0.95081369999999998</v>
      </c>
      <c r="AM100" s="29">
        <v>0</v>
      </c>
      <c r="AN100" s="29">
        <v>0</v>
      </c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9">
        <v>0</v>
      </c>
      <c r="AY100" s="30">
        <v>0.12667790000000001</v>
      </c>
      <c r="AZ100" s="30">
        <v>1.021356E-2</v>
      </c>
      <c r="BA100" s="30">
        <v>0</v>
      </c>
      <c r="BB100" s="30">
        <v>0</v>
      </c>
      <c r="BC100" s="30">
        <v>0</v>
      </c>
      <c r="BD100" s="30">
        <v>3.7751680000000003E-2</v>
      </c>
      <c r="BE100" s="30">
        <v>1.761745E-2</v>
      </c>
      <c r="BF100" s="30">
        <v>0.59060400000000002</v>
      </c>
      <c r="BG100" s="30">
        <v>0.5701022</v>
      </c>
      <c r="BH100" s="30">
        <v>0</v>
      </c>
      <c r="BI100" s="30">
        <v>0</v>
      </c>
      <c r="BJ100" s="30">
        <v>0.71224829999999995</v>
      </c>
      <c r="BK100" s="30">
        <v>0.55431750000000002</v>
      </c>
      <c r="BL100" s="30">
        <v>6.1241610000000002E-2</v>
      </c>
      <c r="BM100" s="30">
        <v>6.1241610000000002E-2</v>
      </c>
      <c r="BN100" s="30">
        <v>0</v>
      </c>
      <c r="BO100" s="30">
        <v>0</v>
      </c>
      <c r="BP100" s="30">
        <v>1.145922E-3</v>
      </c>
      <c r="BQ100" s="30">
        <v>8.3892620000000001E-2</v>
      </c>
      <c r="BR100" s="30">
        <v>0</v>
      </c>
      <c r="BS100" s="30">
        <v>0</v>
      </c>
      <c r="BT100" s="30">
        <v>0.46703810000000001</v>
      </c>
      <c r="BU100" s="30">
        <v>2.684564E-2</v>
      </c>
      <c r="BV100" s="30">
        <v>0</v>
      </c>
      <c r="BW100" s="30">
        <v>1.5784590000000001E-2</v>
      </c>
      <c r="BX100" s="30">
        <v>1.021356E-2</v>
      </c>
      <c r="BY100" s="30">
        <v>0</v>
      </c>
      <c r="BZ100" s="30">
        <v>0</v>
      </c>
      <c r="CA100" s="30">
        <v>0</v>
      </c>
      <c r="CB100" s="30">
        <v>0</v>
      </c>
      <c r="CC100" s="30">
        <v>0</v>
      </c>
      <c r="CD100" s="30">
        <v>9.2850509999999997E-4</v>
      </c>
      <c r="CE100" s="30">
        <v>1.6778520000000001E-3</v>
      </c>
      <c r="CF100" s="29">
        <v>21195.91</v>
      </c>
      <c r="CG100" s="29">
        <v>21195.91</v>
      </c>
      <c r="CH100" s="29">
        <v>632889.30000000005</v>
      </c>
      <c r="CI100" s="29">
        <v>21917.360000000001</v>
      </c>
      <c r="CJ100" s="29">
        <v>265800</v>
      </c>
      <c r="CK100" s="29">
        <v>23623.93</v>
      </c>
      <c r="CL100" s="29">
        <v>8054.875</v>
      </c>
      <c r="CM100" s="29">
        <v>265800</v>
      </c>
      <c r="CN100" s="29">
        <v>20047.59</v>
      </c>
      <c r="CO100" s="29">
        <v>752</v>
      </c>
      <c r="CP100" s="29">
        <v>752</v>
      </c>
      <c r="CQ100" s="31">
        <v>1660</v>
      </c>
      <c r="CR100" s="31">
        <v>7365</v>
      </c>
      <c r="CS100" s="31">
        <v>35811</v>
      </c>
      <c r="CT100" s="31">
        <v>1660</v>
      </c>
      <c r="CU100" s="31">
        <v>2156.6439999999998</v>
      </c>
      <c r="CV100" s="30">
        <v>21487</v>
      </c>
      <c r="CW100" s="30">
        <v>0.1089514</v>
      </c>
      <c r="CX100" s="32">
        <v>0</v>
      </c>
      <c r="CY100" s="32">
        <v>5.8938750000000004</v>
      </c>
      <c r="CZ100" s="32">
        <v>0</v>
      </c>
      <c r="DA100" s="32">
        <v>1085.645</v>
      </c>
      <c r="DB100" s="32">
        <v>1.4256720000000001E-2</v>
      </c>
      <c r="DC100" s="33">
        <v>40.837049999999998</v>
      </c>
      <c r="DD100" s="33">
        <v>0</v>
      </c>
      <c r="DE100" s="33">
        <v>25.53998</v>
      </c>
      <c r="DF100" s="33">
        <v>0</v>
      </c>
      <c r="DG100" s="33">
        <v>80.549440000000004</v>
      </c>
      <c r="DH100" s="33">
        <v>0</v>
      </c>
      <c r="DI100" s="34">
        <v>61.835833333333298</v>
      </c>
      <c r="DJ100" s="34">
        <v>36.887610000000002</v>
      </c>
      <c r="DK100" s="34">
        <v>87.527230000000003</v>
      </c>
      <c r="DL100" s="34">
        <v>4.0708190000000002</v>
      </c>
      <c r="DM100" s="34">
        <v>13.457996</v>
      </c>
      <c r="DN100" s="34">
        <v>-4.4493194999999996</v>
      </c>
      <c r="DO100" s="34">
        <v>2.576371</v>
      </c>
      <c r="DP100" s="34">
        <v>-1193.748</v>
      </c>
      <c r="DQ100" s="34">
        <v>-703.62760000000003</v>
      </c>
      <c r="DR100" s="35">
        <v>1</v>
      </c>
      <c r="DS100" s="35">
        <v>45</v>
      </c>
      <c r="DT100" s="36">
        <v>316440</v>
      </c>
      <c r="DU100" s="37">
        <v>4.611224</v>
      </c>
      <c r="DV100">
        <v>30.9</v>
      </c>
      <c r="DW100">
        <v>29.7</v>
      </c>
      <c r="DX100">
        <v>29.1</v>
      </c>
      <c r="DY100">
        <v>26.9</v>
      </c>
      <c r="DZ100">
        <v>25.5</v>
      </c>
      <c r="EA100">
        <v>24</v>
      </c>
      <c r="EB100">
        <v>23.5</v>
      </c>
      <c r="EC100">
        <v>22.7</v>
      </c>
      <c r="ED100">
        <v>21.1</v>
      </c>
      <c r="EE100">
        <v>21.6</v>
      </c>
      <c r="EF100">
        <v>21.6</v>
      </c>
      <c r="EG100">
        <v>21.4</v>
      </c>
      <c r="EH100">
        <v>21.6</v>
      </c>
      <c r="EI100">
        <v>21</v>
      </c>
      <c r="EJ100">
        <v>20.6</v>
      </c>
      <c r="EK100">
        <v>19.2</v>
      </c>
      <c r="EL100">
        <v>18.5</v>
      </c>
      <c r="EM100">
        <v>17.5</v>
      </c>
      <c r="EN100">
        <v>16</v>
      </c>
      <c r="EO100">
        <v>14</v>
      </c>
      <c r="EP100">
        <v>11</v>
      </c>
      <c r="EQ100">
        <v>7.8</v>
      </c>
      <c r="ER100">
        <v>5.4</v>
      </c>
      <c r="ES100">
        <v>3.7</v>
      </c>
      <c r="ET100">
        <v>3.6</v>
      </c>
      <c r="EU100">
        <v>4.2</v>
      </c>
      <c r="EV100">
        <v>4.9000000000000004</v>
      </c>
      <c r="EW100">
        <v>5.6</v>
      </c>
      <c r="EX100">
        <v>6.3</v>
      </c>
      <c r="EY100">
        <v>6.5</v>
      </c>
      <c r="EZ100">
        <v>5.8</v>
      </c>
      <c r="FA100">
        <v>3.9</v>
      </c>
      <c r="FB100">
        <v>1.7</v>
      </c>
      <c r="FC100">
        <v>37.700000000000003</v>
      </c>
      <c r="FD100">
        <v>35.4</v>
      </c>
      <c r="FE100">
        <v>34.299999999999997</v>
      </c>
      <c r="FF100">
        <v>32.299999999999997</v>
      </c>
      <c r="FG100">
        <v>30.8</v>
      </c>
      <c r="FH100">
        <v>29</v>
      </c>
      <c r="FI100">
        <v>28</v>
      </c>
      <c r="FJ100">
        <v>26.5</v>
      </c>
      <c r="FK100">
        <v>25.2</v>
      </c>
      <c r="FL100">
        <v>26.2</v>
      </c>
      <c r="FM100">
        <v>26.7</v>
      </c>
      <c r="FN100">
        <v>26.2</v>
      </c>
      <c r="FO100">
        <v>26.1</v>
      </c>
      <c r="FP100">
        <v>25.8</v>
      </c>
      <c r="FQ100">
        <v>24.8</v>
      </c>
      <c r="FR100">
        <v>24.4</v>
      </c>
      <c r="FS100">
        <v>24.4</v>
      </c>
      <c r="FT100">
        <v>24.4</v>
      </c>
      <c r="FU100">
        <v>23.6</v>
      </c>
      <c r="FV100">
        <v>22</v>
      </c>
      <c r="FW100">
        <v>19.399999999999999</v>
      </c>
      <c r="FX100">
        <v>16.3</v>
      </c>
      <c r="FY100">
        <v>12.9</v>
      </c>
      <c r="FZ100">
        <v>9.8000000000000007</v>
      </c>
      <c r="GA100">
        <v>7.7</v>
      </c>
      <c r="GB100">
        <v>6.5</v>
      </c>
      <c r="GC100">
        <v>6.3</v>
      </c>
      <c r="GD100">
        <v>6.9</v>
      </c>
      <c r="GE100">
        <v>7.2</v>
      </c>
      <c r="GF100">
        <v>7.2</v>
      </c>
      <c r="GG100">
        <v>6.4</v>
      </c>
      <c r="GH100">
        <v>4.4000000000000004</v>
      </c>
      <c r="GI100">
        <v>2</v>
      </c>
      <c r="GJ100">
        <v>49.9</v>
      </c>
      <c r="GK100">
        <v>46.8</v>
      </c>
      <c r="GL100">
        <v>43.6</v>
      </c>
      <c r="GM100">
        <v>40.4</v>
      </c>
      <c r="GN100">
        <v>37.9</v>
      </c>
      <c r="GO100">
        <v>36.200000000000003</v>
      </c>
      <c r="GP100">
        <v>34.6</v>
      </c>
      <c r="GQ100">
        <v>33.5</v>
      </c>
      <c r="GR100">
        <v>32</v>
      </c>
      <c r="GS100">
        <v>33.6</v>
      </c>
      <c r="GT100">
        <v>36.1</v>
      </c>
      <c r="GU100">
        <v>32.200000000000003</v>
      </c>
      <c r="GV100">
        <v>31.5</v>
      </c>
      <c r="GW100">
        <v>31.4</v>
      </c>
      <c r="GX100">
        <v>31</v>
      </c>
      <c r="GY100">
        <v>30.5</v>
      </c>
      <c r="GZ100">
        <v>30.8</v>
      </c>
      <c r="HA100">
        <v>31</v>
      </c>
      <c r="HB100">
        <v>31.1</v>
      </c>
      <c r="HC100">
        <v>30.4</v>
      </c>
      <c r="HD100">
        <v>28.7</v>
      </c>
      <c r="HE100">
        <v>26.3</v>
      </c>
      <c r="HF100">
        <v>23.3</v>
      </c>
      <c r="HG100">
        <v>21</v>
      </c>
      <c r="HH100">
        <v>18</v>
      </c>
      <c r="HI100">
        <v>14.7</v>
      </c>
      <c r="HJ100">
        <v>13.6</v>
      </c>
      <c r="HK100">
        <v>12.7</v>
      </c>
      <c r="HL100">
        <v>11.5</v>
      </c>
      <c r="HM100">
        <v>10.7</v>
      </c>
      <c r="HN100">
        <v>9.4</v>
      </c>
      <c r="HO100">
        <v>6.8</v>
      </c>
      <c r="HP100">
        <v>3.9</v>
      </c>
      <c r="HQ100">
        <v>24.5</v>
      </c>
      <c r="HR100">
        <v>30.9</v>
      </c>
      <c r="HS100">
        <v>38.799999999999997</v>
      </c>
      <c r="HT100">
        <v>46</v>
      </c>
      <c r="HU100">
        <v>51.9289945779242</v>
      </c>
      <c r="HV100">
        <v>42.8</v>
      </c>
      <c r="HW100">
        <v>42</v>
      </c>
      <c r="HX100">
        <v>44</v>
      </c>
      <c r="HY100">
        <v>44.8</v>
      </c>
      <c r="HZ100">
        <v>45</v>
      </c>
      <c r="IA100">
        <v>44.7</v>
      </c>
      <c r="IB100">
        <v>45.9</v>
      </c>
      <c r="IC100">
        <v>46.5</v>
      </c>
      <c r="ID100">
        <v>47.5</v>
      </c>
      <c r="IE100">
        <v>48.2</v>
      </c>
      <c r="IF100">
        <v>47.7</v>
      </c>
      <c r="IG100">
        <v>46.9</v>
      </c>
      <c r="IH100">
        <v>45.5</v>
      </c>
      <c r="II100">
        <v>44</v>
      </c>
      <c r="IJ100">
        <v>44.7</v>
      </c>
      <c r="IK100">
        <v>44.4</v>
      </c>
      <c r="IL100">
        <v>45</v>
      </c>
      <c r="IM100">
        <v>42.8</v>
      </c>
      <c r="IN100">
        <v>42.8</v>
      </c>
      <c r="IO100">
        <v>46.5</v>
      </c>
      <c r="IP100">
        <v>47.1</v>
      </c>
      <c r="IQ100">
        <v>46.7</v>
      </c>
      <c r="IR100">
        <v>47.7</v>
      </c>
    </row>
    <row r="101" spans="2:252" x14ac:dyDescent="0.35">
      <c r="B101" s="25">
        <v>580</v>
      </c>
      <c r="C101" s="25" t="s">
        <v>251</v>
      </c>
      <c r="D101" s="25" t="s">
        <v>170</v>
      </c>
      <c r="E101" s="25" t="s">
        <v>171</v>
      </c>
      <c r="F101" s="25" t="s">
        <v>252</v>
      </c>
      <c r="G101" s="25" t="s">
        <v>173</v>
      </c>
      <c r="H101" s="25">
        <v>2008</v>
      </c>
      <c r="I101" s="25">
        <v>1</v>
      </c>
      <c r="J101" s="25">
        <v>713</v>
      </c>
      <c r="K101" s="25">
        <v>42.115119999999997</v>
      </c>
      <c r="L101" s="25">
        <v>-113.7235</v>
      </c>
      <c r="M101" s="25">
        <v>2237</v>
      </c>
      <c r="N101" s="25">
        <v>6.3670315999999998</v>
      </c>
      <c r="O101" s="26">
        <v>19.100000000000001</v>
      </c>
      <c r="P101" s="38">
        <v>52</v>
      </c>
      <c r="Q101" s="28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0.3333333</v>
      </c>
      <c r="Y101" s="29">
        <v>0</v>
      </c>
      <c r="Z101" s="29">
        <v>0</v>
      </c>
      <c r="AA101" s="29">
        <v>0</v>
      </c>
      <c r="AB101" s="29">
        <v>0</v>
      </c>
      <c r="AC101" s="29">
        <v>0.3333333</v>
      </c>
      <c r="AD101" s="29">
        <v>0</v>
      </c>
      <c r="AE101" s="29">
        <v>0</v>
      </c>
      <c r="AF101" s="29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29">
        <v>1.0642860000000001</v>
      </c>
      <c r="AM101" s="29">
        <v>0.5</v>
      </c>
      <c r="AN101" s="29">
        <v>0</v>
      </c>
      <c r="AO101" s="29">
        <v>0</v>
      </c>
      <c r="AP101" s="29">
        <v>0</v>
      </c>
      <c r="AQ101" s="29">
        <v>0</v>
      </c>
      <c r="AR101" s="29">
        <v>0</v>
      </c>
      <c r="AS101" s="29">
        <v>0</v>
      </c>
      <c r="AT101" s="29">
        <v>0</v>
      </c>
      <c r="AU101" s="29">
        <v>0</v>
      </c>
      <c r="AV101" s="29">
        <v>0</v>
      </c>
      <c r="AW101" s="29">
        <v>0</v>
      </c>
      <c r="AX101" s="29">
        <v>0</v>
      </c>
      <c r="AY101" s="30">
        <v>0</v>
      </c>
      <c r="AZ101" s="30">
        <v>0</v>
      </c>
      <c r="BA101" s="30">
        <v>0</v>
      </c>
      <c r="BB101" s="30">
        <v>1.299907E-2</v>
      </c>
      <c r="BC101" s="30">
        <v>1.8456380000000001E-2</v>
      </c>
      <c r="BD101" s="30">
        <v>1.0067110000000001E-2</v>
      </c>
      <c r="BE101" s="30">
        <v>1.0906040000000001E-2</v>
      </c>
      <c r="BF101" s="30">
        <v>0.1057047</v>
      </c>
      <c r="BG101" s="30">
        <v>0.70009290000000002</v>
      </c>
      <c r="BH101" s="30">
        <v>0</v>
      </c>
      <c r="BI101" s="30">
        <v>0</v>
      </c>
      <c r="BJ101" s="30">
        <v>0.11577179999999999</v>
      </c>
      <c r="BK101" s="30">
        <v>0.68709379999999998</v>
      </c>
      <c r="BL101" s="30">
        <v>3.3557050000000001E-3</v>
      </c>
      <c r="BM101" s="30">
        <v>2.1812084999999998E-2</v>
      </c>
      <c r="BN101" s="30">
        <v>0</v>
      </c>
      <c r="BO101" s="30">
        <v>0</v>
      </c>
      <c r="BP101" s="30">
        <v>0</v>
      </c>
      <c r="BQ101" s="30">
        <v>0</v>
      </c>
      <c r="BR101" s="30">
        <v>0</v>
      </c>
      <c r="BS101" s="30">
        <v>0</v>
      </c>
      <c r="BT101" s="30">
        <v>0.34818939999999998</v>
      </c>
      <c r="BU101" s="30">
        <v>0.79781880000000005</v>
      </c>
      <c r="BV101" s="30">
        <v>0</v>
      </c>
      <c r="BW101" s="30">
        <v>0</v>
      </c>
      <c r="BX101" s="30">
        <v>0</v>
      </c>
      <c r="BY101" s="30">
        <v>0</v>
      </c>
      <c r="BZ101" s="30">
        <v>0</v>
      </c>
      <c r="CA101" s="30">
        <v>0</v>
      </c>
      <c r="CB101" s="30">
        <v>0</v>
      </c>
      <c r="CC101" s="30">
        <v>0</v>
      </c>
      <c r="CD101" s="30">
        <v>0</v>
      </c>
      <c r="CE101" s="30">
        <v>0</v>
      </c>
      <c r="CF101" s="29">
        <v>18348.080000000002</v>
      </c>
      <c r="CG101" s="29">
        <v>18348.080000000002</v>
      </c>
      <c r="CH101" s="29">
        <v>820711.1</v>
      </c>
      <c r="CI101" s="29">
        <v>56601.48</v>
      </c>
      <c r="CJ101" s="29">
        <v>207335.2</v>
      </c>
      <c r="CK101" s="29">
        <v>74913.58</v>
      </c>
      <c r="CL101" s="29">
        <v>6660</v>
      </c>
      <c r="CM101" s="29">
        <v>207335.2</v>
      </c>
      <c r="CN101" s="29">
        <v>19797.14</v>
      </c>
      <c r="CO101" s="29">
        <v>400</v>
      </c>
      <c r="CP101" s="29">
        <v>2925</v>
      </c>
      <c r="CQ101" s="31">
        <v>2240</v>
      </c>
      <c r="CR101" s="31">
        <v>8689</v>
      </c>
      <c r="CS101" s="31">
        <v>17494</v>
      </c>
      <c r="CT101" s="31">
        <v>2240</v>
      </c>
      <c r="CU101" s="31">
        <v>3950.4090000000001</v>
      </c>
      <c r="CV101" s="30">
        <v>14176</v>
      </c>
      <c r="CW101" s="30">
        <v>6.5220899999999998E-2</v>
      </c>
      <c r="CX101" s="32">
        <v>0</v>
      </c>
      <c r="CY101" s="32">
        <v>3.1366390000000002</v>
      </c>
      <c r="CZ101" s="32">
        <v>0</v>
      </c>
      <c r="DA101" s="32">
        <v>1065.8219999999999</v>
      </c>
      <c r="DB101" s="32">
        <v>7.8525449999999997E-2</v>
      </c>
      <c r="DC101" s="33">
        <v>53.83831</v>
      </c>
      <c r="DD101" s="33">
        <v>1.2441720000000001</v>
      </c>
      <c r="DE101" s="33">
        <v>19.133369999999999</v>
      </c>
      <c r="DF101" s="33">
        <v>0</v>
      </c>
      <c r="DG101" s="33">
        <v>78.697410000000005</v>
      </c>
      <c r="DH101" s="33">
        <v>1.2441720000000001</v>
      </c>
      <c r="DI101" s="34">
        <v>55.762500000000003</v>
      </c>
      <c r="DJ101" s="34">
        <v>25.322659999999999</v>
      </c>
      <c r="DK101" s="34">
        <v>81.05001</v>
      </c>
      <c r="DL101" s="34">
        <v>4.7148488500000001</v>
      </c>
      <c r="DM101" s="34">
        <v>15.262570500000001</v>
      </c>
      <c r="DN101" s="34">
        <v>-4.3132444100000003</v>
      </c>
      <c r="DO101" s="34">
        <v>109.01779999999999</v>
      </c>
      <c r="DP101" s="34">
        <v>-959.45069999999998</v>
      </c>
      <c r="DQ101" s="34">
        <v>-472.2869</v>
      </c>
      <c r="DR101" s="35">
        <v>2</v>
      </c>
      <c r="DS101" s="35">
        <v>13</v>
      </c>
      <c r="DT101" s="36">
        <v>0</v>
      </c>
      <c r="DU101" s="37">
        <v>4.5233800000000004</v>
      </c>
      <c r="DV101">
        <v>31.5</v>
      </c>
      <c r="DW101">
        <v>31.3</v>
      </c>
      <c r="DX101">
        <v>30.3</v>
      </c>
      <c r="DY101">
        <v>29.3</v>
      </c>
      <c r="DZ101">
        <v>27.3</v>
      </c>
      <c r="EA101">
        <v>24.5</v>
      </c>
      <c r="EB101">
        <v>20.399999999999999</v>
      </c>
      <c r="EC101">
        <v>17.100000000000001</v>
      </c>
      <c r="ED101">
        <v>13.7</v>
      </c>
      <c r="EE101">
        <v>12.1</v>
      </c>
      <c r="EF101">
        <v>12.6</v>
      </c>
      <c r="EG101">
        <v>15.2</v>
      </c>
      <c r="EH101">
        <v>16.399999999999999</v>
      </c>
      <c r="EI101">
        <v>15.6</v>
      </c>
      <c r="EJ101">
        <v>16.5</v>
      </c>
      <c r="EK101">
        <v>16.899999999999999</v>
      </c>
      <c r="EL101">
        <v>16.8</v>
      </c>
      <c r="EM101">
        <v>16.100000000000001</v>
      </c>
      <c r="EN101">
        <v>15.7</v>
      </c>
      <c r="EO101">
        <v>14.8</v>
      </c>
      <c r="EP101">
        <v>13.2</v>
      </c>
      <c r="EQ101">
        <v>11.6</v>
      </c>
      <c r="ER101">
        <v>10</v>
      </c>
      <c r="ES101">
        <v>8.6999999999999993</v>
      </c>
      <c r="ET101">
        <v>8.3000000000000007</v>
      </c>
      <c r="EU101">
        <v>8.1999999999999993</v>
      </c>
      <c r="EV101">
        <v>7.9</v>
      </c>
      <c r="EW101">
        <v>8</v>
      </c>
      <c r="EX101">
        <v>8.6</v>
      </c>
      <c r="EY101">
        <v>9.6999999999999993</v>
      </c>
      <c r="EZ101">
        <v>10.9</v>
      </c>
      <c r="FA101">
        <v>11.9</v>
      </c>
      <c r="FB101">
        <v>12.3</v>
      </c>
      <c r="FC101">
        <v>36.9</v>
      </c>
      <c r="FD101">
        <v>35.9</v>
      </c>
      <c r="FE101">
        <v>34.6</v>
      </c>
      <c r="FF101">
        <v>33.5</v>
      </c>
      <c r="FG101">
        <v>31.6</v>
      </c>
      <c r="FH101">
        <v>29.3</v>
      </c>
      <c r="FI101">
        <v>26.1</v>
      </c>
      <c r="FJ101">
        <v>24</v>
      </c>
      <c r="FK101">
        <v>20.5</v>
      </c>
      <c r="FL101">
        <v>17.899999999999999</v>
      </c>
      <c r="FM101">
        <v>16.899999999999999</v>
      </c>
      <c r="FN101">
        <v>18.5</v>
      </c>
      <c r="FO101">
        <v>19.399999999999999</v>
      </c>
      <c r="FP101">
        <v>18.600000000000001</v>
      </c>
      <c r="FQ101">
        <v>19.2</v>
      </c>
      <c r="FR101">
        <v>19.5</v>
      </c>
      <c r="FS101">
        <v>19.100000000000001</v>
      </c>
      <c r="FT101">
        <v>18.7</v>
      </c>
      <c r="FU101">
        <v>18.399999999999999</v>
      </c>
      <c r="FV101">
        <v>17.7</v>
      </c>
      <c r="FW101">
        <v>16.3</v>
      </c>
      <c r="FX101">
        <v>14.5</v>
      </c>
      <c r="FY101">
        <v>12.7</v>
      </c>
      <c r="FZ101">
        <v>11.6</v>
      </c>
      <c r="GA101">
        <v>11.3</v>
      </c>
      <c r="GB101">
        <v>11.9</v>
      </c>
      <c r="GC101">
        <v>10.6</v>
      </c>
      <c r="GD101">
        <v>9.6</v>
      </c>
      <c r="GE101">
        <v>9.5</v>
      </c>
      <c r="GF101">
        <v>10.3</v>
      </c>
      <c r="GG101">
        <v>11.4</v>
      </c>
      <c r="GH101">
        <v>12.3</v>
      </c>
      <c r="GI101">
        <v>12.5</v>
      </c>
      <c r="GJ101">
        <v>45.4</v>
      </c>
      <c r="GK101">
        <v>42.8</v>
      </c>
      <c r="GL101">
        <v>40.700000000000003</v>
      </c>
      <c r="GM101">
        <v>39</v>
      </c>
      <c r="GN101">
        <v>37.6</v>
      </c>
      <c r="GO101">
        <v>36.799999999999997</v>
      </c>
      <c r="GP101">
        <v>35.299999999999997</v>
      </c>
      <c r="GQ101">
        <v>33.9</v>
      </c>
      <c r="GR101">
        <v>31.5</v>
      </c>
      <c r="GS101">
        <v>29.6</v>
      </c>
      <c r="GT101">
        <v>28.2</v>
      </c>
      <c r="GU101">
        <v>28.5</v>
      </c>
      <c r="GV101">
        <v>27.6</v>
      </c>
      <c r="GW101">
        <v>26.2</v>
      </c>
      <c r="GX101">
        <v>25.8</v>
      </c>
      <c r="GY101">
        <v>24.8</v>
      </c>
      <c r="GZ101">
        <v>23.4</v>
      </c>
      <c r="HA101">
        <v>22.3</v>
      </c>
      <c r="HB101">
        <v>21.4</v>
      </c>
      <c r="HC101">
        <v>20.7</v>
      </c>
      <c r="HD101">
        <v>19.5</v>
      </c>
      <c r="HE101">
        <v>17.899999999999999</v>
      </c>
      <c r="HF101">
        <v>16.7</v>
      </c>
      <c r="HG101">
        <v>18.2</v>
      </c>
      <c r="HH101">
        <v>19.5</v>
      </c>
      <c r="HI101">
        <v>20.7</v>
      </c>
      <c r="HJ101">
        <v>19.399999999999999</v>
      </c>
      <c r="HK101">
        <v>16.7</v>
      </c>
      <c r="HL101">
        <v>14.1</v>
      </c>
      <c r="HM101">
        <v>12.9</v>
      </c>
      <c r="HN101">
        <v>13.3</v>
      </c>
      <c r="HO101">
        <v>13.7</v>
      </c>
      <c r="HP101">
        <v>13.3</v>
      </c>
      <c r="HQ101">
        <v>25.2</v>
      </c>
      <c r="HR101">
        <v>28</v>
      </c>
      <c r="HS101">
        <v>34.299999999999997</v>
      </c>
      <c r="HT101">
        <v>44</v>
      </c>
      <c r="HU101">
        <v>43.946605567192499</v>
      </c>
      <c r="HV101">
        <v>32.700000000000003</v>
      </c>
      <c r="HW101">
        <v>30.2</v>
      </c>
      <c r="HX101">
        <v>34.200000000000003</v>
      </c>
      <c r="HY101">
        <v>35.1</v>
      </c>
      <c r="HZ101">
        <v>32.799999999999997</v>
      </c>
      <c r="IA101">
        <v>36.6</v>
      </c>
      <c r="IB101">
        <v>35.9</v>
      </c>
      <c r="IC101">
        <v>37.799999999999997</v>
      </c>
      <c r="ID101">
        <v>34.4</v>
      </c>
      <c r="IE101">
        <v>33.6</v>
      </c>
      <c r="IF101">
        <v>46.3</v>
      </c>
      <c r="IG101">
        <v>35.200000000000003</v>
      </c>
      <c r="IH101">
        <v>40.6</v>
      </c>
      <c r="II101">
        <v>43.7</v>
      </c>
      <c r="IJ101">
        <v>49.9</v>
      </c>
      <c r="IK101">
        <v>36.700000000000003</v>
      </c>
      <c r="IL101">
        <v>47.4</v>
      </c>
      <c r="IM101">
        <v>45.7</v>
      </c>
      <c r="IN101">
        <v>46.4</v>
      </c>
      <c r="IO101">
        <v>36.299999999999997</v>
      </c>
      <c r="IP101">
        <v>36.799999999999997</v>
      </c>
      <c r="IQ101">
        <v>38.1</v>
      </c>
      <c r="IR101">
        <v>35.299999999999997</v>
      </c>
    </row>
    <row r="102" spans="2:252" x14ac:dyDescent="0.35">
      <c r="B102" s="25">
        <v>581</v>
      </c>
      <c r="C102" s="25" t="s">
        <v>253</v>
      </c>
      <c r="D102" s="25" t="s">
        <v>170</v>
      </c>
      <c r="E102" s="25" t="s">
        <v>171</v>
      </c>
      <c r="F102" s="25" t="s">
        <v>252</v>
      </c>
      <c r="G102" s="25" t="s">
        <v>173</v>
      </c>
      <c r="H102" s="25">
        <v>2008</v>
      </c>
      <c r="I102" s="25">
        <v>1</v>
      </c>
      <c r="J102" s="25">
        <v>536</v>
      </c>
      <c r="K102" s="25">
        <v>42.094119999999997</v>
      </c>
      <c r="L102" s="25">
        <v>-113.69799999999999</v>
      </c>
      <c r="M102" s="25">
        <v>1931</v>
      </c>
      <c r="N102" s="25">
        <v>9.2254620000000003</v>
      </c>
      <c r="O102" s="26">
        <v>19.100000000000001</v>
      </c>
      <c r="P102" s="38">
        <v>52</v>
      </c>
      <c r="Q102" s="28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  <c r="AH102" s="29">
        <v>0</v>
      </c>
      <c r="AI102" s="29">
        <v>0</v>
      </c>
      <c r="AJ102" s="29">
        <v>0</v>
      </c>
      <c r="AK102" s="29">
        <v>0</v>
      </c>
      <c r="AL102" s="29">
        <v>1.0642860000000001</v>
      </c>
      <c r="AM102" s="29">
        <v>0.83333330000000005</v>
      </c>
      <c r="AN102" s="29">
        <v>0</v>
      </c>
      <c r="AO102" s="29">
        <v>0</v>
      </c>
      <c r="AP102" s="29">
        <v>0</v>
      </c>
      <c r="AQ102" s="29">
        <v>0</v>
      </c>
      <c r="AR102" s="29">
        <v>0</v>
      </c>
      <c r="AS102" s="29">
        <v>0</v>
      </c>
      <c r="AT102" s="29">
        <v>0</v>
      </c>
      <c r="AU102" s="29">
        <v>0</v>
      </c>
      <c r="AV102" s="29">
        <v>0</v>
      </c>
      <c r="AW102" s="29">
        <v>0</v>
      </c>
      <c r="AX102" s="29">
        <v>0</v>
      </c>
      <c r="AY102" s="30">
        <v>0</v>
      </c>
      <c r="AZ102" s="30">
        <v>0</v>
      </c>
      <c r="BA102" s="30">
        <v>0</v>
      </c>
      <c r="BB102" s="30">
        <v>7.6137419999999997E-2</v>
      </c>
      <c r="BC102" s="30">
        <v>8.3053689999999999E-2</v>
      </c>
      <c r="BD102" s="30">
        <v>4.1946309999999999E-3</v>
      </c>
      <c r="BE102" s="30">
        <v>7.550335E-3</v>
      </c>
      <c r="BF102" s="30">
        <v>0.1107383</v>
      </c>
      <c r="BG102" s="30">
        <v>0.52831939999999999</v>
      </c>
      <c r="BH102" s="30">
        <v>0</v>
      </c>
      <c r="BI102" s="30">
        <v>0</v>
      </c>
      <c r="BJ102" s="30">
        <v>0.1149329</v>
      </c>
      <c r="BK102" s="30">
        <v>0.45218199999999997</v>
      </c>
      <c r="BL102" s="30">
        <v>8.3892619999999998E-3</v>
      </c>
      <c r="BM102" s="30">
        <v>9.1442951999999994E-2</v>
      </c>
      <c r="BN102" s="30">
        <v>0</v>
      </c>
      <c r="BO102" s="30">
        <v>0</v>
      </c>
      <c r="BP102" s="30">
        <v>0</v>
      </c>
      <c r="BQ102" s="30">
        <v>0</v>
      </c>
      <c r="BR102" s="30">
        <v>0</v>
      </c>
      <c r="BS102" s="30">
        <v>0</v>
      </c>
      <c r="BT102" s="30">
        <v>0.51996279999999995</v>
      </c>
      <c r="BU102" s="30">
        <v>0.73238250000000005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0</v>
      </c>
      <c r="CB102" s="30">
        <v>0</v>
      </c>
      <c r="CC102" s="30">
        <v>0</v>
      </c>
      <c r="CD102" s="30">
        <v>0</v>
      </c>
      <c r="CE102" s="30">
        <v>0</v>
      </c>
      <c r="CF102" s="29">
        <v>21495.119999999999</v>
      </c>
      <c r="CG102" s="29">
        <v>21495.119999999999</v>
      </c>
      <c r="CH102" s="29">
        <v>821299.9</v>
      </c>
      <c r="CI102" s="29">
        <v>58882.43</v>
      </c>
      <c r="CJ102" s="29">
        <v>204191.2</v>
      </c>
      <c r="CK102" s="29">
        <v>77959.8</v>
      </c>
      <c r="CL102" s="29">
        <v>3960</v>
      </c>
      <c r="CM102" s="29">
        <v>204191.2</v>
      </c>
      <c r="CN102" s="29">
        <v>22940.29</v>
      </c>
      <c r="CO102" s="29">
        <v>365</v>
      </c>
      <c r="CP102" s="29">
        <v>2249</v>
      </c>
      <c r="CQ102" s="31">
        <v>954</v>
      </c>
      <c r="CR102" s="31">
        <v>8836</v>
      </c>
      <c r="CS102" s="31">
        <v>19191</v>
      </c>
      <c r="CT102" s="31">
        <v>954</v>
      </c>
      <c r="CU102" s="31">
        <v>1745.4749999999999</v>
      </c>
      <c r="CV102" s="30">
        <v>14898</v>
      </c>
      <c r="CW102" s="30">
        <v>6.5230399999999994E-2</v>
      </c>
      <c r="CX102" s="32">
        <v>0</v>
      </c>
      <c r="CY102" s="32">
        <v>2.2439399999999998</v>
      </c>
      <c r="CZ102" s="32">
        <v>0</v>
      </c>
      <c r="DA102" s="32">
        <v>1045.405</v>
      </c>
      <c r="DB102" s="32">
        <v>7.8525449999999997E-2</v>
      </c>
      <c r="DC102" s="33">
        <v>48.83211</v>
      </c>
      <c r="DD102" s="33">
        <v>0.35411049999999999</v>
      </c>
      <c r="DE102" s="33">
        <v>19.80095</v>
      </c>
      <c r="DF102" s="33">
        <v>0</v>
      </c>
      <c r="DG102" s="33">
        <v>79.260980000000004</v>
      </c>
      <c r="DH102" s="33">
        <v>0.35411049999999999</v>
      </c>
      <c r="DI102" s="34">
        <v>36.892499999999998</v>
      </c>
      <c r="DJ102" s="34">
        <v>22.530950000000001</v>
      </c>
      <c r="DK102" s="34">
        <v>47.311300000000003</v>
      </c>
      <c r="DL102" s="34">
        <v>7.5935280000000001</v>
      </c>
      <c r="DM102" s="34">
        <v>18.731909999999999</v>
      </c>
      <c r="DN102" s="34">
        <v>-2.637626</v>
      </c>
      <c r="DO102" s="34">
        <v>321.8827</v>
      </c>
      <c r="DP102" s="34">
        <v>-751.53750000000002</v>
      </c>
      <c r="DQ102" s="34">
        <v>-272.71570000000003</v>
      </c>
      <c r="DR102" s="35">
        <v>3</v>
      </c>
      <c r="DS102" s="35">
        <v>0</v>
      </c>
      <c r="DT102" s="36">
        <v>0</v>
      </c>
      <c r="DU102" s="37">
        <v>4.5276639999999997</v>
      </c>
      <c r="DV102">
        <v>29.7</v>
      </c>
      <c r="DW102">
        <v>29</v>
      </c>
      <c r="DX102">
        <v>27.5</v>
      </c>
      <c r="DY102">
        <v>25.8</v>
      </c>
      <c r="DZ102">
        <v>23.9</v>
      </c>
      <c r="EA102">
        <v>21.6</v>
      </c>
      <c r="EB102">
        <v>19.5</v>
      </c>
      <c r="EC102">
        <v>17.600000000000001</v>
      </c>
      <c r="ED102">
        <v>16.2</v>
      </c>
      <c r="EE102">
        <v>14.5</v>
      </c>
      <c r="EF102">
        <v>12.8</v>
      </c>
      <c r="EG102">
        <v>11.8</v>
      </c>
      <c r="EH102">
        <v>11.5</v>
      </c>
      <c r="EI102">
        <v>10.5</v>
      </c>
      <c r="EJ102">
        <v>12.2</v>
      </c>
      <c r="EK102">
        <v>13.4</v>
      </c>
      <c r="EL102">
        <v>12.2</v>
      </c>
      <c r="EM102">
        <v>11.5</v>
      </c>
      <c r="EN102">
        <v>10.8</v>
      </c>
      <c r="EO102">
        <v>9.6999999999999993</v>
      </c>
      <c r="EP102">
        <v>8.1999999999999993</v>
      </c>
      <c r="EQ102">
        <v>6.9</v>
      </c>
      <c r="ER102">
        <v>5.7</v>
      </c>
      <c r="ES102">
        <v>5.2</v>
      </c>
      <c r="ET102">
        <v>5.3</v>
      </c>
      <c r="EU102">
        <v>5.8</v>
      </c>
      <c r="EV102">
        <v>6.4</v>
      </c>
      <c r="EW102">
        <v>7.2</v>
      </c>
      <c r="EX102">
        <v>8.1</v>
      </c>
      <c r="EY102">
        <v>9.1999999999999993</v>
      </c>
      <c r="EZ102">
        <v>10.5</v>
      </c>
      <c r="FA102">
        <v>11.6</v>
      </c>
      <c r="FB102">
        <v>12.1</v>
      </c>
      <c r="FC102">
        <v>38.9</v>
      </c>
      <c r="FD102">
        <v>36.5</v>
      </c>
      <c r="FE102">
        <v>34.299999999999997</v>
      </c>
      <c r="FF102">
        <v>32.200000000000003</v>
      </c>
      <c r="FG102">
        <v>30.3</v>
      </c>
      <c r="FH102">
        <v>28.3</v>
      </c>
      <c r="FI102">
        <v>26.2</v>
      </c>
      <c r="FJ102">
        <v>24.2</v>
      </c>
      <c r="FK102">
        <v>22.1</v>
      </c>
      <c r="FL102">
        <v>20.100000000000001</v>
      </c>
      <c r="FM102">
        <v>17.8</v>
      </c>
      <c r="FN102">
        <v>15.9</v>
      </c>
      <c r="FO102">
        <v>15.6</v>
      </c>
      <c r="FP102">
        <v>15.8</v>
      </c>
      <c r="FQ102">
        <v>17.399999999999999</v>
      </c>
      <c r="FR102">
        <v>18.8</v>
      </c>
      <c r="FS102">
        <v>17.899999999999999</v>
      </c>
      <c r="FT102">
        <v>16.3</v>
      </c>
      <c r="FU102">
        <v>14.6</v>
      </c>
      <c r="FV102">
        <v>13</v>
      </c>
      <c r="FW102">
        <v>11.2</v>
      </c>
      <c r="FX102">
        <v>9.1999999999999993</v>
      </c>
      <c r="FY102">
        <v>7.5</v>
      </c>
      <c r="FZ102">
        <v>6.3</v>
      </c>
      <c r="GA102">
        <v>6</v>
      </c>
      <c r="GB102">
        <v>6.3</v>
      </c>
      <c r="GC102">
        <v>6.8</v>
      </c>
      <c r="GD102">
        <v>7.5</v>
      </c>
      <c r="GE102">
        <v>8.4</v>
      </c>
      <c r="GF102">
        <v>9.5</v>
      </c>
      <c r="GG102">
        <v>10.7</v>
      </c>
      <c r="GH102">
        <v>11.8</v>
      </c>
      <c r="GI102">
        <v>12.3</v>
      </c>
      <c r="GJ102">
        <v>53.7</v>
      </c>
      <c r="GK102">
        <v>50.2</v>
      </c>
      <c r="GL102">
        <v>46.5</v>
      </c>
      <c r="GM102">
        <v>43.4</v>
      </c>
      <c r="GN102">
        <v>40.5</v>
      </c>
      <c r="GO102">
        <v>38.1</v>
      </c>
      <c r="GP102">
        <v>36.200000000000003</v>
      </c>
      <c r="GQ102">
        <v>34.4</v>
      </c>
      <c r="GR102">
        <v>32.700000000000003</v>
      </c>
      <c r="GS102">
        <v>31.2</v>
      </c>
      <c r="GT102">
        <v>29.5</v>
      </c>
      <c r="GU102">
        <v>28</v>
      </c>
      <c r="GV102">
        <v>26</v>
      </c>
      <c r="GW102">
        <v>24.3</v>
      </c>
      <c r="GX102">
        <v>25</v>
      </c>
      <c r="GY102">
        <v>25.8</v>
      </c>
      <c r="GZ102">
        <v>25.8</v>
      </c>
      <c r="HA102">
        <v>23.9</v>
      </c>
      <c r="HB102">
        <v>21.2</v>
      </c>
      <c r="HC102">
        <v>19.100000000000001</v>
      </c>
      <c r="HD102">
        <v>17.399999999999999</v>
      </c>
      <c r="HE102">
        <v>14.9</v>
      </c>
      <c r="HF102">
        <v>12.5</v>
      </c>
      <c r="HG102">
        <v>10.6</v>
      </c>
      <c r="HH102">
        <v>9.4</v>
      </c>
      <c r="HI102">
        <v>9</v>
      </c>
      <c r="HJ102">
        <v>9.1</v>
      </c>
      <c r="HK102">
        <v>9.9</v>
      </c>
      <c r="HL102">
        <v>10.199999999999999</v>
      </c>
      <c r="HM102">
        <v>10.5</v>
      </c>
      <c r="HN102">
        <v>11.5</v>
      </c>
      <c r="HO102">
        <v>12.5</v>
      </c>
      <c r="HP102">
        <v>12.7</v>
      </c>
      <c r="HQ102">
        <v>21.4</v>
      </c>
      <c r="HR102">
        <v>24.7</v>
      </c>
      <c r="HS102">
        <v>31.7</v>
      </c>
      <c r="HT102">
        <v>39</v>
      </c>
      <c r="HU102">
        <v>47.824163535586898</v>
      </c>
      <c r="HV102">
        <v>43.4</v>
      </c>
      <c r="HW102">
        <v>42.6</v>
      </c>
      <c r="HX102">
        <v>41.5</v>
      </c>
      <c r="HY102">
        <v>40.299999999999997</v>
      </c>
      <c r="HZ102">
        <v>39.799999999999997</v>
      </c>
      <c r="IA102">
        <v>38.1</v>
      </c>
      <c r="IB102">
        <v>35.5</v>
      </c>
      <c r="IC102">
        <v>31.7</v>
      </c>
      <c r="ID102">
        <v>30.1</v>
      </c>
      <c r="IE102">
        <v>29.2</v>
      </c>
      <c r="IF102">
        <v>47.8</v>
      </c>
      <c r="IG102">
        <v>35.6</v>
      </c>
      <c r="IH102">
        <v>35</v>
      </c>
      <c r="II102">
        <v>35</v>
      </c>
      <c r="IJ102">
        <v>41.3</v>
      </c>
      <c r="IK102">
        <v>33.299999999999997</v>
      </c>
      <c r="IL102">
        <v>33.9</v>
      </c>
      <c r="IM102">
        <v>33.200000000000003</v>
      </c>
      <c r="IN102">
        <v>34.299999999999997</v>
      </c>
      <c r="IO102">
        <v>36.4</v>
      </c>
      <c r="IP102">
        <v>44</v>
      </c>
      <c r="IQ102">
        <v>46.1</v>
      </c>
      <c r="IR102">
        <v>43.6</v>
      </c>
    </row>
    <row r="103" spans="2:252" x14ac:dyDescent="0.35">
      <c r="B103" s="25">
        <v>582</v>
      </c>
      <c r="C103" s="25" t="s">
        <v>253</v>
      </c>
      <c r="D103" s="25" t="s">
        <v>180</v>
      </c>
      <c r="E103" s="25" t="s">
        <v>171</v>
      </c>
      <c r="F103" s="25" t="s">
        <v>252</v>
      </c>
      <c r="G103" s="25" t="s">
        <v>173</v>
      </c>
      <c r="H103" s="25">
        <v>2008</v>
      </c>
      <c r="I103" s="25">
        <v>1</v>
      </c>
      <c r="J103" s="25">
        <v>393</v>
      </c>
      <c r="K103" s="25">
        <v>42.094119999999997</v>
      </c>
      <c r="L103" s="25">
        <v>-113.69799999999999</v>
      </c>
      <c r="M103" s="25">
        <v>1931</v>
      </c>
      <c r="N103" s="25">
        <v>9.2254620000000003</v>
      </c>
      <c r="O103" s="26">
        <v>19.100000000000001</v>
      </c>
      <c r="P103" s="38">
        <v>52</v>
      </c>
      <c r="Q103" s="28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  <c r="AH103" s="29">
        <v>0</v>
      </c>
      <c r="AI103" s="29">
        <v>0</v>
      </c>
      <c r="AJ103" s="29">
        <v>0</v>
      </c>
      <c r="AK103" s="29">
        <v>0</v>
      </c>
      <c r="AL103" s="29">
        <v>1.0642860000000001</v>
      </c>
      <c r="AM103" s="29">
        <v>0.83333330000000005</v>
      </c>
      <c r="AN103" s="29">
        <v>0</v>
      </c>
      <c r="AO103" s="29">
        <v>0</v>
      </c>
      <c r="AP103" s="29">
        <v>0</v>
      </c>
      <c r="AQ103" s="29">
        <v>0</v>
      </c>
      <c r="AR103" s="29">
        <v>0</v>
      </c>
      <c r="AS103" s="29">
        <v>0</v>
      </c>
      <c r="AT103" s="29">
        <v>0</v>
      </c>
      <c r="AU103" s="29">
        <v>0</v>
      </c>
      <c r="AV103" s="29">
        <v>0</v>
      </c>
      <c r="AW103" s="29">
        <v>0</v>
      </c>
      <c r="AX103" s="29">
        <v>0</v>
      </c>
      <c r="AY103" s="30">
        <v>0</v>
      </c>
      <c r="AZ103" s="30">
        <v>0</v>
      </c>
      <c r="BA103" s="30">
        <v>0</v>
      </c>
      <c r="BB103" s="30">
        <v>7.6137419999999997E-2</v>
      </c>
      <c r="BC103" s="30">
        <v>8.3053689999999999E-2</v>
      </c>
      <c r="BD103" s="30">
        <v>4.1946309999999999E-3</v>
      </c>
      <c r="BE103" s="30">
        <v>7.550335E-3</v>
      </c>
      <c r="BF103" s="30">
        <v>0.1107383</v>
      </c>
      <c r="BG103" s="30">
        <v>0.52831939999999999</v>
      </c>
      <c r="BH103" s="30">
        <v>0</v>
      </c>
      <c r="BI103" s="30">
        <v>0</v>
      </c>
      <c r="BJ103" s="30">
        <v>0.1149329</v>
      </c>
      <c r="BK103" s="30">
        <v>0.45218199999999997</v>
      </c>
      <c r="BL103" s="30">
        <v>8.3892619999999998E-3</v>
      </c>
      <c r="BM103" s="30">
        <v>9.1442951999999994E-2</v>
      </c>
      <c r="BN103" s="30">
        <v>0</v>
      </c>
      <c r="BO103" s="30">
        <v>0</v>
      </c>
      <c r="BP103" s="30">
        <v>0</v>
      </c>
      <c r="BQ103" s="30">
        <v>0</v>
      </c>
      <c r="BR103" s="30">
        <v>0</v>
      </c>
      <c r="BS103" s="30">
        <v>0</v>
      </c>
      <c r="BT103" s="30">
        <v>0.51996279999999995</v>
      </c>
      <c r="BU103" s="30">
        <v>0.73238250000000005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0</v>
      </c>
      <c r="CB103" s="30">
        <v>0</v>
      </c>
      <c r="CC103" s="30">
        <v>0</v>
      </c>
      <c r="CD103" s="30">
        <v>0</v>
      </c>
      <c r="CE103" s="30">
        <v>0</v>
      </c>
      <c r="CF103" s="29">
        <v>21495.119999999999</v>
      </c>
      <c r="CG103" s="29">
        <v>21495.119999999999</v>
      </c>
      <c r="CH103" s="29">
        <v>821299.9</v>
      </c>
      <c r="CI103" s="29">
        <v>58882.43</v>
      </c>
      <c r="CJ103" s="29">
        <v>204191.2</v>
      </c>
      <c r="CK103" s="29">
        <v>77959.8</v>
      </c>
      <c r="CL103" s="29">
        <v>3960</v>
      </c>
      <c r="CM103" s="29">
        <v>204191.2</v>
      </c>
      <c r="CN103" s="29">
        <v>22940.29</v>
      </c>
      <c r="CO103" s="29">
        <v>365</v>
      </c>
      <c r="CP103" s="29">
        <v>2249</v>
      </c>
      <c r="CQ103" s="31">
        <v>954</v>
      </c>
      <c r="CR103" s="31">
        <v>8836</v>
      </c>
      <c r="CS103" s="31">
        <v>19191</v>
      </c>
      <c r="CT103" s="31">
        <v>954</v>
      </c>
      <c r="CU103" s="31">
        <v>1745.4749999999999</v>
      </c>
      <c r="CV103" s="30">
        <v>14898</v>
      </c>
      <c r="CW103" s="30">
        <v>6.5230399999999994E-2</v>
      </c>
      <c r="CX103" s="32">
        <v>0</v>
      </c>
      <c r="CY103" s="32">
        <v>2.2439399999999998</v>
      </c>
      <c r="CZ103" s="32">
        <v>0</v>
      </c>
      <c r="DA103" s="32">
        <v>1045.405</v>
      </c>
      <c r="DB103" s="32">
        <v>7.8525449999999997E-2</v>
      </c>
      <c r="DC103" s="33">
        <v>48.83211</v>
      </c>
      <c r="DD103" s="33">
        <v>0.35411049999999999</v>
      </c>
      <c r="DE103" s="33">
        <v>19.80095</v>
      </c>
      <c r="DF103" s="33">
        <v>0</v>
      </c>
      <c r="DG103" s="33">
        <v>79.260980000000004</v>
      </c>
      <c r="DH103" s="33">
        <v>0.35411049999999999</v>
      </c>
      <c r="DI103" s="34">
        <v>36.892499999999998</v>
      </c>
      <c r="DJ103" s="34">
        <v>22.530950000000001</v>
      </c>
      <c r="DK103" s="34">
        <v>47.311300000000003</v>
      </c>
      <c r="DL103" s="34">
        <v>7.5935280000000001</v>
      </c>
      <c r="DM103" s="34">
        <v>18.731909999999999</v>
      </c>
      <c r="DN103" s="34">
        <v>-2.637626</v>
      </c>
      <c r="DO103" s="34">
        <v>321.8827</v>
      </c>
      <c r="DP103" s="34">
        <v>-751.53750000000002</v>
      </c>
      <c r="DQ103" s="34">
        <v>-272.71570000000003</v>
      </c>
      <c r="DR103" s="35">
        <v>3</v>
      </c>
      <c r="DS103" s="35">
        <v>0</v>
      </c>
      <c r="DT103" s="36">
        <v>0</v>
      </c>
      <c r="DU103" s="37">
        <v>4.5276639999999997</v>
      </c>
      <c r="DV103">
        <v>28.6</v>
      </c>
      <c r="DW103">
        <v>27.4</v>
      </c>
      <c r="DX103">
        <v>25.8</v>
      </c>
      <c r="DY103">
        <v>23.7</v>
      </c>
      <c r="DZ103">
        <v>21.7</v>
      </c>
      <c r="EA103">
        <v>20.2</v>
      </c>
      <c r="EB103">
        <v>18.7</v>
      </c>
      <c r="EC103">
        <v>17.100000000000001</v>
      </c>
      <c r="ED103">
        <v>15.6</v>
      </c>
      <c r="EE103">
        <v>13.8</v>
      </c>
      <c r="EF103">
        <v>12.6</v>
      </c>
      <c r="EG103">
        <v>12.4</v>
      </c>
      <c r="EH103">
        <v>12</v>
      </c>
      <c r="EI103">
        <v>11</v>
      </c>
      <c r="EJ103">
        <v>13.4</v>
      </c>
      <c r="EK103">
        <v>14.8</v>
      </c>
      <c r="EL103">
        <v>13.4</v>
      </c>
      <c r="EM103">
        <v>12.4</v>
      </c>
      <c r="EN103">
        <v>11.3</v>
      </c>
      <c r="EO103">
        <v>10.199999999999999</v>
      </c>
      <c r="EP103">
        <v>8.4</v>
      </c>
      <c r="EQ103">
        <v>6.9</v>
      </c>
      <c r="ER103">
        <v>5.7</v>
      </c>
      <c r="ES103">
        <v>5.2</v>
      </c>
      <c r="ET103">
        <v>5.4</v>
      </c>
      <c r="EU103">
        <v>5.8</v>
      </c>
      <c r="EV103">
        <v>6.4</v>
      </c>
      <c r="EW103">
        <v>7.2</v>
      </c>
      <c r="EX103">
        <v>8.1</v>
      </c>
      <c r="EY103">
        <v>9.1999999999999993</v>
      </c>
      <c r="EZ103">
        <v>10.4</v>
      </c>
      <c r="FA103">
        <v>11.5</v>
      </c>
      <c r="FB103">
        <v>12</v>
      </c>
      <c r="FC103">
        <v>40.1</v>
      </c>
      <c r="FD103">
        <v>36.9</v>
      </c>
      <c r="FE103">
        <v>34.5</v>
      </c>
      <c r="FF103">
        <v>32</v>
      </c>
      <c r="FG103">
        <v>29.8</v>
      </c>
      <c r="FH103">
        <v>27.7</v>
      </c>
      <c r="FI103">
        <v>25.5</v>
      </c>
      <c r="FJ103">
        <v>23.5</v>
      </c>
      <c r="FK103">
        <v>21.4</v>
      </c>
      <c r="FL103">
        <v>19.100000000000001</v>
      </c>
      <c r="FM103">
        <v>17.399999999999999</v>
      </c>
      <c r="FN103">
        <v>16.399999999999999</v>
      </c>
      <c r="FO103">
        <v>15.9</v>
      </c>
      <c r="FP103">
        <v>15.9</v>
      </c>
      <c r="FQ103">
        <v>18.2</v>
      </c>
      <c r="FR103">
        <v>19.3</v>
      </c>
      <c r="FS103">
        <v>18.7</v>
      </c>
      <c r="FT103">
        <v>17.100000000000001</v>
      </c>
      <c r="FU103">
        <v>15.3</v>
      </c>
      <c r="FV103">
        <v>13.6</v>
      </c>
      <c r="FW103">
        <v>11.2</v>
      </c>
      <c r="FX103">
        <v>9.1</v>
      </c>
      <c r="FY103">
        <v>7.1</v>
      </c>
      <c r="FZ103">
        <v>6.3</v>
      </c>
      <c r="GA103">
        <v>6.4</v>
      </c>
      <c r="GB103">
        <v>6.4</v>
      </c>
      <c r="GC103">
        <v>6.8</v>
      </c>
      <c r="GD103">
        <v>7.6</v>
      </c>
      <c r="GE103">
        <v>8.4</v>
      </c>
      <c r="GF103">
        <v>9.4</v>
      </c>
      <c r="GG103">
        <v>10.7</v>
      </c>
      <c r="GH103">
        <v>11.7</v>
      </c>
      <c r="GI103">
        <v>12.1</v>
      </c>
      <c r="GJ103">
        <v>54.8</v>
      </c>
      <c r="GK103">
        <v>51.4</v>
      </c>
      <c r="GL103">
        <v>47.7</v>
      </c>
      <c r="GM103">
        <v>44.2</v>
      </c>
      <c r="GN103">
        <v>41</v>
      </c>
      <c r="GO103">
        <v>38.700000000000003</v>
      </c>
      <c r="GP103">
        <v>36.5</v>
      </c>
      <c r="GQ103">
        <v>34.299999999999997</v>
      </c>
      <c r="GR103">
        <v>32.200000000000003</v>
      </c>
      <c r="GS103">
        <v>30.4</v>
      </c>
      <c r="GT103">
        <v>28.3</v>
      </c>
      <c r="GU103">
        <v>26.6</v>
      </c>
      <c r="GV103">
        <v>24.9</v>
      </c>
      <c r="GW103">
        <v>23.3</v>
      </c>
      <c r="GX103">
        <v>24.5</v>
      </c>
      <c r="GY103">
        <v>26.2</v>
      </c>
      <c r="GZ103">
        <v>26.6</v>
      </c>
      <c r="HA103">
        <v>24.7</v>
      </c>
      <c r="HB103">
        <v>22.1</v>
      </c>
      <c r="HC103">
        <v>19.7</v>
      </c>
      <c r="HD103">
        <v>17.2</v>
      </c>
      <c r="HE103">
        <v>14.5</v>
      </c>
      <c r="HF103">
        <v>12.2</v>
      </c>
      <c r="HG103">
        <v>11.7</v>
      </c>
      <c r="HH103">
        <v>11.8</v>
      </c>
      <c r="HI103">
        <v>11</v>
      </c>
      <c r="HJ103">
        <v>9.6999999999999993</v>
      </c>
      <c r="HK103">
        <v>11</v>
      </c>
      <c r="HL103">
        <v>10.8</v>
      </c>
      <c r="HM103">
        <v>10.5</v>
      </c>
      <c r="HN103">
        <v>11.4</v>
      </c>
      <c r="HO103">
        <v>12.4</v>
      </c>
      <c r="HP103">
        <v>12.5</v>
      </c>
      <c r="HQ103">
        <v>22.3</v>
      </c>
      <c r="HR103">
        <v>26</v>
      </c>
      <c r="HS103">
        <v>32.6</v>
      </c>
      <c r="HT103">
        <v>38</v>
      </c>
      <c r="HU103">
        <v>43.703929047718198</v>
      </c>
      <c r="HV103">
        <v>37.9</v>
      </c>
      <c r="HW103">
        <v>37.6</v>
      </c>
      <c r="HX103">
        <v>36.200000000000003</v>
      </c>
      <c r="HY103">
        <v>35.299999999999997</v>
      </c>
      <c r="HZ103">
        <v>34.200000000000003</v>
      </c>
      <c r="IA103">
        <v>34.299999999999997</v>
      </c>
      <c r="IB103">
        <v>32.700000000000003</v>
      </c>
      <c r="IC103">
        <v>32</v>
      </c>
      <c r="ID103">
        <v>32.1</v>
      </c>
      <c r="IE103">
        <v>32.4</v>
      </c>
      <c r="IF103">
        <v>31.8</v>
      </c>
      <c r="IG103">
        <v>35</v>
      </c>
      <c r="IH103">
        <v>33.700000000000003</v>
      </c>
      <c r="II103">
        <v>33.200000000000003</v>
      </c>
      <c r="IJ103">
        <v>35.1</v>
      </c>
      <c r="IK103">
        <v>38.200000000000003</v>
      </c>
      <c r="IL103">
        <v>37.4</v>
      </c>
      <c r="IM103">
        <v>46.1</v>
      </c>
      <c r="IN103">
        <v>39.700000000000003</v>
      </c>
      <c r="IO103">
        <v>39.700000000000003</v>
      </c>
      <c r="IP103">
        <v>45.1</v>
      </c>
      <c r="IQ103">
        <v>42.6</v>
      </c>
      <c r="IR103">
        <v>39.799999999999997</v>
      </c>
    </row>
    <row r="104" spans="2:252" x14ac:dyDescent="0.35">
      <c r="B104" s="25">
        <v>583</v>
      </c>
      <c r="C104" s="25" t="s">
        <v>254</v>
      </c>
      <c r="D104" s="25" t="s">
        <v>182</v>
      </c>
      <c r="E104" s="25" t="s">
        <v>171</v>
      </c>
      <c r="F104" s="25" t="s">
        <v>252</v>
      </c>
      <c r="G104" s="25" t="s">
        <v>173</v>
      </c>
      <c r="H104" s="25">
        <v>2008</v>
      </c>
      <c r="I104" s="25">
        <v>1</v>
      </c>
      <c r="J104" s="25">
        <v>496</v>
      </c>
      <c r="K104" s="25">
        <v>42.07076</v>
      </c>
      <c r="L104" s="25">
        <v>-113.6887</v>
      </c>
      <c r="M104" s="25">
        <v>1819</v>
      </c>
      <c r="N104" s="25">
        <v>6.1869869</v>
      </c>
      <c r="O104" s="26">
        <v>19.100000000000001</v>
      </c>
      <c r="P104" s="38">
        <v>52</v>
      </c>
      <c r="Q104" s="28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0.1666667</v>
      </c>
      <c r="Y104" s="29">
        <v>0</v>
      </c>
      <c r="Z104" s="29">
        <v>0</v>
      </c>
      <c r="AA104" s="29">
        <v>0</v>
      </c>
      <c r="AB104" s="29">
        <v>0</v>
      </c>
      <c r="AC104" s="29">
        <v>0.1666667</v>
      </c>
      <c r="AD104" s="29">
        <v>0</v>
      </c>
      <c r="AE104" s="29">
        <v>0</v>
      </c>
      <c r="AF104" s="29">
        <v>0</v>
      </c>
      <c r="AG104" s="29">
        <v>0</v>
      </c>
      <c r="AH104" s="29">
        <v>0</v>
      </c>
      <c r="AI104" s="29">
        <v>0</v>
      </c>
      <c r="AJ104" s="29">
        <v>0</v>
      </c>
      <c r="AK104" s="29">
        <v>0</v>
      </c>
      <c r="AL104" s="29">
        <v>1.0642860000000001</v>
      </c>
      <c r="AM104" s="29">
        <v>0.66666669999999995</v>
      </c>
      <c r="AN104" s="29">
        <v>0</v>
      </c>
      <c r="AO104" s="29">
        <v>0</v>
      </c>
      <c r="AP104" s="29">
        <v>0</v>
      </c>
      <c r="AQ104" s="29">
        <v>0</v>
      </c>
      <c r="AR104" s="29">
        <v>0</v>
      </c>
      <c r="AS104" s="29">
        <v>0</v>
      </c>
      <c r="AT104" s="29">
        <v>0</v>
      </c>
      <c r="AU104" s="29">
        <v>0</v>
      </c>
      <c r="AV104" s="29">
        <v>0</v>
      </c>
      <c r="AW104" s="29">
        <v>0</v>
      </c>
      <c r="AX104" s="29">
        <v>0</v>
      </c>
      <c r="AY104" s="30">
        <v>1.6778520000000001E-3</v>
      </c>
      <c r="AZ104" s="30">
        <v>0</v>
      </c>
      <c r="BA104" s="30">
        <v>0</v>
      </c>
      <c r="BB104" s="30">
        <v>4.9210770000000001E-2</v>
      </c>
      <c r="BC104" s="30">
        <v>5.4530200000000001E-2</v>
      </c>
      <c r="BD104" s="30">
        <v>1.6778520000000001E-3</v>
      </c>
      <c r="BE104" s="30">
        <v>1.258389E-2</v>
      </c>
      <c r="BF104" s="30">
        <v>0.1635906</v>
      </c>
      <c r="BG104" s="30">
        <v>0.45589600000000002</v>
      </c>
      <c r="BH104" s="30">
        <v>0</v>
      </c>
      <c r="BI104" s="30">
        <v>0</v>
      </c>
      <c r="BJ104" s="30">
        <v>0.16526850000000001</v>
      </c>
      <c r="BK104" s="30">
        <v>0.40668520000000002</v>
      </c>
      <c r="BL104" s="30">
        <v>5.8724829999999999E-2</v>
      </c>
      <c r="BM104" s="30">
        <v>0.11325503000000001</v>
      </c>
      <c r="BN104" s="30">
        <v>0</v>
      </c>
      <c r="BO104" s="30">
        <v>0</v>
      </c>
      <c r="BP104" s="30">
        <v>0</v>
      </c>
      <c r="BQ104" s="30">
        <v>0</v>
      </c>
      <c r="BR104" s="30">
        <v>0</v>
      </c>
      <c r="BS104" s="30">
        <v>0</v>
      </c>
      <c r="BT104" s="30">
        <v>0.59238619999999997</v>
      </c>
      <c r="BU104" s="30">
        <v>0.65352350000000003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0</v>
      </c>
      <c r="CB104" s="30">
        <v>0</v>
      </c>
      <c r="CC104" s="30">
        <v>0</v>
      </c>
      <c r="CD104" s="30">
        <v>0</v>
      </c>
      <c r="CE104" s="30">
        <v>0</v>
      </c>
      <c r="CF104" s="29">
        <v>23944.91</v>
      </c>
      <c r="CG104" s="29">
        <v>23944.91</v>
      </c>
      <c r="CH104" s="29">
        <v>820630.8</v>
      </c>
      <c r="CI104" s="29">
        <v>61478.96</v>
      </c>
      <c r="CJ104" s="29">
        <v>201808.9</v>
      </c>
      <c r="CK104" s="29">
        <v>80068.75</v>
      </c>
      <c r="CL104" s="29">
        <v>1260</v>
      </c>
      <c r="CM104" s="29">
        <v>201808.9</v>
      </c>
      <c r="CN104" s="29">
        <v>25359.73</v>
      </c>
      <c r="CO104" s="29">
        <v>330</v>
      </c>
      <c r="CP104" s="29">
        <v>330</v>
      </c>
      <c r="CQ104" s="31">
        <v>611</v>
      </c>
      <c r="CR104" s="31">
        <v>6625</v>
      </c>
      <c r="CS104" s="31">
        <v>19888</v>
      </c>
      <c r="CT104" s="31">
        <v>611</v>
      </c>
      <c r="CU104" s="31">
        <v>778.61569999999995</v>
      </c>
      <c r="CV104" s="30">
        <v>14898</v>
      </c>
      <c r="CW104" s="30">
        <v>6.4960500000000004E-2</v>
      </c>
      <c r="CX104" s="32">
        <v>0</v>
      </c>
      <c r="CY104" s="32">
        <v>1.291169</v>
      </c>
      <c r="CZ104" s="32">
        <v>0</v>
      </c>
      <c r="DA104" s="32">
        <v>1028.115</v>
      </c>
      <c r="DB104" s="32">
        <v>7.8525449999999997E-2</v>
      </c>
      <c r="DC104" s="33">
        <v>60.170580000000001</v>
      </c>
      <c r="DD104" s="33">
        <v>8.686462E-4</v>
      </c>
      <c r="DE104" s="33">
        <v>24.45674</v>
      </c>
      <c r="DF104" s="33">
        <v>8.686462E-4</v>
      </c>
      <c r="DG104" s="33">
        <v>96.177570000000003</v>
      </c>
      <c r="DH104" s="33">
        <v>2.6059389999999998E-3</v>
      </c>
      <c r="DI104" s="34">
        <v>32.494999999999997</v>
      </c>
      <c r="DJ104" s="34">
        <v>22.7851</v>
      </c>
      <c r="DK104" s="34">
        <v>40.058109999999999</v>
      </c>
      <c r="DL104" s="34">
        <v>7.7932744999999999</v>
      </c>
      <c r="DM104" s="34">
        <v>19.49315</v>
      </c>
      <c r="DN104" s="34">
        <v>-2.9860574999999998</v>
      </c>
      <c r="DO104" s="34">
        <v>375.13060000000002</v>
      </c>
      <c r="DP104" s="34">
        <v>-772.72940000000006</v>
      </c>
      <c r="DQ104" s="34">
        <v>-224.63290000000001</v>
      </c>
      <c r="DR104" s="35">
        <v>3</v>
      </c>
      <c r="DS104" s="35">
        <v>-6</v>
      </c>
      <c r="DT104" s="36">
        <v>0</v>
      </c>
      <c r="DU104" s="37">
        <v>4.5263239999999998</v>
      </c>
      <c r="DV104">
        <v>29.5</v>
      </c>
      <c r="DW104">
        <v>28.6</v>
      </c>
      <c r="DX104">
        <v>27.3</v>
      </c>
      <c r="DY104">
        <v>26</v>
      </c>
      <c r="DZ104">
        <v>24.9</v>
      </c>
      <c r="EA104">
        <v>23.2</v>
      </c>
      <c r="EB104">
        <v>21.1</v>
      </c>
      <c r="EC104">
        <v>19.2</v>
      </c>
      <c r="ED104">
        <v>16.7</v>
      </c>
      <c r="EE104">
        <v>14.2</v>
      </c>
      <c r="EF104">
        <v>12.3</v>
      </c>
      <c r="EG104">
        <v>9.6999999999999993</v>
      </c>
      <c r="EH104">
        <v>8</v>
      </c>
      <c r="EI104">
        <v>7.5</v>
      </c>
      <c r="EJ104">
        <v>8</v>
      </c>
      <c r="EK104">
        <v>8.4</v>
      </c>
      <c r="EL104">
        <v>8.1999999999999993</v>
      </c>
      <c r="EM104">
        <v>7.1</v>
      </c>
      <c r="EN104">
        <v>6</v>
      </c>
      <c r="EO104">
        <v>4.7</v>
      </c>
      <c r="EP104">
        <v>3.8</v>
      </c>
      <c r="EQ104">
        <v>3.5</v>
      </c>
      <c r="ER104">
        <v>4.0999999999999996</v>
      </c>
      <c r="ES104">
        <v>4.5</v>
      </c>
      <c r="ET104">
        <v>5.0999999999999996</v>
      </c>
      <c r="EU104">
        <v>5.9</v>
      </c>
      <c r="EV104">
        <v>6.7</v>
      </c>
      <c r="EW104">
        <v>7.7</v>
      </c>
      <c r="EX104">
        <v>8.6999999999999993</v>
      </c>
      <c r="EY104">
        <v>9.9</v>
      </c>
      <c r="EZ104">
        <v>11.2</v>
      </c>
      <c r="FA104">
        <v>12.2</v>
      </c>
      <c r="FB104">
        <v>12.8</v>
      </c>
      <c r="FC104">
        <v>40.6</v>
      </c>
      <c r="FD104">
        <v>38</v>
      </c>
      <c r="FE104">
        <v>35.9</v>
      </c>
      <c r="FF104">
        <v>34.4</v>
      </c>
      <c r="FG104">
        <v>33</v>
      </c>
      <c r="FH104">
        <v>31.6</v>
      </c>
      <c r="FI104">
        <v>29.8</v>
      </c>
      <c r="FJ104">
        <v>28.1</v>
      </c>
      <c r="FK104">
        <v>25.4</v>
      </c>
      <c r="FL104">
        <v>22.2</v>
      </c>
      <c r="FM104">
        <v>19</v>
      </c>
      <c r="FN104">
        <v>16.100000000000001</v>
      </c>
      <c r="FO104">
        <v>14.3</v>
      </c>
      <c r="FP104">
        <v>13.4</v>
      </c>
      <c r="FQ104">
        <v>13.9</v>
      </c>
      <c r="FR104">
        <v>14.3</v>
      </c>
      <c r="FS104">
        <v>13.6</v>
      </c>
      <c r="FT104">
        <v>12</v>
      </c>
      <c r="FU104">
        <v>10.5</v>
      </c>
      <c r="FV104">
        <v>8.6999999999999993</v>
      </c>
      <c r="FW104">
        <v>6.7</v>
      </c>
      <c r="FX104">
        <v>5.8</v>
      </c>
      <c r="FY104">
        <v>5.5</v>
      </c>
      <c r="FZ104">
        <v>5.2</v>
      </c>
      <c r="GA104">
        <v>5.4</v>
      </c>
      <c r="GB104">
        <v>6.1</v>
      </c>
      <c r="GC104">
        <v>7</v>
      </c>
      <c r="GD104">
        <v>7.9</v>
      </c>
      <c r="GE104">
        <v>8.9</v>
      </c>
      <c r="GF104">
        <v>10.1</v>
      </c>
      <c r="GG104">
        <v>11.3</v>
      </c>
      <c r="GH104">
        <v>12.3</v>
      </c>
      <c r="GI104">
        <v>13</v>
      </c>
      <c r="GJ104">
        <v>54.6</v>
      </c>
      <c r="GK104">
        <v>51.1</v>
      </c>
      <c r="GL104">
        <v>47.9</v>
      </c>
      <c r="GM104">
        <v>44.9</v>
      </c>
      <c r="GN104">
        <v>43</v>
      </c>
      <c r="GO104">
        <v>41.5</v>
      </c>
      <c r="GP104">
        <v>40.4</v>
      </c>
      <c r="GQ104">
        <v>39.200000000000003</v>
      </c>
      <c r="GR104">
        <v>37.6</v>
      </c>
      <c r="GS104">
        <v>35.6</v>
      </c>
      <c r="GT104">
        <v>32.799999999999997</v>
      </c>
      <c r="GU104">
        <v>30.1</v>
      </c>
      <c r="GV104">
        <v>27.6</v>
      </c>
      <c r="GW104">
        <v>24.9</v>
      </c>
      <c r="GX104">
        <v>23.5</v>
      </c>
      <c r="GY104">
        <v>23.5</v>
      </c>
      <c r="GZ104">
        <v>22.1</v>
      </c>
      <c r="HA104">
        <v>21</v>
      </c>
      <c r="HB104">
        <v>19.8</v>
      </c>
      <c r="HC104">
        <v>18.399999999999999</v>
      </c>
      <c r="HD104">
        <v>15.8</v>
      </c>
      <c r="HE104">
        <v>13.3</v>
      </c>
      <c r="HF104">
        <v>12.2</v>
      </c>
      <c r="HG104">
        <v>9.1999999999999993</v>
      </c>
      <c r="HH104">
        <v>6.8</v>
      </c>
      <c r="HI104">
        <v>6.8</v>
      </c>
      <c r="HJ104">
        <v>7.4</v>
      </c>
      <c r="HK104">
        <v>8.5</v>
      </c>
      <c r="HL104">
        <v>9.3000000000000007</v>
      </c>
      <c r="HM104">
        <v>10.4</v>
      </c>
      <c r="HN104">
        <v>11.6</v>
      </c>
      <c r="HO104">
        <v>12.6</v>
      </c>
      <c r="HP104">
        <v>13.1</v>
      </c>
      <c r="HQ104">
        <v>20.3</v>
      </c>
      <c r="HR104">
        <v>23.4</v>
      </c>
      <c r="HS104">
        <v>31.7</v>
      </c>
      <c r="HT104">
        <v>41</v>
      </c>
      <c r="HU104">
        <v>41.609739037509001</v>
      </c>
      <c r="HV104">
        <v>32.5</v>
      </c>
      <c r="HW104">
        <v>26.6</v>
      </c>
      <c r="HX104">
        <v>31.1</v>
      </c>
      <c r="HY104">
        <v>34</v>
      </c>
      <c r="HZ104">
        <v>34.9</v>
      </c>
      <c r="IA104">
        <v>36.200000000000003</v>
      </c>
      <c r="IB104">
        <v>33.799999999999997</v>
      </c>
      <c r="IC104">
        <v>39.799999999999997</v>
      </c>
      <c r="ID104">
        <v>40.1</v>
      </c>
      <c r="IE104">
        <v>35.4</v>
      </c>
      <c r="IF104">
        <v>38.799999999999997</v>
      </c>
      <c r="IG104">
        <v>43.7</v>
      </c>
      <c r="IH104">
        <v>43.3</v>
      </c>
      <c r="II104">
        <v>44.9</v>
      </c>
      <c r="IJ104">
        <v>39.9</v>
      </c>
      <c r="IK104">
        <v>37.4</v>
      </c>
      <c r="IL104">
        <v>37.6</v>
      </c>
      <c r="IM104">
        <v>36.799999999999997</v>
      </c>
      <c r="IN104">
        <v>38</v>
      </c>
      <c r="IO104">
        <v>38.200000000000003</v>
      </c>
      <c r="IP104">
        <v>37</v>
      </c>
      <c r="IQ104">
        <v>34.9</v>
      </c>
      <c r="IR104">
        <v>31.6</v>
      </c>
    </row>
    <row r="105" spans="2:252" x14ac:dyDescent="0.35">
      <c r="B105" s="25">
        <v>584</v>
      </c>
      <c r="C105" s="25" t="s">
        <v>254</v>
      </c>
      <c r="D105" s="25" t="s">
        <v>180</v>
      </c>
      <c r="E105" s="25" t="s">
        <v>171</v>
      </c>
      <c r="F105" s="25" t="s">
        <v>252</v>
      </c>
      <c r="G105" s="25" t="s">
        <v>173</v>
      </c>
      <c r="H105" s="25">
        <v>2008</v>
      </c>
      <c r="I105" s="25">
        <v>1</v>
      </c>
      <c r="J105" s="25">
        <v>312</v>
      </c>
      <c r="K105" s="25">
        <v>42.07076</v>
      </c>
      <c r="L105" s="25">
        <v>-113.6887</v>
      </c>
      <c r="M105" s="25">
        <v>1819</v>
      </c>
      <c r="N105" s="25">
        <v>6.1869869</v>
      </c>
      <c r="O105" s="26">
        <v>19.100000000000001</v>
      </c>
      <c r="P105" s="38">
        <v>52</v>
      </c>
      <c r="Q105" s="28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0.1666667</v>
      </c>
      <c r="Y105" s="29">
        <v>0</v>
      </c>
      <c r="Z105" s="29">
        <v>0</v>
      </c>
      <c r="AA105" s="29">
        <v>0</v>
      </c>
      <c r="AB105" s="29">
        <v>0</v>
      </c>
      <c r="AC105" s="29">
        <v>0.1666667</v>
      </c>
      <c r="AD105" s="29">
        <v>0</v>
      </c>
      <c r="AE105" s="29">
        <v>0</v>
      </c>
      <c r="AF105" s="29">
        <v>0</v>
      </c>
      <c r="AG105" s="29">
        <v>0</v>
      </c>
      <c r="AH105" s="29">
        <v>0</v>
      </c>
      <c r="AI105" s="29">
        <v>0</v>
      </c>
      <c r="AJ105" s="29">
        <v>0</v>
      </c>
      <c r="AK105" s="29">
        <v>0</v>
      </c>
      <c r="AL105" s="29">
        <v>1.0642860000000001</v>
      </c>
      <c r="AM105" s="29">
        <v>0.66666669999999995</v>
      </c>
      <c r="AN105" s="29">
        <v>0</v>
      </c>
      <c r="AO105" s="29">
        <v>0</v>
      </c>
      <c r="AP105" s="29">
        <v>0</v>
      </c>
      <c r="AQ105" s="29">
        <v>0</v>
      </c>
      <c r="AR105" s="29">
        <v>0</v>
      </c>
      <c r="AS105" s="29">
        <v>0</v>
      </c>
      <c r="AT105" s="29">
        <v>0</v>
      </c>
      <c r="AU105" s="29">
        <v>0</v>
      </c>
      <c r="AV105" s="29">
        <v>0</v>
      </c>
      <c r="AW105" s="29">
        <v>0</v>
      </c>
      <c r="AX105" s="29">
        <v>0</v>
      </c>
      <c r="AY105" s="30">
        <v>1.6778520000000001E-3</v>
      </c>
      <c r="AZ105" s="30">
        <v>0</v>
      </c>
      <c r="BA105" s="30">
        <v>0</v>
      </c>
      <c r="BB105" s="30">
        <v>4.9210770000000001E-2</v>
      </c>
      <c r="BC105" s="30">
        <v>5.4530200000000001E-2</v>
      </c>
      <c r="BD105" s="30">
        <v>1.6778520000000001E-3</v>
      </c>
      <c r="BE105" s="30">
        <v>1.258389E-2</v>
      </c>
      <c r="BF105" s="30">
        <v>0.1635906</v>
      </c>
      <c r="BG105" s="30">
        <v>0.45589600000000002</v>
      </c>
      <c r="BH105" s="30">
        <v>0</v>
      </c>
      <c r="BI105" s="30">
        <v>0</v>
      </c>
      <c r="BJ105" s="30">
        <v>0.16526850000000001</v>
      </c>
      <c r="BK105" s="30">
        <v>0.40668520000000002</v>
      </c>
      <c r="BL105" s="30">
        <v>5.8724829999999999E-2</v>
      </c>
      <c r="BM105" s="30">
        <v>0.11325503000000001</v>
      </c>
      <c r="BN105" s="30">
        <v>0</v>
      </c>
      <c r="BO105" s="30">
        <v>0</v>
      </c>
      <c r="BP105" s="30">
        <v>0</v>
      </c>
      <c r="BQ105" s="30">
        <v>0</v>
      </c>
      <c r="BR105" s="30">
        <v>0</v>
      </c>
      <c r="BS105" s="30">
        <v>0</v>
      </c>
      <c r="BT105" s="30">
        <v>0.59238619999999997</v>
      </c>
      <c r="BU105" s="30">
        <v>0.65352350000000003</v>
      </c>
      <c r="BV105" s="30">
        <v>0</v>
      </c>
      <c r="BW105" s="30">
        <v>0</v>
      </c>
      <c r="BX105" s="30">
        <v>0</v>
      </c>
      <c r="BY105" s="30">
        <v>0</v>
      </c>
      <c r="BZ105" s="30">
        <v>0</v>
      </c>
      <c r="CA105" s="30">
        <v>0</v>
      </c>
      <c r="CB105" s="30">
        <v>0</v>
      </c>
      <c r="CC105" s="30">
        <v>0</v>
      </c>
      <c r="CD105" s="30">
        <v>0</v>
      </c>
      <c r="CE105" s="30">
        <v>0</v>
      </c>
      <c r="CF105" s="29">
        <v>23944.91</v>
      </c>
      <c r="CG105" s="29">
        <v>23944.91</v>
      </c>
      <c r="CH105" s="29">
        <v>820630.8</v>
      </c>
      <c r="CI105" s="29">
        <v>61478.96</v>
      </c>
      <c r="CJ105" s="29">
        <v>201808.9</v>
      </c>
      <c r="CK105" s="29">
        <v>80068.75</v>
      </c>
      <c r="CL105" s="29">
        <v>1260</v>
      </c>
      <c r="CM105" s="29">
        <v>201808.9</v>
      </c>
      <c r="CN105" s="29">
        <v>25359.73</v>
      </c>
      <c r="CO105" s="29">
        <v>330</v>
      </c>
      <c r="CP105" s="29">
        <v>330</v>
      </c>
      <c r="CQ105" s="31">
        <v>611</v>
      </c>
      <c r="CR105" s="31">
        <v>6625</v>
      </c>
      <c r="CS105" s="31">
        <v>19888</v>
      </c>
      <c r="CT105" s="31">
        <v>611</v>
      </c>
      <c r="CU105" s="31">
        <v>778.61569999999995</v>
      </c>
      <c r="CV105" s="30">
        <v>14898</v>
      </c>
      <c r="CW105" s="30">
        <v>6.4960500000000004E-2</v>
      </c>
      <c r="CX105" s="32">
        <v>0</v>
      </c>
      <c r="CY105" s="32">
        <v>1.291169</v>
      </c>
      <c r="CZ105" s="32">
        <v>0</v>
      </c>
      <c r="DA105" s="32">
        <v>1028.115</v>
      </c>
      <c r="DB105" s="32">
        <v>7.8525449999999997E-2</v>
      </c>
      <c r="DC105" s="33">
        <v>60.170580000000001</v>
      </c>
      <c r="DD105" s="33">
        <v>8.686462E-4</v>
      </c>
      <c r="DE105" s="33">
        <v>24.45674</v>
      </c>
      <c r="DF105" s="33">
        <v>8.686462E-4</v>
      </c>
      <c r="DG105" s="33">
        <v>96.177570000000003</v>
      </c>
      <c r="DH105" s="33">
        <v>2.6059389999999998E-3</v>
      </c>
      <c r="DI105" s="34">
        <v>32.494999999999997</v>
      </c>
      <c r="DJ105" s="34">
        <v>22.7851</v>
      </c>
      <c r="DK105" s="34">
        <v>40.058109999999999</v>
      </c>
      <c r="DL105" s="34">
        <v>7.7932744999999999</v>
      </c>
      <c r="DM105" s="34">
        <v>19.49315</v>
      </c>
      <c r="DN105" s="34">
        <v>-2.9860574999999998</v>
      </c>
      <c r="DO105" s="34">
        <v>375.13060000000002</v>
      </c>
      <c r="DP105" s="34">
        <v>-772.72940000000006</v>
      </c>
      <c r="DQ105" s="34">
        <v>-224.63290000000001</v>
      </c>
      <c r="DR105" s="35">
        <v>3</v>
      </c>
      <c r="DS105" s="35">
        <v>-6</v>
      </c>
      <c r="DT105" s="36">
        <v>0</v>
      </c>
      <c r="DU105" s="37">
        <v>4.5263239999999998</v>
      </c>
      <c r="DV105">
        <v>28.1</v>
      </c>
      <c r="DW105">
        <v>27.1</v>
      </c>
      <c r="DX105">
        <v>26</v>
      </c>
      <c r="DY105">
        <v>25.2</v>
      </c>
      <c r="DZ105">
        <v>24</v>
      </c>
      <c r="EA105">
        <v>22.8</v>
      </c>
      <c r="EB105">
        <v>19.8</v>
      </c>
      <c r="EC105">
        <v>18.399999999999999</v>
      </c>
      <c r="ED105">
        <v>16.399999999999999</v>
      </c>
      <c r="EE105">
        <v>14.3</v>
      </c>
      <c r="EF105">
        <v>12.8</v>
      </c>
      <c r="EG105">
        <v>12.7</v>
      </c>
      <c r="EH105">
        <v>10.6</v>
      </c>
      <c r="EI105">
        <v>9.5</v>
      </c>
      <c r="EJ105">
        <v>11</v>
      </c>
      <c r="EK105">
        <v>11</v>
      </c>
      <c r="EL105">
        <v>11.3</v>
      </c>
      <c r="EM105">
        <v>10.4</v>
      </c>
      <c r="EN105">
        <v>10.199999999999999</v>
      </c>
      <c r="EO105">
        <v>9.5</v>
      </c>
      <c r="EP105">
        <v>7.8</v>
      </c>
      <c r="EQ105">
        <v>6.4</v>
      </c>
      <c r="ER105">
        <v>5.7</v>
      </c>
      <c r="ES105">
        <v>5.4</v>
      </c>
      <c r="ET105">
        <v>5.7</v>
      </c>
      <c r="EU105">
        <v>6.1</v>
      </c>
      <c r="EV105">
        <v>6.7</v>
      </c>
      <c r="EW105">
        <v>7.7</v>
      </c>
      <c r="EX105">
        <v>8.6999999999999993</v>
      </c>
      <c r="EY105">
        <v>9.9</v>
      </c>
      <c r="EZ105">
        <v>11.2</v>
      </c>
      <c r="FA105">
        <v>12.3</v>
      </c>
      <c r="FB105">
        <v>12.8</v>
      </c>
      <c r="FC105">
        <v>43</v>
      </c>
      <c r="FD105">
        <v>40</v>
      </c>
      <c r="FE105">
        <v>36.9</v>
      </c>
      <c r="FF105">
        <v>35.1</v>
      </c>
      <c r="FG105">
        <v>33.799999999999997</v>
      </c>
      <c r="FH105">
        <v>33.5</v>
      </c>
      <c r="FI105">
        <v>31.1</v>
      </c>
      <c r="FJ105">
        <v>28.9</v>
      </c>
      <c r="FK105">
        <v>26.3</v>
      </c>
      <c r="FL105">
        <v>23.6</v>
      </c>
      <c r="FM105">
        <v>20.5</v>
      </c>
      <c r="FN105">
        <v>18.2</v>
      </c>
      <c r="FO105">
        <v>16.899999999999999</v>
      </c>
      <c r="FP105">
        <v>15.6</v>
      </c>
      <c r="FQ105">
        <v>16.3</v>
      </c>
      <c r="FR105">
        <v>16.3</v>
      </c>
      <c r="FS105">
        <v>15.5</v>
      </c>
      <c r="FT105">
        <v>14.7</v>
      </c>
      <c r="FU105">
        <v>13.8</v>
      </c>
      <c r="FV105">
        <v>12.6</v>
      </c>
      <c r="FW105">
        <v>10.4</v>
      </c>
      <c r="FX105">
        <v>8.8000000000000007</v>
      </c>
      <c r="FY105">
        <v>7.3</v>
      </c>
      <c r="FZ105">
        <v>6.9</v>
      </c>
      <c r="GA105">
        <v>6.6</v>
      </c>
      <c r="GB105">
        <v>6.5</v>
      </c>
      <c r="GC105">
        <v>7.1</v>
      </c>
      <c r="GD105">
        <v>8</v>
      </c>
      <c r="GE105">
        <v>9</v>
      </c>
      <c r="GF105">
        <v>10</v>
      </c>
      <c r="GG105">
        <v>11.4</v>
      </c>
      <c r="GH105">
        <v>12.4</v>
      </c>
      <c r="GI105">
        <v>13</v>
      </c>
      <c r="GJ105">
        <v>57.6</v>
      </c>
      <c r="GK105">
        <v>54.3</v>
      </c>
      <c r="GL105">
        <v>50.6</v>
      </c>
      <c r="GM105">
        <v>47.1</v>
      </c>
      <c r="GN105">
        <v>44.6</v>
      </c>
      <c r="GO105">
        <v>43</v>
      </c>
      <c r="GP105">
        <v>41.3</v>
      </c>
      <c r="GQ105">
        <v>40.200000000000003</v>
      </c>
      <c r="GR105">
        <v>38.6</v>
      </c>
      <c r="GS105">
        <v>36.4</v>
      </c>
      <c r="GT105">
        <v>33.5</v>
      </c>
      <c r="GU105">
        <v>31.1</v>
      </c>
      <c r="GV105">
        <v>28.5</v>
      </c>
      <c r="GW105">
        <v>26</v>
      </c>
      <c r="GX105">
        <v>25.2</v>
      </c>
      <c r="GY105">
        <v>25.4</v>
      </c>
      <c r="GZ105">
        <v>24.2</v>
      </c>
      <c r="HA105">
        <v>22.8</v>
      </c>
      <c r="HB105">
        <v>22</v>
      </c>
      <c r="HC105">
        <v>20.3</v>
      </c>
      <c r="HD105">
        <v>17.399999999999999</v>
      </c>
      <c r="HE105">
        <v>14.9</v>
      </c>
      <c r="HF105">
        <v>14.2</v>
      </c>
      <c r="HG105">
        <v>13.6</v>
      </c>
      <c r="HH105">
        <v>13.1</v>
      </c>
      <c r="HI105">
        <v>8.8000000000000007</v>
      </c>
      <c r="HJ105">
        <v>8.4</v>
      </c>
      <c r="HK105">
        <v>9.5</v>
      </c>
      <c r="HL105">
        <v>9.9</v>
      </c>
      <c r="HM105">
        <v>10.7</v>
      </c>
      <c r="HN105">
        <v>11.9</v>
      </c>
      <c r="HO105">
        <v>12.9</v>
      </c>
      <c r="HP105">
        <v>13.2</v>
      </c>
      <c r="HQ105">
        <v>22.5</v>
      </c>
      <c r="HR105">
        <v>26.8</v>
      </c>
      <c r="HS105">
        <v>33.799999999999997</v>
      </c>
      <c r="HT105">
        <v>48</v>
      </c>
      <c r="HU105">
        <v>48.178226610901</v>
      </c>
      <c r="HV105">
        <v>39.9</v>
      </c>
      <c r="HW105">
        <v>39.4</v>
      </c>
      <c r="HX105">
        <v>39.9</v>
      </c>
      <c r="HY105">
        <v>38</v>
      </c>
      <c r="HZ105">
        <v>38.299999999999997</v>
      </c>
      <c r="IA105">
        <v>37.6</v>
      </c>
      <c r="IB105">
        <v>36.700000000000003</v>
      </c>
      <c r="IC105">
        <v>26.7</v>
      </c>
      <c r="ID105">
        <v>31</v>
      </c>
      <c r="IE105">
        <v>53.1</v>
      </c>
      <c r="IF105">
        <v>50.4</v>
      </c>
      <c r="IG105">
        <v>34.5</v>
      </c>
      <c r="IH105">
        <v>36.200000000000003</v>
      </c>
      <c r="II105">
        <v>38.6</v>
      </c>
      <c r="IJ105">
        <v>35.9</v>
      </c>
      <c r="IK105">
        <v>35.9</v>
      </c>
      <c r="IL105">
        <v>54.9</v>
      </c>
      <c r="IM105">
        <v>40.9</v>
      </c>
      <c r="IN105">
        <v>42.2</v>
      </c>
      <c r="IO105">
        <v>46.6</v>
      </c>
      <c r="IP105">
        <v>46.8</v>
      </c>
      <c r="IQ105">
        <v>43.1</v>
      </c>
      <c r="IR105">
        <v>42</v>
      </c>
    </row>
    <row r="106" spans="2:252" x14ac:dyDescent="0.35">
      <c r="B106" s="25">
        <v>585</v>
      </c>
      <c r="C106" s="25" t="s">
        <v>255</v>
      </c>
      <c r="D106" s="25" t="s">
        <v>182</v>
      </c>
      <c r="E106" s="25" t="s">
        <v>171</v>
      </c>
      <c r="F106" s="25" t="s">
        <v>252</v>
      </c>
      <c r="G106" s="25" t="s">
        <v>173</v>
      </c>
      <c r="H106" s="25">
        <v>2008</v>
      </c>
      <c r="I106" s="25">
        <v>1</v>
      </c>
      <c r="J106" s="25">
        <v>573</v>
      </c>
      <c r="K106" s="25">
        <v>42.070120000000003</v>
      </c>
      <c r="L106" s="25">
        <v>-113.7119</v>
      </c>
      <c r="M106" s="25">
        <v>1900</v>
      </c>
      <c r="N106" s="25">
        <v>6.1309762000000001</v>
      </c>
      <c r="O106" s="26">
        <v>19.100000000000001</v>
      </c>
      <c r="P106" s="38">
        <v>52</v>
      </c>
      <c r="Q106" s="28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  <c r="AH106" s="29">
        <v>0</v>
      </c>
      <c r="AI106" s="29">
        <v>0</v>
      </c>
      <c r="AJ106" s="29">
        <v>0</v>
      </c>
      <c r="AK106" s="29">
        <v>0</v>
      </c>
      <c r="AL106" s="29">
        <v>1.0642860000000001</v>
      </c>
      <c r="AM106" s="29">
        <v>0.83333330000000005</v>
      </c>
      <c r="AN106" s="29">
        <v>0</v>
      </c>
      <c r="AO106" s="29">
        <v>0</v>
      </c>
      <c r="AP106" s="29">
        <v>0</v>
      </c>
      <c r="AQ106" s="29">
        <v>0</v>
      </c>
      <c r="AR106" s="29">
        <v>0</v>
      </c>
      <c r="AS106" s="29">
        <v>0</v>
      </c>
      <c r="AT106" s="29">
        <v>0</v>
      </c>
      <c r="AU106" s="29">
        <v>0</v>
      </c>
      <c r="AV106" s="29">
        <v>0</v>
      </c>
      <c r="AW106" s="29">
        <v>0</v>
      </c>
      <c r="AX106" s="29">
        <v>0</v>
      </c>
      <c r="AY106" s="30">
        <v>1.6778520000000001E-3</v>
      </c>
      <c r="AZ106" s="30">
        <v>0</v>
      </c>
      <c r="BA106" s="30">
        <v>0</v>
      </c>
      <c r="BB106" s="30">
        <v>3.7140200000000002E-3</v>
      </c>
      <c r="BC106" s="30">
        <v>6.7114089999999998E-3</v>
      </c>
      <c r="BD106" s="30">
        <v>2.5167779999999999E-3</v>
      </c>
      <c r="BE106" s="30">
        <v>1.258389E-2</v>
      </c>
      <c r="BF106" s="30">
        <v>0.1468121</v>
      </c>
      <c r="BG106" s="30">
        <v>0.3788301</v>
      </c>
      <c r="BH106" s="30">
        <v>0</v>
      </c>
      <c r="BI106" s="30">
        <v>0</v>
      </c>
      <c r="BJ106" s="30">
        <v>0.14932889999999999</v>
      </c>
      <c r="BK106" s="30">
        <v>0.37511610000000001</v>
      </c>
      <c r="BL106" s="30">
        <v>2.5167779999999999E-3</v>
      </c>
      <c r="BM106" s="30">
        <v>9.2281870000000005E-3</v>
      </c>
      <c r="BN106" s="30">
        <v>0</v>
      </c>
      <c r="BO106" s="30">
        <v>0</v>
      </c>
      <c r="BP106" s="30">
        <v>0</v>
      </c>
      <c r="BQ106" s="30">
        <v>0</v>
      </c>
      <c r="BR106" s="30">
        <v>0</v>
      </c>
      <c r="BS106" s="30">
        <v>0</v>
      </c>
      <c r="BT106" s="30">
        <v>0.66945220000000005</v>
      </c>
      <c r="BU106" s="30">
        <v>0.77349000000000001</v>
      </c>
      <c r="BV106" s="30">
        <v>0</v>
      </c>
      <c r="BW106" s="30">
        <v>0</v>
      </c>
      <c r="BX106" s="30">
        <v>0</v>
      </c>
      <c r="BY106" s="30">
        <v>0</v>
      </c>
      <c r="BZ106" s="30">
        <v>0</v>
      </c>
      <c r="CA106" s="30">
        <v>0</v>
      </c>
      <c r="CB106" s="30">
        <v>0</v>
      </c>
      <c r="CC106" s="30">
        <v>0</v>
      </c>
      <c r="CD106" s="30">
        <v>0</v>
      </c>
      <c r="CE106" s="30">
        <v>0</v>
      </c>
      <c r="CF106" s="29">
        <v>22822.59</v>
      </c>
      <c r="CG106" s="29">
        <v>22822.59</v>
      </c>
      <c r="CH106" s="29">
        <v>818946</v>
      </c>
      <c r="CI106" s="29">
        <v>61597.42</v>
      </c>
      <c r="CJ106" s="29">
        <v>203106.7</v>
      </c>
      <c r="CK106" s="29">
        <v>78568.509999999995</v>
      </c>
      <c r="CL106" s="29">
        <v>1530</v>
      </c>
      <c r="CM106" s="29">
        <v>203106.7</v>
      </c>
      <c r="CN106" s="29">
        <v>24194.61</v>
      </c>
      <c r="CO106" s="29">
        <v>85</v>
      </c>
      <c r="CP106" s="29">
        <v>85</v>
      </c>
      <c r="CQ106" s="31">
        <v>1188</v>
      </c>
      <c r="CR106" s="31">
        <v>8161</v>
      </c>
      <c r="CS106" s="31">
        <v>17987</v>
      </c>
      <c r="CT106" s="31">
        <v>1188</v>
      </c>
      <c r="CU106" s="31">
        <v>1208.277</v>
      </c>
      <c r="CV106" s="30">
        <v>14332</v>
      </c>
      <c r="CW106" s="30">
        <v>6.56085E-2</v>
      </c>
      <c r="CX106" s="32">
        <v>0</v>
      </c>
      <c r="CY106" s="32">
        <v>1.3209329999999999</v>
      </c>
      <c r="CZ106" s="32">
        <v>0</v>
      </c>
      <c r="DA106" s="32">
        <v>1036.701</v>
      </c>
      <c r="DB106" s="32">
        <v>7.8525449999999997E-2</v>
      </c>
      <c r="DC106" s="33">
        <v>52.35736</v>
      </c>
      <c r="DD106" s="33">
        <v>1.1134329999999999</v>
      </c>
      <c r="DE106" s="33">
        <v>28.30856</v>
      </c>
      <c r="DF106" s="33">
        <v>1.1134329999999999</v>
      </c>
      <c r="DG106" s="33">
        <v>95.816419999999994</v>
      </c>
      <c r="DH106" s="33">
        <v>1.295191</v>
      </c>
      <c r="DI106" s="34">
        <v>36.156666666666702</v>
      </c>
      <c r="DJ106" s="34">
        <v>22.848790000000001</v>
      </c>
      <c r="DK106" s="34">
        <v>44.787350000000004</v>
      </c>
      <c r="DL106" s="34">
        <v>7.7353854999999996</v>
      </c>
      <c r="DM106" s="34">
        <v>19.357990000000001</v>
      </c>
      <c r="DN106" s="34">
        <v>-2.8503599999999998</v>
      </c>
      <c r="DO106" s="34">
        <v>380.89</v>
      </c>
      <c r="DP106" s="34">
        <v>-776.08109999999999</v>
      </c>
      <c r="DQ106" s="34">
        <v>-229.3312</v>
      </c>
      <c r="DR106" s="35">
        <v>3</v>
      </c>
      <c r="DS106" s="35">
        <v>3</v>
      </c>
      <c r="DT106" s="36">
        <v>0</v>
      </c>
      <c r="DU106" s="37">
        <v>4.5236419999999997</v>
      </c>
      <c r="DV106">
        <v>32</v>
      </c>
      <c r="DW106">
        <v>31.5</v>
      </c>
      <c r="DX106">
        <v>30.2</v>
      </c>
      <c r="DY106">
        <v>28</v>
      </c>
      <c r="DZ106">
        <v>25.8</v>
      </c>
      <c r="EA106">
        <v>22.9</v>
      </c>
      <c r="EB106">
        <v>19.8</v>
      </c>
      <c r="EC106">
        <v>16.3</v>
      </c>
      <c r="ED106">
        <v>13.5</v>
      </c>
      <c r="EE106">
        <v>10.1</v>
      </c>
      <c r="EF106">
        <v>8.5</v>
      </c>
      <c r="EG106">
        <v>7.1</v>
      </c>
      <c r="EH106">
        <v>6.2</v>
      </c>
      <c r="EI106">
        <v>6.4</v>
      </c>
      <c r="EJ106">
        <v>7.2</v>
      </c>
      <c r="EK106">
        <v>7.8</v>
      </c>
      <c r="EL106">
        <v>7.1</v>
      </c>
      <c r="EM106">
        <v>5.4</v>
      </c>
      <c r="EN106">
        <v>3.7</v>
      </c>
      <c r="EO106">
        <v>2.2000000000000002</v>
      </c>
      <c r="EP106">
        <v>1.7</v>
      </c>
      <c r="EQ106">
        <v>2.2000000000000002</v>
      </c>
      <c r="ER106">
        <v>2.9</v>
      </c>
      <c r="ES106">
        <v>3.6</v>
      </c>
      <c r="ET106">
        <v>4.5</v>
      </c>
      <c r="EU106">
        <v>5.3</v>
      </c>
      <c r="EV106">
        <v>6.2</v>
      </c>
      <c r="EW106">
        <v>7.1</v>
      </c>
      <c r="EX106">
        <v>8.1</v>
      </c>
      <c r="EY106">
        <v>9.1999999999999993</v>
      </c>
      <c r="EZ106">
        <v>10.3</v>
      </c>
      <c r="FA106">
        <v>11.3</v>
      </c>
      <c r="FB106">
        <v>11.9</v>
      </c>
      <c r="FC106">
        <v>42.5</v>
      </c>
      <c r="FD106">
        <v>40.1</v>
      </c>
      <c r="FE106">
        <v>37.6</v>
      </c>
      <c r="FF106">
        <v>35.5</v>
      </c>
      <c r="FG106">
        <v>33.299999999999997</v>
      </c>
      <c r="FH106">
        <v>30.8</v>
      </c>
      <c r="FI106">
        <v>28.4</v>
      </c>
      <c r="FJ106">
        <v>25.4</v>
      </c>
      <c r="FK106">
        <v>22.9</v>
      </c>
      <c r="FL106">
        <v>19.3</v>
      </c>
      <c r="FM106">
        <v>16.3</v>
      </c>
      <c r="FN106">
        <v>13.9</v>
      </c>
      <c r="FO106">
        <v>13.6</v>
      </c>
      <c r="FP106">
        <v>13.2</v>
      </c>
      <c r="FQ106">
        <v>13.1</v>
      </c>
      <c r="FR106">
        <v>13.2</v>
      </c>
      <c r="FS106">
        <v>12.9</v>
      </c>
      <c r="FT106">
        <v>11</v>
      </c>
      <c r="FU106">
        <v>8.8000000000000007</v>
      </c>
      <c r="FV106">
        <v>6.4</v>
      </c>
      <c r="FW106">
        <v>4.3</v>
      </c>
      <c r="FX106">
        <v>3.5</v>
      </c>
      <c r="FY106">
        <v>3.4</v>
      </c>
      <c r="FZ106">
        <v>4.0999999999999996</v>
      </c>
      <c r="GA106">
        <v>4.8</v>
      </c>
      <c r="GB106">
        <v>5.6</v>
      </c>
      <c r="GC106">
        <v>6.5</v>
      </c>
      <c r="GD106">
        <v>7.4</v>
      </c>
      <c r="GE106">
        <v>8.3000000000000007</v>
      </c>
      <c r="GF106">
        <v>9.4</v>
      </c>
      <c r="GG106">
        <v>10.5</v>
      </c>
      <c r="GH106">
        <v>11.4</v>
      </c>
      <c r="GI106">
        <v>12</v>
      </c>
      <c r="GJ106">
        <v>57.2</v>
      </c>
      <c r="GK106">
        <v>54</v>
      </c>
      <c r="GL106">
        <v>50.5</v>
      </c>
      <c r="GM106">
        <v>47</v>
      </c>
      <c r="GN106">
        <v>44.4</v>
      </c>
      <c r="GO106">
        <v>42</v>
      </c>
      <c r="GP106">
        <v>40.1</v>
      </c>
      <c r="GQ106">
        <v>37.9</v>
      </c>
      <c r="GR106">
        <v>36.299999999999997</v>
      </c>
      <c r="GS106">
        <v>34.9</v>
      </c>
      <c r="GT106">
        <v>33.200000000000003</v>
      </c>
      <c r="GU106">
        <v>30.7</v>
      </c>
      <c r="GV106">
        <v>27.7</v>
      </c>
      <c r="GW106">
        <v>25.1</v>
      </c>
      <c r="GX106">
        <v>23.7</v>
      </c>
      <c r="GY106">
        <v>22.4</v>
      </c>
      <c r="GZ106">
        <v>20.9</v>
      </c>
      <c r="HA106">
        <v>19.3</v>
      </c>
      <c r="HB106">
        <v>16.600000000000001</v>
      </c>
      <c r="HC106">
        <v>14.3</v>
      </c>
      <c r="HD106">
        <v>11.8</v>
      </c>
      <c r="HE106">
        <v>8.9</v>
      </c>
      <c r="HF106">
        <v>6.8</v>
      </c>
      <c r="HG106">
        <v>6.6</v>
      </c>
      <c r="HH106">
        <v>6.6</v>
      </c>
      <c r="HI106">
        <v>7</v>
      </c>
      <c r="HJ106">
        <v>7.7</v>
      </c>
      <c r="HK106">
        <v>8.6999999999999993</v>
      </c>
      <c r="HL106">
        <v>9.6</v>
      </c>
      <c r="HM106">
        <v>10.5</v>
      </c>
      <c r="HN106">
        <v>11.7</v>
      </c>
      <c r="HO106">
        <v>12.4</v>
      </c>
      <c r="HP106">
        <v>12.6</v>
      </c>
      <c r="HQ106">
        <v>18.7</v>
      </c>
      <c r="HR106">
        <v>21.4</v>
      </c>
      <c r="HS106">
        <v>29.7</v>
      </c>
      <c r="HT106">
        <v>39</v>
      </c>
      <c r="HU106">
        <v>42.322418686493698</v>
      </c>
      <c r="HV106">
        <v>34.9</v>
      </c>
      <c r="HW106">
        <v>32.9</v>
      </c>
      <c r="HX106">
        <v>34.799999999999997</v>
      </c>
      <c r="HY106">
        <v>36</v>
      </c>
      <c r="HZ106">
        <v>35.1</v>
      </c>
      <c r="IA106">
        <v>36.5</v>
      </c>
      <c r="IB106">
        <v>33.9</v>
      </c>
      <c r="IC106">
        <v>32.1</v>
      </c>
      <c r="ID106">
        <v>32.299999999999997</v>
      </c>
      <c r="IE106">
        <v>36.200000000000003</v>
      </c>
      <c r="IF106">
        <v>33.4</v>
      </c>
      <c r="IG106">
        <v>35.4</v>
      </c>
      <c r="IH106">
        <v>47.7</v>
      </c>
      <c r="II106">
        <v>37.200000000000003</v>
      </c>
      <c r="IJ106">
        <v>33.799999999999997</v>
      </c>
      <c r="IK106">
        <v>31.7</v>
      </c>
      <c r="IL106">
        <v>31.9</v>
      </c>
      <c r="IM106">
        <v>32.799999999999997</v>
      </c>
      <c r="IN106">
        <v>33.6</v>
      </c>
      <c r="IO106">
        <v>39.5</v>
      </c>
      <c r="IP106">
        <v>34.200000000000003</v>
      </c>
      <c r="IQ106">
        <v>36.5</v>
      </c>
      <c r="IR106">
        <v>37</v>
      </c>
    </row>
    <row r="107" spans="2:252" x14ac:dyDescent="0.35">
      <c r="B107" s="25">
        <v>586</v>
      </c>
      <c r="C107" s="25" t="s">
        <v>256</v>
      </c>
      <c r="D107" s="25" t="s">
        <v>170</v>
      </c>
      <c r="E107" s="25" t="s">
        <v>171</v>
      </c>
      <c r="F107" s="25" t="s">
        <v>252</v>
      </c>
      <c r="G107" s="25" t="s">
        <v>173</v>
      </c>
      <c r="H107" s="25">
        <v>2009</v>
      </c>
      <c r="I107" s="25">
        <v>1</v>
      </c>
      <c r="J107" s="25">
        <v>800</v>
      </c>
      <c r="K107" s="25">
        <v>42.075330000000001</v>
      </c>
      <c r="L107" s="25">
        <v>-113.7266</v>
      </c>
      <c r="M107" s="25">
        <v>2022</v>
      </c>
      <c r="N107" s="25">
        <v>10.7409534</v>
      </c>
      <c r="O107" s="26">
        <v>19.100000000000001</v>
      </c>
      <c r="P107" s="38">
        <v>52</v>
      </c>
      <c r="Q107" s="28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29">
        <v>1.0642860000000001</v>
      </c>
      <c r="AM107" s="29">
        <v>0.83333330000000005</v>
      </c>
      <c r="AN107" s="29">
        <v>0</v>
      </c>
      <c r="AO107" s="29">
        <v>0</v>
      </c>
      <c r="AP107" s="29">
        <v>0</v>
      </c>
      <c r="AQ107" s="29">
        <v>0</v>
      </c>
      <c r="AR107" s="29">
        <v>0</v>
      </c>
      <c r="AS107" s="29">
        <v>0</v>
      </c>
      <c r="AT107" s="29">
        <v>0</v>
      </c>
      <c r="AU107" s="29">
        <v>0</v>
      </c>
      <c r="AV107" s="29">
        <v>0</v>
      </c>
      <c r="AW107" s="29">
        <v>0</v>
      </c>
      <c r="AX107" s="29">
        <v>0</v>
      </c>
      <c r="AY107" s="30">
        <v>8.389262E-4</v>
      </c>
      <c r="AZ107" s="30">
        <v>0</v>
      </c>
      <c r="BA107" s="30">
        <v>0</v>
      </c>
      <c r="BB107" s="30">
        <v>0</v>
      </c>
      <c r="BC107" s="30">
        <v>5.8724830000000004E-3</v>
      </c>
      <c r="BD107" s="30">
        <v>2.5167779999999999E-3</v>
      </c>
      <c r="BE107" s="30">
        <v>1.426174E-2</v>
      </c>
      <c r="BF107" s="30">
        <v>8.2214770000000006E-2</v>
      </c>
      <c r="BG107" s="30">
        <v>0.40204269999999998</v>
      </c>
      <c r="BH107" s="30">
        <v>0</v>
      </c>
      <c r="BI107" s="30">
        <v>0</v>
      </c>
      <c r="BJ107" s="30">
        <v>8.4731539999999994E-2</v>
      </c>
      <c r="BK107" s="30">
        <v>0.40204269999999998</v>
      </c>
      <c r="BL107" s="30">
        <v>2.5167779999999999E-3</v>
      </c>
      <c r="BM107" s="30">
        <v>8.3892610000000003E-3</v>
      </c>
      <c r="BN107" s="30">
        <v>0</v>
      </c>
      <c r="BO107" s="30">
        <v>0</v>
      </c>
      <c r="BP107" s="30">
        <v>0</v>
      </c>
      <c r="BQ107" s="30">
        <v>0</v>
      </c>
      <c r="BR107" s="30">
        <v>0</v>
      </c>
      <c r="BS107" s="30">
        <v>0</v>
      </c>
      <c r="BT107" s="30">
        <v>0.64623960000000003</v>
      </c>
      <c r="BU107" s="30">
        <v>0.83808729999999998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0</v>
      </c>
      <c r="CB107" s="30">
        <v>0</v>
      </c>
      <c r="CC107" s="30">
        <v>0</v>
      </c>
      <c r="CD107" s="30">
        <v>0</v>
      </c>
      <c r="CE107" s="30">
        <v>0</v>
      </c>
      <c r="CF107" s="29">
        <v>21630.35</v>
      </c>
      <c r="CG107" s="29">
        <v>21630.35</v>
      </c>
      <c r="CH107" s="29">
        <v>818208.1</v>
      </c>
      <c r="CI107" s="29">
        <v>61054.37</v>
      </c>
      <c r="CJ107" s="29">
        <v>204389.4</v>
      </c>
      <c r="CK107" s="29">
        <v>77238.929999999993</v>
      </c>
      <c r="CL107" s="29">
        <v>2340</v>
      </c>
      <c r="CM107" s="29">
        <v>204389.4</v>
      </c>
      <c r="CN107" s="29">
        <v>22982.62</v>
      </c>
      <c r="CO107" s="29">
        <v>306</v>
      </c>
      <c r="CP107" s="29">
        <v>306</v>
      </c>
      <c r="CQ107" s="31">
        <v>1913</v>
      </c>
      <c r="CR107" s="31">
        <v>9508</v>
      </c>
      <c r="CS107" s="31">
        <v>16756</v>
      </c>
      <c r="CT107" s="31">
        <v>1913</v>
      </c>
      <c r="CU107" s="31">
        <v>1418.116</v>
      </c>
      <c r="CV107" s="30">
        <v>14332</v>
      </c>
      <c r="CW107" s="30">
        <v>6.5602800000000003E-2</v>
      </c>
      <c r="CX107" s="32">
        <v>0</v>
      </c>
      <c r="CY107" s="32">
        <v>1.4705429999999999</v>
      </c>
      <c r="CZ107" s="32">
        <v>0</v>
      </c>
      <c r="DA107" s="32">
        <v>1045.3440000000001</v>
      </c>
      <c r="DB107" s="32">
        <v>7.8525449999999997E-2</v>
      </c>
      <c r="DC107" s="33">
        <v>54.425490000000003</v>
      </c>
      <c r="DD107" s="33">
        <v>0.12841</v>
      </c>
      <c r="DE107" s="33">
        <v>36.342660000000002</v>
      </c>
      <c r="DF107" s="33">
        <v>0</v>
      </c>
      <c r="DG107" s="33">
        <v>108.8424</v>
      </c>
      <c r="DH107" s="33">
        <v>0.12841</v>
      </c>
      <c r="DI107" s="34">
        <v>41.924999999999997</v>
      </c>
      <c r="DJ107" s="34">
        <v>23.06457</v>
      </c>
      <c r="DK107" s="34">
        <v>57.148139999999998</v>
      </c>
      <c r="DL107" s="34">
        <v>6.9052905000000004</v>
      </c>
      <c r="DM107" s="34">
        <v>17.783950000000001</v>
      </c>
      <c r="DN107" s="34">
        <v>-2.8491065</v>
      </c>
      <c r="DO107" s="34">
        <v>345.54770000000002</v>
      </c>
      <c r="DP107" s="34">
        <v>-804.00909999999999</v>
      </c>
      <c r="DQ107" s="34">
        <v>-281.72730000000001</v>
      </c>
      <c r="DR107" s="35">
        <v>3</v>
      </c>
      <c r="DS107" s="35">
        <v>-2</v>
      </c>
      <c r="DT107" s="36">
        <v>0</v>
      </c>
      <c r="DU107" s="37">
        <v>4.5217869999999998</v>
      </c>
      <c r="DV107">
        <v>35.9</v>
      </c>
      <c r="DW107">
        <v>33.799999999999997</v>
      </c>
      <c r="DX107">
        <v>31.9</v>
      </c>
      <c r="DY107">
        <v>29.8</v>
      </c>
      <c r="DZ107">
        <v>28</v>
      </c>
      <c r="EA107">
        <v>25.6</v>
      </c>
      <c r="EB107">
        <v>23</v>
      </c>
      <c r="EC107">
        <v>20.8</v>
      </c>
      <c r="ED107">
        <v>18.399999999999999</v>
      </c>
      <c r="EE107">
        <v>15.6</v>
      </c>
      <c r="EF107">
        <v>13.8</v>
      </c>
      <c r="EG107">
        <v>12.4</v>
      </c>
      <c r="EH107">
        <v>11.1</v>
      </c>
      <c r="EI107">
        <v>10.5</v>
      </c>
      <c r="EJ107">
        <v>10.8</v>
      </c>
      <c r="EK107">
        <v>11.9</v>
      </c>
      <c r="EL107">
        <v>11.9</v>
      </c>
      <c r="EM107">
        <v>11.1</v>
      </c>
      <c r="EN107">
        <v>10.199999999999999</v>
      </c>
      <c r="EO107">
        <v>9</v>
      </c>
      <c r="EP107">
        <v>8</v>
      </c>
      <c r="EQ107">
        <v>6.8</v>
      </c>
      <c r="ER107">
        <v>6</v>
      </c>
      <c r="ES107">
        <v>5.7</v>
      </c>
      <c r="ET107">
        <v>5.6</v>
      </c>
      <c r="EU107">
        <v>5.9</v>
      </c>
      <c r="EV107">
        <v>6.6</v>
      </c>
      <c r="EW107">
        <v>7.4</v>
      </c>
      <c r="EX107">
        <v>8.1999999999999993</v>
      </c>
      <c r="EY107">
        <v>9.3000000000000007</v>
      </c>
      <c r="EZ107">
        <v>10.5</v>
      </c>
      <c r="FA107">
        <v>11.5</v>
      </c>
      <c r="FB107">
        <v>12.1</v>
      </c>
      <c r="FC107">
        <v>50.1</v>
      </c>
      <c r="FD107">
        <v>46.4</v>
      </c>
      <c r="FE107">
        <v>42.9</v>
      </c>
      <c r="FF107">
        <v>39.6</v>
      </c>
      <c r="FG107">
        <v>37.200000000000003</v>
      </c>
      <c r="FH107">
        <v>34.6</v>
      </c>
      <c r="FI107">
        <v>32.200000000000003</v>
      </c>
      <c r="FJ107">
        <v>29.7</v>
      </c>
      <c r="FK107">
        <v>26.8</v>
      </c>
      <c r="FL107">
        <v>23.6</v>
      </c>
      <c r="FM107">
        <v>21.3</v>
      </c>
      <c r="FN107">
        <v>19.100000000000001</v>
      </c>
      <c r="FO107">
        <v>18.2</v>
      </c>
      <c r="FP107">
        <v>18</v>
      </c>
      <c r="FQ107">
        <v>17.5</v>
      </c>
      <c r="FR107">
        <v>17.7</v>
      </c>
      <c r="FS107">
        <v>17.2</v>
      </c>
      <c r="FT107">
        <v>15.9</v>
      </c>
      <c r="FU107">
        <v>14.8</v>
      </c>
      <c r="FV107">
        <v>12.8</v>
      </c>
      <c r="FW107">
        <v>11</v>
      </c>
      <c r="FX107">
        <v>9.6999999999999993</v>
      </c>
      <c r="FY107">
        <v>9.1999999999999993</v>
      </c>
      <c r="FZ107">
        <v>8.8000000000000007</v>
      </c>
      <c r="GA107">
        <v>7.3</v>
      </c>
      <c r="GB107">
        <v>6.7</v>
      </c>
      <c r="GC107">
        <v>7.1</v>
      </c>
      <c r="GD107">
        <v>7.7</v>
      </c>
      <c r="GE107">
        <v>8.5</v>
      </c>
      <c r="GF107">
        <v>9.6</v>
      </c>
      <c r="GG107">
        <v>10.8</v>
      </c>
      <c r="GH107">
        <v>11.7</v>
      </c>
      <c r="GI107">
        <v>12.3</v>
      </c>
      <c r="GJ107">
        <v>62.5</v>
      </c>
      <c r="GK107">
        <v>60.1</v>
      </c>
      <c r="GL107">
        <v>56.9</v>
      </c>
      <c r="GM107">
        <v>52.9</v>
      </c>
      <c r="GN107">
        <v>49.1</v>
      </c>
      <c r="GO107">
        <v>45.9</v>
      </c>
      <c r="GP107">
        <v>43.5</v>
      </c>
      <c r="GQ107">
        <v>41.8</v>
      </c>
      <c r="GR107">
        <v>40.1</v>
      </c>
      <c r="GS107">
        <v>38.299999999999997</v>
      </c>
      <c r="GT107">
        <v>36.5</v>
      </c>
      <c r="GU107">
        <v>34.4</v>
      </c>
      <c r="GV107">
        <v>32</v>
      </c>
      <c r="GW107">
        <v>29.8</v>
      </c>
      <c r="GX107">
        <v>28.1</v>
      </c>
      <c r="GY107">
        <v>26.6</v>
      </c>
      <c r="GZ107">
        <v>25</v>
      </c>
      <c r="HA107">
        <v>22.9</v>
      </c>
      <c r="HB107">
        <v>21.5</v>
      </c>
      <c r="HC107">
        <v>19.899999999999999</v>
      </c>
      <c r="HD107">
        <v>18.5</v>
      </c>
      <c r="HE107">
        <v>16.8</v>
      </c>
      <c r="HF107">
        <v>17</v>
      </c>
      <c r="HG107">
        <v>17.899999999999999</v>
      </c>
      <c r="HH107">
        <v>14.6</v>
      </c>
      <c r="HI107">
        <v>11.5</v>
      </c>
      <c r="HJ107">
        <v>9.4</v>
      </c>
      <c r="HK107">
        <v>9.5</v>
      </c>
      <c r="HL107">
        <v>9.9</v>
      </c>
      <c r="HM107">
        <v>10.5</v>
      </c>
      <c r="HN107">
        <v>11.6</v>
      </c>
      <c r="HO107">
        <v>12.5</v>
      </c>
      <c r="HP107">
        <v>12.8</v>
      </c>
      <c r="HQ107">
        <v>21.5</v>
      </c>
      <c r="HR107">
        <v>25.6</v>
      </c>
      <c r="HS107">
        <v>34.700000000000003</v>
      </c>
      <c r="HT107">
        <v>44</v>
      </c>
      <c r="HU107">
        <v>43.902553583665402</v>
      </c>
      <c r="HV107">
        <v>33.299999999999997</v>
      </c>
      <c r="HW107">
        <v>30.4</v>
      </c>
      <c r="HX107">
        <v>31.5</v>
      </c>
      <c r="HY107">
        <v>35.700000000000003</v>
      </c>
      <c r="HZ107">
        <v>30.4</v>
      </c>
      <c r="IA107">
        <v>34</v>
      </c>
      <c r="IB107">
        <v>35.1</v>
      </c>
      <c r="IC107">
        <v>36.6</v>
      </c>
      <c r="ID107">
        <v>37.5</v>
      </c>
      <c r="IE107">
        <v>38.799999999999997</v>
      </c>
      <c r="IF107">
        <v>38.1</v>
      </c>
      <c r="IG107">
        <v>50.5</v>
      </c>
      <c r="IH107">
        <v>37.9</v>
      </c>
      <c r="II107">
        <v>46.8</v>
      </c>
      <c r="IJ107">
        <v>48.6</v>
      </c>
      <c r="IK107">
        <v>38.799999999999997</v>
      </c>
      <c r="IL107">
        <v>38.5</v>
      </c>
      <c r="IM107">
        <v>46.6</v>
      </c>
      <c r="IN107">
        <v>38.1</v>
      </c>
      <c r="IO107">
        <v>37.799999999999997</v>
      </c>
      <c r="IP107">
        <v>35.9</v>
      </c>
      <c r="IQ107">
        <v>36.6</v>
      </c>
      <c r="IR107">
        <v>33.5</v>
      </c>
    </row>
    <row r="108" spans="2:252" x14ac:dyDescent="0.35">
      <c r="B108" s="25">
        <v>587</v>
      </c>
      <c r="C108" s="25" t="s">
        <v>257</v>
      </c>
      <c r="D108" s="25" t="s">
        <v>170</v>
      </c>
      <c r="E108" s="25" t="s">
        <v>171</v>
      </c>
      <c r="F108" s="25" t="s">
        <v>252</v>
      </c>
      <c r="G108" s="25" t="s">
        <v>173</v>
      </c>
      <c r="H108" s="25">
        <v>2009</v>
      </c>
      <c r="I108" s="25">
        <v>1</v>
      </c>
      <c r="J108" s="25">
        <v>666</v>
      </c>
      <c r="K108" s="25">
        <v>42.058120000000002</v>
      </c>
      <c r="L108" s="25">
        <v>-113.6922</v>
      </c>
      <c r="M108" s="25">
        <v>1968</v>
      </c>
      <c r="N108" s="25">
        <v>11.292733200000001</v>
      </c>
      <c r="O108" s="26">
        <v>19.100000000000001</v>
      </c>
      <c r="P108" s="38">
        <v>42</v>
      </c>
      <c r="Q108" s="28">
        <v>0</v>
      </c>
      <c r="R108" s="29">
        <v>0</v>
      </c>
      <c r="S108" s="29">
        <v>0</v>
      </c>
      <c r="T108" s="29">
        <v>0</v>
      </c>
      <c r="U108" s="29">
        <v>0</v>
      </c>
      <c r="V108" s="29">
        <v>0</v>
      </c>
      <c r="W108" s="29">
        <v>0</v>
      </c>
      <c r="X108" s="29">
        <v>0.66666669999999995</v>
      </c>
      <c r="Y108" s="29">
        <v>0</v>
      </c>
      <c r="Z108" s="29">
        <v>0</v>
      </c>
      <c r="AA108" s="29">
        <v>0</v>
      </c>
      <c r="AB108" s="29">
        <v>0</v>
      </c>
      <c r="AC108" s="29">
        <v>0.66666669999999995</v>
      </c>
      <c r="AD108" s="29">
        <v>0</v>
      </c>
      <c r="AE108" s="29">
        <v>0</v>
      </c>
      <c r="AF108" s="29">
        <v>0</v>
      </c>
      <c r="AG108" s="29">
        <v>0</v>
      </c>
      <c r="AH108" s="29">
        <v>0</v>
      </c>
      <c r="AI108" s="29">
        <v>0</v>
      </c>
      <c r="AJ108" s="29">
        <v>0</v>
      </c>
      <c r="AK108" s="29">
        <v>0</v>
      </c>
      <c r="AL108" s="29">
        <v>1.0642860000000001</v>
      </c>
      <c r="AM108" s="29">
        <v>0.1666667</v>
      </c>
      <c r="AN108" s="29">
        <v>0</v>
      </c>
      <c r="AO108" s="29">
        <v>0</v>
      </c>
      <c r="AP108" s="29">
        <v>0</v>
      </c>
      <c r="AQ108" s="29">
        <v>0</v>
      </c>
      <c r="AR108" s="29">
        <v>0</v>
      </c>
      <c r="AS108" s="29">
        <v>0</v>
      </c>
      <c r="AT108" s="29">
        <v>0</v>
      </c>
      <c r="AU108" s="29">
        <v>0</v>
      </c>
      <c r="AV108" s="29">
        <v>0</v>
      </c>
      <c r="AW108" s="29">
        <v>0</v>
      </c>
      <c r="AX108" s="29">
        <v>0</v>
      </c>
      <c r="AY108" s="30">
        <v>1.6778520000000001E-3</v>
      </c>
      <c r="AZ108" s="30">
        <v>0</v>
      </c>
      <c r="BA108" s="30">
        <v>0</v>
      </c>
      <c r="BB108" s="30">
        <v>9.2850510000000008E-3</v>
      </c>
      <c r="BC108" s="30">
        <v>1.426174E-2</v>
      </c>
      <c r="BD108" s="30">
        <v>0</v>
      </c>
      <c r="BE108" s="30">
        <v>9.228188E-3</v>
      </c>
      <c r="BF108" s="30">
        <v>0.18120810000000001</v>
      </c>
      <c r="BG108" s="30">
        <v>0.44661099999999998</v>
      </c>
      <c r="BH108" s="30">
        <v>0</v>
      </c>
      <c r="BI108" s="30">
        <v>0</v>
      </c>
      <c r="BJ108" s="30">
        <v>0.18120810000000001</v>
      </c>
      <c r="BK108" s="30">
        <v>0.43732589999999999</v>
      </c>
      <c r="BL108" s="30">
        <v>6.459732E-2</v>
      </c>
      <c r="BM108" s="30">
        <v>7.8859059999999995E-2</v>
      </c>
      <c r="BN108" s="30">
        <v>0</v>
      </c>
      <c r="BO108" s="30">
        <v>0</v>
      </c>
      <c r="BP108" s="30">
        <v>0</v>
      </c>
      <c r="BQ108" s="30">
        <v>0</v>
      </c>
      <c r="BR108" s="30">
        <v>0</v>
      </c>
      <c r="BS108" s="30">
        <v>0</v>
      </c>
      <c r="BT108" s="30">
        <v>0.60167130000000002</v>
      </c>
      <c r="BU108" s="30">
        <v>0.67533560000000004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0</v>
      </c>
      <c r="CB108" s="30">
        <v>0</v>
      </c>
      <c r="CC108" s="30">
        <v>0</v>
      </c>
      <c r="CD108" s="30">
        <v>0</v>
      </c>
      <c r="CE108" s="30">
        <v>0</v>
      </c>
      <c r="CF108" s="29">
        <v>24875.19</v>
      </c>
      <c r="CG108" s="29">
        <v>24875.19</v>
      </c>
      <c r="CH108" s="29">
        <v>819664.4</v>
      </c>
      <c r="CI108" s="29">
        <v>62906.84</v>
      </c>
      <c r="CJ108" s="29">
        <v>201005.8</v>
      </c>
      <c r="CK108" s="29">
        <v>80673.59</v>
      </c>
      <c r="CL108" s="29">
        <v>90</v>
      </c>
      <c r="CM108" s="29">
        <v>201005.8</v>
      </c>
      <c r="CN108" s="29">
        <v>26260.27</v>
      </c>
      <c r="CO108" s="29">
        <v>812</v>
      </c>
      <c r="CP108" s="29">
        <v>812</v>
      </c>
      <c r="CQ108" s="31">
        <v>1339</v>
      </c>
      <c r="CR108" s="31">
        <v>6084</v>
      </c>
      <c r="CS108" s="31">
        <v>19676</v>
      </c>
      <c r="CT108" s="31">
        <v>1339</v>
      </c>
      <c r="CU108" s="31">
        <v>2079.1329999999998</v>
      </c>
      <c r="CV108" s="30">
        <v>14332</v>
      </c>
      <c r="CW108" s="30">
        <v>6.4952899999999994E-2</v>
      </c>
      <c r="CX108" s="32">
        <v>0</v>
      </c>
      <c r="CY108" s="32">
        <v>1.076095</v>
      </c>
      <c r="CZ108" s="32">
        <v>0</v>
      </c>
      <c r="DA108" s="32">
        <v>1022.22</v>
      </c>
      <c r="DB108" s="32">
        <v>7.8525449999999997E-2</v>
      </c>
      <c r="DC108" s="33">
        <v>63.568890000000003</v>
      </c>
      <c r="DD108" s="33">
        <v>0</v>
      </c>
      <c r="DE108" s="33">
        <v>24.86365</v>
      </c>
      <c r="DF108" s="33">
        <v>0</v>
      </c>
      <c r="DG108" s="33">
        <v>99.527789999999996</v>
      </c>
      <c r="DH108" s="33">
        <v>0</v>
      </c>
      <c r="DI108" s="34">
        <v>34.115000000000002</v>
      </c>
      <c r="DJ108" s="34">
        <v>22.604890000000001</v>
      </c>
      <c r="DK108" s="34">
        <v>43.588619999999999</v>
      </c>
      <c r="DL108" s="34">
        <v>7.7067494999999999</v>
      </c>
      <c r="DM108" s="34">
        <v>18.897874999999999</v>
      </c>
      <c r="DN108" s="34">
        <v>-2.4914274999999999</v>
      </c>
      <c r="DO108" s="34">
        <v>372.0059</v>
      </c>
      <c r="DP108" s="34">
        <v>-728.34230000000002</v>
      </c>
      <c r="DQ108" s="34">
        <v>-238.75819999999999</v>
      </c>
      <c r="DR108" s="35">
        <v>3</v>
      </c>
      <c r="DS108" s="35">
        <v>3</v>
      </c>
      <c r="DT108" s="36">
        <v>0</v>
      </c>
      <c r="DU108" s="37">
        <v>4.5259200000000002</v>
      </c>
      <c r="DV108">
        <v>28.5</v>
      </c>
      <c r="DW108">
        <v>28</v>
      </c>
      <c r="DX108">
        <v>26.8</v>
      </c>
      <c r="DY108">
        <v>24.6</v>
      </c>
      <c r="DZ108">
        <v>22.3</v>
      </c>
      <c r="EA108">
        <v>19.2</v>
      </c>
      <c r="EB108">
        <v>16.7</v>
      </c>
      <c r="EC108">
        <v>14.7</v>
      </c>
      <c r="ED108">
        <v>13.1</v>
      </c>
      <c r="EE108">
        <v>11</v>
      </c>
      <c r="EF108">
        <v>9.3000000000000007</v>
      </c>
      <c r="EG108">
        <v>9.1</v>
      </c>
      <c r="EH108">
        <v>9</v>
      </c>
      <c r="EI108">
        <v>9.6999999999999993</v>
      </c>
      <c r="EJ108">
        <v>10</v>
      </c>
      <c r="EK108">
        <v>9.1</v>
      </c>
      <c r="EL108">
        <v>8.1</v>
      </c>
      <c r="EM108">
        <v>7</v>
      </c>
      <c r="EN108">
        <v>6</v>
      </c>
      <c r="EO108">
        <v>5.3</v>
      </c>
      <c r="EP108">
        <v>4.5999999999999996</v>
      </c>
      <c r="EQ108">
        <v>4</v>
      </c>
      <c r="ER108">
        <v>4.0999999999999996</v>
      </c>
      <c r="ES108">
        <v>4.5999999999999996</v>
      </c>
      <c r="ET108">
        <v>5.4</v>
      </c>
      <c r="EU108">
        <v>6</v>
      </c>
      <c r="EV108">
        <v>6.6</v>
      </c>
      <c r="EW108">
        <v>7.3</v>
      </c>
      <c r="EX108">
        <v>8.1999999999999993</v>
      </c>
      <c r="EY108">
        <v>9.3000000000000007</v>
      </c>
      <c r="EZ108">
        <v>10.6</v>
      </c>
      <c r="FA108">
        <v>11.5</v>
      </c>
      <c r="FB108">
        <v>12.1</v>
      </c>
      <c r="FC108">
        <v>34.200000000000003</v>
      </c>
      <c r="FD108">
        <v>33.1</v>
      </c>
      <c r="FE108">
        <v>31.8</v>
      </c>
      <c r="FF108">
        <v>29.6</v>
      </c>
      <c r="FG108">
        <v>27.4</v>
      </c>
      <c r="FH108">
        <v>25</v>
      </c>
      <c r="FI108">
        <v>22.9</v>
      </c>
      <c r="FJ108">
        <v>21.2</v>
      </c>
      <c r="FK108">
        <v>19.399999999999999</v>
      </c>
      <c r="FL108">
        <v>17.2</v>
      </c>
      <c r="FM108">
        <v>15</v>
      </c>
      <c r="FN108">
        <v>14.6</v>
      </c>
      <c r="FO108">
        <v>14.5</v>
      </c>
      <c r="FP108">
        <v>15.8</v>
      </c>
      <c r="FQ108">
        <v>16.100000000000001</v>
      </c>
      <c r="FR108">
        <v>14.9</v>
      </c>
      <c r="FS108">
        <v>13.4</v>
      </c>
      <c r="FT108">
        <v>12.1</v>
      </c>
      <c r="FU108">
        <v>10</v>
      </c>
      <c r="FV108">
        <v>8.6999999999999993</v>
      </c>
      <c r="FW108">
        <v>7.5</v>
      </c>
      <c r="FX108">
        <v>6.1</v>
      </c>
      <c r="FY108">
        <v>5.4</v>
      </c>
      <c r="FZ108">
        <v>5.7</v>
      </c>
      <c r="GA108">
        <v>6.7</v>
      </c>
      <c r="GB108">
        <v>7.3</v>
      </c>
      <c r="GC108">
        <v>7.4</v>
      </c>
      <c r="GD108">
        <v>8</v>
      </c>
      <c r="GE108">
        <v>8.8000000000000007</v>
      </c>
      <c r="GF108">
        <v>9.6999999999999993</v>
      </c>
      <c r="GG108">
        <v>10.9</v>
      </c>
      <c r="GH108">
        <v>11.9</v>
      </c>
      <c r="GI108">
        <v>12.4</v>
      </c>
      <c r="GJ108">
        <v>44.4</v>
      </c>
      <c r="GK108">
        <v>41.7</v>
      </c>
      <c r="GL108">
        <v>39.200000000000003</v>
      </c>
      <c r="GM108">
        <v>37.1</v>
      </c>
      <c r="GN108">
        <v>35.799999999999997</v>
      </c>
      <c r="GO108">
        <v>34.4</v>
      </c>
      <c r="GP108">
        <v>33.4</v>
      </c>
      <c r="GQ108">
        <v>32.299999999999997</v>
      </c>
      <c r="GR108">
        <v>30.7</v>
      </c>
      <c r="GS108">
        <v>29</v>
      </c>
      <c r="GT108">
        <v>27.8</v>
      </c>
      <c r="GU108">
        <v>27.4</v>
      </c>
      <c r="GV108">
        <v>27.1</v>
      </c>
      <c r="GW108">
        <v>26.6</v>
      </c>
      <c r="GX108">
        <v>26.3</v>
      </c>
      <c r="GY108">
        <v>24.6</v>
      </c>
      <c r="GZ108">
        <v>22.5</v>
      </c>
      <c r="HA108">
        <v>19.5</v>
      </c>
      <c r="HB108">
        <v>16.8</v>
      </c>
      <c r="HC108">
        <v>15.6</v>
      </c>
      <c r="HD108">
        <v>14.6</v>
      </c>
      <c r="HE108">
        <v>12.6</v>
      </c>
      <c r="HF108">
        <v>9.9</v>
      </c>
      <c r="HG108">
        <v>11</v>
      </c>
      <c r="HH108">
        <v>15.5</v>
      </c>
      <c r="HI108">
        <v>17.3</v>
      </c>
      <c r="HJ108">
        <v>14.8</v>
      </c>
      <c r="HK108">
        <v>11.9</v>
      </c>
      <c r="HL108">
        <v>10.8</v>
      </c>
      <c r="HM108">
        <v>11</v>
      </c>
      <c r="HN108">
        <v>12</v>
      </c>
      <c r="HO108">
        <v>13.2</v>
      </c>
      <c r="HP108">
        <v>14</v>
      </c>
      <c r="HQ108">
        <v>20.100000000000001</v>
      </c>
      <c r="HR108">
        <v>23.5</v>
      </c>
      <c r="HS108">
        <v>32</v>
      </c>
      <c r="HT108">
        <v>45</v>
      </c>
      <c r="HU108">
        <v>43.100002488034903</v>
      </c>
      <c r="HV108">
        <v>31.6</v>
      </c>
      <c r="HW108">
        <v>29.2</v>
      </c>
      <c r="HX108">
        <v>26.5</v>
      </c>
      <c r="HY108">
        <v>32</v>
      </c>
      <c r="HZ108">
        <v>27.3</v>
      </c>
      <c r="IA108">
        <v>31.3</v>
      </c>
      <c r="IB108">
        <v>30.9</v>
      </c>
      <c r="IC108">
        <v>33.700000000000003</v>
      </c>
      <c r="ID108">
        <v>33.1</v>
      </c>
      <c r="IE108">
        <v>29.8</v>
      </c>
      <c r="IF108">
        <v>36.1</v>
      </c>
      <c r="IG108">
        <v>43.4</v>
      </c>
      <c r="IH108">
        <v>41</v>
      </c>
      <c r="II108">
        <v>46.4</v>
      </c>
      <c r="IJ108">
        <v>39.5</v>
      </c>
      <c r="IK108">
        <v>48</v>
      </c>
      <c r="IL108">
        <v>50.1</v>
      </c>
      <c r="IM108">
        <v>49.4</v>
      </c>
      <c r="IN108">
        <v>46.1</v>
      </c>
      <c r="IO108">
        <v>40.700000000000003</v>
      </c>
      <c r="IP108">
        <v>34.200000000000003</v>
      </c>
      <c r="IQ108">
        <v>30.8</v>
      </c>
      <c r="IR108">
        <v>28.6</v>
      </c>
    </row>
    <row r="109" spans="2:252" x14ac:dyDescent="0.35">
      <c r="B109" s="25">
        <v>588</v>
      </c>
      <c r="C109" s="25" t="s">
        <v>258</v>
      </c>
      <c r="D109" s="25" t="s">
        <v>170</v>
      </c>
      <c r="E109" s="25" t="s">
        <v>171</v>
      </c>
      <c r="F109" s="25" t="s">
        <v>252</v>
      </c>
      <c r="G109" s="25" t="s">
        <v>173</v>
      </c>
      <c r="H109" s="25">
        <v>2009</v>
      </c>
      <c r="I109" s="25">
        <v>1</v>
      </c>
      <c r="J109" s="25">
        <v>978</v>
      </c>
      <c r="K109" s="25">
        <v>42.070120000000003</v>
      </c>
      <c r="L109" s="25">
        <v>-113.7119</v>
      </c>
      <c r="M109" s="25">
        <v>1900</v>
      </c>
      <c r="N109" s="25">
        <v>4.2654309000000001</v>
      </c>
      <c r="O109" s="26">
        <v>19.100000000000001</v>
      </c>
      <c r="P109" s="38">
        <v>52</v>
      </c>
      <c r="Q109" s="28">
        <v>0</v>
      </c>
      <c r="R109" s="29">
        <v>0</v>
      </c>
      <c r="S109" s="29">
        <v>0</v>
      </c>
      <c r="T109" s="29">
        <v>0</v>
      </c>
      <c r="U109" s="29">
        <v>0</v>
      </c>
      <c r="V109" s="29">
        <v>0</v>
      </c>
      <c r="W109" s="29">
        <v>0</v>
      </c>
      <c r="X109" s="29">
        <v>0</v>
      </c>
      <c r="Y109" s="29">
        <v>0</v>
      </c>
      <c r="Z109" s="29">
        <v>0</v>
      </c>
      <c r="AA109" s="29">
        <v>0</v>
      </c>
      <c r="AB109" s="29">
        <v>0</v>
      </c>
      <c r="AC109" s="29">
        <v>0</v>
      </c>
      <c r="AD109" s="29">
        <v>0</v>
      </c>
      <c r="AE109" s="29">
        <v>0</v>
      </c>
      <c r="AF109" s="29">
        <v>0</v>
      </c>
      <c r="AG109" s="29">
        <v>0</v>
      </c>
      <c r="AH109" s="29">
        <v>0</v>
      </c>
      <c r="AI109" s="29">
        <v>0</v>
      </c>
      <c r="AJ109" s="29">
        <v>0</v>
      </c>
      <c r="AK109" s="29">
        <v>0</v>
      </c>
      <c r="AL109" s="29">
        <v>1.0642860000000001</v>
      </c>
      <c r="AM109" s="29">
        <v>0.83333330000000005</v>
      </c>
      <c r="AN109" s="29">
        <v>0</v>
      </c>
      <c r="AO109" s="29">
        <v>0</v>
      </c>
      <c r="AP109" s="29">
        <v>0</v>
      </c>
      <c r="AQ109" s="29">
        <v>0</v>
      </c>
      <c r="AR109" s="29">
        <v>0</v>
      </c>
      <c r="AS109" s="29">
        <v>0</v>
      </c>
      <c r="AT109" s="29">
        <v>0</v>
      </c>
      <c r="AU109" s="29">
        <v>0</v>
      </c>
      <c r="AV109" s="29">
        <v>0</v>
      </c>
      <c r="AW109" s="29">
        <v>0</v>
      </c>
      <c r="AX109" s="29">
        <v>0</v>
      </c>
      <c r="AY109" s="30">
        <v>1.6778520000000001E-3</v>
      </c>
      <c r="AZ109" s="30">
        <v>0</v>
      </c>
      <c r="BA109" s="30">
        <v>0</v>
      </c>
      <c r="BB109" s="30">
        <v>3.7140200000000002E-3</v>
      </c>
      <c r="BC109" s="30">
        <v>6.7114089999999998E-3</v>
      </c>
      <c r="BD109" s="30">
        <v>2.5167779999999999E-3</v>
      </c>
      <c r="BE109" s="30">
        <v>1.258389E-2</v>
      </c>
      <c r="BF109" s="30">
        <v>0.1468121</v>
      </c>
      <c r="BG109" s="30">
        <v>0.3788301</v>
      </c>
      <c r="BH109" s="30">
        <v>0</v>
      </c>
      <c r="BI109" s="30">
        <v>0</v>
      </c>
      <c r="BJ109" s="30">
        <v>0.14932889999999999</v>
      </c>
      <c r="BK109" s="30">
        <v>0.37511610000000001</v>
      </c>
      <c r="BL109" s="30">
        <v>2.5167779999999999E-3</v>
      </c>
      <c r="BM109" s="30">
        <v>9.2281870000000005E-3</v>
      </c>
      <c r="BN109" s="30">
        <v>0</v>
      </c>
      <c r="BO109" s="30">
        <v>0</v>
      </c>
      <c r="BP109" s="30">
        <v>0</v>
      </c>
      <c r="BQ109" s="30">
        <v>0</v>
      </c>
      <c r="BR109" s="30">
        <v>0</v>
      </c>
      <c r="BS109" s="30">
        <v>0</v>
      </c>
      <c r="BT109" s="30">
        <v>0.66945220000000005</v>
      </c>
      <c r="BU109" s="30">
        <v>0.77349000000000001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0</v>
      </c>
      <c r="CB109" s="30">
        <v>0</v>
      </c>
      <c r="CC109" s="30">
        <v>0</v>
      </c>
      <c r="CD109" s="30">
        <v>0</v>
      </c>
      <c r="CE109" s="30">
        <v>0</v>
      </c>
      <c r="CF109" s="29">
        <v>22822.59</v>
      </c>
      <c r="CG109" s="29">
        <v>22822.59</v>
      </c>
      <c r="CH109" s="29">
        <v>818946</v>
      </c>
      <c r="CI109" s="29">
        <v>61597.42</v>
      </c>
      <c r="CJ109" s="29">
        <v>203106.7</v>
      </c>
      <c r="CK109" s="29">
        <v>78568.509999999995</v>
      </c>
      <c r="CL109" s="29">
        <v>1530</v>
      </c>
      <c r="CM109" s="29">
        <v>203106.7</v>
      </c>
      <c r="CN109" s="29">
        <v>24194.61</v>
      </c>
      <c r="CO109" s="29">
        <v>85</v>
      </c>
      <c r="CP109" s="29">
        <v>85</v>
      </c>
      <c r="CQ109" s="31">
        <v>1188</v>
      </c>
      <c r="CR109" s="31">
        <v>8161</v>
      </c>
      <c r="CS109" s="31">
        <v>17987</v>
      </c>
      <c r="CT109" s="31">
        <v>1188</v>
      </c>
      <c r="CU109" s="31">
        <v>1208.277</v>
      </c>
      <c r="CV109" s="30">
        <v>14332</v>
      </c>
      <c r="CW109" s="30">
        <v>6.56085E-2</v>
      </c>
      <c r="CX109" s="32">
        <v>0</v>
      </c>
      <c r="CY109" s="32">
        <v>1.3209329999999999</v>
      </c>
      <c r="CZ109" s="32">
        <v>0</v>
      </c>
      <c r="DA109" s="32">
        <v>1036.701</v>
      </c>
      <c r="DB109" s="32">
        <v>7.8525449999999997E-2</v>
      </c>
      <c r="DC109" s="33">
        <v>52.35736</v>
      </c>
      <c r="DD109" s="33">
        <v>1.1134329999999999</v>
      </c>
      <c r="DE109" s="33">
        <v>28.30856</v>
      </c>
      <c r="DF109" s="33">
        <v>1.1134329999999999</v>
      </c>
      <c r="DG109" s="33">
        <v>95.816419999999994</v>
      </c>
      <c r="DH109" s="33">
        <v>1.295191</v>
      </c>
      <c r="DI109" s="34">
        <v>36.156666666666702</v>
      </c>
      <c r="DJ109" s="34">
        <v>22.848790000000001</v>
      </c>
      <c r="DK109" s="34">
        <v>44.787350000000004</v>
      </c>
      <c r="DL109" s="34">
        <v>7.7353854999999996</v>
      </c>
      <c r="DM109" s="34">
        <v>19.357990000000001</v>
      </c>
      <c r="DN109" s="34">
        <v>-2.8503599999999998</v>
      </c>
      <c r="DO109" s="34">
        <v>380.89</v>
      </c>
      <c r="DP109" s="34">
        <v>-776.08109999999999</v>
      </c>
      <c r="DQ109" s="34">
        <v>-229.3312</v>
      </c>
      <c r="DR109" s="35">
        <v>4</v>
      </c>
      <c r="DS109" s="35">
        <v>-1</v>
      </c>
      <c r="DT109" s="36">
        <v>0</v>
      </c>
      <c r="DU109" s="37">
        <v>4.5236419999999997</v>
      </c>
      <c r="DV109">
        <v>33.4</v>
      </c>
      <c r="DW109">
        <v>33.1</v>
      </c>
      <c r="DX109">
        <v>32</v>
      </c>
      <c r="DY109">
        <v>30.6</v>
      </c>
      <c r="DZ109">
        <v>28.8</v>
      </c>
      <c r="EA109">
        <v>26.5</v>
      </c>
      <c r="EB109">
        <v>23.7</v>
      </c>
      <c r="EC109">
        <v>20.9</v>
      </c>
      <c r="ED109">
        <v>18.2</v>
      </c>
      <c r="EE109">
        <v>15.3</v>
      </c>
      <c r="EF109">
        <v>12.6</v>
      </c>
      <c r="EG109">
        <v>10.3</v>
      </c>
      <c r="EH109">
        <v>9.1999999999999993</v>
      </c>
      <c r="EI109">
        <v>7.7</v>
      </c>
      <c r="EJ109">
        <v>7.3</v>
      </c>
      <c r="EK109">
        <v>9.3000000000000007</v>
      </c>
      <c r="EL109">
        <v>9.6</v>
      </c>
      <c r="EM109">
        <v>9.4</v>
      </c>
      <c r="EN109">
        <v>9.4</v>
      </c>
      <c r="EO109">
        <v>8.8000000000000007</v>
      </c>
      <c r="EP109">
        <v>8.1</v>
      </c>
      <c r="EQ109">
        <v>7.1</v>
      </c>
      <c r="ER109">
        <v>6.3</v>
      </c>
      <c r="ES109">
        <v>6</v>
      </c>
      <c r="ET109">
        <v>6.4</v>
      </c>
      <c r="EU109">
        <v>6.9</v>
      </c>
      <c r="EV109">
        <v>7.2</v>
      </c>
      <c r="EW109">
        <v>7.9</v>
      </c>
      <c r="EX109">
        <v>8.9</v>
      </c>
      <c r="EY109">
        <v>9.9</v>
      </c>
      <c r="EZ109">
        <v>11.1</v>
      </c>
      <c r="FA109">
        <v>12.1</v>
      </c>
      <c r="FB109">
        <v>12.5</v>
      </c>
      <c r="FC109">
        <v>42.8</v>
      </c>
      <c r="FD109">
        <v>40.6</v>
      </c>
      <c r="FE109">
        <v>39</v>
      </c>
      <c r="FF109">
        <v>37.799999999999997</v>
      </c>
      <c r="FG109">
        <v>36.700000000000003</v>
      </c>
      <c r="FH109">
        <v>35.299999999999997</v>
      </c>
      <c r="FI109">
        <v>33.200000000000003</v>
      </c>
      <c r="FJ109">
        <v>31.2</v>
      </c>
      <c r="FK109">
        <v>28.8</v>
      </c>
      <c r="FL109">
        <v>25.8</v>
      </c>
      <c r="FM109">
        <v>22</v>
      </c>
      <c r="FN109">
        <v>18.100000000000001</v>
      </c>
      <c r="FO109">
        <v>15.7</v>
      </c>
      <c r="FP109">
        <v>14.2</v>
      </c>
      <c r="FQ109">
        <v>13.2</v>
      </c>
      <c r="FR109">
        <v>14.3</v>
      </c>
      <c r="FS109">
        <v>14.4</v>
      </c>
      <c r="FT109">
        <v>13.6</v>
      </c>
      <c r="FU109">
        <v>13.1</v>
      </c>
      <c r="FV109">
        <v>12.1</v>
      </c>
      <c r="FW109">
        <v>10.9</v>
      </c>
      <c r="FX109">
        <v>9.6</v>
      </c>
      <c r="FY109">
        <v>8.3000000000000007</v>
      </c>
      <c r="FZ109">
        <v>8.1999999999999993</v>
      </c>
      <c r="GA109">
        <v>9.4</v>
      </c>
      <c r="GB109">
        <v>9.8000000000000007</v>
      </c>
      <c r="GC109">
        <v>9.3000000000000007</v>
      </c>
      <c r="GD109">
        <v>9.1999999999999993</v>
      </c>
      <c r="GE109">
        <v>10.199999999999999</v>
      </c>
      <c r="GF109">
        <v>10.9</v>
      </c>
      <c r="GG109">
        <v>12</v>
      </c>
      <c r="GH109">
        <v>13</v>
      </c>
      <c r="GI109">
        <v>13.6</v>
      </c>
      <c r="GJ109">
        <v>56.3</v>
      </c>
      <c r="GK109">
        <v>53.3</v>
      </c>
      <c r="GL109">
        <v>49.8</v>
      </c>
      <c r="GM109">
        <v>47.2</v>
      </c>
      <c r="GN109">
        <v>45.5</v>
      </c>
      <c r="GO109">
        <v>44.4</v>
      </c>
      <c r="GP109">
        <v>42.9</v>
      </c>
      <c r="GQ109">
        <v>42.1</v>
      </c>
      <c r="GR109">
        <v>40.700000000000003</v>
      </c>
      <c r="GS109">
        <v>38.299999999999997</v>
      </c>
      <c r="GT109">
        <v>35.799999999999997</v>
      </c>
      <c r="GU109">
        <v>32.700000000000003</v>
      </c>
      <c r="GV109">
        <v>29.2</v>
      </c>
      <c r="GW109">
        <v>27.4</v>
      </c>
      <c r="GX109">
        <v>25.4</v>
      </c>
      <c r="GY109">
        <v>24.4</v>
      </c>
      <c r="GZ109">
        <v>23.6</v>
      </c>
      <c r="HA109">
        <v>22</v>
      </c>
      <c r="HB109">
        <v>21.1</v>
      </c>
      <c r="HC109">
        <v>19.899999999999999</v>
      </c>
      <c r="HD109">
        <v>17.7</v>
      </c>
      <c r="HE109">
        <v>16</v>
      </c>
      <c r="HF109">
        <v>14.1</v>
      </c>
      <c r="HG109">
        <v>15.6</v>
      </c>
      <c r="HH109">
        <v>20</v>
      </c>
      <c r="HI109">
        <v>21.5</v>
      </c>
      <c r="HJ109">
        <v>19</v>
      </c>
      <c r="HK109">
        <v>16.8</v>
      </c>
      <c r="HL109">
        <v>17.5</v>
      </c>
      <c r="HM109">
        <v>14.9</v>
      </c>
      <c r="HN109">
        <v>14.6</v>
      </c>
      <c r="HO109">
        <v>15.3</v>
      </c>
      <c r="HP109">
        <v>15.5</v>
      </c>
      <c r="HQ109">
        <v>22.4</v>
      </c>
      <c r="HR109">
        <v>27.2</v>
      </c>
      <c r="HS109">
        <v>36.1</v>
      </c>
      <c r="HT109">
        <v>44</v>
      </c>
      <c r="HU109">
        <v>43.899932452746903</v>
      </c>
      <c r="HV109">
        <v>26.3</v>
      </c>
      <c r="HW109">
        <v>25.7</v>
      </c>
      <c r="HX109">
        <v>27.6</v>
      </c>
      <c r="HY109">
        <v>24.8</v>
      </c>
      <c r="HZ109">
        <v>33</v>
      </c>
      <c r="IA109">
        <v>42.1</v>
      </c>
      <c r="IB109">
        <v>31</v>
      </c>
      <c r="IC109">
        <v>35.9</v>
      </c>
      <c r="ID109">
        <v>36.1</v>
      </c>
      <c r="IE109">
        <v>34.9</v>
      </c>
      <c r="IF109">
        <v>47.4</v>
      </c>
      <c r="IG109">
        <v>47.4</v>
      </c>
      <c r="IH109">
        <v>39.1</v>
      </c>
      <c r="II109">
        <v>45.5</v>
      </c>
      <c r="IJ109">
        <v>43.4</v>
      </c>
      <c r="IK109">
        <v>46.2</v>
      </c>
      <c r="IL109">
        <v>47.6</v>
      </c>
      <c r="IM109">
        <v>43.4</v>
      </c>
      <c r="IN109">
        <v>41.2</v>
      </c>
      <c r="IO109">
        <v>42.8</v>
      </c>
      <c r="IP109">
        <v>39.4</v>
      </c>
      <c r="IQ109">
        <v>37</v>
      </c>
      <c r="IR109">
        <v>31.5</v>
      </c>
    </row>
    <row r="110" spans="2:252" x14ac:dyDescent="0.35">
      <c r="B110" s="25">
        <v>589</v>
      </c>
      <c r="C110" s="25" t="s">
        <v>259</v>
      </c>
      <c r="D110" s="25" t="s">
        <v>170</v>
      </c>
      <c r="E110" s="25" t="s">
        <v>171</v>
      </c>
      <c r="F110" s="25" t="s">
        <v>252</v>
      </c>
      <c r="G110" s="25" t="s">
        <v>173</v>
      </c>
      <c r="H110" s="25">
        <v>2009</v>
      </c>
      <c r="I110" s="25">
        <v>1</v>
      </c>
      <c r="J110" s="25">
        <v>735</v>
      </c>
      <c r="K110" s="25">
        <v>42.035229999999999</v>
      </c>
      <c r="L110" s="25">
        <v>-113.73309999999999</v>
      </c>
      <c r="M110" s="25">
        <v>1989</v>
      </c>
      <c r="N110" s="25">
        <v>16.267328299999999</v>
      </c>
      <c r="O110" s="26">
        <v>19.100000000000001</v>
      </c>
      <c r="P110" s="38">
        <v>52</v>
      </c>
      <c r="Q110" s="28">
        <v>0</v>
      </c>
      <c r="R110" s="29">
        <v>0</v>
      </c>
      <c r="S110" s="29">
        <v>0</v>
      </c>
      <c r="T110" s="29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  <c r="Z110" s="29">
        <v>0</v>
      </c>
      <c r="AA110" s="29">
        <v>0</v>
      </c>
      <c r="AB110" s="29">
        <v>0</v>
      </c>
      <c r="AC110" s="29">
        <v>0</v>
      </c>
      <c r="AD110" s="29">
        <v>0</v>
      </c>
      <c r="AE110" s="29">
        <v>0</v>
      </c>
      <c r="AF110" s="29">
        <v>0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29">
        <v>1.0642860000000001</v>
      </c>
      <c r="AM110" s="29">
        <v>0.83333330000000005</v>
      </c>
      <c r="AN110" s="29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0</v>
      </c>
      <c r="AV110" s="29">
        <v>0</v>
      </c>
      <c r="AW110" s="29">
        <v>0</v>
      </c>
      <c r="AX110" s="29">
        <v>0</v>
      </c>
      <c r="AY110" s="30">
        <v>1.6778520000000001E-3</v>
      </c>
      <c r="AZ110" s="30">
        <v>0</v>
      </c>
      <c r="BA110" s="30">
        <v>0</v>
      </c>
      <c r="BB110" s="30">
        <v>0</v>
      </c>
      <c r="BC110" s="30">
        <v>3.3557050000000001E-3</v>
      </c>
      <c r="BD110" s="30">
        <v>0</v>
      </c>
      <c r="BE110" s="30">
        <v>1.5939600000000002E-2</v>
      </c>
      <c r="BF110" s="30">
        <v>0.1686242</v>
      </c>
      <c r="BG110" s="30">
        <v>0.64716799999999997</v>
      </c>
      <c r="BH110" s="30">
        <v>0</v>
      </c>
      <c r="BI110" s="30">
        <v>0</v>
      </c>
      <c r="BJ110" s="30">
        <v>0.1686242</v>
      </c>
      <c r="BK110" s="30">
        <v>0.64716799999999997</v>
      </c>
      <c r="BL110" s="30">
        <v>8.389262E-4</v>
      </c>
      <c r="BM110" s="30">
        <v>4.1946311999999999E-3</v>
      </c>
      <c r="BN110" s="30">
        <v>0</v>
      </c>
      <c r="BO110" s="30">
        <v>0</v>
      </c>
      <c r="BP110" s="30">
        <v>0</v>
      </c>
      <c r="BQ110" s="30">
        <v>0</v>
      </c>
      <c r="BR110" s="30">
        <v>0</v>
      </c>
      <c r="BS110" s="30">
        <v>0</v>
      </c>
      <c r="BT110" s="30">
        <v>0.40111419999999998</v>
      </c>
      <c r="BU110" s="30">
        <v>0.75503359999999997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0</v>
      </c>
      <c r="CB110" s="30">
        <v>0</v>
      </c>
      <c r="CC110" s="30">
        <v>0</v>
      </c>
      <c r="CD110" s="30">
        <v>0</v>
      </c>
      <c r="CE110" s="30">
        <v>8.389262E-4</v>
      </c>
      <c r="CF110" s="29">
        <v>25191.16</v>
      </c>
      <c r="CG110" s="29">
        <v>25191.16</v>
      </c>
      <c r="CH110" s="29">
        <v>815467.6</v>
      </c>
      <c r="CI110" s="29">
        <v>65571.960000000006</v>
      </c>
      <c r="CJ110" s="29">
        <v>201657.60000000001</v>
      </c>
      <c r="CK110" s="29">
        <v>79570.69</v>
      </c>
      <c r="CL110" s="29">
        <v>1890</v>
      </c>
      <c r="CM110" s="29">
        <v>201657.60000000001</v>
      </c>
      <c r="CN110" s="29">
        <v>26444.23</v>
      </c>
      <c r="CO110" s="29">
        <v>918</v>
      </c>
      <c r="CP110" s="29">
        <v>918</v>
      </c>
      <c r="CQ110" s="31">
        <v>2220</v>
      </c>
      <c r="CR110" s="31">
        <v>8537</v>
      </c>
      <c r="CS110" s="31">
        <v>16741</v>
      </c>
      <c r="CT110" s="31">
        <v>2220</v>
      </c>
      <c r="CU110" s="31">
        <v>429.85079999999999</v>
      </c>
      <c r="CV110" s="30">
        <v>14212</v>
      </c>
      <c r="CW110" s="30">
        <v>6.5450700000000001E-2</v>
      </c>
      <c r="CX110" s="32">
        <v>0</v>
      </c>
      <c r="CY110" s="32">
        <v>0.85278089999999995</v>
      </c>
      <c r="CZ110" s="32">
        <v>0</v>
      </c>
      <c r="DA110" s="32">
        <v>1025.604</v>
      </c>
      <c r="DB110" s="32">
        <v>7.8525449999999997E-2</v>
      </c>
      <c r="DC110" s="33">
        <v>67.428139999999999</v>
      </c>
      <c r="DD110" s="33">
        <v>0</v>
      </c>
      <c r="DE110" s="33">
        <v>26.67578</v>
      </c>
      <c r="DF110" s="33">
        <v>0</v>
      </c>
      <c r="DG110" s="33">
        <v>101.78</v>
      </c>
      <c r="DH110" s="33">
        <v>0</v>
      </c>
      <c r="DI110" s="34">
        <v>34.401666666666699</v>
      </c>
      <c r="DJ110" s="34">
        <v>22.721630000000001</v>
      </c>
      <c r="DK110" s="34">
        <v>42.351939999999999</v>
      </c>
      <c r="DL110" s="34">
        <v>7.2731005</v>
      </c>
      <c r="DM110" s="34">
        <v>18.57328</v>
      </c>
      <c r="DN110" s="34">
        <v>-2.6750885000000002</v>
      </c>
      <c r="DO110" s="34">
        <v>441.14060000000001</v>
      </c>
      <c r="DP110" s="34">
        <v>-744.60379999999998</v>
      </c>
      <c r="DQ110" s="34">
        <v>-195.309</v>
      </c>
      <c r="DR110" s="35">
        <v>3</v>
      </c>
      <c r="DS110" s="35">
        <v>5</v>
      </c>
      <c r="DT110" s="36">
        <v>0</v>
      </c>
      <c r="DU110" s="37">
        <v>4.5217939999999999</v>
      </c>
      <c r="DV110">
        <v>32.5</v>
      </c>
      <c r="DW110">
        <v>31.7</v>
      </c>
      <c r="DX110">
        <v>30.3</v>
      </c>
      <c r="DY110">
        <v>28</v>
      </c>
      <c r="DZ110">
        <v>25.9</v>
      </c>
      <c r="EA110">
        <v>23.3</v>
      </c>
      <c r="EB110">
        <v>20.100000000000001</v>
      </c>
      <c r="EC110">
        <v>17.3</v>
      </c>
      <c r="ED110">
        <v>14.7</v>
      </c>
      <c r="EE110">
        <v>12.3</v>
      </c>
      <c r="EF110">
        <v>10.7</v>
      </c>
      <c r="EG110">
        <v>10.6</v>
      </c>
      <c r="EH110">
        <v>10.199999999999999</v>
      </c>
      <c r="EI110">
        <v>8.3000000000000007</v>
      </c>
      <c r="EJ110">
        <v>8.4</v>
      </c>
      <c r="EK110">
        <v>9.9</v>
      </c>
      <c r="EL110">
        <v>9.1</v>
      </c>
      <c r="EM110">
        <v>8.9</v>
      </c>
      <c r="EN110">
        <v>8.8000000000000007</v>
      </c>
      <c r="EO110">
        <v>8.4</v>
      </c>
      <c r="EP110">
        <v>7.6</v>
      </c>
      <c r="EQ110">
        <v>7</v>
      </c>
      <c r="ER110">
        <v>6.5</v>
      </c>
      <c r="ES110">
        <v>6.2</v>
      </c>
      <c r="ET110">
        <v>6.3</v>
      </c>
      <c r="EU110">
        <v>6.6</v>
      </c>
      <c r="EV110">
        <v>7.1</v>
      </c>
      <c r="EW110">
        <v>7.8</v>
      </c>
      <c r="EX110">
        <v>8.6</v>
      </c>
      <c r="EY110">
        <v>9.6</v>
      </c>
      <c r="EZ110">
        <v>10.9</v>
      </c>
      <c r="FA110">
        <v>11.8</v>
      </c>
      <c r="FB110">
        <v>12.2</v>
      </c>
      <c r="FC110">
        <v>42.4</v>
      </c>
      <c r="FD110">
        <v>39.700000000000003</v>
      </c>
      <c r="FE110">
        <v>37.299999999999997</v>
      </c>
      <c r="FF110">
        <v>34.799999999999997</v>
      </c>
      <c r="FG110">
        <v>32.6</v>
      </c>
      <c r="FH110">
        <v>30.7</v>
      </c>
      <c r="FI110">
        <v>28</v>
      </c>
      <c r="FJ110">
        <v>25.3</v>
      </c>
      <c r="FK110">
        <v>23.3</v>
      </c>
      <c r="FL110">
        <v>20.2</v>
      </c>
      <c r="FM110">
        <v>17.3</v>
      </c>
      <c r="FN110">
        <v>15.8</v>
      </c>
      <c r="FO110">
        <v>15</v>
      </c>
      <c r="FP110">
        <v>13.7</v>
      </c>
      <c r="FQ110">
        <v>13.9</v>
      </c>
      <c r="FR110">
        <v>14.6</v>
      </c>
      <c r="FS110">
        <v>14.2</v>
      </c>
      <c r="FT110">
        <v>12.9</v>
      </c>
      <c r="FU110">
        <v>11.9</v>
      </c>
      <c r="FV110">
        <v>11.1</v>
      </c>
      <c r="FW110">
        <v>10.3</v>
      </c>
      <c r="FX110">
        <v>9.9</v>
      </c>
      <c r="FY110">
        <v>9.6</v>
      </c>
      <c r="FZ110">
        <v>9.8000000000000007</v>
      </c>
      <c r="GA110">
        <v>9.9</v>
      </c>
      <c r="GB110">
        <v>9.6999999999999993</v>
      </c>
      <c r="GC110">
        <v>9.6</v>
      </c>
      <c r="GD110">
        <v>10</v>
      </c>
      <c r="GE110">
        <v>10.4</v>
      </c>
      <c r="GF110">
        <v>11</v>
      </c>
      <c r="GG110">
        <v>12.6</v>
      </c>
      <c r="GH110">
        <v>13.4</v>
      </c>
      <c r="GI110">
        <v>13</v>
      </c>
      <c r="GJ110">
        <v>56.4</v>
      </c>
      <c r="GK110">
        <v>53.2</v>
      </c>
      <c r="GL110">
        <v>49.9</v>
      </c>
      <c r="GM110">
        <v>46.5</v>
      </c>
      <c r="GN110">
        <v>43.5</v>
      </c>
      <c r="GO110">
        <v>41.6</v>
      </c>
      <c r="GP110">
        <v>39.6</v>
      </c>
      <c r="GQ110">
        <v>37.700000000000003</v>
      </c>
      <c r="GR110">
        <v>35.700000000000003</v>
      </c>
      <c r="GS110">
        <v>35</v>
      </c>
      <c r="GT110">
        <v>34.4</v>
      </c>
      <c r="GU110">
        <v>33.1</v>
      </c>
      <c r="GV110">
        <v>30.3</v>
      </c>
      <c r="GW110">
        <v>27.9</v>
      </c>
      <c r="GX110">
        <v>26</v>
      </c>
      <c r="GY110">
        <v>24.8</v>
      </c>
      <c r="GZ110">
        <v>23.4</v>
      </c>
      <c r="HA110">
        <v>21.5</v>
      </c>
      <c r="HB110">
        <v>19.2</v>
      </c>
      <c r="HC110">
        <v>17.399999999999999</v>
      </c>
      <c r="HD110">
        <v>16.7</v>
      </c>
      <c r="HE110">
        <v>16.600000000000001</v>
      </c>
      <c r="HF110">
        <v>17.3</v>
      </c>
      <c r="HG110">
        <v>17.8</v>
      </c>
      <c r="HH110">
        <v>18.3</v>
      </c>
      <c r="HI110">
        <v>18</v>
      </c>
      <c r="HJ110">
        <v>17.2</v>
      </c>
      <c r="HK110">
        <v>17.399999999999999</v>
      </c>
      <c r="HL110">
        <v>17</v>
      </c>
      <c r="HM110">
        <v>16.7</v>
      </c>
      <c r="HN110">
        <v>17.899999999999999</v>
      </c>
      <c r="HO110">
        <v>20.2</v>
      </c>
      <c r="HP110">
        <v>18.399999999999999</v>
      </c>
      <c r="HQ110">
        <v>21.3</v>
      </c>
      <c r="HR110">
        <v>25.2</v>
      </c>
      <c r="HS110">
        <v>34</v>
      </c>
      <c r="HT110">
        <v>47</v>
      </c>
      <c r="HU110">
        <v>46.848278352758598</v>
      </c>
      <c r="HV110">
        <v>37.5</v>
      </c>
      <c r="HW110">
        <v>36.4</v>
      </c>
      <c r="HX110">
        <v>36.200000000000003</v>
      </c>
      <c r="HY110">
        <v>35.299999999999997</v>
      </c>
      <c r="HZ110">
        <v>38.200000000000003</v>
      </c>
      <c r="IA110">
        <v>38.9</v>
      </c>
      <c r="IB110">
        <v>30.4</v>
      </c>
      <c r="IC110">
        <v>34.6</v>
      </c>
      <c r="ID110">
        <v>31.7</v>
      </c>
      <c r="IE110">
        <v>31.5</v>
      </c>
      <c r="IF110">
        <v>34.5</v>
      </c>
      <c r="IG110">
        <v>39.1</v>
      </c>
      <c r="IH110">
        <v>51.3</v>
      </c>
      <c r="II110">
        <v>42.8</v>
      </c>
      <c r="IJ110">
        <v>45</v>
      </c>
      <c r="IK110">
        <v>43.8</v>
      </c>
      <c r="IL110">
        <v>55.8</v>
      </c>
      <c r="IM110">
        <v>37.299999999999997</v>
      </c>
      <c r="IN110">
        <v>40.1</v>
      </c>
      <c r="IO110">
        <v>39.700000000000003</v>
      </c>
      <c r="IP110">
        <v>41.6</v>
      </c>
      <c r="IQ110">
        <v>40.4</v>
      </c>
      <c r="IR110">
        <v>39.700000000000003</v>
      </c>
    </row>
    <row r="111" spans="2:252" x14ac:dyDescent="0.35">
      <c r="B111" s="25">
        <v>590</v>
      </c>
      <c r="C111" s="25" t="s">
        <v>260</v>
      </c>
      <c r="D111" s="25" t="s">
        <v>180</v>
      </c>
      <c r="E111" s="25" t="s">
        <v>171</v>
      </c>
      <c r="F111" s="25" t="s">
        <v>252</v>
      </c>
      <c r="G111" s="25" t="s">
        <v>173</v>
      </c>
      <c r="H111" s="25">
        <v>2009</v>
      </c>
      <c r="I111" s="25">
        <v>1</v>
      </c>
      <c r="J111" s="25">
        <v>684</v>
      </c>
      <c r="K111" s="25">
        <v>42.040750000000003</v>
      </c>
      <c r="L111" s="25">
        <v>-113.7111</v>
      </c>
      <c r="M111" s="25">
        <v>1894</v>
      </c>
      <c r="N111" s="25">
        <v>5.3944425999999996</v>
      </c>
      <c r="O111" s="26">
        <v>19.100000000000001</v>
      </c>
      <c r="P111" s="38">
        <v>52</v>
      </c>
      <c r="Q111" s="28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29">
        <v>0</v>
      </c>
      <c r="X111" s="29">
        <v>0.1666667</v>
      </c>
      <c r="Y111" s="29">
        <v>0</v>
      </c>
      <c r="Z111" s="29">
        <v>0</v>
      </c>
      <c r="AA111" s="29">
        <v>0</v>
      </c>
      <c r="AB111" s="29">
        <v>0</v>
      </c>
      <c r="AC111" s="29">
        <v>0.1666667</v>
      </c>
      <c r="AD111" s="29">
        <v>0</v>
      </c>
      <c r="AE111" s="29">
        <v>0</v>
      </c>
      <c r="AF111" s="29">
        <v>0</v>
      </c>
      <c r="AG111" s="29">
        <v>0</v>
      </c>
      <c r="AH111" s="29">
        <v>0</v>
      </c>
      <c r="AI111" s="29">
        <v>0</v>
      </c>
      <c r="AJ111" s="29">
        <v>0</v>
      </c>
      <c r="AK111" s="29">
        <v>0</v>
      </c>
      <c r="AL111" s="29">
        <v>1.0642860000000001</v>
      </c>
      <c r="AM111" s="29">
        <v>0.66666669999999995</v>
      </c>
      <c r="AN111" s="29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9">
        <v>0</v>
      </c>
      <c r="AY111" s="30">
        <v>2.5167779999999999E-3</v>
      </c>
      <c r="AZ111" s="30">
        <v>0</v>
      </c>
      <c r="BA111" s="30">
        <v>0</v>
      </c>
      <c r="BB111" s="30">
        <v>0</v>
      </c>
      <c r="BC111" s="30">
        <v>3.3557050000000001E-3</v>
      </c>
      <c r="BD111" s="30">
        <v>0</v>
      </c>
      <c r="BE111" s="30">
        <v>1.510067E-2</v>
      </c>
      <c r="BF111" s="30">
        <v>0.2114094</v>
      </c>
      <c r="BG111" s="30">
        <v>0.57103060000000005</v>
      </c>
      <c r="BH111" s="30">
        <v>0</v>
      </c>
      <c r="BI111" s="30">
        <v>0</v>
      </c>
      <c r="BJ111" s="30">
        <v>0.2114094</v>
      </c>
      <c r="BK111" s="30">
        <v>0.57103060000000005</v>
      </c>
      <c r="BL111" s="30">
        <v>2.684564E-2</v>
      </c>
      <c r="BM111" s="30">
        <v>3.0201345000000001E-2</v>
      </c>
      <c r="BN111" s="30">
        <v>0</v>
      </c>
      <c r="BO111" s="30">
        <v>0</v>
      </c>
      <c r="BP111" s="30">
        <v>0</v>
      </c>
      <c r="BQ111" s="30">
        <v>0</v>
      </c>
      <c r="BR111" s="30">
        <v>0</v>
      </c>
      <c r="BS111" s="30">
        <v>0</v>
      </c>
      <c r="BT111" s="30">
        <v>0.4772516</v>
      </c>
      <c r="BU111" s="30">
        <v>0.68708060000000004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0</v>
      </c>
      <c r="CB111" s="30">
        <v>0</v>
      </c>
      <c r="CC111" s="30">
        <v>0</v>
      </c>
      <c r="CD111" s="30">
        <v>0</v>
      </c>
      <c r="CE111" s="30">
        <v>0</v>
      </c>
      <c r="CF111" s="29">
        <v>25570.3</v>
      </c>
      <c r="CG111" s="29">
        <v>25570.3</v>
      </c>
      <c r="CH111" s="29">
        <v>817337.6</v>
      </c>
      <c r="CI111" s="29">
        <v>64877.52</v>
      </c>
      <c r="CJ111" s="29">
        <v>200771.3</v>
      </c>
      <c r="CK111" s="29">
        <v>80601.42</v>
      </c>
      <c r="CL111" s="29">
        <v>1710</v>
      </c>
      <c r="CM111" s="29">
        <v>200771.3</v>
      </c>
      <c r="CN111" s="29">
        <v>26885.31</v>
      </c>
      <c r="CO111" s="29">
        <v>592</v>
      </c>
      <c r="CP111" s="29">
        <v>592</v>
      </c>
      <c r="CQ111" s="31">
        <v>1194</v>
      </c>
      <c r="CR111" s="31">
        <v>6909</v>
      </c>
      <c r="CS111" s="31">
        <v>18379</v>
      </c>
      <c r="CT111" s="31">
        <v>1194</v>
      </c>
      <c r="CU111" s="31">
        <v>1513.797</v>
      </c>
      <c r="CV111" s="30">
        <v>14212</v>
      </c>
      <c r="CW111" s="30">
        <v>6.5199900000000005E-2</v>
      </c>
      <c r="CX111" s="32">
        <v>0</v>
      </c>
      <c r="CY111" s="32">
        <v>0.8916965</v>
      </c>
      <c r="CZ111" s="32">
        <v>0</v>
      </c>
      <c r="DA111" s="32">
        <v>1020.2</v>
      </c>
      <c r="DB111" s="32">
        <v>7.8525449999999997E-2</v>
      </c>
      <c r="DC111" s="33">
        <v>63.21969</v>
      </c>
      <c r="DD111" s="33">
        <v>1.1286050000000001E-2</v>
      </c>
      <c r="DE111" s="33">
        <v>25.203620000000001</v>
      </c>
      <c r="DF111" s="33">
        <v>0</v>
      </c>
      <c r="DG111" s="33">
        <v>94.664420000000007</v>
      </c>
      <c r="DH111" s="33">
        <v>1.1286050000000001E-2</v>
      </c>
      <c r="DI111" s="34">
        <v>33.582500000000003</v>
      </c>
      <c r="DJ111" s="34">
        <v>22.525089999999999</v>
      </c>
      <c r="DK111" s="34">
        <v>41.502960000000002</v>
      </c>
      <c r="DL111" s="34">
        <v>7.7397365000000002</v>
      </c>
      <c r="DM111" s="34">
        <v>19.265305000000001</v>
      </c>
      <c r="DN111" s="34">
        <v>-2.6106145000000001</v>
      </c>
      <c r="DO111" s="34">
        <v>421.37970000000001</v>
      </c>
      <c r="DP111" s="34">
        <v>-705.40639999999996</v>
      </c>
      <c r="DQ111" s="34">
        <v>-186.21639999999999</v>
      </c>
      <c r="DR111" s="35">
        <v>3</v>
      </c>
      <c r="DS111" s="35">
        <v>-10</v>
      </c>
      <c r="DT111" s="36">
        <v>0</v>
      </c>
      <c r="DU111" s="37">
        <v>4.5237869999999996</v>
      </c>
      <c r="DV111">
        <v>28.7</v>
      </c>
      <c r="DW111">
        <v>27.5</v>
      </c>
      <c r="DX111">
        <v>25.9</v>
      </c>
      <c r="DY111">
        <v>24.3</v>
      </c>
      <c r="DZ111">
        <v>22.7</v>
      </c>
      <c r="EA111">
        <v>20.9</v>
      </c>
      <c r="EB111">
        <v>18.8</v>
      </c>
      <c r="EC111">
        <v>17.100000000000001</v>
      </c>
      <c r="ED111">
        <v>15.1</v>
      </c>
      <c r="EE111">
        <v>13.1</v>
      </c>
      <c r="EF111">
        <v>11.5</v>
      </c>
      <c r="EG111">
        <v>13.5</v>
      </c>
      <c r="EH111">
        <v>13.4</v>
      </c>
      <c r="EI111">
        <v>9.9</v>
      </c>
      <c r="EJ111">
        <v>12</v>
      </c>
      <c r="EK111">
        <v>14.3</v>
      </c>
      <c r="EL111">
        <v>12.4</v>
      </c>
      <c r="EM111">
        <v>11.8</v>
      </c>
      <c r="EN111">
        <v>11.9</v>
      </c>
      <c r="EO111">
        <v>11.9</v>
      </c>
      <c r="EP111">
        <v>10.199999999999999</v>
      </c>
      <c r="EQ111">
        <v>8.6</v>
      </c>
      <c r="ER111">
        <v>7.1</v>
      </c>
      <c r="ES111">
        <v>6.6</v>
      </c>
      <c r="ET111">
        <v>6.7</v>
      </c>
      <c r="EU111">
        <v>6.7</v>
      </c>
      <c r="EV111">
        <v>7.1</v>
      </c>
      <c r="EW111">
        <v>7.8</v>
      </c>
      <c r="EX111">
        <v>8.6999999999999993</v>
      </c>
      <c r="EY111">
        <v>9.6999999999999993</v>
      </c>
      <c r="EZ111">
        <v>11</v>
      </c>
      <c r="FA111">
        <v>11.9</v>
      </c>
      <c r="FB111">
        <v>12.4</v>
      </c>
      <c r="FC111">
        <v>41.8</v>
      </c>
      <c r="FD111">
        <v>38.799999999999997</v>
      </c>
      <c r="FE111">
        <v>36.299999999999997</v>
      </c>
      <c r="FF111">
        <v>34.299999999999997</v>
      </c>
      <c r="FG111">
        <v>32.5</v>
      </c>
      <c r="FH111">
        <v>30.4</v>
      </c>
      <c r="FI111">
        <v>28.1</v>
      </c>
      <c r="FJ111">
        <v>25.8</v>
      </c>
      <c r="FK111">
        <v>23.4</v>
      </c>
      <c r="FL111">
        <v>20.2</v>
      </c>
      <c r="FM111">
        <v>17.100000000000001</v>
      </c>
      <c r="FN111">
        <v>17.5</v>
      </c>
      <c r="FO111">
        <v>18.100000000000001</v>
      </c>
      <c r="FP111">
        <v>16.100000000000001</v>
      </c>
      <c r="FQ111">
        <v>16.5</v>
      </c>
      <c r="FR111">
        <v>17.8</v>
      </c>
      <c r="FS111">
        <v>16</v>
      </c>
      <c r="FT111">
        <v>15</v>
      </c>
      <c r="FU111">
        <v>14.4</v>
      </c>
      <c r="FV111">
        <v>14</v>
      </c>
      <c r="FW111">
        <v>12.3</v>
      </c>
      <c r="FX111">
        <v>10.7</v>
      </c>
      <c r="FY111">
        <v>8.8000000000000007</v>
      </c>
      <c r="FZ111">
        <v>8</v>
      </c>
      <c r="GA111">
        <v>8.1999999999999993</v>
      </c>
      <c r="GB111">
        <v>7.6</v>
      </c>
      <c r="GC111">
        <v>7.5</v>
      </c>
      <c r="GD111">
        <v>8.4</v>
      </c>
      <c r="GE111">
        <v>9.1</v>
      </c>
      <c r="GF111">
        <v>10.1</v>
      </c>
      <c r="GG111">
        <v>11.3</v>
      </c>
      <c r="GH111">
        <v>12.2</v>
      </c>
      <c r="GI111">
        <v>12.5</v>
      </c>
      <c r="GJ111">
        <v>57.2</v>
      </c>
      <c r="GK111">
        <v>53.9</v>
      </c>
      <c r="GL111">
        <v>50.1</v>
      </c>
      <c r="GM111">
        <v>46.8</v>
      </c>
      <c r="GN111">
        <v>44.1</v>
      </c>
      <c r="GO111">
        <v>41.8</v>
      </c>
      <c r="GP111">
        <v>39.6</v>
      </c>
      <c r="GQ111">
        <v>37.6</v>
      </c>
      <c r="GR111">
        <v>35.799999999999997</v>
      </c>
      <c r="GS111">
        <v>34.4</v>
      </c>
      <c r="GT111">
        <v>33.1</v>
      </c>
      <c r="GU111">
        <v>31.6</v>
      </c>
      <c r="GV111">
        <v>28.4</v>
      </c>
      <c r="GW111">
        <v>27.3</v>
      </c>
      <c r="GX111">
        <v>26.9</v>
      </c>
      <c r="GY111">
        <v>26.2</v>
      </c>
      <c r="GZ111">
        <v>24.1</v>
      </c>
      <c r="HA111">
        <v>21.3</v>
      </c>
      <c r="HB111">
        <v>19.3</v>
      </c>
      <c r="HC111">
        <v>18.399999999999999</v>
      </c>
      <c r="HD111">
        <v>16.8</v>
      </c>
      <c r="HE111">
        <v>15.1</v>
      </c>
      <c r="HF111">
        <v>12.6</v>
      </c>
      <c r="HG111">
        <v>12.3</v>
      </c>
      <c r="HH111">
        <v>14.6</v>
      </c>
      <c r="HI111">
        <v>11.6</v>
      </c>
      <c r="HJ111">
        <v>9.1</v>
      </c>
      <c r="HK111">
        <v>10.1</v>
      </c>
      <c r="HL111">
        <v>10.4</v>
      </c>
      <c r="HM111">
        <v>11.1</v>
      </c>
      <c r="HN111">
        <v>12.1</v>
      </c>
      <c r="HO111">
        <v>12.9</v>
      </c>
      <c r="HP111">
        <v>12.9</v>
      </c>
      <c r="HQ111">
        <v>23.1</v>
      </c>
      <c r="HR111">
        <v>26.4</v>
      </c>
      <c r="HS111">
        <v>34</v>
      </c>
      <c r="HT111">
        <v>42</v>
      </c>
      <c r="HU111">
        <v>47.9382339102415</v>
      </c>
      <c r="HV111">
        <v>43.2</v>
      </c>
      <c r="HW111">
        <v>42.2</v>
      </c>
      <c r="HX111">
        <v>41.7</v>
      </c>
      <c r="HY111">
        <v>41.2</v>
      </c>
      <c r="HZ111">
        <v>39.6</v>
      </c>
      <c r="IA111">
        <v>38.5</v>
      </c>
      <c r="IB111">
        <v>32.5</v>
      </c>
      <c r="IC111">
        <v>34.299999999999997</v>
      </c>
      <c r="ID111">
        <v>31.6</v>
      </c>
      <c r="IE111">
        <v>32.6</v>
      </c>
      <c r="IF111">
        <v>36.700000000000003</v>
      </c>
      <c r="IG111">
        <v>50.3</v>
      </c>
      <c r="IH111">
        <v>46.6</v>
      </c>
      <c r="II111">
        <v>39.4</v>
      </c>
      <c r="IJ111">
        <v>40.700000000000003</v>
      </c>
      <c r="IK111">
        <v>36.700000000000003</v>
      </c>
      <c r="IL111">
        <v>36</v>
      </c>
      <c r="IM111">
        <v>35.799999999999997</v>
      </c>
      <c r="IN111">
        <v>36.799999999999997</v>
      </c>
      <c r="IO111">
        <v>39.200000000000003</v>
      </c>
      <c r="IP111">
        <v>47.3</v>
      </c>
      <c r="IQ111">
        <v>44.3</v>
      </c>
      <c r="IR111">
        <v>42.8</v>
      </c>
    </row>
    <row r="112" spans="2:252" x14ac:dyDescent="0.35">
      <c r="B112" s="25">
        <v>591</v>
      </c>
      <c r="C112" s="25" t="s">
        <v>261</v>
      </c>
      <c r="D112" s="25" t="s">
        <v>181</v>
      </c>
      <c r="E112" s="25" t="s">
        <v>171</v>
      </c>
      <c r="F112" s="25" t="s">
        <v>262</v>
      </c>
      <c r="G112" s="25" t="s">
        <v>262</v>
      </c>
      <c r="H112" s="25">
        <v>2014</v>
      </c>
      <c r="I112" s="25">
        <v>1</v>
      </c>
      <c r="J112" s="25">
        <v>95</v>
      </c>
      <c r="K112" s="25">
        <v>39.711289999999998</v>
      </c>
      <c r="L112" s="25">
        <v>-105.0389</v>
      </c>
      <c r="M112" s="25">
        <v>1634</v>
      </c>
      <c r="N112" s="25">
        <v>0.80334950000000005</v>
      </c>
      <c r="O112" s="26">
        <v>17</v>
      </c>
      <c r="P112" s="38">
        <v>23</v>
      </c>
      <c r="Q112" s="28">
        <v>0</v>
      </c>
      <c r="R112" s="29">
        <v>1.0642860000000001</v>
      </c>
      <c r="S112" s="29">
        <v>0</v>
      </c>
      <c r="T112" s="29">
        <v>0</v>
      </c>
      <c r="U112" s="29">
        <v>0</v>
      </c>
      <c r="V112" s="29">
        <v>0</v>
      </c>
      <c r="W112" s="29">
        <v>0.83333330000000005</v>
      </c>
      <c r="X112" s="29">
        <v>0</v>
      </c>
      <c r="Y112" s="29">
        <v>0</v>
      </c>
      <c r="Z112" s="29">
        <v>0</v>
      </c>
      <c r="AA112" s="29">
        <v>0</v>
      </c>
      <c r="AB112" s="29">
        <v>0</v>
      </c>
      <c r="AC112" s="29">
        <v>0</v>
      </c>
      <c r="AD112" s="29">
        <v>0</v>
      </c>
      <c r="AE112" s="29">
        <v>0</v>
      </c>
      <c r="AF112" s="29">
        <v>0</v>
      </c>
      <c r="AG112" s="29">
        <v>0</v>
      </c>
      <c r="AH112" s="29">
        <v>6.4277239999999999E-2</v>
      </c>
      <c r="AI112" s="29">
        <v>0</v>
      </c>
      <c r="AJ112" s="29">
        <v>0</v>
      </c>
      <c r="AK112" s="29">
        <v>0</v>
      </c>
      <c r="AL112" s="29">
        <v>0</v>
      </c>
      <c r="AM112" s="29">
        <v>0</v>
      </c>
      <c r="AN112" s="29">
        <v>0</v>
      </c>
      <c r="AO112" s="29">
        <v>0</v>
      </c>
      <c r="AP112" s="29">
        <v>0</v>
      </c>
      <c r="AQ112" s="29">
        <v>0.1071946</v>
      </c>
      <c r="AR112" s="29">
        <v>0</v>
      </c>
      <c r="AS112" s="29">
        <v>0.89281379999999999</v>
      </c>
      <c r="AT112" s="29">
        <v>0</v>
      </c>
      <c r="AU112" s="29">
        <v>0</v>
      </c>
      <c r="AV112" s="29">
        <v>0</v>
      </c>
      <c r="AW112" s="29">
        <v>0</v>
      </c>
      <c r="AX112" s="29">
        <v>0</v>
      </c>
      <c r="AY112" s="30">
        <v>0</v>
      </c>
      <c r="AZ112" s="30">
        <v>0.93964720000000002</v>
      </c>
      <c r="BA112" s="30">
        <v>9.0993500000000005E-2</v>
      </c>
      <c r="BB112" s="30">
        <v>0</v>
      </c>
      <c r="BC112" s="30">
        <v>0</v>
      </c>
      <c r="BD112" s="30">
        <v>8.389262E-4</v>
      </c>
      <c r="BE112" s="30">
        <v>0.91946309999999998</v>
      </c>
      <c r="BF112" s="30">
        <v>0</v>
      </c>
      <c r="BG112" s="30">
        <v>5.5710309999999997E-3</v>
      </c>
      <c r="BH112" s="30">
        <v>0</v>
      </c>
      <c r="BI112" s="30">
        <v>1.8570099999999999E-2</v>
      </c>
      <c r="BJ112" s="30">
        <v>8.389262E-4</v>
      </c>
      <c r="BK112" s="30">
        <v>5.5710309999999997E-3</v>
      </c>
      <c r="BL112" s="30">
        <v>8.389262E-4</v>
      </c>
      <c r="BM112" s="30">
        <v>8.389262E-4</v>
      </c>
      <c r="BN112" s="30">
        <v>3.6211699999999999E-2</v>
      </c>
      <c r="BO112" s="30">
        <v>6.4995360000000002E-2</v>
      </c>
      <c r="BP112" s="30">
        <v>0</v>
      </c>
      <c r="BQ112" s="30">
        <v>0</v>
      </c>
      <c r="BR112" s="30">
        <v>8.4493960000000007E-2</v>
      </c>
      <c r="BS112" s="30">
        <v>0</v>
      </c>
      <c r="BT112" s="30">
        <v>0</v>
      </c>
      <c r="BU112" s="30">
        <v>8.389262E-4</v>
      </c>
      <c r="BV112" s="30">
        <v>0</v>
      </c>
      <c r="BW112" s="30">
        <v>0</v>
      </c>
      <c r="BX112" s="30">
        <v>3.8068709999999999E-2</v>
      </c>
      <c r="BY112" s="30">
        <v>5.7567319999999998E-2</v>
      </c>
      <c r="BZ112" s="30">
        <v>1.8570099999999999E-2</v>
      </c>
      <c r="CA112" s="30">
        <v>3.7140200000000002E-3</v>
      </c>
      <c r="CB112" s="30">
        <v>1.4856080000000001E-2</v>
      </c>
      <c r="CC112" s="30">
        <v>1.510067E-2</v>
      </c>
      <c r="CD112" s="30">
        <v>0</v>
      </c>
      <c r="CE112" s="30">
        <v>9.228188E-3</v>
      </c>
      <c r="CF112" s="29">
        <v>3528.413</v>
      </c>
      <c r="CG112" s="29">
        <v>20942.169999999998</v>
      </c>
      <c r="CH112" s="29">
        <v>1314929</v>
      </c>
      <c r="CI112" s="29">
        <v>3528.413</v>
      </c>
      <c r="CJ112" s="29">
        <v>35240.03</v>
      </c>
      <c r="CK112" s="29">
        <v>35240.03</v>
      </c>
      <c r="CL112" s="29">
        <v>67431.149999999994</v>
      </c>
      <c r="CM112" s="29">
        <v>35240.03</v>
      </c>
      <c r="CN112" s="29">
        <v>2476.2269999999999</v>
      </c>
      <c r="CO112" s="29">
        <v>0</v>
      </c>
      <c r="CP112" s="29">
        <v>0</v>
      </c>
      <c r="CQ112" s="31">
        <v>2113</v>
      </c>
      <c r="CR112" s="31">
        <v>2392</v>
      </c>
      <c r="CS112" s="31">
        <v>2392</v>
      </c>
      <c r="CT112" s="31">
        <v>2113</v>
      </c>
      <c r="CU112" s="31">
        <v>1639.9780000000001</v>
      </c>
      <c r="CV112" s="30">
        <v>74713</v>
      </c>
      <c r="CW112" s="30">
        <v>0</v>
      </c>
      <c r="CX112" s="32">
        <v>3898.6329999999998</v>
      </c>
      <c r="CY112" s="32">
        <v>355.2054</v>
      </c>
      <c r="CZ112" s="32">
        <v>1003</v>
      </c>
      <c r="DA112" s="32">
        <v>1596.7550000000001</v>
      </c>
      <c r="DB112" s="32">
        <v>294.83319999999998</v>
      </c>
      <c r="DC112" s="33">
        <v>1076.0419999999999</v>
      </c>
      <c r="DD112" s="33">
        <v>16.81992</v>
      </c>
      <c r="DE112" s="33">
        <v>1024.059</v>
      </c>
      <c r="DF112" s="33">
        <v>16.81992</v>
      </c>
      <c r="DG112" s="33">
        <v>1514.0039999999999</v>
      </c>
      <c r="DH112" s="33">
        <v>22.95654</v>
      </c>
      <c r="DI112" s="34">
        <v>32.871666666666698</v>
      </c>
      <c r="DJ112" s="34">
        <v>42.83867</v>
      </c>
      <c r="DK112" s="34">
        <v>15.4831</v>
      </c>
      <c r="DL112" s="34">
        <v>11.1342555</v>
      </c>
      <c r="DM112" s="34">
        <v>22.377195</v>
      </c>
      <c r="DN112" s="34">
        <v>0.66066199999999997</v>
      </c>
      <c r="DO112" s="34">
        <v>877.39120000000003</v>
      </c>
      <c r="DP112" s="34">
        <v>-941.34770000000003</v>
      </c>
      <c r="DQ112" s="34">
        <v>-76.938100000000006</v>
      </c>
      <c r="DR112" s="35">
        <v>4</v>
      </c>
      <c r="DS112" s="35">
        <v>6</v>
      </c>
      <c r="DT112" s="36">
        <v>0</v>
      </c>
      <c r="DU112" s="37">
        <v>4.2963339999999999</v>
      </c>
      <c r="DV112">
        <v>35.5</v>
      </c>
      <c r="DW112">
        <v>38</v>
      </c>
      <c r="DX112">
        <v>40.200000000000003</v>
      </c>
      <c r="DY112">
        <v>43.3</v>
      </c>
      <c r="DZ112">
        <v>44.8</v>
      </c>
      <c r="EA112">
        <v>47.4</v>
      </c>
      <c r="EB112">
        <v>50.2</v>
      </c>
      <c r="EC112">
        <v>53.2</v>
      </c>
      <c r="ED112">
        <v>55</v>
      </c>
      <c r="EE112">
        <v>53.3</v>
      </c>
      <c r="EF112">
        <v>53</v>
      </c>
      <c r="EG112">
        <v>50.8</v>
      </c>
      <c r="EH112">
        <v>48.9</v>
      </c>
      <c r="EI112">
        <v>47.4</v>
      </c>
      <c r="EJ112">
        <v>44.8</v>
      </c>
      <c r="EK112">
        <v>43.4</v>
      </c>
      <c r="EL112">
        <v>43.5</v>
      </c>
      <c r="EM112">
        <v>44.5</v>
      </c>
      <c r="EN112">
        <v>46.7</v>
      </c>
      <c r="EO112">
        <v>46.3</v>
      </c>
      <c r="EP112">
        <v>44.5</v>
      </c>
      <c r="EQ112">
        <v>42.3</v>
      </c>
      <c r="ER112">
        <v>39.1</v>
      </c>
      <c r="ES112">
        <v>36.200000000000003</v>
      </c>
      <c r="ET112">
        <v>35.4</v>
      </c>
      <c r="EU112">
        <v>35.9</v>
      </c>
      <c r="EV112">
        <v>36.700000000000003</v>
      </c>
      <c r="EW112">
        <v>37.799999999999997</v>
      </c>
      <c r="EX112">
        <v>39</v>
      </c>
      <c r="EY112">
        <v>40.1</v>
      </c>
      <c r="EZ112">
        <v>41.1</v>
      </c>
      <c r="FA112">
        <v>42.1</v>
      </c>
      <c r="FB112">
        <v>43.8</v>
      </c>
      <c r="FC112">
        <v>39.9</v>
      </c>
      <c r="FD112">
        <v>42.7</v>
      </c>
      <c r="FE112">
        <v>45.2</v>
      </c>
      <c r="FF112">
        <v>48.2</v>
      </c>
      <c r="FG112">
        <v>49.7</v>
      </c>
      <c r="FH112">
        <v>52.2</v>
      </c>
      <c r="FI112">
        <v>55.3</v>
      </c>
      <c r="FJ112">
        <v>58.4</v>
      </c>
      <c r="FK112">
        <v>60</v>
      </c>
      <c r="FL112">
        <v>59.2</v>
      </c>
      <c r="FM112">
        <v>59.2</v>
      </c>
      <c r="FN112">
        <v>57.1</v>
      </c>
      <c r="FO112">
        <v>55.8</v>
      </c>
      <c r="FP112">
        <v>54.7</v>
      </c>
      <c r="FQ112">
        <v>52.4</v>
      </c>
      <c r="FR112">
        <v>51.7</v>
      </c>
      <c r="FS112">
        <v>51.9</v>
      </c>
      <c r="FT112">
        <v>53.5</v>
      </c>
      <c r="FU112">
        <v>55.6</v>
      </c>
      <c r="FV112">
        <v>55.3</v>
      </c>
      <c r="FW112">
        <v>53.3</v>
      </c>
      <c r="FX112">
        <v>51</v>
      </c>
      <c r="FY112">
        <v>47.2</v>
      </c>
      <c r="FZ112">
        <v>42.8</v>
      </c>
      <c r="GA112">
        <v>38.9</v>
      </c>
      <c r="GB112">
        <v>37.200000000000003</v>
      </c>
      <c r="GC112">
        <v>37.4</v>
      </c>
      <c r="GD112">
        <v>38.200000000000003</v>
      </c>
      <c r="GE112">
        <v>39.200000000000003</v>
      </c>
      <c r="GF112">
        <v>40.200000000000003</v>
      </c>
      <c r="GG112">
        <v>41.3</v>
      </c>
      <c r="GH112">
        <v>42.2</v>
      </c>
      <c r="GI112">
        <v>43.9</v>
      </c>
      <c r="GJ112">
        <v>46.1</v>
      </c>
      <c r="GK112">
        <v>48.5</v>
      </c>
      <c r="GL112">
        <v>50.6</v>
      </c>
      <c r="GM112">
        <v>54</v>
      </c>
      <c r="GN112">
        <v>55.3</v>
      </c>
      <c r="GO112">
        <v>57.7</v>
      </c>
      <c r="GP112">
        <v>61.6</v>
      </c>
      <c r="GQ112">
        <v>65.599999999999994</v>
      </c>
      <c r="GR112">
        <v>67.7</v>
      </c>
      <c r="GS112">
        <v>67.3</v>
      </c>
      <c r="GT112">
        <v>67</v>
      </c>
      <c r="GU112">
        <v>63.9</v>
      </c>
      <c r="GV112">
        <v>61.7</v>
      </c>
      <c r="GW112">
        <v>60.3</v>
      </c>
      <c r="GX112">
        <v>58.1</v>
      </c>
      <c r="GY112">
        <v>57.5</v>
      </c>
      <c r="GZ112">
        <v>57.5</v>
      </c>
      <c r="HA112">
        <v>59.2</v>
      </c>
      <c r="HB112">
        <v>61.3</v>
      </c>
      <c r="HC112">
        <v>61</v>
      </c>
      <c r="HD112">
        <v>58.6</v>
      </c>
      <c r="HE112">
        <v>56.2</v>
      </c>
      <c r="HF112">
        <v>52.5</v>
      </c>
      <c r="HG112">
        <v>47.8</v>
      </c>
      <c r="HH112">
        <v>43.2</v>
      </c>
      <c r="HI112">
        <v>39.9</v>
      </c>
      <c r="HJ112">
        <v>39</v>
      </c>
      <c r="HK112">
        <v>39.1</v>
      </c>
      <c r="HL112">
        <v>39.6</v>
      </c>
      <c r="HM112">
        <v>40.4</v>
      </c>
      <c r="HN112">
        <v>41.4</v>
      </c>
      <c r="HO112">
        <v>42.3</v>
      </c>
      <c r="HP112">
        <v>44</v>
      </c>
      <c r="HQ112">
        <v>54.4</v>
      </c>
      <c r="HR112">
        <v>62.6</v>
      </c>
      <c r="HS112">
        <v>67.8</v>
      </c>
      <c r="HT112">
        <v>65</v>
      </c>
      <c r="HU112">
        <v>66.214102008263595</v>
      </c>
      <c r="HV112">
        <v>55.5</v>
      </c>
      <c r="HW112">
        <v>54.8</v>
      </c>
      <c r="HX112">
        <v>52.4</v>
      </c>
      <c r="HY112">
        <v>52.5</v>
      </c>
      <c r="HZ112">
        <v>54.9</v>
      </c>
      <c r="IA112">
        <v>59.2</v>
      </c>
      <c r="IB112">
        <v>63.5</v>
      </c>
      <c r="IC112">
        <v>64.8</v>
      </c>
      <c r="ID112">
        <v>64.3</v>
      </c>
      <c r="IE112">
        <v>63.5</v>
      </c>
      <c r="IF112">
        <v>63.2</v>
      </c>
      <c r="IG112">
        <v>64.5</v>
      </c>
      <c r="IH112">
        <v>63.8</v>
      </c>
      <c r="II112">
        <v>64</v>
      </c>
      <c r="IJ112">
        <v>64.3</v>
      </c>
      <c r="IK112">
        <v>64.400000000000006</v>
      </c>
      <c r="IL112">
        <v>64.900000000000006</v>
      </c>
      <c r="IM112">
        <v>65.099999999999994</v>
      </c>
      <c r="IN112">
        <v>64.8</v>
      </c>
      <c r="IO112">
        <v>63.4</v>
      </c>
      <c r="IP112">
        <v>63.1</v>
      </c>
      <c r="IQ112">
        <v>61.8</v>
      </c>
      <c r="IR112">
        <v>60.9</v>
      </c>
    </row>
    <row r="113" spans="2:252" x14ac:dyDescent="0.35">
      <c r="B113" s="25">
        <v>592</v>
      </c>
      <c r="C113" s="25" t="s">
        <v>261</v>
      </c>
      <c r="D113" s="25" t="s">
        <v>182</v>
      </c>
      <c r="E113" s="25" t="s">
        <v>171</v>
      </c>
      <c r="F113" s="25" t="s">
        <v>262</v>
      </c>
      <c r="G113" s="25" t="s">
        <v>262</v>
      </c>
      <c r="H113" s="25">
        <v>2014</v>
      </c>
      <c r="I113" s="25">
        <v>1</v>
      </c>
      <c r="J113" s="25">
        <v>83</v>
      </c>
      <c r="K113" s="25">
        <v>39.711289999999998</v>
      </c>
      <c r="L113" s="25">
        <v>-105.0389</v>
      </c>
      <c r="M113" s="25">
        <v>1634</v>
      </c>
      <c r="N113" s="25">
        <v>0.80334950000000005</v>
      </c>
      <c r="O113" s="26">
        <v>17</v>
      </c>
      <c r="P113" s="38">
        <v>23</v>
      </c>
      <c r="Q113" s="28">
        <v>0</v>
      </c>
      <c r="R113" s="29">
        <v>1.0642860000000001</v>
      </c>
      <c r="S113" s="29">
        <v>0</v>
      </c>
      <c r="T113" s="29">
        <v>0</v>
      </c>
      <c r="U113" s="29">
        <v>0</v>
      </c>
      <c r="V113" s="29">
        <v>0</v>
      </c>
      <c r="W113" s="29">
        <v>0.83333330000000005</v>
      </c>
      <c r="X113" s="29">
        <v>0</v>
      </c>
      <c r="Y113" s="29">
        <v>0</v>
      </c>
      <c r="Z113" s="29">
        <v>0</v>
      </c>
      <c r="AA113" s="29">
        <v>0</v>
      </c>
      <c r="AB113" s="29">
        <v>0</v>
      </c>
      <c r="AC113" s="29">
        <v>0</v>
      </c>
      <c r="AD113" s="29">
        <v>0</v>
      </c>
      <c r="AE113" s="29">
        <v>0</v>
      </c>
      <c r="AF113" s="29">
        <v>0</v>
      </c>
      <c r="AG113" s="29">
        <v>0</v>
      </c>
      <c r="AH113" s="29">
        <v>6.4277239999999999E-2</v>
      </c>
      <c r="AI113" s="29">
        <v>0</v>
      </c>
      <c r="AJ113" s="29">
        <v>0</v>
      </c>
      <c r="AK113" s="29">
        <v>0</v>
      </c>
      <c r="AL113" s="29">
        <v>0</v>
      </c>
      <c r="AM113" s="29">
        <v>0</v>
      </c>
      <c r="AN113" s="29">
        <v>0</v>
      </c>
      <c r="AO113" s="29">
        <v>0</v>
      </c>
      <c r="AP113" s="29">
        <v>0</v>
      </c>
      <c r="AQ113" s="29">
        <v>0.1071946</v>
      </c>
      <c r="AR113" s="29">
        <v>0</v>
      </c>
      <c r="AS113" s="29">
        <v>0.89281379999999999</v>
      </c>
      <c r="AT113" s="29">
        <v>0</v>
      </c>
      <c r="AU113" s="29">
        <v>0</v>
      </c>
      <c r="AV113" s="29">
        <v>0</v>
      </c>
      <c r="AW113" s="29">
        <v>0</v>
      </c>
      <c r="AX113" s="29">
        <v>0</v>
      </c>
      <c r="AY113" s="30">
        <v>0</v>
      </c>
      <c r="AZ113" s="30">
        <v>0.93964720000000002</v>
      </c>
      <c r="BA113" s="30">
        <v>9.0993500000000005E-2</v>
      </c>
      <c r="BB113" s="30">
        <v>0</v>
      </c>
      <c r="BC113" s="30">
        <v>0</v>
      </c>
      <c r="BD113" s="30">
        <v>8.389262E-4</v>
      </c>
      <c r="BE113" s="30">
        <v>0.91946309999999998</v>
      </c>
      <c r="BF113" s="30">
        <v>0</v>
      </c>
      <c r="BG113" s="30">
        <v>5.5710309999999997E-3</v>
      </c>
      <c r="BH113" s="30">
        <v>0</v>
      </c>
      <c r="BI113" s="30">
        <v>1.8570099999999999E-2</v>
      </c>
      <c r="BJ113" s="30">
        <v>8.389262E-4</v>
      </c>
      <c r="BK113" s="30">
        <v>5.5710309999999997E-3</v>
      </c>
      <c r="BL113" s="30">
        <v>8.389262E-4</v>
      </c>
      <c r="BM113" s="30">
        <v>8.389262E-4</v>
      </c>
      <c r="BN113" s="30">
        <v>3.6211699999999999E-2</v>
      </c>
      <c r="BO113" s="30">
        <v>6.4995360000000002E-2</v>
      </c>
      <c r="BP113" s="30">
        <v>0</v>
      </c>
      <c r="BQ113" s="30">
        <v>0</v>
      </c>
      <c r="BR113" s="30">
        <v>8.4493960000000007E-2</v>
      </c>
      <c r="BS113" s="30">
        <v>0</v>
      </c>
      <c r="BT113" s="30">
        <v>0</v>
      </c>
      <c r="BU113" s="30">
        <v>8.389262E-4</v>
      </c>
      <c r="BV113" s="30">
        <v>0</v>
      </c>
      <c r="BW113" s="30">
        <v>0</v>
      </c>
      <c r="BX113" s="30">
        <v>3.8068709999999999E-2</v>
      </c>
      <c r="BY113" s="30">
        <v>5.7567319999999998E-2</v>
      </c>
      <c r="BZ113" s="30">
        <v>1.8570099999999999E-2</v>
      </c>
      <c r="CA113" s="30">
        <v>3.7140200000000002E-3</v>
      </c>
      <c r="CB113" s="30">
        <v>1.4856080000000001E-2</v>
      </c>
      <c r="CC113" s="30">
        <v>1.510067E-2</v>
      </c>
      <c r="CD113" s="30">
        <v>0</v>
      </c>
      <c r="CE113" s="30">
        <v>9.228188E-3</v>
      </c>
      <c r="CF113" s="29">
        <v>3528.413</v>
      </c>
      <c r="CG113" s="29">
        <v>20942.169999999998</v>
      </c>
      <c r="CH113" s="29">
        <v>1314929</v>
      </c>
      <c r="CI113" s="29">
        <v>3528.413</v>
      </c>
      <c r="CJ113" s="29">
        <v>35240.03</v>
      </c>
      <c r="CK113" s="29">
        <v>35240.03</v>
      </c>
      <c r="CL113" s="29">
        <v>67431.149999999994</v>
      </c>
      <c r="CM113" s="29">
        <v>35240.03</v>
      </c>
      <c r="CN113" s="29">
        <v>2476.2269999999999</v>
      </c>
      <c r="CO113" s="29">
        <v>0</v>
      </c>
      <c r="CP113" s="29">
        <v>0</v>
      </c>
      <c r="CQ113" s="31">
        <v>2113</v>
      </c>
      <c r="CR113" s="31">
        <v>2392</v>
      </c>
      <c r="CS113" s="31">
        <v>2392</v>
      </c>
      <c r="CT113" s="31">
        <v>2113</v>
      </c>
      <c r="CU113" s="31">
        <v>1639.9780000000001</v>
      </c>
      <c r="CV113" s="30">
        <v>74713</v>
      </c>
      <c r="CW113" s="30">
        <v>0</v>
      </c>
      <c r="CX113" s="32">
        <v>3898.6329999999998</v>
      </c>
      <c r="CY113" s="32">
        <v>355.2054</v>
      </c>
      <c r="CZ113" s="32">
        <v>1003</v>
      </c>
      <c r="DA113" s="32">
        <v>1596.7550000000001</v>
      </c>
      <c r="DB113" s="32">
        <v>294.83319999999998</v>
      </c>
      <c r="DC113" s="33">
        <v>1076.0419999999999</v>
      </c>
      <c r="DD113" s="33">
        <v>16.81992</v>
      </c>
      <c r="DE113" s="33">
        <v>1024.059</v>
      </c>
      <c r="DF113" s="33">
        <v>16.81992</v>
      </c>
      <c r="DG113" s="33">
        <v>1514.0039999999999</v>
      </c>
      <c r="DH113" s="33">
        <v>22.95654</v>
      </c>
      <c r="DI113" s="34">
        <v>32.871666666666698</v>
      </c>
      <c r="DJ113" s="34">
        <v>42.83867</v>
      </c>
      <c r="DK113" s="34">
        <v>15.4831</v>
      </c>
      <c r="DL113" s="34">
        <v>11.1342555</v>
      </c>
      <c r="DM113" s="34">
        <v>22.377195</v>
      </c>
      <c r="DN113" s="34">
        <v>0.66066199999999997</v>
      </c>
      <c r="DO113" s="34">
        <v>877.39120000000003</v>
      </c>
      <c r="DP113" s="34">
        <v>-941.34770000000003</v>
      </c>
      <c r="DQ113" s="34">
        <v>-76.938100000000006</v>
      </c>
      <c r="DR113" s="35">
        <v>4</v>
      </c>
      <c r="DS113" s="35">
        <v>6</v>
      </c>
      <c r="DT113" s="36">
        <v>0</v>
      </c>
      <c r="DU113" s="37">
        <v>4.2963339999999999</v>
      </c>
      <c r="DV113">
        <v>36.299999999999997</v>
      </c>
      <c r="DW113">
        <v>38.5</v>
      </c>
      <c r="DX113">
        <v>40.200000000000003</v>
      </c>
      <c r="DY113">
        <v>43.1</v>
      </c>
      <c r="DZ113">
        <v>44.8</v>
      </c>
      <c r="EA113">
        <v>46.9</v>
      </c>
      <c r="EB113">
        <v>50</v>
      </c>
      <c r="EC113">
        <v>52.6</v>
      </c>
      <c r="ED113">
        <v>54.5</v>
      </c>
      <c r="EE113">
        <v>53.4</v>
      </c>
      <c r="EF113">
        <v>53</v>
      </c>
      <c r="EG113">
        <v>51.2</v>
      </c>
      <c r="EH113">
        <v>49.7</v>
      </c>
      <c r="EI113">
        <v>47.9</v>
      </c>
      <c r="EJ113">
        <v>45.3</v>
      </c>
      <c r="EK113">
        <v>44.2</v>
      </c>
      <c r="EL113">
        <v>44.7</v>
      </c>
      <c r="EM113">
        <v>45.9</v>
      </c>
      <c r="EN113">
        <v>47.4</v>
      </c>
      <c r="EO113">
        <v>47.5</v>
      </c>
      <c r="EP113">
        <v>45.5</v>
      </c>
      <c r="EQ113">
        <v>42.9</v>
      </c>
      <c r="ER113">
        <v>39.700000000000003</v>
      </c>
      <c r="ES113">
        <v>36.9</v>
      </c>
      <c r="ET113">
        <v>36</v>
      </c>
      <c r="EU113">
        <v>36.299999999999997</v>
      </c>
      <c r="EV113">
        <v>37.1</v>
      </c>
      <c r="EW113">
        <v>38.200000000000003</v>
      </c>
      <c r="EX113">
        <v>39.4</v>
      </c>
      <c r="EY113">
        <v>40.5</v>
      </c>
      <c r="EZ113">
        <v>41.6</v>
      </c>
      <c r="FA113">
        <v>42.5</v>
      </c>
      <c r="FB113">
        <v>44.2</v>
      </c>
      <c r="FC113">
        <v>41.4</v>
      </c>
      <c r="FD113">
        <v>43.6</v>
      </c>
      <c r="FE113">
        <v>45.8</v>
      </c>
      <c r="FF113">
        <v>48.3</v>
      </c>
      <c r="FG113">
        <v>49.8</v>
      </c>
      <c r="FH113">
        <v>52.4</v>
      </c>
      <c r="FI113">
        <v>55.9</v>
      </c>
      <c r="FJ113">
        <v>58.7</v>
      </c>
      <c r="FK113">
        <v>60.5</v>
      </c>
      <c r="FL113">
        <v>59.8</v>
      </c>
      <c r="FM113">
        <v>59.8</v>
      </c>
      <c r="FN113">
        <v>57.8</v>
      </c>
      <c r="FO113">
        <v>56.4</v>
      </c>
      <c r="FP113">
        <v>55.2</v>
      </c>
      <c r="FQ113">
        <v>53</v>
      </c>
      <c r="FR113">
        <v>52.3</v>
      </c>
      <c r="FS113">
        <v>52.5</v>
      </c>
      <c r="FT113">
        <v>53.8</v>
      </c>
      <c r="FU113">
        <v>55.8</v>
      </c>
      <c r="FV113">
        <v>55.8</v>
      </c>
      <c r="FW113">
        <v>53.8</v>
      </c>
      <c r="FX113">
        <v>51.6</v>
      </c>
      <c r="FY113">
        <v>47.8</v>
      </c>
      <c r="FZ113">
        <v>43.2</v>
      </c>
      <c r="GA113">
        <v>39.299999999999997</v>
      </c>
      <c r="GB113">
        <v>37.700000000000003</v>
      </c>
      <c r="GC113">
        <v>37.799999999999997</v>
      </c>
      <c r="GD113">
        <v>38.5</v>
      </c>
      <c r="GE113">
        <v>39.6</v>
      </c>
      <c r="GF113">
        <v>40.6</v>
      </c>
      <c r="GG113">
        <v>41.7</v>
      </c>
      <c r="GH113">
        <v>42.6</v>
      </c>
      <c r="GI113">
        <v>44.3</v>
      </c>
      <c r="GJ113">
        <v>48.6</v>
      </c>
      <c r="GK113">
        <v>50</v>
      </c>
      <c r="GL113">
        <v>51.8</v>
      </c>
      <c r="GM113">
        <v>54.5</v>
      </c>
      <c r="GN113">
        <v>56</v>
      </c>
      <c r="GO113">
        <v>58.4</v>
      </c>
      <c r="GP113">
        <v>62.6</v>
      </c>
      <c r="GQ113">
        <v>66</v>
      </c>
      <c r="GR113">
        <v>68</v>
      </c>
      <c r="GS113">
        <v>67.599999999999994</v>
      </c>
      <c r="GT113">
        <v>68.2</v>
      </c>
      <c r="GU113">
        <v>64.5</v>
      </c>
      <c r="GV113">
        <v>62.2</v>
      </c>
      <c r="GW113">
        <v>60.8</v>
      </c>
      <c r="GX113">
        <v>58.6</v>
      </c>
      <c r="GY113">
        <v>58</v>
      </c>
      <c r="GZ113">
        <v>58.1</v>
      </c>
      <c r="HA113">
        <v>59.5</v>
      </c>
      <c r="HB113">
        <v>61.6</v>
      </c>
      <c r="HC113">
        <v>61.5</v>
      </c>
      <c r="HD113">
        <v>58.9</v>
      </c>
      <c r="HE113">
        <v>56.4</v>
      </c>
      <c r="HF113">
        <v>53</v>
      </c>
      <c r="HG113">
        <v>48.6</v>
      </c>
      <c r="HH113">
        <v>43.9</v>
      </c>
      <c r="HI113">
        <v>40.700000000000003</v>
      </c>
      <c r="HJ113">
        <v>39.5</v>
      </c>
      <c r="HK113">
        <v>39.4</v>
      </c>
      <c r="HL113">
        <v>40.1</v>
      </c>
      <c r="HM113">
        <v>40.799999999999997</v>
      </c>
      <c r="HN113">
        <v>41.8</v>
      </c>
      <c r="HO113">
        <v>42.7</v>
      </c>
      <c r="HP113">
        <v>44.4</v>
      </c>
      <c r="HQ113">
        <v>55.6</v>
      </c>
      <c r="HR113">
        <v>63</v>
      </c>
      <c r="HS113">
        <v>68</v>
      </c>
      <c r="HT113">
        <v>65</v>
      </c>
      <c r="HU113">
        <v>66.454109790509094</v>
      </c>
      <c r="HV113">
        <v>55.2</v>
      </c>
      <c r="HW113">
        <v>54</v>
      </c>
      <c r="HX113">
        <v>53.5</v>
      </c>
      <c r="HY113">
        <v>51.6</v>
      </c>
      <c r="HZ113">
        <v>55.5</v>
      </c>
      <c r="IA113">
        <v>60.2</v>
      </c>
      <c r="IB113">
        <v>64.2</v>
      </c>
      <c r="IC113">
        <v>65.3</v>
      </c>
      <c r="ID113">
        <v>65.2</v>
      </c>
      <c r="IE113">
        <v>63.9</v>
      </c>
      <c r="IF113">
        <v>63.1</v>
      </c>
      <c r="IG113">
        <v>64.599999999999994</v>
      </c>
      <c r="IH113">
        <v>63.8</v>
      </c>
      <c r="II113">
        <v>63.9</v>
      </c>
      <c r="IJ113">
        <v>64</v>
      </c>
      <c r="IK113">
        <v>64.8</v>
      </c>
      <c r="IL113">
        <v>65.900000000000006</v>
      </c>
      <c r="IM113">
        <v>66.099999999999994</v>
      </c>
      <c r="IN113">
        <v>65.099999999999994</v>
      </c>
      <c r="IO113">
        <v>63.9</v>
      </c>
      <c r="IP113">
        <v>61.7</v>
      </c>
      <c r="IQ113">
        <v>61.4</v>
      </c>
      <c r="IR113">
        <v>59.9</v>
      </c>
    </row>
    <row r="114" spans="2:252" x14ac:dyDescent="0.35">
      <c r="B114" s="25">
        <v>593</v>
      </c>
      <c r="C114" s="25" t="s">
        <v>263</v>
      </c>
      <c r="D114" s="25" t="s">
        <v>170</v>
      </c>
      <c r="E114" s="25" t="s">
        <v>171</v>
      </c>
      <c r="F114" s="25" t="s">
        <v>264</v>
      </c>
      <c r="G114" s="25" t="s">
        <v>173</v>
      </c>
      <c r="H114" s="25">
        <v>2013</v>
      </c>
      <c r="I114" s="25">
        <v>1</v>
      </c>
      <c r="J114" s="25">
        <v>688</v>
      </c>
      <c r="K114" s="25">
        <v>39.09328</v>
      </c>
      <c r="L114" s="25">
        <v>-108.6949</v>
      </c>
      <c r="M114" s="25">
        <v>1478</v>
      </c>
      <c r="N114" s="25">
        <v>29.187330200000002</v>
      </c>
      <c r="O114" s="26">
        <v>17</v>
      </c>
      <c r="P114" s="38">
        <v>42</v>
      </c>
      <c r="Q114" s="28">
        <v>0</v>
      </c>
      <c r="R114" s="29">
        <v>0.27392860000000002</v>
      </c>
      <c r="S114" s="29">
        <v>0</v>
      </c>
      <c r="T114" s="29">
        <v>0</v>
      </c>
      <c r="U114" s="29">
        <v>0</v>
      </c>
      <c r="V114" s="29">
        <v>0</v>
      </c>
      <c r="W114" s="29">
        <v>0.1666667</v>
      </c>
      <c r="X114" s="29">
        <v>0.3333333</v>
      </c>
      <c r="Y114" s="29">
        <v>5.7500000000000002E-2</v>
      </c>
      <c r="Z114" s="29">
        <v>0</v>
      </c>
      <c r="AA114" s="29">
        <v>5.5710309999999999E-2</v>
      </c>
      <c r="AB114" s="29">
        <v>0.24940029999999999</v>
      </c>
      <c r="AC114" s="29">
        <v>0.3333333</v>
      </c>
      <c r="AD114" s="29">
        <v>6.0133550000000001E-2</v>
      </c>
      <c r="AE114" s="29">
        <v>0</v>
      </c>
      <c r="AF114" s="29">
        <v>0</v>
      </c>
      <c r="AG114" s="29">
        <v>0</v>
      </c>
      <c r="AH114" s="29">
        <v>0</v>
      </c>
      <c r="AI114" s="29">
        <v>0</v>
      </c>
      <c r="AJ114" s="29">
        <v>0</v>
      </c>
      <c r="AK114" s="29">
        <v>0</v>
      </c>
      <c r="AL114" s="29">
        <v>0.65264889999999998</v>
      </c>
      <c r="AM114" s="29">
        <v>0.3333333</v>
      </c>
      <c r="AN114" s="29">
        <v>0</v>
      </c>
      <c r="AO114" s="29">
        <v>4.4119949999999998E-2</v>
      </c>
      <c r="AP114" s="29">
        <v>0</v>
      </c>
      <c r="AQ114" s="29">
        <v>0</v>
      </c>
      <c r="AR114" s="29">
        <v>0</v>
      </c>
      <c r="AS114" s="29">
        <v>0</v>
      </c>
      <c r="AT114" s="29">
        <v>0</v>
      </c>
      <c r="AU114" s="29">
        <v>0</v>
      </c>
      <c r="AV114" s="29">
        <v>0</v>
      </c>
      <c r="AW114" s="29">
        <v>5.7982980000000003E-2</v>
      </c>
      <c r="AX114" s="29">
        <v>0</v>
      </c>
      <c r="AY114" s="30">
        <v>1.8456380000000001E-2</v>
      </c>
      <c r="AZ114" s="30">
        <v>0.29247909999999999</v>
      </c>
      <c r="BA114" s="30">
        <v>7.4280409999999998E-3</v>
      </c>
      <c r="BB114" s="30">
        <v>1.949861E-2</v>
      </c>
      <c r="BC114" s="30">
        <v>7.9697989999999996E-2</v>
      </c>
      <c r="BD114" s="30">
        <v>1.6778520000000001E-3</v>
      </c>
      <c r="BE114" s="30">
        <v>0.18875839999999999</v>
      </c>
      <c r="BF114" s="30">
        <v>0.2114094</v>
      </c>
      <c r="BG114" s="30">
        <v>0.1077066</v>
      </c>
      <c r="BH114" s="30">
        <v>5.5710309999999999E-2</v>
      </c>
      <c r="BI114" s="30">
        <v>0.1039926</v>
      </c>
      <c r="BJ114" s="30">
        <v>0.2130872</v>
      </c>
      <c r="BK114" s="30">
        <v>8.8207980000000005E-2</v>
      </c>
      <c r="BL114" s="30">
        <v>0</v>
      </c>
      <c r="BM114" s="30">
        <v>7.9697989999999996E-2</v>
      </c>
      <c r="BN114" s="30">
        <v>1.1142060000000001E-2</v>
      </c>
      <c r="BO114" s="30">
        <v>1.021356E-2</v>
      </c>
      <c r="BP114" s="30">
        <v>0</v>
      </c>
      <c r="BQ114" s="30">
        <v>0</v>
      </c>
      <c r="BR114" s="30">
        <v>1.8570099999999999E-2</v>
      </c>
      <c r="BS114" s="30">
        <v>0</v>
      </c>
      <c r="BT114" s="30">
        <v>0.53946150000000004</v>
      </c>
      <c r="BU114" s="30">
        <v>0.34815439999999998</v>
      </c>
      <c r="BV114" s="30">
        <v>0</v>
      </c>
      <c r="BW114" s="30">
        <v>0</v>
      </c>
      <c r="BX114" s="30">
        <v>2.692665E-2</v>
      </c>
      <c r="BY114" s="30">
        <v>0</v>
      </c>
      <c r="BZ114" s="30">
        <v>0.1039926</v>
      </c>
      <c r="CA114" s="30">
        <v>0</v>
      </c>
      <c r="CB114" s="30">
        <v>2.9712160000000001E-2</v>
      </c>
      <c r="CC114" s="30">
        <v>2.1812080000000001E-2</v>
      </c>
      <c r="CD114" s="30">
        <v>6.0352830000000003E-2</v>
      </c>
      <c r="CE114" s="30">
        <v>7.6342279999999998E-2</v>
      </c>
      <c r="CF114" s="29">
        <v>8034.7370000000001</v>
      </c>
      <c r="CG114" s="29">
        <v>10285.629999999999</v>
      </c>
      <c r="CH114" s="29">
        <v>1015253</v>
      </c>
      <c r="CI114" s="29">
        <v>8034.7370000000001</v>
      </c>
      <c r="CJ114" s="29">
        <v>336738.9</v>
      </c>
      <c r="CK114" s="29">
        <v>14731.99</v>
      </c>
      <c r="CL114" s="29">
        <v>84050.02</v>
      </c>
      <c r="CM114" s="29">
        <v>336738.9</v>
      </c>
      <c r="CN114" s="29">
        <v>3837.4209999999998</v>
      </c>
      <c r="CO114" s="29">
        <v>150</v>
      </c>
      <c r="CP114" s="29">
        <v>793</v>
      </c>
      <c r="CQ114" s="31">
        <v>953</v>
      </c>
      <c r="CR114" s="31">
        <v>2800</v>
      </c>
      <c r="CS114" s="31">
        <v>2800</v>
      </c>
      <c r="CT114" s="31">
        <v>953</v>
      </c>
      <c r="CU114" s="31">
        <v>659.52470000000005</v>
      </c>
      <c r="CV114" s="30">
        <v>25674</v>
      </c>
      <c r="CW114" s="30">
        <v>2.5870480000000001E-2</v>
      </c>
      <c r="CX114" s="32">
        <v>0</v>
      </c>
      <c r="CY114" s="32">
        <v>18.678550000000001</v>
      </c>
      <c r="CZ114" s="32">
        <v>0</v>
      </c>
      <c r="DA114" s="32">
        <v>1701.7940000000001</v>
      </c>
      <c r="DB114" s="32">
        <v>2.8913609999999998</v>
      </c>
      <c r="DC114" s="33">
        <v>146.1705</v>
      </c>
      <c r="DD114" s="33">
        <v>1.1708449999999999</v>
      </c>
      <c r="DE114" s="33">
        <v>83.730029999999999</v>
      </c>
      <c r="DF114" s="33">
        <v>0</v>
      </c>
      <c r="DG114" s="33">
        <v>223.88740000000001</v>
      </c>
      <c r="DH114" s="33">
        <v>1.1708449999999999</v>
      </c>
      <c r="DI114" s="34">
        <v>21.078333333333301</v>
      </c>
      <c r="DJ114" s="34">
        <v>17.259609999999999</v>
      </c>
      <c r="DK114" s="34">
        <v>18.184069999999998</v>
      </c>
      <c r="DL114" s="34">
        <v>12.052008000000001</v>
      </c>
      <c r="DM114" s="34">
        <v>24.710165</v>
      </c>
      <c r="DN114" s="34">
        <v>-0.73978600000000005</v>
      </c>
      <c r="DO114" s="34">
        <v>315.27670000000001</v>
      </c>
      <c r="DP114" s="34">
        <v>-749.01379999999995</v>
      </c>
      <c r="DQ114" s="34">
        <v>-242.53200000000001</v>
      </c>
      <c r="DR114" s="35">
        <v>1</v>
      </c>
      <c r="DS114" s="35">
        <v>31</v>
      </c>
      <c r="DT114" s="36">
        <v>876720</v>
      </c>
      <c r="DU114" s="37">
        <v>3.894183</v>
      </c>
      <c r="DV114">
        <v>30</v>
      </c>
      <c r="DW114">
        <v>29.6</v>
      </c>
      <c r="DX114">
        <v>28.9</v>
      </c>
      <c r="DY114">
        <v>27.6</v>
      </c>
      <c r="DZ114">
        <v>26.9</v>
      </c>
      <c r="EA114">
        <v>26.6</v>
      </c>
      <c r="EB114">
        <v>26.4</v>
      </c>
      <c r="EC114">
        <v>26.4</v>
      </c>
      <c r="ED114">
        <v>25.7</v>
      </c>
      <c r="EE114">
        <v>23.5</v>
      </c>
      <c r="EF114">
        <v>21</v>
      </c>
      <c r="EG114">
        <v>17.5</v>
      </c>
      <c r="EH114">
        <v>15.5</v>
      </c>
      <c r="EI114">
        <v>14.2</v>
      </c>
      <c r="EJ114">
        <v>13.9</v>
      </c>
      <c r="EK114">
        <v>13.3</v>
      </c>
      <c r="EL114">
        <v>12.3</v>
      </c>
      <c r="EM114">
        <v>10.3</v>
      </c>
      <c r="EN114">
        <v>7.5</v>
      </c>
      <c r="EO114">
        <v>4.2</v>
      </c>
      <c r="EP114">
        <v>1.4</v>
      </c>
      <c r="EQ114">
        <v>0.6</v>
      </c>
      <c r="ER114">
        <v>0.8</v>
      </c>
      <c r="ES114">
        <v>1.4</v>
      </c>
      <c r="ET114">
        <v>2.1</v>
      </c>
      <c r="EU114">
        <v>2.7</v>
      </c>
      <c r="EV114">
        <v>3.3</v>
      </c>
      <c r="EW114">
        <v>3.8</v>
      </c>
      <c r="EX114">
        <v>4.2</v>
      </c>
      <c r="EY114">
        <v>4.4000000000000004</v>
      </c>
      <c r="EZ114">
        <v>3.6</v>
      </c>
      <c r="FA114">
        <v>0.3</v>
      </c>
      <c r="FB114">
        <v>-1.7</v>
      </c>
      <c r="FC114">
        <v>40.4</v>
      </c>
      <c r="FD114">
        <v>37.799999999999997</v>
      </c>
      <c r="FE114">
        <v>35.9</v>
      </c>
      <c r="FF114">
        <v>34.299999999999997</v>
      </c>
      <c r="FG114">
        <v>33.4</v>
      </c>
      <c r="FH114">
        <v>32.799999999999997</v>
      </c>
      <c r="FI114">
        <v>32.200000000000003</v>
      </c>
      <c r="FJ114">
        <v>31.5</v>
      </c>
      <c r="FK114">
        <v>30.5</v>
      </c>
      <c r="FL114">
        <v>28.4</v>
      </c>
      <c r="FM114">
        <v>26.1</v>
      </c>
      <c r="FN114">
        <v>23.2</v>
      </c>
      <c r="FO114">
        <v>21.4</v>
      </c>
      <c r="FP114">
        <v>19.8</v>
      </c>
      <c r="FQ114">
        <v>18.600000000000001</v>
      </c>
      <c r="FR114">
        <v>17.3</v>
      </c>
      <c r="FS114">
        <v>16.5</v>
      </c>
      <c r="FT114">
        <v>14.2</v>
      </c>
      <c r="FU114">
        <v>11.9</v>
      </c>
      <c r="FV114">
        <v>8.1999999999999993</v>
      </c>
      <c r="FW114">
        <v>4.9000000000000004</v>
      </c>
      <c r="FX114">
        <v>2.8</v>
      </c>
      <c r="FY114">
        <v>2.4</v>
      </c>
      <c r="FZ114">
        <v>3.3</v>
      </c>
      <c r="GA114">
        <v>3.9</v>
      </c>
      <c r="GB114">
        <v>3.7</v>
      </c>
      <c r="GC114">
        <v>3.7</v>
      </c>
      <c r="GD114">
        <v>4.8</v>
      </c>
      <c r="GE114">
        <v>4.4000000000000004</v>
      </c>
      <c r="GF114">
        <v>4.5999999999999996</v>
      </c>
      <c r="GG114">
        <v>3.8</v>
      </c>
      <c r="GH114">
        <v>0.6</v>
      </c>
      <c r="GI114">
        <v>-1.4</v>
      </c>
      <c r="GJ114">
        <v>54.9</v>
      </c>
      <c r="GK114">
        <v>51.5</v>
      </c>
      <c r="GL114">
        <v>48.2</v>
      </c>
      <c r="GM114">
        <v>45.6</v>
      </c>
      <c r="GN114">
        <v>42.9</v>
      </c>
      <c r="GO114">
        <v>41.2</v>
      </c>
      <c r="GP114">
        <v>39.9</v>
      </c>
      <c r="GQ114">
        <v>38.799999999999997</v>
      </c>
      <c r="GR114">
        <v>37.700000000000003</v>
      </c>
      <c r="GS114">
        <v>37</v>
      </c>
      <c r="GT114">
        <v>37</v>
      </c>
      <c r="GU114">
        <v>36.1</v>
      </c>
      <c r="GV114">
        <v>33.6</v>
      </c>
      <c r="GW114">
        <v>31.7</v>
      </c>
      <c r="GX114">
        <v>29.6</v>
      </c>
      <c r="GY114">
        <v>27.3</v>
      </c>
      <c r="GZ114">
        <v>25</v>
      </c>
      <c r="HA114">
        <v>21.7</v>
      </c>
      <c r="HB114">
        <v>18.600000000000001</v>
      </c>
      <c r="HC114">
        <v>15.6</v>
      </c>
      <c r="HD114">
        <v>12.7</v>
      </c>
      <c r="HE114">
        <v>9.8000000000000007</v>
      </c>
      <c r="HF114">
        <v>8.9</v>
      </c>
      <c r="HG114">
        <v>12.6</v>
      </c>
      <c r="HH114">
        <v>14.7</v>
      </c>
      <c r="HI114">
        <v>12.6</v>
      </c>
      <c r="HJ114">
        <v>7.7</v>
      </c>
      <c r="HK114">
        <v>6.5</v>
      </c>
      <c r="HL114">
        <v>5</v>
      </c>
      <c r="HM114">
        <v>5.2</v>
      </c>
      <c r="HN114">
        <v>4.5</v>
      </c>
      <c r="HO114">
        <v>1.7</v>
      </c>
      <c r="HP114">
        <v>0.7</v>
      </c>
      <c r="HQ114">
        <v>20.100000000000001</v>
      </c>
      <c r="HR114">
        <v>24.8</v>
      </c>
      <c r="HS114">
        <v>34.9</v>
      </c>
      <c r="HT114">
        <v>58</v>
      </c>
      <c r="HU114">
        <v>54.776921448564302</v>
      </c>
      <c r="HV114">
        <v>27.3</v>
      </c>
      <c r="HW114">
        <v>24.7</v>
      </c>
      <c r="HX114">
        <v>28.7</v>
      </c>
      <c r="HY114">
        <v>32.299999999999997</v>
      </c>
      <c r="HZ114">
        <v>32.6</v>
      </c>
      <c r="IA114">
        <v>31</v>
      </c>
      <c r="IB114">
        <v>32.1</v>
      </c>
      <c r="IC114">
        <v>35.5</v>
      </c>
      <c r="ID114">
        <v>51</v>
      </c>
      <c r="IE114">
        <v>37.700000000000003</v>
      </c>
      <c r="IF114">
        <v>37.6</v>
      </c>
      <c r="IG114">
        <v>37.1</v>
      </c>
      <c r="IH114">
        <v>37.5</v>
      </c>
      <c r="II114">
        <v>36</v>
      </c>
      <c r="IJ114">
        <v>39.5</v>
      </c>
      <c r="IK114">
        <v>41.9</v>
      </c>
      <c r="IL114">
        <v>35.1</v>
      </c>
      <c r="IM114">
        <v>35</v>
      </c>
      <c r="IN114">
        <v>68.400000000000006</v>
      </c>
      <c r="IO114">
        <v>31.6</v>
      </c>
      <c r="IP114">
        <v>31.3</v>
      </c>
      <c r="IQ114">
        <v>32.1</v>
      </c>
      <c r="IR114">
        <v>31.3</v>
      </c>
    </row>
    <row r="115" spans="2:252" x14ac:dyDescent="0.35">
      <c r="B115" s="25">
        <v>594</v>
      </c>
      <c r="C115" s="25" t="s">
        <v>265</v>
      </c>
      <c r="D115" s="25" t="s">
        <v>170</v>
      </c>
      <c r="E115" s="25" t="s">
        <v>171</v>
      </c>
      <c r="F115" s="25" t="s">
        <v>264</v>
      </c>
      <c r="G115" s="25" t="s">
        <v>173</v>
      </c>
      <c r="H115" s="25">
        <v>2013</v>
      </c>
      <c r="I115" s="25">
        <v>1</v>
      </c>
      <c r="J115" s="25">
        <v>678</v>
      </c>
      <c r="K115" s="25">
        <v>39.026809999999998</v>
      </c>
      <c r="L115" s="25">
        <v>-108.6324</v>
      </c>
      <c r="M115" s="25">
        <v>1532</v>
      </c>
      <c r="N115" s="25">
        <v>13.560162500000001</v>
      </c>
      <c r="O115" s="26">
        <v>17</v>
      </c>
      <c r="P115" s="38">
        <v>52</v>
      </c>
      <c r="Q115" s="28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>
        <v>0</v>
      </c>
      <c r="X115" s="29">
        <v>0.1666667</v>
      </c>
      <c r="Y115" s="29">
        <v>0</v>
      </c>
      <c r="Z115" s="29">
        <v>0</v>
      </c>
      <c r="AA115" s="29">
        <v>1.5784590000000001E-2</v>
      </c>
      <c r="AB115" s="29">
        <v>0</v>
      </c>
      <c r="AC115" s="29">
        <v>0.1666667</v>
      </c>
      <c r="AD115" s="29">
        <v>0</v>
      </c>
      <c r="AE115" s="29">
        <v>0</v>
      </c>
      <c r="AF115" s="29">
        <v>0</v>
      </c>
      <c r="AG115" s="29">
        <v>0</v>
      </c>
      <c r="AH115" s="29">
        <v>0</v>
      </c>
      <c r="AI115" s="29">
        <v>0</v>
      </c>
      <c r="AJ115" s="29">
        <v>0</v>
      </c>
      <c r="AK115" s="29">
        <v>0</v>
      </c>
      <c r="AL115" s="29">
        <v>1.0642860000000001</v>
      </c>
      <c r="AM115" s="29">
        <v>0.66666669999999995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0</v>
      </c>
      <c r="AX115" s="29">
        <v>0</v>
      </c>
      <c r="AY115" s="30">
        <v>2.6006709999999999E-2</v>
      </c>
      <c r="AZ115" s="30">
        <v>0.1912721</v>
      </c>
      <c r="BA115" s="30">
        <v>4.6425260000000001E-3</v>
      </c>
      <c r="BB115" s="30">
        <v>0</v>
      </c>
      <c r="BC115" s="30">
        <v>7.550335E-3</v>
      </c>
      <c r="BD115" s="30">
        <v>5.0335570000000001E-3</v>
      </c>
      <c r="BE115" s="30">
        <v>5.1174499999999998E-2</v>
      </c>
      <c r="BF115" s="30">
        <v>0.27432889999999999</v>
      </c>
      <c r="BG115" s="30">
        <v>0.44196839999999998</v>
      </c>
      <c r="BH115" s="30">
        <v>1.5784590000000001E-2</v>
      </c>
      <c r="BI115" s="30">
        <v>9.1922009999999998E-2</v>
      </c>
      <c r="BJ115" s="30">
        <v>0.27936240000000001</v>
      </c>
      <c r="BK115" s="30">
        <v>0.44196839999999998</v>
      </c>
      <c r="BL115" s="30">
        <v>0</v>
      </c>
      <c r="BM115" s="30">
        <v>7.550335E-3</v>
      </c>
      <c r="BN115" s="30">
        <v>0</v>
      </c>
      <c r="BO115" s="30">
        <v>5.5710309999999997E-3</v>
      </c>
      <c r="BP115" s="30">
        <v>0</v>
      </c>
      <c r="BQ115" s="30">
        <v>0</v>
      </c>
      <c r="BR115" s="30">
        <v>1.1142060000000001E-2</v>
      </c>
      <c r="BS115" s="30">
        <v>0</v>
      </c>
      <c r="BT115" s="30">
        <v>0.39647169999999998</v>
      </c>
      <c r="BU115" s="30">
        <v>0.57298660000000001</v>
      </c>
      <c r="BV115" s="30">
        <v>0</v>
      </c>
      <c r="BW115" s="30">
        <v>0</v>
      </c>
      <c r="BX115" s="30">
        <v>9.2850509999999997E-4</v>
      </c>
      <c r="BY115" s="30">
        <v>0</v>
      </c>
      <c r="BZ115" s="30">
        <v>9.1922009999999998E-2</v>
      </c>
      <c r="CA115" s="30">
        <v>9.2850509999999997E-4</v>
      </c>
      <c r="CB115" s="30">
        <v>0</v>
      </c>
      <c r="CC115" s="30">
        <v>8.389262E-4</v>
      </c>
      <c r="CD115" s="30">
        <v>6.4995360000000002E-3</v>
      </c>
      <c r="CE115" s="30">
        <v>8.3892619999999998E-3</v>
      </c>
      <c r="CF115" s="29">
        <v>7334.31</v>
      </c>
      <c r="CG115" s="29">
        <v>7334.31</v>
      </c>
      <c r="CH115" s="29">
        <v>1015132</v>
      </c>
      <c r="CI115" s="29">
        <v>8331.6869999999999</v>
      </c>
      <c r="CJ115" s="29">
        <v>345433.5</v>
      </c>
      <c r="CK115" s="29">
        <v>14015.17</v>
      </c>
      <c r="CL115" s="29">
        <v>79608.7</v>
      </c>
      <c r="CM115" s="29">
        <v>338525.1</v>
      </c>
      <c r="CN115" s="29">
        <v>5632.7349999999997</v>
      </c>
      <c r="CO115" s="29">
        <v>270</v>
      </c>
      <c r="CP115" s="29">
        <v>4979</v>
      </c>
      <c r="CQ115" s="31">
        <v>0</v>
      </c>
      <c r="CR115" s="31">
        <v>5093</v>
      </c>
      <c r="CS115" s="31">
        <v>5093</v>
      </c>
      <c r="CT115" s="31">
        <v>0</v>
      </c>
      <c r="CU115" s="31">
        <v>4196.0450000000001</v>
      </c>
      <c r="CV115" s="30">
        <v>25847</v>
      </c>
      <c r="CW115" s="30">
        <v>4.3117460000000003E-2</v>
      </c>
      <c r="CX115" s="32">
        <v>0</v>
      </c>
      <c r="CY115" s="32">
        <v>18.79832</v>
      </c>
      <c r="CZ115" s="32">
        <v>0</v>
      </c>
      <c r="DA115" s="32">
        <v>1743.848</v>
      </c>
      <c r="DB115" s="32">
        <v>4.1992109999999999E-2</v>
      </c>
      <c r="DC115" s="33">
        <v>87.57141</v>
      </c>
      <c r="DD115" s="33">
        <v>0.83839200000000003</v>
      </c>
      <c r="DE115" s="33">
        <v>7.9593970000000001</v>
      </c>
      <c r="DF115" s="33">
        <v>0</v>
      </c>
      <c r="DG115" s="33">
        <v>88.203969999999998</v>
      </c>
      <c r="DH115" s="33">
        <v>0.83839200000000003</v>
      </c>
      <c r="DI115" s="34">
        <v>21.061666666666699</v>
      </c>
      <c r="DJ115" s="34">
        <v>17.973990000000001</v>
      </c>
      <c r="DK115" s="34">
        <v>18.348769999999998</v>
      </c>
      <c r="DL115" s="34">
        <v>11.786326499999999</v>
      </c>
      <c r="DM115" s="34">
        <v>24.407595000000001</v>
      </c>
      <c r="DN115" s="34">
        <v>-0.92779</v>
      </c>
      <c r="DO115" s="34">
        <v>317.23439999999999</v>
      </c>
      <c r="DP115" s="34">
        <v>-772.47889999999995</v>
      </c>
      <c r="DQ115" s="34">
        <v>-253.67910000000001</v>
      </c>
      <c r="DR115" s="35">
        <v>6</v>
      </c>
      <c r="DS115" s="35">
        <v>-18</v>
      </c>
      <c r="DT115" s="36">
        <v>177780</v>
      </c>
      <c r="DU115" s="37">
        <v>3.9238179999999998</v>
      </c>
      <c r="DV115">
        <v>32.200000000000003</v>
      </c>
      <c r="DW115">
        <v>31.7</v>
      </c>
      <c r="DX115">
        <v>30.8</v>
      </c>
      <c r="DY115">
        <v>30.3</v>
      </c>
      <c r="DZ115">
        <v>29.9</v>
      </c>
      <c r="EA115">
        <v>29.7</v>
      </c>
      <c r="EB115">
        <v>29.3</v>
      </c>
      <c r="EC115">
        <v>28.9</v>
      </c>
      <c r="ED115">
        <v>28.6</v>
      </c>
      <c r="EE115">
        <v>26.2</v>
      </c>
      <c r="EF115">
        <v>22.5</v>
      </c>
      <c r="EG115">
        <v>19.600000000000001</v>
      </c>
      <c r="EH115">
        <v>18.899999999999999</v>
      </c>
      <c r="EI115">
        <v>18.8</v>
      </c>
      <c r="EJ115">
        <v>17.7</v>
      </c>
      <c r="EK115">
        <v>16.3</v>
      </c>
      <c r="EL115">
        <v>14.9</v>
      </c>
      <c r="EM115">
        <v>14.1</v>
      </c>
      <c r="EN115">
        <v>12.9</v>
      </c>
      <c r="EO115">
        <v>10.7</v>
      </c>
      <c r="EP115">
        <v>7.7</v>
      </c>
      <c r="EQ115">
        <v>4.8</v>
      </c>
      <c r="ER115">
        <v>3.5</v>
      </c>
      <c r="ES115">
        <v>3.6</v>
      </c>
      <c r="ET115">
        <v>4.2</v>
      </c>
      <c r="EU115">
        <v>4.7</v>
      </c>
      <c r="EV115">
        <v>5.0999999999999996</v>
      </c>
      <c r="EW115">
        <v>5.5</v>
      </c>
      <c r="EX115">
        <v>5.8</v>
      </c>
      <c r="EY115">
        <v>6</v>
      </c>
      <c r="EZ115">
        <v>6.1</v>
      </c>
      <c r="FA115">
        <v>5.4</v>
      </c>
      <c r="FB115">
        <v>3.1</v>
      </c>
      <c r="FC115">
        <v>42.2</v>
      </c>
      <c r="FD115">
        <v>39.9</v>
      </c>
      <c r="FE115">
        <v>38.1</v>
      </c>
      <c r="FF115">
        <v>37.1</v>
      </c>
      <c r="FG115">
        <v>36.5</v>
      </c>
      <c r="FH115">
        <v>36.200000000000003</v>
      </c>
      <c r="FI115">
        <v>35.9</v>
      </c>
      <c r="FJ115">
        <v>35.5</v>
      </c>
      <c r="FK115">
        <v>35.1</v>
      </c>
      <c r="FL115">
        <v>32.9</v>
      </c>
      <c r="FM115">
        <v>29.8</v>
      </c>
      <c r="FN115">
        <v>26.8</v>
      </c>
      <c r="FO115">
        <v>25.5</v>
      </c>
      <c r="FP115">
        <v>25</v>
      </c>
      <c r="FQ115">
        <v>23.5</v>
      </c>
      <c r="FR115">
        <v>21.8</v>
      </c>
      <c r="FS115">
        <v>19.899999999999999</v>
      </c>
      <c r="FT115">
        <v>19.100000000000001</v>
      </c>
      <c r="FU115">
        <v>18.3</v>
      </c>
      <c r="FV115">
        <v>16.399999999999999</v>
      </c>
      <c r="FW115">
        <v>13.5</v>
      </c>
      <c r="FX115">
        <v>10</v>
      </c>
      <c r="FY115">
        <v>6.9</v>
      </c>
      <c r="FZ115">
        <v>6.1</v>
      </c>
      <c r="GA115">
        <v>5.9</v>
      </c>
      <c r="GB115">
        <v>5.6</v>
      </c>
      <c r="GC115">
        <v>5.6</v>
      </c>
      <c r="GD115">
        <v>5.8</v>
      </c>
      <c r="GE115">
        <v>6</v>
      </c>
      <c r="GF115">
        <v>6.3</v>
      </c>
      <c r="GG115">
        <v>6.3</v>
      </c>
      <c r="GH115">
        <v>5.6</v>
      </c>
      <c r="GI115">
        <v>3.4</v>
      </c>
      <c r="GJ115">
        <v>57</v>
      </c>
      <c r="GK115">
        <v>53.8</v>
      </c>
      <c r="GL115">
        <v>50.3</v>
      </c>
      <c r="GM115">
        <v>47</v>
      </c>
      <c r="GN115">
        <v>44.7</v>
      </c>
      <c r="GO115">
        <v>43.7</v>
      </c>
      <c r="GP115">
        <v>43.2</v>
      </c>
      <c r="GQ115">
        <v>43.3</v>
      </c>
      <c r="GR115">
        <v>43.1</v>
      </c>
      <c r="GS115">
        <v>41.4</v>
      </c>
      <c r="GT115">
        <v>40.1</v>
      </c>
      <c r="GU115">
        <v>37.799999999999997</v>
      </c>
      <c r="GV115">
        <v>35.5</v>
      </c>
      <c r="GW115">
        <v>34.799999999999997</v>
      </c>
      <c r="GX115">
        <v>32.799999999999997</v>
      </c>
      <c r="GY115">
        <v>30.7</v>
      </c>
      <c r="GZ115">
        <v>27.4</v>
      </c>
      <c r="HA115">
        <v>25.7</v>
      </c>
      <c r="HB115">
        <v>24.3</v>
      </c>
      <c r="HC115">
        <v>22.7</v>
      </c>
      <c r="HD115">
        <v>20.399999999999999</v>
      </c>
      <c r="HE115">
        <v>17.100000000000001</v>
      </c>
      <c r="HF115">
        <v>13.5</v>
      </c>
      <c r="HG115">
        <v>14.5</v>
      </c>
      <c r="HH115">
        <v>15.6</v>
      </c>
      <c r="HI115">
        <v>13.4</v>
      </c>
      <c r="HJ115">
        <v>9.6999999999999993</v>
      </c>
      <c r="HK115">
        <v>7.9</v>
      </c>
      <c r="HL115">
        <v>7</v>
      </c>
      <c r="HM115">
        <v>7.1</v>
      </c>
      <c r="HN115">
        <v>7.1</v>
      </c>
      <c r="HO115">
        <v>6.5</v>
      </c>
      <c r="HP115">
        <v>4.9000000000000004</v>
      </c>
      <c r="HQ115">
        <v>24.1</v>
      </c>
      <c r="HR115">
        <v>29.4</v>
      </c>
      <c r="HS115">
        <v>37</v>
      </c>
      <c r="HT115">
        <v>43</v>
      </c>
      <c r="HU115">
        <v>42.054730104845397</v>
      </c>
      <c r="HV115">
        <v>26.4</v>
      </c>
      <c r="HW115">
        <v>24</v>
      </c>
      <c r="HX115">
        <v>23.3</v>
      </c>
      <c r="HY115">
        <v>25.5</v>
      </c>
      <c r="HZ115">
        <v>27.9</v>
      </c>
      <c r="IA115">
        <v>33.5</v>
      </c>
      <c r="IB115">
        <v>38.1</v>
      </c>
      <c r="IC115">
        <v>38.1</v>
      </c>
      <c r="ID115">
        <v>50.8</v>
      </c>
      <c r="IE115">
        <v>39.5</v>
      </c>
      <c r="IF115">
        <v>40</v>
      </c>
      <c r="IG115">
        <v>44.2</v>
      </c>
      <c r="IH115">
        <v>41.5</v>
      </c>
      <c r="II115">
        <v>36.6</v>
      </c>
      <c r="IJ115">
        <v>37.299999999999997</v>
      </c>
      <c r="IK115">
        <v>45.8</v>
      </c>
      <c r="IL115">
        <v>37.1</v>
      </c>
      <c r="IM115">
        <v>35.5</v>
      </c>
      <c r="IN115">
        <v>40.200000000000003</v>
      </c>
      <c r="IO115">
        <v>33.5</v>
      </c>
      <c r="IP115">
        <v>32</v>
      </c>
      <c r="IQ115">
        <v>31.9</v>
      </c>
      <c r="IR115">
        <v>30.9</v>
      </c>
    </row>
    <row r="116" spans="2:252" x14ac:dyDescent="0.35">
      <c r="B116" s="25">
        <v>595</v>
      </c>
      <c r="C116" s="25" t="s">
        <v>266</v>
      </c>
      <c r="D116" s="25" t="s">
        <v>170</v>
      </c>
      <c r="E116" s="25" t="s">
        <v>171</v>
      </c>
      <c r="F116" s="25" t="s">
        <v>264</v>
      </c>
      <c r="G116" s="25" t="s">
        <v>173</v>
      </c>
      <c r="H116" s="25">
        <v>2013</v>
      </c>
      <c r="I116" s="25">
        <v>1</v>
      </c>
      <c r="J116" s="25">
        <v>693</v>
      </c>
      <c r="K116" s="25">
        <v>39.068809999999999</v>
      </c>
      <c r="L116" s="25">
        <v>-108.6968</v>
      </c>
      <c r="M116" s="25">
        <v>1868</v>
      </c>
      <c r="N116" s="25">
        <v>9.8121328000000005</v>
      </c>
      <c r="O116" s="26">
        <v>17</v>
      </c>
      <c r="P116" s="38">
        <v>52</v>
      </c>
      <c r="Q116" s="28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29">
        <v>0</v>
      </c>
      <c r="X116" s="29">
        <v>0.5</v>
      </c>
      <c r="Y116" s="29">
        <v>0</v>
      </c>
      <c r="Z116" s="29">
        <v>0</v>
      </c>
      <c r="AA116" s="29">
        <v>2.5998139999999999E-2</v>
      </c>
      <c r="AB116" s="29">
        <v>0</v>
      </c>
      <c r="AC116" s="29">
        <v>0.5</v>
      </c>
      <c r="AD116" s="29">
        <v>0</v>
      </c>
      <c r="AE116" s="29">
        <v>0</v>
      </c>
      <c r="AF116" s="29">
        <v>0</v>
      </c>
      <c r="AG116" s="29">
        <v>0</v>
      </c>
      <c r="AH116" s="29">
        <v>0</v>
      </c>
      <c r="AI116" s="29">
        <v>0</v>
      </c>
      <c r="AJ116" s="29">
        <v>0</v>
      </c>
      <c r="AK116" s="29">
        <v>0</v>
      </c>
      <c r="AL116" s="29">
        <v>1.0642860000000001</v>
      </c>
      <c r="AM116" s="29">
        <v>0.3333333</v>
      </c>
      <c r="AN116" s="29">
        <v>0</v>
      </c>
      <c r="AO116" s="29">
        <v>0</v>
      </c>
      <c r="AP116" s="29">
        <v>0</v>
      </c>
      <c r="AQ116" s="29">
        <v>0</v>
      </c>
      <c r="AR116" s="29">
        <v>0</v>
      </c>
      <c r="AS116" s="29">
        <v>0</v>
      </c>
      <c r="AT116" s="29">
        <v>0</v>
      </c>
      <c r="AU116" s="29">
        <v>0</v>
      </c>
      <c r="AV116" s="29">
        <v>0</v>
      </c>
      <c r="AW116" s="29">
        <v>0</v>
      </c>
      <c r="AX116" s="29">
        <v>0</v>
      </c>
      <c r="AY116" s="30">
        <v>2.6006709999999999E-2</v>
      </c>
      <c r="AZ116" s="30">
        <v>0.20798510000000001</v>
      </c>
      <c r="BA116" s="30">
        <v>0</v>
      </c>
      <c r="BB116" s="30">
        <v>0</v>
      </c>
      <c r="BC116" s="30">
        <v>4.0268449999999997E-2</v>
      </c>
      <c r="BD116" s="30">
        <v>3.3557050000000001E-3</v>
      </c>
      <c r="BE116" s="30">
        <v>9.563758E-2</v>
      </c>
      <c r="BF116" s="30">
        <v>0.37080540000000001</v>
      </c>
      <c r="BG116" s="30">
        <v>6.4995360000000002E-2</v>
      </c>
      <c r="BH116" s="30">
        <v>2.5998139999999999E-2</v>
      </c>
      <c r="BI116" s="30">
        <v>8.9136489999999999E-2</v>
      </c>
      <c r="BJ116" s="30">
        <v>0.37416110000000002</v>
      </c>
      <c r="BK116" s="30">
        <v>6.4995360000000002E-2</v>
      </c>
      <c r="BL116" s="30">
        <v>0</v>
      </c>
      <c r="BM116" s="30">
        <v>4.0268449999999997E-2</v>
      </c>
      <c r="BN116" s="30">
        <v>0</v>
      </c>
      <c r="BO116" s="30">
        <v>9.2850509999999997E-4</v>
      </c>
      <c r="BP116" s="30">
        <v>0</v>
      </c>
      <c r="BQ116" s="30">
        <v>0</v>
      </c>
      <c r="BR116" s="30">
        <v>3.7140200000000002E-3</v>
      </c>
      <c r="BS116" s="30">
        <v>0</v>
      </c>
      <c r="BT116" s="30">
        <v>0.73351900000000003</v>
      </c>
      <c r="BU116" s="30">
        <v>0.37080540000000001</v>
      </c>
      <c r="BV116" s="30">
        <v>0</v>
      </c>
      <c r="BW116" s="30">
        <v>0</v>
      </c>
      <c r="BX116" s="30">
        <v>1.8570100000000001E-3</v>
      </c>
      <c r="BY116" s="30">
        <v>0</v>
      </c>
      <c r="BZ116" s="30">
        <v>8.9136489999999999E-2</v>
      </c>
      <c r="CA116" s="30">
        <v>0</v>
      </c>
      <c r="CB116" s="30">
        <v>4.6425260000000001E-3</v>
      </c>
      <c r="CC116" s="30">
        <v>1.6778520000000001E-3</v>
      </c>
      <c r="CD116" s="30">
        <v>3.342618E-2</v>
      </c>
      <c r="CE116" s="30">
        <v>3.7751680000000003E-2</v>
      </c>
      <c r="CF116" s="29">
        <v>7543.375</v>
      </c>
      <c r="CG116" s="29">
        <v>7543.375</v>
      </c>
      <c r="CH116" s="29">
        <v>1013471</v>
      </c>
      <c r="CI116" s="29">
        <v>8797.0110000000004</v>
      </c>
      <c r="CJ116" s="29">
        <v>338192</v>
      </c>
      <c r="CK116" s="29">
        <v>15739.97</v>
      </c>
      <c r="CL116" s="29">
        <v>81450</v>
      </c>
      <c r="CM116" s="29">
        <v>338192</v>
      </c>
      <c r="CN116" s="29">
        <v>6175.9939999999997</v>
      </c>
      <c r="CO116" s="29">
        <v>1919</v>
      </c>
      <c r="CP116" s="29">
        <v>3503</v>
      </c>
      <c r="CQ116" s="31">
        <v>432</v>
      </c>
      <c r="CR116" s="31">
        <v>4933</v>
      </c>
      <c r="CS116" s="31">
        <v>4933</v>
      </c>
      <c r="CT116" s="31">
        <v>432</v>
      </c>
      <c r="CU116" s="31">
        <v>2267.81</v>
      </c>
      <c r="CV116" s="30">
        <v>25674</v>
      </c>
      <c r="CW116" s="30">
        <v>3.0503990000000002E-2</v>
      </c>
      <c r="CX116" s="32">
        <v>0</v>
      </c>
      <c r="CY116" s="32">
        <v>18.693909999999999</v>
      </c>
      <c r="CZ116" s="32">
        <v>0</v>
      </c>
      <c r="DA116" s="32">
        <v>1711.787</v>
      </c>
      <c r="DB116" s="32">
        <v>4.1992109999999999E-2</v>
      </c>
      <c r="DC116" s="33">
        <v>96.93723</v>
      </c>
      <c r="DD116" s="33">
        <v>0</v>
      </c>
      <c r="DE116" s="33">
        <v>38.176470000000002</v>
      </c>
      <c r="DF116" s="33">
        <v>0</v>
      </c>
      <c r="DG116" s="33">
        <v>111.0295</v>
      </c>
      <c r="DH116" s="33">
        <v>0</v>
      </c>
      <c r="DI116" s="34">
        <v>22.4175</v>
      </c>
      <c r="DJ116" s="34">
        <v>19.18694</v>
      </c>
      <c r="DK116" s="34">
        <v>19.576969999999999</v>
      </c>
      <c r="DL116" s="34">
        <v>11.904736</v>
      </c>
      <c r="DM116" s="34">
        <v>24.327625000000001</v>
      </c>
      <c r="DN116" s="34">
        <v>-0.180946</v>
      </c>
      <c r="DO116" s="34">
        <v>283.38170000000002</v>
      </c>
      <c r="DP116" s="34">
        <v>-798.75160000000005</v>
      </c>
      <c r="DQ116" s="34">
        <v>-289.42809999999997</v>
      </c>
      <c r="DR116" s="35">
        <v>1</v>
      </c>
      <c r="DS116" s="35">
        <v>41</v>
      </c>
      <c r="DT116" s="36">
        <v>805268</v>
      </c>
      <c r="DU116" s="37">
        <v>3.9157920000000002</v>
      </c>
      <c r="DV116">
        <v>32.200000000000003</v>
      </c>
      <c r="DW116">
        <v>31.7</v>
      </c>
      <c r="DX116">
        <v>31.4</v>
      </c>
      <c r="DY116">
        <v>30.7</v>
      </c>
      <c r="DZ116">
        <v>30.3</v>
      </c>
      <c r="EA116">
        <v>29.8</v>
      </c>
      <c r="EB116">
        <v>29.4</v>
      </c>
      <c r="EC116">
        <v>29.4</v>
      </c>
      <c r="ED116">
        <v>28.8</v>
      </c>
      <c r="EE116">
        <v>26.7</v>
      </c>
      <c r="EF116">
        <v>23.8</v>
      </c>
      <c r="EG116">
        <v>19.899999999999999</v>
      </c>
      <c r="EH116">
        <v>17.2</v>
      </c>
      <c r="EI116">
        <v>14.6</v>
      </c>
      <c r="EJ116">
        <v>13.2</v>
      </c>
      <c r="EK116">
        <v>12.1</v>
      </c>
      <c r="EL116">
        <v>11</v>
      </c>
      <c r="EM116">
        <v>9</v>
      </c>
      <c r="EN116">
        <v>5.9</v>
      </c>
      <c r="EO116">
        <v>2.7</v>
      </c>
      <c r="EP116">
        <v>0.7</v>
      </c>
      <c r="EQ116">
        <v>0.8</v>
      </c>
      <c r="ER116">
        <v>1.3</v>
      </c>
      <c r="ES116">
        <v>2</v>
      </c>
      <c r="ET116">
        <v>2.8</v>
      </c>
      <c r="EU116">
        <v>3.6</v>
      </c>
      <c r="EV116">
        <v>4.3</v>
      </c>
      <c r="EW116">
        <v>4.8</v>
      </c>
      <c r="EX116">
        <v>5.2</v>
      </c>
      <c r="EY116">
        <v>5.7</v>
      </c>
      <c r="EZ116">
        <v>6</v>
      </c>
      <c r="FA116">
        <v>4.5999999999999996</v>
      </c>
      <c r="FB116">
        <v>0.9</v>
      </c>
      <c r="FC116">
        <v>39.299999999999997</v>
      </c>
      <c r="FD116">
        <v>37.700000000000003</v>
      </c>
      <c r="FE116">
        <v>36.6</v>
      </c>
      <c r="FF116">
        <v>35.6</v>
      </c>
      <c r="FG116">
        <v>35.1</v>
      </c>
      <c r="FH116">
        <v>34.4</v>
      </c>
      <c r="FI116">
        <v>33.799999999999997</v>
      </c>
      <c r="FJ116">
        <v>33.700000000000003</v>
      </c>
      <c r="FK116">
        <v>33</v>
      </c>
      <c r="FL116">
        <v>30.8</v>
      </c>
      <c r="FM116">
        <v>28.2</v>
      </c>
      <c r="FN116">
        <v>25.3</v>
      </c>
      <c r="FO116">
        <v>23</v>
      </c>
      <c r="FP116">
        <v>21</v>
      </c>
      <c r="FQ116">
        <v>19.3</v>
      </c>
      <c r="FR116">
        <v>17.7</v>
      </c>
      <c r="FS116">
        <v>16.3</v>
      </c>
      <c r="FT116">
        <v>14.2</v>
      </c>
      <c r="FU116">
        <v>10.7</v>
      </c>
      <c r="FV116">
        <v>7.4</v>
      </c>
      <c r="FW116">
        <v>4.4000000000000004</v>
      </c>
      <c r="FX116">
        <v>2.7</v>
      </c>
      <c r="FY116">
        <v>2.2999999999999998</v>
      </c>
      <c r="FZ116">
        <v>2.6</v>
      </c>
      <c r="GA116">
        <v>3.2</v>
      </c>
      <c r="GB116">
        <v>3.9</v>
      </c>
      <c r="GC116">
        <v>4.5</v>
      </c>
      <c r="GD116">
        <v>5</v>
      </c>
      <c r="GE116">
        <v>5.4</v>
      </c>
      <c r="GF116">
        <v>5.9</v>
      </c>
      <c r="GG116">
        <v>6.2</v>
      </c>
      <c r="GH116">
        <v>4.8</v>
      </c>
      <c r="GI116">
        <v>1.1000000000000001</v>
      </c>
      <c r="GJ116">
        <v>53.8</v>
      </c>
      <c r="GK116">
        <v>50.6</v>
      </c>
      <c r="GL116">
        <v>47.1</v>
      </c>
      <c r="GM116">
        <v>44.7</v>
      </c>
      <c r="GN116">
        <v>42.9</v>
      </c>
      <c r="GO116">
        <v>42.1</v>
      </c>
      <c r="GP116">
        <v>40.9</v>
      </c>
      <c r="GQ116">
        <v>40</v>
      </c>
      <c r="GR116">
        <v>39.6</v>
      </c>
      <c r="GS116">
        <v>38.5</v>
      </c>
      <c r="GT116">
        <v>38.6</v>
      </c>
      <c r="GU116">
        <v>37.5</v>
      </c>
      <c r="GV116">
        <v>34.700000000000003</v>
      </c>
      <c r="GW116">
        <v>32.9</v>
      </c>
      <c r="GX116">
        <v>31.2</v>
      </c>
      <c r="GY116">
        <v>29.5</v>
      </c>
      <c r="GZ116">
        <v>27.7</v>
      </c>
      <c r="HA116">
        <v>24.9</v>
      </c>
      <c r="HB116">
        <v>21.8</v>
      </c>
      <c r="HC116">
        <v>18.399999999999999</v>
      </c>
      <c r="HD116">
        <v>14.9</v>
      </c>
      <c r="HE116">
        <v>12.6</v>
      </c>
      <c r="HF116">
        <v>10.199999999999999</v>
      </c>
      <c r="HG116">
        <v>7.1</v>
      </c>
      <c r="HH116">
        <v>6.3</v>
      </c>
      <c r="HI116">
        <v>5.5</v>
      </c>
      <c r="HJ116">
        <v>5.6</v>
      </c>
      <c r="HK116">
        <v>5.9</v>
      </c>
      <c r="HL116">
        <v>6.2</v>
      </c>
      <c r="HM116">
        <v>6.6</v>
      </c>
      <c r="HN116">
        <v>6.9</v>
      </c>
      <c r="HO116">
        <v>5.6</v>
      </c>
      <c r="HP116">
        <v>2.5</v>
      </c>
      <c r="HQ116">
        <v>20.3</v>
      </c>
      <c r="HR116">
        <v>25.1</v>
      </c>
      <c r="HS116">
        <v>35.299999999999997</v>
      </c>
      <c r="HT116">
        <v>46</v>
      </c>
      <c r="HU116">
        <v>45.209359498534297</v>
      </c>
      <c r="HV116">
        <v>32.1</v>
      </c>
      <c r="HW116">
        <v>35.4</v>
      </c>
      <c r="HX116">
        <v>31.9</v>
      </c>
      <c r="HY116">
        <v>34.299999999999997</v>
      </c>
      <c r="HZ116">
        <v>33.299999999999997</v>
      </c>
      <c r="IA116">
        <v>31.5</v>
      </c>
      <c r="IB116">
        <v>33.799999999999997</v>
      </c>
      <c r="IC116">
        <v>40</v>
      </c>
      <c r="ID116">
        <v>43.6</v>
      </c>
      <c r="IE116">
        <v>41.9</v>
      </c>
      <c r="IF116">
        <v>44.5</v>
      </c>
      <c r="IG116">
        <v>42.9</v>
      </c>
      <c r="IH116">
        <v>44</v>
      </c>
      <c r="II116">
        <v>45.2</v>
      </c>
      <c r="IJ116">
        <v>47.2</v>
      </c>
      <c r="IK116">
        <v>47</v>
      </c>
      <c r="IL116">
        <v>48.9</v>
      </c>
      <c r="IM116">
        <v>44.5</v>
      </c>
      <c r="IN116">
        <v>50.7</v>
      </c>
      <c r="IO116">
        <v>46.5</v>
      </c>
      <c r="IP116">
        <v>40</v>
      </c>
      <c r="IQ116">
        <v>35.799999999999997</v>
      </c>
      <c r="IR116">
        <v>37.200000000000003</v>
      </c>
    </row>
    <row r="117" spans="2:252" x14ac:dyDescent="0.35">
      <c r="B117" s="25">
        <v>596</v>
      </c>
      <c r="C117" s="25" t="s">
        <v>267</v>
      </c>
      <c r="D117" s="25" t="s">
        <v>170</v>
      </c>
      <c r="E117" s="25" t="s">
        <v>171</v>
      </c>
      <c r="F117" s="25" t="s">
        <v>264</v>
      </c>
      <c r="G117" s="25" t="s">
        <v>173</v>
      </c>
      <c r="H117" s="25">
        <v>2013</v>
      </c>
      <c r="I117" s="25">
        <v>1</v>
      </c>
      <c r="J117" s="25">
        <v>709</v>
      </c>
      <c r="K117" s="25">
        <v>38.986379999999997</v>
      </c>
      <c r="L117" s="25">
        <v>-108.69499999999999</v>
      </c>
      <c r="M117" s="25">
        <v>2025</v>
      </c>
      <c r="N117" s="25">
        <v>34.912086500000001</v>
      </c>
      <c r="O117" s="26">
        <v>17</v>
      </c>
      <c r="P117" s="38">
        <v>42</v>
      </c>
      <c r="Q117" s="28">
        <v>0</v>
      </c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0.66666669999999995</v>
      </c>
      <c r="Y117" s="29">
        <v>0</v>
      </c>
      <c r="Z117" s="29">
        <v>0</v>
      </c>
      <c r="AA117" s="29">
        <v>1.2070569999999999E-2</v>
      </c>
      <c r="AB117" s="29">
        <v>0</v>
      </c>
      <c r="AC117" s="29">
        <v>0.66666669999999995</v>
      </c>
      <c r="AD117" s="29">
        <v>-1.0751840000000001E-3</v>
      </c>
      <c r="AE117" s="29">
        <v>0</v>
      </c>
      <c r="AF117" s="29">
        <v>0</v>
      </c>
      <c r="AG117" s="29">
        <v>0</v>
      </c>
      <c r="AH117" s="29">
        <v>0</v>
      </c>
      <c r="AI117" s="29">
        <v>0</v>
      </c>
      <c r="AJ117" s="29">
        <v>0</v>
      </c>
      <c r="AK117" s="29">
        <v>0</v>
      </c>
      <c r="AL117" s="29">
        <v>1.065361</v>
      </c>
      <c r="AM117" s="29">
        <v>0.1666667</v>
      </c>
      <c r="AN117" s="29">
        <v>0</v>
      </c>
      <c r="AO117" s="29">
        <v>0</v>
      </c>
      <c r="AP117" s="29">
        <v>0</v>
      </c>
      <c r="AQ117" s="29">
        <v>0</v>
      </c>
      <c r="AR117" s="29">
        <v>0</v>
      </c>
      <c r="AS117" s="29">
        <v>0</v>
      </c>
      <c r="AT117" s="29">
        <v>0</v>
      </c>
      <c r="AU117" s="29">
        <v>0</v>
      </c>
      <c r="AV117" s="29">
        <v>0</v>
      </c>
      <c r="AW117" s="29">
        <v>0</v>
      </c>
      <c r="AX117" s="29">
        <v>0</v>
      </c>
      <c r="AY117" s="30">
        <v>1.0067110000000001E-2</v>
      </c>
      <c r="AZ117" s="30">
        <v>1.2070569999999999E-2</v>
      </c>
      <c r="BA117" s="30">
        <v>0</v>
      </c>
      <c r="BB117" s="30">
        <v>0</v>
      </c>
      <c r="BC117" s="30">
        <v>7.550335E-3</v>
      </c>
      <c r="BD117" s="30">
        <v>4.1946309999999999E-3</v>
      </c>
      <c r="BE117" s="30">
        <v>0</v>
      </c>
      <c r="BF117" s="30">
        <v>0.52265099999999998</v>
      </c>
      <c r="BG117" s="30">
        <v>0.79294339999999996</v>
      </c>
      <c r="BH117" s="30">
        <v>1.2070569999999999E-2</v>
      </c>
      <c r="BI117" s="30">
        <v>0</v>
      </c>
      <c r="BJ117" s="30">
        <v>0.52684560000000002</v>
      </c>
      <c r="BK117" s="30">
        <v>0.68709379999999998</v>
      </c>
      <c r="BL117" s="30">
        <v>0</v>
      </c>
      <c r="BM117" s="30">
        <v>7.550335E-3</v>
      </c>
      <c r="BN117" s="30">
        <v>0</v>
      </c>
      <c r="BO117" s="30">
        <v>0</v>
      </c>
      <c r="BP117" s="30">
        <v>0</v>
      </c>
      <c r="BQ117" s="30">
        <v>0</v>
      </c>
      <c r="BR117" s="30">
        <v>0</v>
      </c>
      <c r="BS117" s="30">
        <v>0</v>
      </c>
      <c r="BT117" s="30">
        <v>0.24326829999999999</v>
      </c>
      <c r="BU117" s="30">
        <v>0.40100669999999999</v>
      </c>
      <c r="BV117" s="30">
        <v>0</v>
      </c>
      <c r="BW117" s="30">
        <v>0.1058496</v>
      </c>
      <c r="BX117" s="30">
        <v>0</v>
      </c>
      <c r="BY117" s="30">
        <v>0</v>
      </c>
      <c r="BZ117" s="30">
        <v>0</v>
      </c>
      <c r="CA117" s="30">
        <v>0</v>
      </c>
      <c r="CB117" s="30">
        <v>0</v>
      </c>
      <c r="CC117" s="30">
        <v>0</v>
      </c>
      <c r="CD117" s="30">
        <v>0</v>
      </c>
      <c r="CE117" s="30">
        <v>8.389262E-4</v>
      </c>
      <c r="CF117" s="29">
        <v>2299.848</v>
      </c>
      <c r="CG117" s="29">
        <v>2299.848</v>
      </c>
      <c r="CH117" s="29">
        <v>1008107</v>
      </c>
      <c r="CI117" s="29">
        <v>14808.76</v>
      </c>
      <c r="CJ117" s="29">
        <v>343789.7</v>
      </c>
      <c r="CK117" s="29">
        <v>20985.64</v>
      </c>
      <c r="CL117" s="29">
        <v>73112.41</v>
      </c>
      <c r="CM117" s="29">
        <v>343700.7</v>
      </c>
      <c r="CN117" s="29">
        <v>12451.59</v>
      </c>
      <c r="CO117" s="29">
        <v>430</v>
      </c>
      <c r="CP117" s="29">
        <v>11439</v>
      </c>
      <c r="CQ117" s="31">
        <v>84</v>
      </c>
      <c r="CR117" s="31">
        <v>11977</v>
      </c>
      <c r="CS117" s="31">
        <v>11977</v>
      </c>
      <c r="CT117" s="31">
        <v>84</v>
      </c>
      <c r="CU117" s="31">
        <v>1719.2909999999999</v>
      </c>
      <c r="CV117" s="30">
        <v>25034</v>
      </c>
      <c r="CW117" s="30">
        <v>4.2860040000000002E-2</v>
      </c>
      <c r="CX117" s="32">
        <v>0</v>
      </c>
      <c r="CY117" s="32">
        <v>18.766559999999998</v>
      </c>
      <c r="CZ117" s="32">
        <v>0</v>
      </c>
      <c r="DA117" s="32">
        <v>1777.828</v>
      </c>
      <c r="DB117" s="32">
        <v>4.1992109999999999E-2</v>
      </c>
      <c r="DC117" s="33">
        <v>58.539200000000001</v>
      </c>
      <c r="DD117" s="33">
        <v>0.84834430000000005</v>
      </c>
      <c r="DE117" s="33">
        <v>0</v>
      </c>
      <c r="DF117" s="33">
        <v>0</v>
      </c>
      <c r="DG117" s="33">
        <v>58.539200000000001</v>
      </c>
      <c r="DH117" s="33">
        <v>0.84834430000000005</v>
      </c>
      <c r="DI117" s="34">
        <v>21.321666666666701</v>
      </c>
      <c r="DJ117" s="34">
        <v>20.410640000000001</v>
      </c>
      <c r="DK117" s="34">
        <v>19.696840000000002</v>
      </c>
      <c r="DL117" s="34">
        <v>10.097913500000001</v>
      </c>
      <c r="DM117" s="34">
        <v>21.981000000000002</v>
      </c>
      <c r="DN117" s="34">
        <v>-1.0876859999999999</v>
      </c>
      <c r="DO117" s="34">
        <v>54.29365</v>
      </c>
      <c r="DP117" s="34">
        <v>-1000.739</v>
      </c>
      <c r="DQ117" s="34">
        <v>-493.90989999999999</v>
      </c>
      <c r="DR117" s="35">
        <v>3</v>
      </c>
      <c r="DS117" s="35">
        <v>0</v>
      </c>
      <c r="DT117" s="36">
        <v>188695</v>
      </c>
      <c r="DU117" s="37">
        <v>3.9999729999999998</v>
      </c>
      <c r="DV117">
        <v>26</v>
      </c>
      <c r="DW117">
        <v>25.1</v>
      </c>
      <c r="DX117">
        <v>24.4</v>
      </c>
      <c r="DY117">
        <v>23.5</v>
      </c>
      <c r="DZ117">
        <v>22.6</v>
      </c>
      <c r="EA117">
        <v>21.6</v>
      </c>
      <c r="EB117">
        <v>20.5</v>
      </c>
      <c r="EC117">
        <v>19.8</v>
      </c>
      <c r="ED117">
        <v>19.2</v>
      </c>
      <c r="EE117">
        <v>17.7</v>
      </c>
      <c r="EF117">
        <v>16</v>
      </c>
      <c r="EG117">
        <v>14.3</v>
      </c>
      <c r="EH117">
        <v>13.3</v>
      </c>
      <c r="EI117">
        <v>12.6</v>
      </c>
      <c r="EJ117">
        <v>11.8</v>
      </c>
      <c r="EK117">
        <v>11.2</v>
      </c>
      <c r="EL117">
        <v>9.9</v>
      </c>
      <c r="EM117">
        <v>8.1999999999999993</v>
      </c>
      <c r="EN117">
        <v>6.3</v>
      </c>
      <c r="EO117">
        <v>4.4000000000000004</v>
      </c>
      <c r="EP117">
        <v>3.2</v>
      </c>
      <c r="EQ117">
        <v>2.9</v>
      </c>
      <c r="ER117">
        <v>3</v>
      </c>
      <c r="ES117">
        <v>3.3</v>
      </c>
      <c r="ET117">
        <v>3.9</v>
      </c>
      <c r="EU117">
        <v>4.5</v>
      </c>
      <c r="EV117">
        <v>5.0999999999999996</v>
      </c>
      <c r="EW117">
        <v>5.7</v>
      </c>
      <c r="EX117">
        <v>6.2</v>
      </c>
      <c r="EY117">
        <v>6.4</v>
      </c>
      <c r="EZ117">
        <v>5.8</v>
      </c>
      <c r="FA117">
        <v>4.2</v>
      </c>
      <c r="FB117">
        <v>2.1</v>
      </c>
      <c r="FC117">
        <v>31.4</v>
      </c>
      <c r="FD117">
        <v>30.2</v>
      </c>
      <c r="FE117">
        <v>29.8</v>
      </c>
      <c r="FF117">
        <v>29.2</v>
      </c>
      <c r="FG117">
        <v>28.6</v>
      </c>
      <c r="FH117">
        <v>27.8</v>
      </c>
      <c r="FI117">
        <v>27.1</v>
      </c>
      <c r="FJ117">
        <v>26.6</v>
      </c>
      <c r="FK117">
        <v>26.3</v>
      </c>
      <c r="FL117">
        <v>25.1</v>
      </c>
      <c r="FM117">
        <v>23.6</v>
      </c>
      <c r="FN117">
        <v>22</v>
      </c>
      <c r="FO117">
        <v>20.9</v>
      </c>
      <c r="FP117">
        <v>19.5</v>
      </c>
      <c r="FQ117">
        <v>18.2</v>
      </c>
      <c r="FR117">
        <v>17</v>
      </c>
      <c r="FS117">
        <v>16.100000000000001</v>
      </c>
      <c r="FT117">
        <v>14.4</v>
      </c>
      <c r="FU117">
        <v>12.3</v>
      </c>
      <c r="FV117">
        <v>9.4</v>
      </c>
      <c r="FW117">
        <v>6.7</v>
      </c>
      <c r="FX117">
        <v>4.9000000000000004</v>
      </c>
      <c r="FY117">
        <v>4.5</v>
      </c>
      <c r="FZ117">
        <v>4.5999999999999996</v>
      </c>
      <c r="GA117">
        <v>5.0999999999999996</v>
      </c>
      <c r="GB117">
        <v>5.4</v>
      </c>
      <c r="GC117">
        <v>5.7</v>
      </c>
      <c r="GD117">
        <v>6.2</v>
      </c>
      <c r="GE117">
        <v>6.5</v>
      </c>
      <c r="GF117">
        <v>6.6</v>
      </c>
      <c r="GG117">
        <v>6</v>
      </c>
      <c r="GH117">
        <v>4.4000000000000004</v>
      </c>
      <c r="GI117">
        <v>2.2999999999999998</v>
      </c>
      <c r="GJ117">
        <v>39.6</v>
      </c>
      <c r="GK117">
        <v>38.1</v>
      </c>
      <c r="GL117">
        <v>37.4</v>
      </c>
      <c r="GM117">
        <v>37.4</v>
      </c>
      <c r="GN117">
        <v>37.799999999999997</v>
      </c>
      <c r="GO117">
        <v>38</v>
      </c>
      <c r="GP117">
        <v>38.299999999999997</v>
      </c>
      <c r="GQ117">
        <v>38.700000000000003</v>
      </c>
      <c r="GR117">
        <v>38.799999999999997</v>
      </c>
      <c r="GS117">
        <v>38.5</v>
      </c>
      <c r="GT117">
        <v>38.299999999999997</v>
      </c>
      <c r="GU117">
        <v>37</v>
      </c>
      <c r="GV117">
        <v>35.299999999999997</v>
      </c>
      <c r="GW117">
        <v>33.6</v>
      </c>
      <c r="GX117">
        <v>31.3</v>
      </c>
      <c r="GY117">
        <v>28.5</v>
      </c>
      <c r="GZ117">
        <v>25.8</v>
      </c>
      <c r="HA117">
        <v>23.2</v>
      </c>
      <c r="HB117">
        <v>20.5</v>
      </c>
      <c r="HC117">
        <v>17.5</v>
      </c>
      <c r="HD117">
        <v>14.8</v>
      </c>
      <c r="HE117">
        <v>11.6</v>
      </c>
      <c r="HF117">
        <v>10.4</v>
      </c>
      <c r="HG117">
        <v>10.7</v>
      </c>
      <c r="HH117">
        <v>13</v>
      </c>
      <c r="HI117">
        <v>12.8</v>
      </c>
      <c r="HJ117">
        <v>10.7</v>
      </c>
      <c r="HK117">
        <v>9.4</v>
      </c>
      <c r="HL117">
        <v>7.8</v>
      </c>
      <c r="HM117">
        <v>7.4</v>
      </c>
      <c r="HN117">
        <v>6.7</v>
      </c>
      <c r="HO117">
        <v>5</v>
      </c>
      <c r="HP117">
        <v>3</v>
      </c>
      <c r="HQ117">
        <v>19.7</v>
      </c>
      <c r="HR117">
        <v>25.2</v>
      </c>
      <c r="HS117">
        <v>35.5</v>
      </c>
      <c r="HT117">
        <v>39</v>
      </c>
      <c r="HU117">
        <v>38.371168033156899</v>
      </c>
      <c r="HV117">
        <v>24.4</v>
      </c>
      <c r="HW117">
        <v>24.5</v>
      </c>
      <c r="HX117">
        <v>22.5</v>
      </c>
      <c r="HY117">
        <v>23.6</v>
      </c>
      <c r="HZ117">
        <v>23.6</v>
      </c>
      <c r="IA117">
        <v>30.5</v>
      </c>
      <c r="IB117">
        <v>32.5</v>
      </c>
      <c r="IC117">
        <v>34.299999999999997</v>
      </c>
      <c r="ID117">
        <v>37.4</v>
      </c>
      <c r="IE117">
        <v>36.200000000000003</v>
      </c>
      <c r="IF117">
        <v>35.4</v>
      </c>
      <c r="IG117">
        <v>35.799999999999997</v>
      </c>
      <c r="IH117">
        <v>39.9</v>
      </c>
      <c r="II117">
        <v>45.5</v>
      </c>
      <c r="IJ117">
        <v>36.200000000000003</v>
      </c>
      <c r="IK117">
        <v>37.6</v>
      </c>
      <c r="IL117">
        <v>38</v>
      </c>
      <c r="IM117">
        <v>34.200000000000003</v>
      </c>
      <c r="IN117">
        <v>33.4</v>
      </c>
      <c r="IO117">
        <v>34.299999999999997</v>
      </c>
      <c r="IP117">
        <v>32.4</v>
      </c>
      <c r="IQ117">
        <v>31.2</v>
      </c>
      <c r="IR117">
        <v>34.200000000000003</v>
      </c>
    </row>
    <row r="118" spans="2:252" x14ac:dyDescent="0.35">
      <c r="B118" s="25">
        <v>597</v>
      </c>
      <c r="C118" s="25" t="s">
        <v>268</v>
      </c>
      <c r="D118" s="25" t="s">
        <v>182</v>
      </c>
      <c r="E118" s="25" t="s">
        <v>171</v>
      </c>
      <c r="F118" s="25" t="s">
        <v>269</v>
      </c>
      <c r="G118" s="25" t="s">
        <v>173</v>
      </c>
      <c r="H118" s="25">
        <v>2006</v>
      </c>
      <c r="I118" s="25">
        <v>1</v>
      </c>
      <c r="J118" s="25">
        <v>783</v>
      </c>
      <c r="K118" s="25">
        <v>37.615989999999996</v>
      </c>
      <c r="L118" s="25">
        <v>-119.09059999999999</v>
      </c>
      <c r="M118" s="25">
        <v>2422</v>
      </c>
      <c r="N118" s="25">
        <v>13.938728299999999</v>
      </c>
      <c r="O118" s="26">
        <v>19.100000000000001</v>
      </c>
      <c r="P118" s="38">
        <v>52</v>
      </c>
      <c r="Q118" s="28">
        <v>0.1666667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0</v>
      </c>
      <c r="X118" s="29">
        <v>0.1666667</v>
      </c>
      <c r="Y118" s="29">
        <v>0</v>
      </c>
      <c r="Z118" s="29">
        <v>0</v>
      </c>
      <c r="AA118" s="29">
        <v>0</v>
      </c>
      <c r="AB118" s="29">
        <v>0</v>
      </c>
      <c r="AC118" s="29">
        <v>0.1666667</v>
      </c>
      <c r="AD118" s="29">
        <v>0</v>
      </c>
      <c r="AE118" s="29">
        <v>0</v>
      </c>
      <c r="AF118" s="29">
        <v>0</v>
      </c>
      <c r="AG118" s="29">
        <v>0</v>
      </c>
      <c r="AH118" s="29">
        <v>0</v>
      </c>
      <c r="AI118" s="29">
        <v>0</v>
      </c>
      <c r="AJ118" s="29">
        <v>0</v>
      </c>
      <c r="AK118" s="29">
        <v>0</v>
      </c>
      <c r="AL118" s="29">
        <v>1.0642860000000001</v>
      </c>
      <c r="AM118" s="29">
        <v>0.5</v>
      </c>
      <c r="AN118" s="29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0</v>
      </c>
      <c r="AX118" s="29">
        <v>0</v>
      </c>
      <c r="AY118" s="30">
        <v>7.2986579999999995E-2</v>
      </c>
      <c r="AZ118" s="30">
        <v>1.8570099999999999E-2</v>
      </c>
      <c r="BA118" s="30">
        <v>1.76416E-2</v>
      </c>
      <c r="BB118" s="30">
        <v>0</v>
      </c>
      <c r="BC118" s="30">
        <v>0</v>
      </c>
      <c r="BD118" s="30">
        <v>0</v>
      </c>
      <c r="BE118" s="30">
        <v>5.0335570000000001E-3</v>
      </c>
      <c r="BF118" s="30">
        <v>0.55453019999999997</v>
      </c>
      <c r="BG118" s="30">
        <v>0.1439183</v>
      </c>
      <c r="BH118" s="30">
        <v>0</v>
      </c>
      <c r="BI118" s="30">
        <v>9.2850509999999997E-4</v>
      </c>
      <c r="BJ118" s="30">
        <v>0.55453019999999997</v>
      </c>
      <c r="BK118" s="30">
        <v>0.1439183</v>
      </c>
      <c r="BL118" s="30">
        <v>8.3892619999999998E-3</v>
      </c>
      <c r="BM118" s="30">
        <v>8.3892619999999998E-3</v>
      </c>
      <c r="BN118" s="30">
        <v>0</v>
      </c>
      <c r="BO118" s="30">
        <v>0</v>
      </c>
      <c r="BP118" s="30">
        <v>0</v>
      </c>
      <c r="BQ118" s="30">
        <v>0</v>
      </c>
      <c r="BR118" s="30">
        <v>0</v>
      </c>
      <c r="BS118" s="30">
        <v>0</v>
      </c>
      <c r="BT118" s="30">
        <v>0.88300840000000003</v>
      </c>
      <c r="BU118" s="30">
        <v>0.30201339999999999</v>
      </c>
      <c r="BV118" s="30">
        <v>0</v>
      </c>
      <c r="BW118" s="30">
        <v>0</v>
      </c>
      <c r="BX118" s="30">
        <v>0</v>
      </c>
      <c r="BY118" s="30">
        <v>0</v>
      </c>
      <c r="BZ118" s="30">
        <v>9.2850509999999997E-4</v>
      </c>
      <c r="CA118" s="30">
        <v>0</v>
      </c>
      <c r="CB118" s="30">
        <v>2.7855150000000001E-3</v>
      </c>
      <c r="CC118" s="30">
        <v>2.5167779999999999E-3</v>
      </c>
      <c r="CD118" s="30">
        <v>0</v>
      </c>
      <c r="CE118" s="30">
        <v>8.389262E-4</v>
      </c>
      <c r="CF118" s="29">
        <v>21957.42</v>
      </c>
      <c r="CG118" s="29">
        <v>21957.42</v>
      </c>
      <c r="CH118" s="29">
        <v>244356.5</v>
      </c>
      <c r="CI118" s="29">
        <v>48604.42</v>
      </c>
      <c r="CJ118" s="29">
        <v>219034.4</v>
      </c>
      <c r="CK118" s="29">
        <v>21957.42</v>
      </c>
      <c r="CL118" s="29">
        <v>45307.92</v>
      </c>
      <c r="CM118" s="29">
        <v>109081.9</v>
      </c>
      <c r="CN118" s="29">
        <v>106925.5</v>
      </c>
      <c r="CO118" s="29">
        <v>1116</v>
      </c>
      <c r="CP118" s="29">
        <v>5072</v>
      </c>
      <c r="CQ118" s="31">
        <v>458</v>
      </c>
      <c r="CR118" s="31">
        <v>8678</v>
      </c>
      <c r="CS118" s="31">
        <v>19686</v>
      </c>
      <c r="CT118" s="31">
        <v>458</v>
      </c>
      <c r="CU118" s="31">
        <v>781.50030000000004</v>
      </c>
      <c r="CV118" s="30">
        <v>26965</v>
      </c>
      <c r="CW118" s="30">
        <v>2.458339E-2</v>
      </c>
      <c r="CX118" s="32">
        <v>0</v>
      </c>
      <c r="CY118" s="32">
        <v>1.7976719999999999</v>
      </c>
      <c r="CZ118" s="32">
        <v>0</v>
      </c>
      <c r="DA118" s="32">
        <v>370.74529999999999</v>
      </c>
      <c r="DB118" s="32">
        <v>3.1934789999999998E-2</v>
      </c>
      <c r="DC118" s="33">
        <v>23.449549999999999</v>
      </c>
      <c r="DD118" s="33">
        <v>0</v>
      </c>
      <c r="DE118" s="33">
        <v>6.4724649999999997</v>
      </c>
      <c r="DF118" s="33">
        <v>0</v>
      </c>
      <c r="DG118" s="33">
        <v>26.611969999999999</v>
      </c>
      <c r="DH118" s="33">
        <v>0</v>
      </c>
      <c r="DI118" s="34">
        <v>51.401666666666699</v>
      </c>
      <c r="DJ118" s="34">
        <v>5.2392289999999999</v>
      </c>
      <c r="DK118" s="34">
        <v>104.5932</v>
      </c>
      <c r="DL118" s="34">
        <v>5.945913</v>
      </c>
      <c r="DM118" s="34">
        <v>14.737118499999999</v>
      </c>
      <c r="DN118" s="34">
        <v>-1.7800164999999999</v>
      </c>
      <c r="DO118" s="34">
        <v>84.461550000000003</v>
      </c>
      <c r="DP118" s="34">
        <v>-913.00779999999997</v>
      </c>
      <c r="DQ118" s="34">
        <v>-463.67899999999997</v>
      </c>
      <c r="DR118" s="35">
        <v>3</v>
      </c>
      <c r="DS118" s="35">
        <v>0</v>
      </c>
      <c r="DT118" s="36">
        <v>6926532</v>
      </c>
      <c r="DU118" s="37">
        <v>3.9201809999999999</v>
      </c>
      <c r="DV118">
        <v>35.4</v>
      </c>
      <c r="DW118">
        <v>34.1</v>
      </c>
      <c r="DX118">
        <v>32.4</v>
      </c>
      <c r="DY118">
        <v>29.9</v>
      </c>
      <c r="DZ118">
        <v>27.3</v>
      </c>
      <c r="EA118">
        <v>24.2</v>
      </c>
      <c r="EB118">
        <v>20.5</v>
      </c>
      <c r="EC118">
        <v>16.8</v>
      </c>
      <c r="ED118">
        <v>14.4</v>
      </c>
      <c r="EE118">
        <v>13.3</v>
      </c>
      <c r="EF118">
        <v>13</v>
      </c>
      <c r="EG118">
        <v>13.5</v>
      </c>
      <c r="EH118">
        <v>13.7</v>
      </c>
      <c r="EI118">
        <v>13.3</v>
      </c>
      <c r="EJ118">
        <v>13.3</v>
      </c>
      <c r="EK118">
        <v>13.6</v>
      </c>
      <c r="EL118">
        <v>13.6</v>
      </c>
      <c r="EM118">
        <v>13</v>
      </c>
      <c r="EN118">
        <v>11.6</v>
      </c>
      <c r="EO118">
        <v>9.6</v>
      </c>
      <c r="EP118">
        <v>7.2</v>
      </c>
      <c r="EQ118">
        <v>5.5</v>
      </c>
      <c r="ER118">
        <v>5</v>
      </c>
      <c r="ES118">
        <v>5.2</v>
      </c>
      <c r="ET118">
        <v>5.6</v>
      </c>
      <c r="EU118">
        <v>6.2</v>
      </c>
      <c r="EV118">
        <v>7</v>
      </c>
      <c r="EW118">
        <v>7.9</v>
      </c>
      <c r="EX118">
        <v>9.1999999999999993</v>
      </c>
      <c r="EY118">
        <v>10.8</v>
      </c>
      <c r="EZ118">
        <v>12</v>
      </c>
      <c r="FA118">
        <v>13.7</v>
      </c>
      <c r="FB118">
        <v>15.1</v>
      </c>
      <c r="FC118">
        <v>44.4</v>
      </c>
      <c r="FD118">
        <v>41.3</v>
      </c>
      <c r="FE118">
        <v>38.1</v>
      </c>
      <c r="FF118">
        <v>35.1</v>
      </c>
      <c r="FG118">
        <v>32.299999999999997</v>
      </c>
      <c r="FH118">
        <v>29.6</v>
      </c>
      <c r="FI118">
        <v>26.5</v>
      </c>
      <c r="FJ118">
        <v>23.6</v>
      </c>
      <c r="FK118">
        <v>21.2</v>
      </c>
      <c r="FL118">
        <v>20.3</v>
      </c>
      <c r="FM118">
        <v>19.5</v>
      </c>
      <c r="FN118">
        <v>19.3</v>
      </c>
      <c r="FO118">
        <v>18.8</v>
      </c>
      <c r="FP118">
        <v>18.3</v>
      </c>
      <c r="FQ118">
        <v>17.8</v>
      </c>
      <c r="FR118">
        <v>17.399999999999999</v>
      </c>
      <c r="FS118">
        <v>17.2</v>
      </c>
      <c r="FT118">
        <v>16.7</v>
      </c>
      <c r="FU118">
        <v>15.8</v>
      </c>
      <c r="FV118">
        <v>14</v>
      </c>
      <c r="FW118">
        <v>11.8</v>
      </c>
      <c r="FX118">
        <v>9.6</v>
      </c>
      <c r="FY118">
        <v>8</v>
      </c>
      <c r="FZ118">
        <v>6.8</v>
      </c>
      <c r="GA118">
        <v>6.4</v>
      </c>
      <c r="GB118">
        <v>6.7</v>
      </c>
      <c r="GC118">
        <v>7.4</v>
      </c>
      <c r="GD118">
        <v>8.1999999999999993</v>
      </c>
      <c r="GE118">
        <v>9.5</v>
      </c>
      <c r="GF118">
        <v>11</v>
      </c>
      <c r="GG118">
        <v>12.2</v>
      </c>
      <c r="GH118">
        <v>13.9</v>
      </c>
      <c r="GI118">
        <v>15.2</v>
      </c>
      <c r="GJ118">
        <v>55.7</v>
      </c>
      <c r="GK118">
        <v>53.2</v>
      </c>
      <c r="GL118">
        <v>49.9</v>
      </c>
      <c r="GM118">
        <v>46.1</v>
      </c>
      <c r="GN118">
        <v>43.4</v>
      </c>
      <c r="GO118">
        <v>40.200000000000003</v>
      </c>
      <c r="GP118">
        <v>36.9</v>
      </c>
      <c r="GQ118">
        <v>34.700000000000003</v>
      </c>
      <c r="GR118">
        <v>33.9</v>
      </c>
      <c r="GS118">
        <v>33.6</v>
      </c>
      <c r="GT118">
        <v>33.200000000000003</v>
      </c>
      <c r="GU118">
        <v>31.9</v>
      </c>
      <c r="GV118">
        <v>29.6</v>
      </c>
      <c r="GW118">
        <v>27.8</v>
      </c>
      <c r="GX118">
        <v>26.1</v>
      </c>
      <c r="GY118">
        <v>24.2</v>
      </c>
      <c r="GZ118">
        <v>22.5</v>
      </c>
      <c r="HA118">
        <v>21.4</v>
      </c>
      <c r="HB118">
        <v>20.3</v>
      </c>
      <c r="HC118">
        <v>18.7</v>
      </c>
      <c r="HD118">
        <v>17</v>
      </c>
      <c r="HE118">
        <v>15.5</v>
      </c>
      <c r="HF118">
        <v>13.9</v>
      </c>
      <c r="HG118">
        <v>12</v>
      </c>
      <c r="HH118">
        <v>9.8000000000000007</v>
      </c>
      <c r="HI118">
        <v>8.9</v>
      </c>
      <c r="HJ118">
        <v>8.6999999999999993</v>
      </c>
      <c r="HK118">
        <v>9.1</v>
      </c>
      <c r="HL118">
        <v>10</v>
      </c>
      <c r="HM118">
        <v>11.3</v>
      </c>
      <c r="HN118">
        <v>12.5</v>
      </c>
      <c r="HO118">
        <v>14.1</v>
      </c>
      <c r="HP118">
        <v>15.4</v>
      </c>
      <c r="HQ118">
        <v>22.9</v>
      </c>
      <c r="HR118">
        <v>25.4</v>
      </c>
      <c r="HS118">
        <v>31.8</v>
      </c>
      <c r="HT118">
        <v>39</v>
      </c>
      <c r="HU118">
        <v>41.747362533720803</v>
      </c>
      <c r="HV118">
        <v>31.1</v>
      </c>
      <c r="HW118">
        <v>26.8</v>
      </c>
      <c r="HX118">
        <v>34.4</v>
      </c>
      <c r="HY118">
        <v>31.8</v>
      </c>
      <c r="HZ118">
        <v>33.5</v>
      </c>
      <c r="IA118">
        <v>38.4</v>
      </c>
      <c r="IB118">
        <v>38.200000000000003</v>
      </c>
      <c r="IC118">
        <v>37.700000000000003</v>
      </c>
      <c r="ID118">
        <v>36.700000000000003</v>
      </c>
      <c r="IE118">
        <v>36.9</v>
      </c>
      <c r="IF118">
        <v>36.700000000000003</v>
      </c>
      <c r="IG118">
        <v>36.799999999999997</v>
      </c>
      <c r="IH118">
        <v>40.4</v>
      </c>
      <c r="II118">
        <v>40.1</v>
      </c>
      <c r="IJ118">
        <v>37.9</v>
      </c>
      <c r="IK118">
        <v>44.9</v>
      </c>
      <c r="IL118">
        <v>39.5</v>
      </c>
      <c r="IM118">
        <v>39.1</v>
      </c>
      <c r="IN118">
        <v>33.799999999999997</v>
      </c>
      <c r="IO118">
        <v>34.799999999999997</v>
      </c>
      <c r="IP118">
        <v>32.299999999999997</v>
      </c>
      <c r="IQ118">
        <v>34.4</v>
      </c>
      <c r="IR118">
        <v>32.299999999999997</v>
      </c>
    </row>
    <row r="119" spans="2:252" x14ac:dyDescent="0.35">
      <c r="B119" s="25">
        <v>598</v>
      </c>
      <c r="C119" s="25" t="s">
        <v>268</v>
      </c>
      <c r="D119" s="25" t="s">
        <v>180</v>
      </c>
      <c r="E119" s="25" t="s">
        <v>171</v>
      </c>
      <c r="F119" s="25" t="s">
        <v>269</v>
      </c>
      <c r="G119" s="25" t="s">
        <v>173</v>
      </c>
      <c r="H119" s="25">
        <v>2005</v>
      </c>
      <c r="I119" s="25">
        <v>1</v>
      </c>
      <c r="J119" s="25">
        <v>719</v>
      </c>
      <c r="K119" s="25">
        <v>37.615989999999996</v>
      </c>
      <c r="L119" s="25">
        <v>-119.09059999999999</v>
      </c>
      <c r="M119" s="25">
        <v>2422</v>
      </c>
      <c r="N119" s="25">
        <v>13.938728299999999</v>
      </c>
      <c r="O119" s="26">
        <v>19.100000000000001</v>
      </c>
      <c r="P119" s="38">
        <v>52</v>
      </c>
      <c r="Q119" s="28">
        <v>0.1666667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</v>
      </c>
      <c r="X119" s="29">
        <v>0.1666667</v>
      </c>
      <c r="Y119" s="29">
        <v>0</v>
      </c>
      <c r="Z119" s="29">
        <v>0</v>
      </c>
      <c r="AA119" s="29">
        <v>0</v>
      </c>
      <c r="AB119" s="29">
        <v>0</v>
      </c>
      <c r="AC119" s="29">
        <v>0.1666667</v>
      </c>
      <c r="AD119" s="29">
        <v>0</v>
      </c>
      <c r="AE119" s="29">
        <v>0</v>
      </c>
      <c r="AF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1.0642860000000001</v>
      </c>
      <c r="AM119" s="29">
        <v>0.5</v>
      </c>
      <c r="AN119" s="29">
        <v>0</v>
      </c>
      <c r="AO119" s="29">
        <v>0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0</v>
      </c>
      <c r="AX119" s="29">
        <v>0</v>
      </c>
      <c r="AY119" s="30">
        <v>7.2986579999999995E-2</v>
      </c>
      <c r="AZ119" s="30">
        <v>1.8570099999999999E-2</v>
      </c>
      <c r="BA119" s="30">
        <v>1.76416E-2</v>
      </c>
      <c r="BB119" s="30">
        <v>0</v>
      </c>
      <c r="BC119" s="30">
        <v>0</v>
      </c>
      <c r="BD119" s="30">
        <v>0</v>
      </c>
      <c r="BE119" s="30">
        <v>5.0335570000000001E-3</v>
      </c>
      <c r="BF119" s="30">
        <v>0.55453019999999997</v>
      </c>
      <c r="BG119" s="30">
        <v>0.1439183</v>
      </c>
      <c r="BH119" s="30">
        <v>0</v>
      </c>
      <c r="BI119" s="30">
        <v>9.2850509999999997E-4</v>
      </c>
      <c r="BJ119" s="30">
        <v>0.55453019999999997</v>
      </c>
      <c r="BK119" s="30">
        <v>0.1439183</v>
      </c>
      <c r="BL119" s="30">
        <v>8.3892619999999998E-3</v>
      </c>
      <c r="BM119" s="30">
        <v>8.3892619999999998E-3</v>
      </c>
      <c r="BN119" s="30">
        <v>0</v>
      </c>
      <c r="BO119" s="30">
        <v>0</v>
      </c>
      <c r="BP119" s="30">
        <v>0</v>
      </c>
      <c r="BQ119" s="30">
        <v>0</v>
      </c>
      <c r="BR119" s="30">
        <v>0</v>
      </c>
      <c r="BS119" s="30">
        <v>0</v>
      </c>
      <c r="BT119" s="30">
        <v>0.88300840000000003</v>
      </c>
      <c r="BU119" s="30">
        <v>0.30201339999999999</v>
      </c>
      <c r="BV119" s="30">
        <v>0</v>
      </c>
      <c r="BW119" s="30">
        <v>0</v>
      </c>
      <c r="BX119" s="30">
        <v>0</v>
      </c>
      <c r="BY119" s="30">
        <v>0</v>
      </c>
      <c r="BZ119" s="30">
        <v>9.2850509999999997E-4</v>
      </c>
      <c r="CA119" s="30">
        <v>0</v>
      </c>
      <c r="CB119" s="30">
        <v>2.7855150000000001E-3</v>
      </c>
      <c r="CC119" s="30">
        <v>2.5167779999999999E-3</v>
      </c>
      <c r="CD119" s="30">
        <v>0</v>
      </c>
      <c r="CE119" s="30">
        <v>8.389262E-4</v>
      </c>
      <c r="CF119" s="29">
        <v>21957.42</v>
      </c>
      <c r="CG119" s="29">
        <v>21957.42</v>
      </c>
      <c r="CH119" s="29">
        <v>244356.5</v>
      </c>
      <c r="CI119" s="29">
        <v>48604.42</v>
      </c>
      <c r="CJ119" s="29">
        <v>219034.4</v>
      </c>
      <c r="CK119" s="29">
        <v>21957.42</v>
      </c>
      <c r="CL119" s="29">
        <v>45307.92</v>
      </c>
      <c r="CM119" s="29">
        <v>109081.9</v>
      </c>
      <c r="CN119" s="29">
        <v>106925.5</v>
      </c>
      <c r="CO119" s="29">
        <v>1116</v>
      </c>
      <c r="CP119" s="29">
        <v>5072</v>
      </c>
      <c r="CQ119" s="31">
        <v>458</v>
      </c>
      <c r="CR119" s="31">
        <v>8678</v>
      </c>
      <c r="CS119" s="31">
        <v>19686</v>
      </c>
      <c r="CT119" s="31">
        <v>458</v>
      </c>
      <c r="CU119" s="31">
        <v>781.50030000000004</v>
      </c>
      <c r="CV119" s="30">
        <v>26965</v>
      </c>
      <c r="CW119" s="30">
        <v>2.458339E-2</v>
      </c>
      <c r="CX119" s="32">
        <v>0</v>
      </c>
      <c r="CY119" s="32">
        <v>1.7976719999999999</v>
      </c>
      <c r="CZ119" s="32">
        <v>0</v>
      </c>
      <c r="DA119" s="32">
        <v>370.74529999999999</v>
      </c>
      <c r="DB119" s="32">
        <v>3.1934789999999998E-2</v>
      </c>
      <c r="DC119" s="33">
        <v>23.449549999999999</v>
      </c>
      <c r="DD119" s="33">
        <v>0</v>
      </c>
      <c r="DE119" s="33">
        <v>6.4724649999999997</v>
      </c>
      <c r="DF119" s="33">
        <v>0</v>
      </c>
      <c r="DG119" s="33">
        <v>26.611969999999999</v>
      </c>
      <c r="DH119" s="33">
        <v>0</v>
      </c>
      <c r="DI119" s="34">
        <v>51.401666666666699</v>
      </c>
      <c r="DJ119" s="34">
        <v>5.2392289999999999</v>
      </c>
      <c r="DK119" s="34">
        <v>104.5932</v>
      </c>
      <c r="DL119" s="34">
        <v>5.945913</v>
      </c>
      <c r="DM119" s="34">
        <v>14.737118499999999</v>
      </c>
      <c r="DN119" s="34">
        <v>-1.7800164999999999</v>
      </c>
      <c r="DO119" s="34">
        <v>84.461550000000003</v>
      </c>
      <c r="DP119" s="34">
        <v>-913.00779999999997</v>
      </c>
      <c r="DQ119" s="34">
        <v>-463.67899999999997</v>
      </c>
      <c r="DR119" s="35">
        <v>3</v>
      </c>
      <c r="DS119" s="35">
        <v>0</v>
      </c>
      <c r="DT119" s="36">
        <v>6926532</v>
      </c>
      <c r="DU119" s="37">
        <v>3.9201809999999999</v>
      </c>
      <c r="DV119">
        <v>31.2</v>
      </c>
      <c r="DW119">
        <v>30.8</v>
      </c>
      <c r="DX119">
        <v>30.4</v>
      </c>
      <c r="DY119">
        <v>29.3</v>
      </c>
      <c r="DZ119">
        <v>27.7</v>
      </c>
      <c r="EA119">
        <v>26.5</v>
      </c>
      <c r="EB119">
        <v>25.2</v>
      </c>
      <c r="EC119">
        <v>22.8</v>
      </c>
      <c r="ED119">
        <v>20.5</v>
      </c>
      <c r="EE119">
        <v>18.899999999999999</v>
      </c>
      <c r="EF119">
        <v>16.399999999999999</v>
      </c>
      <c r="EG119">
        <v>14.8</v>
      </c>
      <c r="EH119">
        <v>13.6</v>
      </c>
      <c r="EI119">
        <v>13.1</v>
      </c>
      <c r="EJ119">
        <v>13.8</v>
      </c>
      <c r="EK119">
        <v>14.8</v>
      </c>
      <c r="EL119">
        <v>14.9</v>
      </c>
      <c r="EM119">
        <v>14.2</v>
      </c>
      <c r="EN119">
        <v>13.2</v>
      </c>
      <c r="EO119">
        <v>11.9</v>
      </c>
      <c r="EP119">
        <v>9.9</v>
      </c>
      <c r="EQ119">
        <v>8</v>
      </c>
      <c r="ER119">
        <v>6.7</v>
      </c>
      <c r="ES119">
        <v>6.2</v>
      </c>
      <c r="ET119">
        <v>6.5</v>
      </c>
      <c r="EU119">
        <v>7</v>
      </c>
      <c r="EV119">
        <v>7.9</v>
      </c>
      <c r="EW119">
        <v>8.8000000000000007</v>
      </c>
      <c r="EX119">
        <v>9.9</v>
      </c>
      <c r="EY119">
        <v>11.2</v>
      </c>
      <c r="EZ119">
        <v>12.5</v>
      </c>
      <c r="FA119">
        <v>14.3</v>
      </c>
      <c r="FB119">
        <v>15.5</v>
      </c>
      <c r="FC119">
        <v>42.2</v>
      </c>
      <c r="FD119">
        <v>38.9</v>
      </c>
      <c r="FE119">
        <v>36.700000000000003</v>
      </c>
      <c r="FF119">
        <v>35.6</v>
      </c>
      <c r="FG119">
        <v>34</v>
      </c>
      <c r="FH119">
        <v>32.4</v>
      </c>
      <c r="FI119">
        <v>31.2</v>
      </c>
      <c r="FJ119">
        <v>28.6</v>
      </c>
      <c r="FK119">
        <v>25.9</v>
      </c>
      <c r="FL119">
        <v>23.8</v>
      </c>
      <c r="FM119">
        <v>21.2</v>
      </c>
      <c r="FN119">
        <v>20.100000000000001</v>
      </c>
      <c r="FO119">
        <v>18.899999999999999</v>
      </c>
      <c r="FP119">
        <v>19.100000000000001</v>
      </c>
      <c r="FQ119">
        <v>18.899999999999999</v>
      </c>
      <c r="FR119">
        <v>19.2</v>
      </c>
      <c r="FS119">
        <v>19.100000000000001</v>
      </c>
      <c r="FT119">
        <v>18.399999999999999</v>
      </c>
      <c r="FU119">
        <v>17.399999999999999</v>
      </c>
      <c r="FV119">
        <v>16.399999999999999</v>
      </c>
      <c r="FW119">
        <v>14.5</v>
      </c>
      <c r="FX119">
        <v>12.5</v>
      </c>
      <c r="FY119">
        <v>10.4</v>
      </c>
      <c r="FZ119">
        <v>8.6999999999999993</v>
      </c>
      <c r="GA119">
        <v>8</v>
      </c>
      <c r="GB119">
        <v>7.9</v>
      </c>
      <c r="GC119">
        <v>8.5</v>
      </c>
      <c r="GD119">
        <v>9.3000000000000007</v>
      </c>
      <c r="GE119">
        <v>10.199999999999999</v>
      </c>
      <c r="GF119">
        <v>11.5</v>
      </c>
      <c r="GG119">
        <v>12.7</v>
      </c>
      <c r="GH119">
        <v>14.5</v>
      </c>
      <c r="GI119">
        <v>15.6</v>
      </c>
      <c r="GJ119">
        <v>56.4</v>
      </c>
      <c r="GK119">
        <v>53</v>
      </c>
      <c r="GL119">
        <v>49.2</v>
      </c>
      <c r="GM119">
        <v>45.5</v>
      </c>
      <c r="GN119">
        <v>42.6</v>
      </c>
      <c r="GO119">
        <v>40.299999999999997</v>
      </c>
      <c r="GP119">
        <v>38.5</v>
      </c>
      <c r="GQ119">
        <v>36.700000000000003</v>
      </c>
      <c r="GR119">
        <v>34.6</v>
      </c>
      <c r="GS119">
        <v>33.299999999999997</v>
      </c>
      <c r="GT119">
        <v>31.5</v>
      </c>
      <c r="GU119">
        <v>31.4</v>
      </c>
      <c r="GV119">
        <v>29</v>
      </c>
      <c r="GW119">
        <v>28.6</v>
      </c>
      <c r="GX119">
        <v>27.1</v>
      </c>
      <c r="GY119">
        <v>26</v>
      </c>
      <c r="GZ119">
        <v>24.5</v>
      </c>
      <c r="HA119">
        <v>23.9</v>
      </c>
      <c r="HB119">
        <v>23</v>
      </c>
      <c r="HC119">
        <v>21.9</v>
      </c>
      <c r="HD119">
        <v>20.5</v>
      </c>
      <c r="HE119">
        <v>18.8</v>
      </c>
      <c r="HF119">
        <v>16.600000000000001</v>
      </c>
      <c r="HG119">
        <v>14.4</v>
      </c>
      <c r="HH119">
        <v>12.9</v>
      </c>
      <c r="HI119">
        <v>11.9</v>
      </c>
      <c r="HJ119">
        <v>11.3</v>
      </c>
      <c r="HK119">
        <v>12.8</v>
      </c>
      <c r="HL119">
        <v>12.2</v>
      </c>
      <c r="HM119">
        <v>12.2</v>
      </c>
      <c r="HN119">
        <v>13.2</v>
      </c>
      <c r="HO119">
        <v>14.9</v>
      </c>
      <c r="HP119">
        <v>15.9</v>
      </c>
      <c r="HQ119">
        <v>24.1</v>
      </c>
      <c r="HR119">
        <v>27.4</v>
      </c>
      <c r="HS119">
        <v>33.9</v>
      </c>
      <c r="HT119">
        <v>45</v>
      </c>
      <c r="HU119">
        <v>44.014519985184201</v>
      </c>
      <c r="HV119">
        <v>34.700000000000003</v>
      </c>
      <c r="HW119">
        <v>37.4</v>
      </c>
      <c r="HX119">
        <v>35.6</v>
      </c>
      <c r="HY119">
        <v>33.700000000000003</v>
      </c>
      <c r="HZ119">
        <v>32.299999999999997</v>
      </c>
      <c r="IA119">
        <v>31.3</v>
      </c>
      <c r="IB119">
        <v>33.799999999999997</v>
      </c>
      <c r="IC119">
        <v>33.9</v>
      </c>
      <c r="ID119">
        <v>37.700000000000003</v>
      </c>
      <c r="IE119">
        <v>40.299999999999997</v>
      </c>
      <c r="IF119">
        <v>44.6</v>
      </c>
      <c r="IG119">
        <v>44.2</v>
      </c>
      <c r="IH119">
        <v>45.1</v>
      </c>
      <c r="II119">
        <v>47.3</v>
      </c>
      <c r="IJ119">
        <v>49.2</v>
      </c>
      <c r="IK119">
        <v>45.9</v>
      </c>
      <c r="IL119">
        <v>45.4</v>
      </c>
      <c r="IM119">
        <v>42.6</v>
      </c>
      <c r="IN119">
        <v>39.6</v>
      </c>
      <c r="IO119">
        <v>43.9</v>
      </c>
      <c r="IP119">
        <v>36.299999999999997</v>
      </c>
      <c r="IQ119">
        <v>32.200000000000003</v>
      </c>
      <c r="IR119">
        <v>31.7</v>
      </c>
    </row>
    <row r="120" spans="2:252" x14ac:dyDescent="0.35">
      <c r="B120" s="25">
        <v>599</v>
      </c>
      <c r="C120" s="25" t="s">
        <v>268</v>
      </c>
      <c r="D120" s="25" t="s">
        <v>181</v>
      </c>
      <c r="E120" s="25" t="s">
        <v>171</v>
      </c>
      <c r="F120" s="25" t="s">
        <v>269</v>
      </c>
      <c r="G120" s="25" t="s">
        <v>173</v>
      </c>
      <c r="H120" s="25">
        <v>2006</v>
      </c>
      <c r="I120" s="25">
        <v>1</v>
      </c>
      <c r="J120" s="25">
        <v>708</v>
      </c>
      <c r="K120" s="25">
        <v>37.615989999999996</v>
      </c>
      <c r="L120" s="25">
        <v>-119.09059999999999</v>
      </c>
      <c r="M120" s="25">
        <v>2422</v>
      </c>
      <c r="N120" s="25">
        <v>13.938728299999999</v>
      </c>
      <c r="O120" s="26">
        <v>19.100000000000001</v>
      </c>
      <c r="P120" s="38">
        <v>52</v>
      </c>
      <c r="Q120" s="28">
        <v>0.1666667</v>
      </c>
      <c r="R120" s="29">
        <v>0</v>
      </c>
      <c r="S120" s="29">
        <v>0</v>
      </c>
      <c r="T120" s="29">
        <v>0</v>
      </c>
      <c r="U120" s="29">
        <v>0</v>
      </c>
      <c r="V120" s="29">
        <v>0</v>
      </c>
      <c r="W120" s="29">
        <v>0</v>
      </c>
      <c r="X120" s="29">
        <v>0.1666667</v>
      </c>
      <c r="Y120" s="29">
        <v>0</v>
      </c>
      <c r="Z120" s="29">
        <v>0</v>
      </c>
      <c r="AA120" s="29">
        <v>0</v>
      </c>
      <c r="AB120" s="29">
        <v>0</v>
      </c>
      <c r="AC120" s="29">
        <v>0.1666667</v>
      </c>
      <c r="AD120" s="29">
        <v>0</v>
      </c>
      <c r="AE120" s="29">
        <v>0</v>
      </c>
      <c r="AF120" s="29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29">
        <v>1.0642860000000001</v>
      </c>
      <c r="AM120" s="29">
        <v>0.5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9">
        <v>0</v>
      </c>
      <c r="AY120" s="30">
        <v>7.2986579999999995E-2</v>
      </c>
      <c r="AZ120" s="30">
        <v>1.8570099999999999E-2</v>
      </c>
      <c r="BA120" s="30">
        <v>1.76416E-2</v>
      </c>
      <c r="BB120" s="30">
        <v>0</v>
      </c>
      <c r="BC120" s="30">
        <v>0</v>
      </c>
      <c r="BD120" s="30">
        <v>0</v>
      </c>
      <c r="BE120" s="30">
        <v>5.0335570000000001E-3</v>
      </c>
      <c r="BF120" s="30">
        <v>0.55453019999999997</v>
      </c>
      <c r="BG120" s="30">
        <v>0.1439183</v>
      </c>
      <c r="BH120" s="30">
        <v>0</v>
      </c>
      <c r="BI120" s="30">
        <v>9.2850509999999997E-4</v>
      </c>
      <c r="BJ120" s="30">
        <v>0.55453019999999997</v>
      </c>
      <c r="BK120" s="30">
        <v>0.1439183</v>
      </c>
      <c r="BL120" s="30">
        <v>8.3892619999999998E-3</v>
      </c>
      <c r="BM120" s="30">
        <v>8.3892619999999998E-3</v>
      </c>
      <c r="BN120" s="30">
        <v>0</v>
      </c>
      <c r="BO120" s="30">
        <v>0</v>
      </c>
      <c r="BP120" s="30">
        <v>0</v>
      </c>
      <c r="BQ120" s="30">
        <v>0</v>
      </c>
      <c r="BR120" s="30">
        <v>0</v>
      </c>
      <c r="BS120" s="30">
        <v>0</v>
      </c>
      <c r="BT120" s="30">
        <v>0.88300840000000003</v>
      </c>
      <c r="BU120" s="30">
        <v>0.30201339999999999</v>
      </c>
      <c r="BV120" s="30">
        <v>0</v>
      </c>
      <c r="BW120" s="30">
        <v>0</v>
      </c>
      <c r="BX120" s="30">
        <v>0</v>
      </c>
      <c r="BY120" s="30">
        <v>0</v>
      </c>
      <c r="BZ120" s="30">
        <v>9.2850509999999997E-4</v>
      </c>
      <c r="CA120" s="30">
        <v>0</v>
      </c>
      <c r="CB120" s="30">
        <v>2.7855150000000001E-3</v>
      </c>
      <c r="CC120" s="30">
        <v>2.5167779999999999E-3</v>
      </c>
      <c r="CD120" s="30">
        <v>0</v>
      </c>
      <c r="CE120" s="30">
        <v>8.389262E-4</v>
      </c>
      <c r="CF120" s="29">
        <v>21957.42</v>
      </c>
      <c r="CG120" s="29">
        <v>21957.42</v>
      </c>
      <c r="CH120" s="29">
        <v>244356.5</v>
      </c>
      <c r="CI120" s="29">
        <v>48604.42</v>
      </c>
      <c r="CJ120" s="29">
        <v>219034.4</v>
      </c>
      <c r="CK120" s="29">
        <v>21957.42</v>
      </c>
      <c r="CL120" s="29">
        <v>45307.92</v>
      </c>
      <c r="CM120" s="29">
        <v>109081.9</v>
      </c>
      <c r="CN120" s="29">
        <v>106925.5</v>
      </c>
      <c r="CO120" s="29">
        <v>1116</v>
      </c>
      <c r="CP120" s="29">
        <v>5072</v>
      </c>
      <c r="CQ120" s="31">
        <v>458</v>
      </c>
      <c r="CR120" s="31">
        <v>8678</v>
      </c>
      <c r="CS120" s="31">
        <v>19686</v>
      </c>
      <c r="CT120" s="31">
        <v>458</v>
      </c>
      <c r="CU120" s="31">
        <v>781.50030000000004</v>
      </c>
      <c r="CV120" s="30">
        <v>26965</v>
      </c>
      <c r="CW120" s="30">
        <v>2.458339E-2</v>
      </c>
      <c r="CX120" s="32">
        <v>0</v>
      </c>
      <c r="CY120" s="32">
        <v>1.7976719999999999</v>
      </c>
      <c r="CZ120" s="32">
        <v>0</v>
      </c>
      <c r="DA120" s="32">
        <v>370.74529999999999</v>
      </c>
      <c r="DB120" s="32">
        <v>3.1934789999999998E-2</v>
      </c>
      <c r="DC120" s="33">
        <v>23.449549999999999</v>
      </c>
      <c r="DD120" s="33">
        <v>0</v>
      </c>
      <c r="DE120" s="33">
        <v>6.4724649999999997</v>
      </c>
      <c r="DF120" s="33">
        <v>0</v>
      </c>
      <c r="DG120" s="33">
        <v>26.611969999999999</v>
      </c>
      <c r="DH120" s="33">
        <v>0</v>
      </c>
      <c r="DI120" s="34">
        <v>51.401666666666699</v>
      </c>
      <c r="DJ120" s="34">
        <v>5.2392289999999999</v>
      </c>
      <c r="DK120" s="34">
        <v>104.5932</v>
      </c>
      <c r="DL120" s="34">
        <v>5.945913</v>
      </c>
      <c r="DM120" s="34">
        <v>14.737118499999999</v>
      </c>
      <c r="DN120" s="34">
        <v>-1.7800164999999999</v>
      </c>
      <c r="DO120" s="34">
        <v>84.461550000000003</v>
      </c>
      <c r="DP120" s="34">
        <v>-913.00779999999997</v>
      </c>
      <c r="DQ120" s="34">
        <v>-463.67899999999997</v>
      </c>
      <c r="DR120" s="35">
        <v>3</v>
      </c>
      <c r="DS120" s="35">
        <v>0</v>
      </c>
      <c r="DT120" s="36">
        <v>6926532</v>
      </c>
      <c r="DU120" s="37">
        <v>3.9201809999999999</v>
      </c>
      <c r="DV120">
        <v>34.1</v>
      </c>
      <c r="DW120">
        <v>34.200000000000003</v>
      </c>
      <c r="DX120">
        <v>32.9</v>
      </c>
      <c r="DY120">
        <v>31.3</v>
      </c>
      <c r="DZ120">
        <v>28.5</v>
      </c>
      <c r="EA120">
        <v>25.6</v>
      </c>
      <c r="EB120">
        <v>21.6</v>
      </c>
      <c r="EC120">
        <v>17.600000000000001</v>
      </c>
      <c r="ED120">
        <v>14.2</v>
      </c>
      <c r="EE120">
        <v>11.4</v>
      </c>
      <c r="EF120">
        <v>9.9</v>
      </c>
      <c r="EG120">
        <v>9.1999999999999993</v>
      </c>
      <c r="EH120">
        <v>9</v>
      </c>
      <c r="EI120">
        <v>8.8000000000000007</v>
      </c>
      <c r="EJ120">
        <v>8.8000000000000007</v>
      </c>
      <c r="EK120">
        <v>9.5</v>
      </c>
      <c r="EL120">
        <v>9.6999999999999993</v>
      </c>
      <c r="EM120">
        <v>9.6</v>
      </c>
      <c r="EN120">
        <v>9.1999999999999993</v>
      </c>
      <c r="EO120">
        <v>8.1</v>
      </c>
      <c r="EP120">
        <v>6.8</v>
      </c>
      <c r="EQ120">
        <v>5.6</v>
      </c>
      <c r="ER120">
        <v>5.3</v>
      </c>
      <c r="ES120">
        <v>5.5</v>
      </c>
      <c r="ET120">
        <v>5.9</v>
      </c>
      <c r="EU120">
        <v>6.5</v>
      </c>
      <c r="EV120">
        <v>7.3</v>
      </c>
      <c r="EW120">
        <v>8.1999999999999993</v>
      </c>
      <c r="EX120">
        <v>9.5</v>
      </c>
      <c r="EY120">
        <v>11</v>
      </c>
      <c r="EZ120">
        <v>12.3</v>
      </c>
      <c r="FA120">
        <v>14</v>
      </c>
      <c r="FB120">
        <v>15.3</v>
      </c>
      <c r="FC120">
        <v>40.4</v>
      </c>
      <c r="FD120">
        <v>38.6</v>
      </c>
      <c r="FE120">
        <v>36.799999999999997</v>
      </c>
      <c r="FF120">
        <v>34.9</v>
      </c>
      <c r="FG120">
        <v>32.4</v>
      </c>
      <c r="FH120">
        <v>29.6</v>
      </c>
      <c r="FI120">
        <v>26.2</v>
      </c>
      <c r="FJ120">
        <v>22.8</v>
      </c>
      <c r="FK120">
        <v>20</v>
      </c>
      <c r="FL120">
        <v>17.7</v>
      </c>
      <c r="FM120">
        <v>16.3</v>
      </c>
      <c r="FN120">
        <v>15.8</v>
      </c>
      <c r="FO120">
        <v>15.4</v>
      </c>
      <c r="FP120">
        <v>14.9</v>
      </c>
      <c r="FQ120">
        <v>14.2</v>
      </c>
      <c r="FR120">
        <v>14.5</v>
      </c>
      <c r="FS120">
        <v>14.3</v>
      </c>
      <c r="FT120">
        <v>13.8</v>
      </c>
      <c r="FU120">
        <v>13.3</v>
      </c>
      <c r="FV120">
        <v>12.4</v>
      </c>
      <c r="FW120">
        <v>10.9</v>
      </c>
      <c r="FX120">
        <v>9</v>
      </c>
      <c r="FY120">
        <v>7.5</v>
      </c>
      <c r="FZ120">
        <v>7</v>
      </c>
      <c r="GA120">
        <v>6.7</v>
      </c>
      <c r="GB120">
        <v>7</v>
      </c>
      <c r="GC120">
        <v>7.7</v>
      </c>
      <c r="GD120">
        <v>8.5</v>
      </c>
      <c r="GE120">
        <v>9.6999999999999993</v>
      </c>
      <c r="GF120">
        <v>11.2</v>
      </c>
      <c r="GG120">
        <v>12.5</v>
      </c>
      <c r="GH120">
        <v>14.2</v>
      </c>
      <c r="GI120">
        <v>15.5</v>
      </c>
      <c r="GJ120">
        <v>52.6</v>
      </c>
      <c r="GK120">
        <v>48.9</v>
      </c>
      <c r="GL120">
        <v>45.3</v>
      </c>
      <c r="GM120">
        <v>42.5</v>
      </c>
      <c r="GN120">
        <v>40.1</v>
      </c>
      <c r="GO120">
        <v>37.700000000000003</v>
      </c>
      <c r="GP120">
        <v>35.1</v>
      </c>
      <c r="GQ120">
        <v>32.6</v>
      </c>
      <c r="GR120">
        <v>30.8</v>
      </c>
      <c r="GS120">
        <v>29.7</v>
      </c>
      <c r="GT120">
        <v>29</v>
      </c>
      <c r="GU120">
        <v>28.6</v>
      </c>
      <c r="GV120">
        <v>27.7</v>
      </c>
      <c r="GW120">
        <v>26.7</v>
      </c>
      <c r="GX120">
        <v>25.3</v>
      </c>
      <c r="GY120">
        <v>23.5</v>
      </c>
      <c r="GZ120">
        <v>21.2</v>
      </c>
      <c r="HA120">
        <v>20</v>
      </c>
      <c r="HB120">
        <v>18.8</v>
      </c>
      <c r="HC120">
        <v>17.5</v>
      </c>
      <c r="HD120">
        <v>16.100000000000001</v>
      </c>
      <c r="HE120">
        <v>14.7</v>
      </c>
      <c r="HF120">
        <v>13</v>
      </c>
      <c r="HG120">
        <v>11.3</v>
      </c>
      <c r="HH120">
        <v>10.1</v>
      </c>
      <c r="HI120">
        <v>9.1999999999999993</v>
      </c>
      <c r="HJ120">
        <v>9</v>
      </c>
      <c r="HK120">
        <v>9.5</v>
      </c>
      <c r="HL120">
        <v>10.5</v>
      </c>
      <c r="HM120">
        <v>11.8</v>
      </c>
      <c r="HN120">
        <v>13</v>
      </c>
      <c r="HO120">
        <v>14.7</v>
      </c>
      <c r="HP120">
        <v>15.8</v>
      </c>
      <c r="HQ120">
        <v>22.3</v>
      </c>
      <c r="HR120">
        <v>24.6</v>
      </c>
      <c r="HS120">
        <v>30.8</v>
      </c>
      <c r="HT120">
        <v>38</v>
      </c>
      <c r="HU120">
        <v>41.495125349099197</v>
      </c>
      <c r="HV120">
        <v>32.9</v>
      </c>
      <c r="HW120">
        <v>32.299999999999997</v>
      </c>
      <c r="HX120">
        <v>32</v>
      </c>
      <c r="HY120">
        <v>28.8</v>
      </c>
      <c r="HZ120">
        <v>33</v>
      </c>
      <c r="IA120">
        <v>35.200000000000003</v>
      </c>
      <c r="IB120">
        <v>36.200000000000003</v>
      </c>
      <c r="IC120">
        <v>27.6</v>
      </c>
      <c r="ID120">
        <v>32.6</v>
      </c>
      <c r="IE120">
        <v>36.299999999999997</v>
      </c>
      <c r="IF120">
        <v>35.5</v>
      </c>
      <c r="IG120">
        <v>36.5</v>
      </c>
      <c r="IH120">
        <v>40.9</v>
      </c>
      <c r="II120">
        <v>39.6</v>
      </c>
      <c r="IJ120">
        <v>42.3</v>
      </c>
      <c r="IK120">
        <v>39.200000000000003</v>
      </c>
      <c r="IL120">
        <v>37.299999999999997</v>
      </c>
      <c r="IM120">
        <v>38</v>
      </c>
      <c r="IN120">
        <v>37</v>
      </c>
      <c r="IO120">
        <v>34.700000000000003</v>
      </c>
      <c r="IP120">
        <v>34.5</v>
      </c>
      <c r="IQ120">
        <v>34.700000000000003</v>
      </c>
      <c r="IR120">
        <v>37.200000000000003</v>
      </c>
    </row>
    <row r="121" spans="2:252" x14ac:dyDescent="0.35">
      <c r="B121" s="25">
        <v>600</v>
      </c>
      <c r="C121" s="25" t="s">
        <v>270</v>
      </c>
      <c r="D121" s="25" t="s">
        <v>170</v>
      </c>
      <c r="E121" s="25" t="s">
        <v>171</v>
      </c>
      <c r="F121" s="25" t="s">
        <v>271</v>
      </c>
      <c r="G121" s="25" t="s">
        <v>173</v>
      </c>
      <c r="H121" s="25">
        <v>2010</v>
      </c>
      <c r="I121" s="25">
        <v>1</v>
      </c>
      <c r="J121" s="25">
        <v>716</v>
      </c>
      <c r="K121" s="25">
        <v>44.599170000000001</v>
      </c>
      <c r="L121" s="25">
        <v>-104.7179</v>
      </c>
      <c r="M121" s="25">
        <v>1273</v>
      </c>
      <c r="N121" s="25">
        <v>10.4044075</v>
      </c>
      <c r="O121" s="26">
        <v>17</v>
      </c>
      <c r="P121" s="38">
        <v>42</v>
      </c>
      <c r="Q121" s="28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29">
        <v>0</v>
      </c>
      <c r="X121" s="29">
        <v>0.3333333</v>
      </c>
      <c r="Y121" s="29">
        <v>1.6205359999999999E-4</v>
      </c>
      <c r="Z121" s="29">
        <v>0</v>
      </c>
      <c r="AA121" s="29">
        <v>9.2850509999999997E-4</v>
      </c>
      <c r="AB121" s="29">
        <v>0</v>
      </c>
      <c r="AC121" s="29">
        <v>0.3333333</v>
      </c>
      <c r="AD121" s="29">
        <v>1.820563E-2</v>
      </c>
      <c r="AE121" s="29">
        <v>0.3333333</v>
      </c>
      <c r="AF121" s="29">
        <v>0.3333333</v>
      </c>
      <c r="AG121" s="29">
        <v>0</v>
      </c>
      <c r="AH121" s="29">
        <v>0</v>
      </c>
      <c r="AI121" s="29">
        <v>0</v>
      </c>
      <c r="AJ121" s="29">
        <v>0</v>
      </c>
      <c r="AK121" s="29">
        <v>0</v>
      </c>
      <c r="AL121" s="29">
        <v>1.0460799999999999</v>
      </c>
      <c r="AM121" s="29">
        <v>0.1666667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0</v>
      </c>
      <c r="AU121" s="29">
        <v>0</v>
      </c>
      <c r="AV121" s="29">
        <v>0</v>
      </c>
      <c r="AW121" s="29">
        <v>0</v>
      </c>
      <c r="AX121" s="29">
        <v>0</v>
      </c>
      <c r="AY121" s="30">
        <v>8.389262E-4</v>
      </c>
      <c r="AZ121" s="30">
        <v>3.7140200000000002E-3</v>
      </c>
      <c r="BA121" s="30">
        <v>0</v>
      </c>
      <c r="BB121" s="30">
        <v>0</v>
      </c>
      <c r="BC121" s="30">
        <v>1.6778520000000002E-2</v>
      </c>
      <c r="BD121" s="30">
        <v>1.6778520000000001E-3</v>
      </c>
      <c r="BE121" s="30">
        <v>9.228188E-3</v>
      </c>
      <c r="BF121" s="30">
        <v>0.32298660000000001</v>
      </c>
      <c r="BG121" s="30">
        <v>0.95821730000000005</v>
      </c>
      <c r="BH121" s="30">
        <v>9.2850509999999997E-4</v>
      </c>
      <c r="BI121" s="30">
        <v>0</v>
      </c>
      <c r="BJ121" s="30">
        <v>0.32466440000000002</v>
      </c>
      <c r="BK121" s="30">
        <v>0.9545032</v>
      </c>
      <c r="BL121" s="30">
        <v>0.3255033</v>
      </c>
      <c r="BM121" s="30">
        <v>0.34228182000000001</v>
      </c>
      <c r="BN121" s="30">
        <v>0</v>
      </c>
      <c r="BO121" s="30">
        <v>0</v>
      </c>
      <c r="BP121" s="30">
        <v>0</v>
      </c>
      <c r="BQ121" s="30">
        <v>0</v>
      </c>
      <c r="BR121" s="30">
        <v>0</v>
      </c>
      <c r="BS121" s="30">
        <v>0</v>
      </c>
      <c r="BT121" s="30">
        <v>7.2423399999999999E-2</v>
      </c>
      <c r="BU121" s="30">
        <v>0.25922820000000002</v>
      </c>
      <c r="BV121" s="30">
        <v>0</v>
      </c>
      <c r="BW121" s="30">
        <v>3.7140200000000002E-3</v>
      </c>
      <c r="BX121" s="30">
        <v>2.7855150000000001E-3</v>
      </c>
      <c r="BY121" s="30">
        <v>0</v>
      </c>
      <c r="BZ121" s="30">
        <v>0</v>
      </c>
      <c r="CA121" s="30">
        <v>0</v>
      </c>
      <c r="CB121" s="30">
        <v>8.3565459999999994E-3</v>
      </c>
      <c r="CC121" s="30">
        <v>8.389262E-4</v>
      </c>
      <c r="CD121" s="30">
        <v>5.5710309999999997E-3</v>
      </c>
      <c r="CE121" s="30">
        <v>9.228188E-3</v>
      </c>
      <c r="CF121" s="29">
        <v>4818.1530000000002</v>
      </c>
      <c r="CG121" s="29">
        <v>4818.1530000000002</v>
      </c>
      <c r="CH121" s="29">
        <v>1395797</v>
      </c>
      <c r="CI121" s="29">
        <v>72169.95</v>
      </c>
      <c r="CJ121" s="29">
        <v>529659.80000000005</v>
      </c>
      <c r="CK121" s="29">
        <v>71015.929999999993</v>
      </c>
      <c r="CL121" s="29">
        <v>33120</v>
      </c>
      <c r="CM121" s="29">
        <v>145734.70000000001</v>
      </c>
      <c r="CN121" s="29">
        <v>41755.050000000003</v>
      </c>
      <c r="CO121" s="29">
        <v>319</v>
      </c>
      <c r="CP121" s="29">
        <v>1434</v>
      </c>
      <c r="CQ121" s="31">
        <v>1355</v>
      </c>
      <c r="CR121" s="31">
        <v>1336</v>
      </c>
      <c r="CS121" s="31">
        <v>1336</v>
      </c>
      <c r="CT121" s="31">
        <v>1336</v>
      </c>
      <c r="CU121" s="31">
        <v>438.24880000000002</v>
      </c>
      <c r="CV121" s="30">
        <v>5762</v>
      </c>
      <c r="CW121" s="30">
        <v>3.0717700000000001E-2</v>
      </c>
      <c r="CX121" s="32">
        <v>0</v>
      </c>
      <c r="CY121" s="32">
        <v>0.99974419999999997</v>
      </c>
      <c r="CZ121" s="32">
        <v>0</v>
      </c>
      <c r="DA121" s="32">
        <v>1589.4169999999999</v>
      </c>
      <c r="DB121" s="32">
        <v>6.2122770000000001E-2</v>
      </c>
      <c r="DC121" s="33">
        <v>127.06359999999999</v>
      </c>
      <c r="DD121" s="33">
        <v>0.89017299999999999</v>
      </c>
      <c r="DE121" s="33">
        <v>30.070219999999999</v>
      </c>
      <c r="DF121" s="33">
        <v>0</v>
      </c>
      <c r="DG121" s="33">
        <v>153.5067</v>
      </c>
      <c r="DH121" s="33">
        <v>0.89017299999999999</v>
      </c>
      <c r="DI121" s="34">
        <v>39.074166666666699</v>
      </c>
      <c r="DJ121" s="34">
        <v>52.575319999999998</v>
      </c>
      <c r="DK121" s="34">
        <v>17.758040000000001</v>
      </c>
      <c r="DL121" s="34">
        <v>7.4107580300000002</v>
      </c>
      <c r="DM121" s="34">
        <v>19.969345000000001</v>
      </c>
      <c r="DN121" s="34">
        <v>-4.8368824999999998</v>
      </c>
      <c r="DO121" s="34">
        <v>974.56089999999995</v>
      </c>
      <c r="DP121" s="34">
        <v>-967.05470000000003</v>
      </c>
      <c r="DQ121" s="34">
        <v>-27.023319999999998</v>
      </c>
      <c r="DR121" s="35">
        <v>3</v>
      </c>
      <c r="DS121" s="35">
        <v>11</v>
      </c>
      <c r="DT121" s="36">
        <v>0</v>
      </c>
      <c r="DU121" s="37">
        <v>5.0507910000000003</v>
      </c>
      <c r="DV121">
        <v>29.5</v>
      </c>
      <c r="DW121">
        <v>29</v>
      </c>
      <c r="DX121">
        <v>27.6</v>
      </c>
      <c r="DY121">
        <v>26.6</v>
      </c>
      <c r="DZ121">
        <v>26.9</v>
      </c>
      <c r="EA121">
        <v>27.7</v>
      </c>
      <c r="EB121">
        <v>26.9</v>
      </c>
      <c r="EC121">
        <v>25.2</v>
      </c>
      <c r="ED121">
        <v>24.2</v>
      </c>
      <c r="EE121">
        <v>21.4</v>
      </c>
      <c r="EF121">
        <v>18.600000000000001</v>
      </c>
      <c r="EG121">
        <v>17.899999999999999</v>
      </c>
      <c r="EH121">
        <v>18.2</v>
      </c>
      <c r="EI121">
        <v>19.600000000000001</v>
      </c>
      <c r="EJ121">
        <v>20.5</v>
      </c>
      <c r="EK121">
        <v>18.600000000000001</v>
      </c>
      <c r="EL121">
        <v>17.2</v>
      </c>
      <c r="EM121">
        <v>15.8</v>
      </c>
      <c r="EN121">
        <v>14.3</v>
      </c>
      <c r="EO121">
        <v>12.7</v>
      </c>
      <c r="EP121">
        <v>10.7</v>
      </c>
      <c r="EQ121">
        <v>8.8000000000000007</v>
      </c>
      <c r="ER121">
        <v>6.9</v>
      </c>
      <c r="ES121">
        <v>6.2</v>
      </c>
      <c r="ET121">
        <v>6.1</v>
      </c>
      <c r="EU121">
        <v>5.9</v>
      </c>
      <c r="EV121">
        <v>10.4</v>
      </c>
      <c r="EW121">
        <v>10.8</v>
      </c>
      <c r="EX121">
        <v>5.6</v>
      </c>
      <c r="EY121">
        <v>5.5</v>
      </c>
      <c r="EZ121">
        <v>4.8</v>
      </c>
      <c r="FA121">
        <v>2</v>
      </c>
      <c r="FB121">
        <v>-0.5</v>
      </c>
      <c r="FC121">
        <v>35.5</v>
      </c>
      <c r="FD121">
        <v>34.4</v>
      </c>
      <c r="FE121">
        <v>32.6</v>
      </c>
      <c r="FF121">
        <v>31.2</v>
      </c>
      <c r="FG121">
        <v>31.5</v>
      </c>
      <c r="FH121">
        <v>32.299999999999997</v>
      </c>
      <c r="FI121">
        <v>31.5</v>
      </c>
      <c r="FJ121">
        <v>29.9</v>
      </c>
      <c r="FK121">
        <v>29.2</v>
      </c>
      <c r="FL121">
        <v>26.7</v>
      </c>
      <c r="FM121">
        <v>23.4</v>
      </c>
      <c r="FN121">
        <v>22.1</v>
      </c>
      <c r="FO121">
        <v>22.6</v>
      </c>
      <c r="FP121">
        <v>23.7</v>
      </c>
      <c r="FQ121">
        <v>24.9</v>
      </c>
      <c r="FR121">
        <v>23.9</v>
      </c>
      <c r="FS121">
        <v>22.6</v>
      </c>
      <c r="FT121">
        <v>21.1</v>
      </c>
      <c r="FU121">
        <v>19.2</v>
      </c>
      <c r="FV121">
        <v>17.2</v>
      </c>
      <c r="FW121">
        <v>14.5</v>
      </c>
      <c r="FX121">
        <v>11.8</v>
      </c>
      <c r="FY121">
        <v>9.6999999999999993</v>
      </c>
      <c r="FZ121">
        <v>9.3000000000000007</v>
      </c>
      <c r="GA121">
        <v>9.9</v>
      </c>
      <c r="GB121">
        <v>9</v>
      </c>
      <c r="GC121">
        <v>14</v>
      </c>
      <c r="GD121">
        <v>14.7</v>
      </c>
      <c r="GE121">
        <v>6.6</v>
      </c>
      <c r="GF121">
        <v>6</v>
      </c>
      <c r="GG121">
        <v>5.2</v>
      </c>
      <c r="GH121">
        <v>2.4</v>
      </c>
      <c r="GI121">
        <v>-0.3</v>
      </c>
      <c r="GJ121">
        <v>43.8</v>
      </c>
      <c r="GK121">
        <v>41.4</v>
      </c>
      <c r="GL121">
        <v>39.200000000000003</v>
      </c>
      <c r="GM121">
        <v>37.700000000000003</v>
      </c>
      <c r="GN121">
        <v>38</v>
      </c>
      <c r="GO121">
        <v>38.6</v>
      </c>
      <c r="GP121">
        <v>38.1</v>
      </c>
      <c r="GQ121">
        <v>37.4</v>
      </c>
      <c r="GR121">
        <v>37.1</v>
      </c>
      <c r="GS121">
        <v>35.4</v>
      </c>
      <c r="GT121">
        <v>32.799999999999997</v>
      </c>
      <c r="GU121">
        <v>30.8</v>
      </c>
      <c r="GV121">
        <v>29.8</v>
      </c>
      <c r="GW121">
        <v>30</v>
      </c>
      <c r="GX121">
        <v>30.1</v>
      </c>
      <c r="GY121">
        <v>30</v>
      </c>
      <c r="GZ121">
        <v>29.3</v>
      </c>
      <c r="HA121">
        <v>28</v>
      </c>
      <c r="HB121">
        <v>25.8</v>
      </c>
      <c r="HC121">
        <v>23.3</v>
      </c>
      <c r="HD121">
        <v>20.399999999999999</v>
      </c>
      <c r="HE121">
        <v>17.600000000000001</v>
      </c>
      <c r="HF121">
        <v>15.4</v>
      </c>
      <c r="HG121">
        <v>17.100000000000001</v>
      </c>
      <c r="HH121">
        <v>18</v>
      </c>
      <c r="HI121">
        <v>18</v>
      </c>
      <c r="HJ121">
        <v>20.100000000000001</v>
      </c>
      <c r="HK121">
        <v>19.7</v>
      </c>
      <c r="HL121">
        <v>11.5</v>
      </c>
      <c r="HM121">
        <v>8.3000000000000007</v>
      </c>
      <c r="HN121">
        <v>6.7</v>
      </c>
      <c r="HO121">
        <v>3.8</v>
      </c>
      <c r="HP121">
        <v>0.4</v>
      </c>
      <c r="HQ121">
        <v>26.1</v>
      </c>
      <c r="HR121">
        <v>29.8</v>
      </c>
      <c r="HS121">
        <v>36</v>
      </c>
      <c r="HT121">
        <v>44</v>
      </c>
      <c r="HU121">
        <v>45.9880010850746</v>
      </c>
      <c r="HV121">
        <v>32.299999999999997</v>
      </c>
      <c r="HW121">
        <v>32.1</v>
      </c>
      <c r="HX121">
        <v>31</v>
      </c>
      <c r="HY121">
        <v>40.9</v>
      </c>
      <c r="HZ121">
        <v>37.9</v>
      </c>
      <c r="IA121">
        <v>34</v>
      </c>
      <c r="IB121">
        <v>32.5</v>
      </c>
      <c r="IC121">
        <v>34.200000000000003</v>
      </c>
      <c r="ID121">
        <v>35.799999999999997</v>
      </c>
      <c r="IE121">
        <v>52.2</v>
      </c>
      <c r="IF121">
        <v>39.200000000000003</v>
      </c>
      <c r="IG121">
        <v>37.9</v>
      </c>
      <c r="IH121">
        <v>38.299999999999997</v>
      </c>
      <c r="II121">
        <v>38.299999999999997</v>
      </c>
      <c r="IJ121">
        <v>43.2</v>
      </c>
      <c r="IK121">
        <v>39.6</v>
      </c>
      <c r="IL121">
        <v>41</v>
      </c>
      <c r="IM121">
        <v>43</v>
      </c>
      <c r="IN121">
        <v>44.9</v>
      </c>
      <c r="IO121">
        <v>53.3</v>
      </c>
      <c r="IP121">
        <v>46.6</v>
      </c>
      <c r="IQ121">
        <v>34.700000000000003</v>
      </c>
      <c r="IR121">
        <v>40.6</v>
      </c>
    </row>
    <row r="122" spans="2:252" x14ac:dyDescent="0.35">
      <c r="B122" s="25">
        <v>601</v>
      </c>
      <c r="C122" s="25" t="s">
        <v>272</v>
      </c>
      <c r="D122" s="25" t="s">
        <v>170</v>
      </c>
      <c r="E122" s="25" t="s">
        <v>171</v>
      </c>
      <c r="F122" s="25" t="s">
        <v>271</v>
      </c>
      <c r="G122" s="25" t="s">
        <v>173</v>
      </c>
      <c r="H122" s="25">
        <v>2010</v>
      </c>
      <c r="I122" s="25">
        <v>1</v>
      </c>
      <c r="J122" s="25">
        <v>692</v>
      </c>
      <c r="K122" s="25">
        <v>44.595219999999998</v>
      </c>
      <c r="L122" s="25">
        <v>-104.7037</v>
      </c>
      <c r="M122" s="25">
        <v>1202</v>
      </c>
      <c r="N122" s="25">
        <v>4.7381754000000003</v>
      </c>
      <c r="O122" s="26">
        <v>18</v>
      </c>
      <c r="P122" s="38">
        <v>52</v>
      </c>
      <c r="Q122" s="28">
        <v>0</v>
      </c>
      <c r="R122" s="29">
        <v>0</v>
      </c>
      <c r="S122" s="29">
        <v>0</v>
      </c>
      <c r="T122" s="29">
        <v>0</v>
      </c>
      <c r="U122" s="29">
        <v>0</v>
      </c>
      <c r="V122" s="29">
        <v>0</v>
      </c>
      <c r="W122" s="29">
        <v>0</v>
      </c>
      <c r="X122" s="29">
        <v>0</v>
      </c>
      <c r="Y122" s="29">
        <v>7.1513389999999996E-3</v>
      </c>
      <c r="Z122" s="40">
        <v>3.6361889999999999E-6</v>
      </c>
      <c r="AA122" s="29">
        <v>2.7855150000000001E-3</v>
      </c>
      <c r="AB122" s="29">
        <v>0</v>
      </c>
      <c r="AC122" s="29">
        <v>0</v>
      </c>
      <c r="AD122" s="29">
        <v>6.1152990000000003E-3</v>
      </c>
      <c r="AE122" s="29">
        <v>0</v>
      </c>
      <c r="AF122" s="29">
        <v>0</v>
      </c>
      <c r="AG122" s="29">
        <v>0</v>
      </c>
      <c r="AH122" s="29">
        <v>0</v>
      </c>
      <c r="AI122" s="29">
        <v>0</v>
      </c>
      <c r="AJ122" s="29">
        <v>0</v>
      </c>
      <c r="AK122" s="29">
        <v>0</v>
      </c>
      <c r="AL122" s="29">
        <v>1.0600959999999999</v>
      </c>
      <c r="AM122" s="29">
        <v>0.83333330000000005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29">
        <v>0</v>
      </c>
      <c r="AU122" s="29">
        <v>-1.929507E-3</v>
      </c>
      <c r="AV122" s="29">
        <v>0</v>
      </c>
      <c r="AW122" s="29">
        <v>0</v>
      </c>
      <c r="AX122" s="29">
        <v>0</v>
      </c>
      <c r="AY122" s="30">
        <v>8.389262E-4</v>
      </c>
      <c r="AZ122" s="30">
        <v>6.4995360000000002E-3</v>
      </c>
      <c r="BA122" s="30">
        <v>0</v>
      </c>
      <c r="BB122" s="30">
        <v>0</v>
      </c>
      <c r="BC122" s="30">
        <v>1.761745E-2</v>
      </c>
      <c r="BD122" s="30">
        <v>1.6778520000000001E-3</v>
      </c>
      <c r="BE122" s="30">
        <v>1.0067110000000001E-2</v>
      </c>
      <c r="BF122" s="30">
        <v>0.31208049999999998</v>
      </c>
      <c r="BG122" s="30">
        <v>0.95728869999999999</v>
      </c>
      <c r="BH122" s="30">
        <v>2.7855150000000001E-3</v>
      </c>
      <c r="BI122" s="30">
        <v>0</v>
      </c>
      <c r="BJ122" s="30">
        <v>0.31375839999999999</v>
      </c>
      <c r="BK122" s="30">
        <v>0.9535747</v>
      </c>
      <c r="BL122" s="30">
        <v>0.33557049999999999</v>
      </c>
      <c r="BM122" s="30">
        <v>0.35318794999999997</v>
      </c>
      <c r="BN122" s="30">
        <v>0</v>
      </c>
      <c r="BO122" s="30">
        <v>0</v>
      </c>
      <c r="BP122" s="30">
        <v>0</v>
      </c>
      <c r="BQ122" s="30">
        <v>0</v>
      </c>
      <c r="BR122" s="30">
        <v>0</v>
      </c>
      <c r="BS122" s="30">
        <v>0</v>
      </c>
      <c r="BT122" s="30">
        <v>7.2423399999999999E-2</v>
      </c>
      <c r="BU122" s="30">
        <v>0.25922820000000002</v>
      </c>
      <c r="BV122" s="30">
        <v>0</v>
      </c>
      <c r="BW122" s="30">
        <v>3.7140200000000002E-3</v>
      </c>
      <c r="BX122" s="30">
        <v>3.7140200000000002E-3</v>
      </c>
      <c r="BY122" s="30">
        <v>0</v>
      </c>
      <c r="BZ122" s="30">
        <v>0</v>
      </c>
      <c r="CA122" s="30">
        <v>0</v>
      </c>
      <c r="CB122" s="30">
        <v>8.3565459999999994E-3</v>
      </c>
      <c r="CC122" s="30">
        <v>8.389262E-4</v>
      </c>
      <c r="CD122" s="30">
        <v>3.7140200000000002E-3</v>
      </c>
      <c r="CE122" s="30">
        <v>8.3892619999999998E-3</v>
      </c>
      <c r="CF122" s="29">
        <v>4838.2849999999999</v>
      </c>
      <c r="CG122" s="29">
        <v>4838.2849999999999</v>
      </c>
      <c r="CH122" s="29">
        <v>1397005</v>
      </c>
      <c r="CI122" s="29">
        <v>72000</v>
      </c>
      <c r="CJ122" s="29">
        <v>529214.30000000005</v>
      </c>
      <c r="CK122" s="29">
        <v>71886.570000000007</v>
      </c>
      <c r="CL122" s="29">
        <v>32682.77</v>
      </c>
      <c r="CM122" s="29">
        <v>144529.20000000001</v>
      </c>
      <c r="CN122" s="29">
        <v>41944.73</v>
      </c>
      <c r="CO122" s="29">
        <v>417</v>
      </c>
      <c r="CP122" s="29">
        <v>600</v>
      </c>
      <c r="CQ122" s="31">
        <v>295</v>
      </c>
      <c r="CR122" s="31">
        <v>268</v>
      </c>
      <c r="CS122" s="31">
        <v>268</v>
      </c>
      <c r="CT122" s="31">
        <v>268</v>
      </c>
      <c r="CU122" s="31">
        <v>1205.837</v>
      </c>
      <c r="CV122" s="30">
        <v>5762</v>
      </c>
      <c r="CW122" s="30">
        <v>3.0607100000000002E-2</v>
      </c>
      <c r="CX122" s="32">
        <v>0</v>
      </c>
      <c r="CY122" s="32">
        <v>0.99582700000000002</v>
      </c>
      <c r="CZ122" s="32">
        <v>0</v>
      </c>
      <c r="DA122" s="32">
        <v>1575.625</v>
      </c>
      <c r="DB122" s="32">
        <v>6.2122770000000001E-2</v>
      </c>
      <c r="DC122" s="33">
        <v>124.65779999999999</v>
      </c>
      <c r="DD122" s="33">
        <v>0.58491099999999996</v>
      </c>
      <c r="DE122" s="33">
        <v>31.879719999999999</v>
      </c>
      <c r="DF122" s="33">
        <v>0</v>
      </c>
      <c r="DG122" s="33">
        <v>153.12889999999999</v>
      </c>
      <c r="DH122" s="33">
        <v>0.58491099999999996</v>
      </c>
      <c r="DI122" s="34">
        <v>38.953333333333298</v>
      </c>
      <c r="DJ122" s="34">
        <v>52.641840000000002</v>
      </c>
      <c r="DK122" s="34">
        <v>17.79307</v>
      </c>
      <c r="DL122" s="34">
        <v>7.3384923000000004</v>
      </c>
      <c r="DM122" s="34">
        <v>19.908065000000001</v>
      </c>
      <c r="DN122" s="34">
        <v>-5.0462654999999996</v>
      </c>
      <c r="DO122" s="34">
        <v>960.08410000000003</v>
      </c>
      <c r="DP122" s="34">
        <v>-964.95399999999995</v>
      </c>
      <c r="DQ122" s="34">
        <v>-30.279630000000001</v>
      </c>
      <c r="DR122" s="35">
        <v>3</v>
      </c>
      <c r="DS122" s="35">
        <v>-2</v>
      </c>
      <c r="DT122" s="36">
        <v>0</v>
      </c>
      <c r="DU122" s="37">
        <v>5.0581329999999998</v>
      </c>
      <c r="DV122">
        <v>31.7</v>
      </c>
      <c r="DW122">
        <v>30.7</v>
      </c>
      <c r="DX122">
        <v>29.9</v>
      </c>
      <c r="DY122">
        <v>30</v>
      </c>
      <c r="DZ122">
        <v>28.9</v>
      </c>
      <c r="EA122">
        <v>28.2</v>
      </c>
      <c r="EB122">
        <v>28.2</v>
      </c>
      <c r="EC122">
        <v>27.9</v>
      </c>
      <c r="ED122">
        <v>26</v>
      </c>
      <c r="EE122">
        <v>23.8</v>
      </c>
      <c r="EF122">
        <v>20.5</v>
      </c>
      <c r="EG122">
        <v>18.5</v>
      </c>
      <c r="EH122">
        <v>17.100000000000001</v>
      </c>
      <c r="EI122">
        <v>17.399999999999999</v>
      </c>
      <c r="EJ122">
        <v>18.600000000000001</v>
      </c>
      <c r="EK122">
        <v>18.899999999999999</v>
      </c>
      <c r="EL122">
        <v>18.7</v>
      </c>
      <c r="EM122">
        <v>17.5</v>
      </c>
      <c r="EN122">
        <v>16.8</v>
      </c>
      <c r="EO122">
        <v>15.5</v>
      </c>
      <c r="EP122">
        <v>12.7</v>
      </c>
      <c r="EQ122">
        <v>10.5</v>
      </c>
      <c r="ER122">
        <v>8.1</v>
      </c>
      <c r="ES122">
        <v>6.9</v>
      </c>
      <c r="ET122">
        <v>7.1</v>
      </c>
      <c r="EU122">
        <v>6.9</v>
      </c>
      <c r="EV122">
        <v>11.6</v>
      </c>
      <c r="EW122">
        <v>13.8</v>
      </c>
      <c r="EX122">
        <v>7.1</v>
      </c>
      <c r="EY122">
        <v>7.3</v>
      </c>
      <c r="EZ122">
        <v>6.8</v>
      </c>
      <c r="FA122">
        <v>3.7</v>
      </c>
      <c r="FB122">
        <v>0.6</v>
      </c>
      <c r="FC122">
        <v>40.799999999999997</v>
      </c>
      <c r="FD122">
        <v>38.299999999999997</v>
      </c>
      <c r="FE122">
        <v>36.200000000000003</v>
      </c>
      <c r="FF122">
        <v>35.1</v>
      </c>
      <c r="FG122">
        <v>33.9</v>
      </c>
      <c r="FH122">
        <v>33.4</v>
      </c>
      <c r="FI122">
        <v>32.700000000000003</v>
      </c>
      <c r="FJ122">
        <v>32.200000000000003</v>
      </c>
      <c r="FK122">
        <v>31.6</v>
      </c>
      <c r="FL122">
        <v>29.3</v>
      </c>
      <c r="FM122">
        <v>25.9</v>
      </c>
      <c r="FN122">
        <v>22.7</v>
      </c>
      <c r="FO122">
        <v>21.5</v>
      </c>
      <c r="FP122">
        <v>22.1</v>
      </c>
      <c r="FQ122">
        <v>23.9</v>
      </c>
      <c r="FR122">
        <v>24.6</v>
      </c>
      <c r="FS122">
        <v>24.4</v>
      </c>
      <c r="FT122">
        <v>23.4</v>
      </c>
      <c r="FU122">
        <v>21.6</v>
      </c>
      <c r="FV122">
        <v>19.2</v>
      </c>
      <c r="FW122">
        <v>16.3</v>
      </c>
      <c r="FX122">
        <v>13.4</v>
      </c>
      <c r="FY122">
        <v>10.7</v>
      </c>
      <c r="FZ122">
        <v>9.8000000000000007</v>
      </c>
      <c r="GA122">
        <v>10.9</v>
      </c>
      <c r="GB122">
        <v>10.8</v>
      </c>
      <c r="GC122">
        <v>18.899999999999999</v>
      </c>
      <c r="GD122">
        <v>20.6</v>
      </c>
      <c r="GE122">
        <v>9.6999999999999993</v>
      </c>
      <c r="GF122">
        <v>9.8000000000000007</v>
      </c>
      <c r="GG122">
        <v>9.3000000000000007</v>
      </c>
      <c r="GH122">
        <v>5.6</v>
      </c>
      <c r="GI122">
        <v>1.9</v>
      </c>
      <c r="GJ122">
        <v>52.6</v>
      </c>
      <c r="GK122">
        <v>49.1</v>
      </c>
      <c r="GL122">
        <v>45.7</v>
      </c>
      <c r="GM122">
        <v>43.2</v>
      </c>
      <c r="GN122">
        <v>41.1</v>
      </c>
      <c r="GO122">
        <v>39.9</v>
      </c>
      <c r="GP122">
        <v>38.799999999999997</v>
      </c>
      <c r="GQ122">
        <v>39.299999999999997</v>
      </c>
      <c r="GR122">
        <v>39.200000000000003</v>
      </c>
      <c r="GS122">
        <v>37.4</v>
      </c>
      <c r="GT122">
        <v>34.299999999999997</v>
      </c>
      <c r="GU122">
        <v>31.6</v>
      </c>
      <c r="GV122">
        <v>28.8</v>
      </c>
      <c r="GW122">
        <v>28.2</v>
      </c>
      <c r="GX122">
        <v>29.5</v>
      </c>
      <c r="GY122">
        <v>30.5</v>
      </c>
      <c r="GZ122">
        <v>30.7</v>
      </c>
      <c r="HA122">
        <v>29.5</v>
      </c>
      <c r="HB122">
        <v>28</v>
      </c>
      <c r="HC122">
        <v>25.6</v>
      </c>
      <c r="HD122">
        <v>22.5</v>
      </c>
      <c r="HE122">
        <v>18.899999999999999</v>
      </c>
      <c r="HF122">
        <v>15.9</v>
      </c>
      <c r="HG122">
        <v>16.5</v>
      </c>
      <c r="HH122">
        <v>19.3</v>
      </c>
      <c r="HI122">
        <v>19.899999999999999</v>
      </c>
      <c r="HJ122">
        <v>27.6</v>
      </c>
      <c r="HK122">
        <v>30.2</v>
      </c>
      <c r="HL122">
        <v>16.100000000000001</v>
      </c>
      <c r="HM122">
        <v>14.8</v>
      </c>
      <c r="HN122">
        <v>15.4</v>
      </c>
      <c r="HO122">
        <v>10.8</v>
      </c>
      <c r="HP122">
        <v>6.9</v>
      </c>
      <c r="HQ122">
        <v>30.3</v>
      </c>
      <c r="HR122">
        <v>35</v>
      </c>
      <c r="HS122">
        <v>40.4</v>
      </c>
      <c r="HT122">
        <v>42</v>
      </c>
      <c r="HU122">
        <v>48.909425777530302</v>
      </c>
      <c r="HV122">
        <v>38.200000000000003</v>
      </c>
      <c r="HW122">
        <v>36.9</v>
      </c>
      <c r="HX122">
        <v>34.799999999999997</v>
      </c>
      <c r="HY122">
        <v>47.3</v>
      </c>
      <c r="HZ122">
        <v>35.9</v>
      </c>
      <c r="IA122">
        <v>36.6</v>
      </c>
      <c r="IB122">
        <v>36.299999999999997</v>
      </c>
      <c r="IC122">
        <v>38.299999999999997</v>
      </c>
      <c r="ID122">
        <v>40.299999999999997</v>
      </c>
      <c r="IE122">
        <v>42.1</v>
      </c>
      <c r="IF122">
        <v>42</v>
      </c>
      <c r="IG122">
        <v>41</v>
      </c>
      <c r="IH122">
        <v>40.700000000000003</v>
      </c>
      <c r="II122">
        <v>40.700000000000003</v>
      </c>
      <c r="IJ122">
        <v>41.4</v>
      </c>
      <c r="IK122">
        <v>41.2</v>
      </c>
      <c r="IL122">
        <v>43.3</v>
      </c>
      <c r="IM122">
        <v>44.5</v>
      </c>
      <c r="IN122">
        <v>41.2</v>
      </c>
      <c r="IO122">
        <v>39.200000000000003</v>
      </c>
      <c r="IP122">
        <v>50.8</v>
      </c>
      <c r="IQ122">
        <v>40.4</v>
      </c>
      <c r="IR122">
        <v>48.5</v>
      </c>
    </row>
    <row r="123" spans="2:252" x14ac:dyDescent="0.35">
      <c r="B123" s="25">
        <v>602</v>
      </c>
      <c r="C123" s="25" t="s">
        <v>273</v>
      </c>
      <c r="D123" s="25" t="s">
        <v>170</v>
      </c>
      <c r="E123" s="25" t="s">
        <v>171</v>
      </c>
      <c r="F123" s="25" t="s">
        <v>274</v>
      </c>
      <c r="G123" s="25" t="s">
        <v>173</v>
      </c>
      <c r="H123" s="25">
        <v>2008</v>
      </c>
      <c r="I123" s="25">
        <v>1</v>
      </c>
      <c r="J123" s="25">
        <v>356</v>
      </c>
      <c r="K123" s="25">
        <v>37.033189999999998</v>
      </c>
      <c r="L123" s="25">
        <v>-117.34180000000001</v>
      </c>
      <c r="M123" s="25">
        <v>933</v>
      </c>
      <c r="N123" s="25">
        <v>15.987733800000001</v>
      </c>
      <c r="O123" s="26">
        <v>18</v>
      </c>
      <c r="P123" s="38">
        <v>52</v>
      </c>
      <c r="Q123" s="28">
        <v>0</v>
      </c>
      <c r="R123" s="29">
        <v>0.25</v>
      </c>
      <c r="S123" s="29">
        <v>0</v>
      </c>
      <c r="T123" s="29">
        <v>0</v>
      </c>
      <c r="U123" s="29">
        <v>0</v>
      </c>
      <c r="V123" s="29">
        <v>0</v>
      </c>
      <c r="W123" s="29">
        <v>0.5</v>
      </c>
      <c r="X123" s="29">
        <v>0</v>
      </c>
      <c r="Y123" s="29">
        <v>0</v>
      </c>
      <c r="Z123" s="29">
        <v>0</v>
      </c>
      <c r="AA123" s="29">
        <v>0</v>
      </c>
      <c r="AB123" s="29">
        <v>0</v>
      </c>
      <c r="AC123" s="29">
        <v>0</v>
      </c>
      <c r="AD123" s="29">
        <v>0</v>
      </c>
      <c r="AE123" s="29">
        <v>0</v>
      </c>
      <c r="AF123" s="29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29">
        <v>1.0642860000000001</v>
      </c>
      <c r="AM123" s="29">
        <v>0.26666669999999998</v>
      </c>
      <c r="AN123" s="29">
        <v>0</v>
      </c>
      <c r="AO123" s="29">
        <v>0</v>
      </c>
      <c r="AP123" s="29">
        <v>0</v>
      </c>
      <c r="AQ123" s="29">
        <v>0</v>
      </c>
      <c r="AR123" s="29">
        <v>0</v>
      </c>
      <c r="AS123" s="29">
        <v>0</v>
      </c>
      <c r="AT123" s="29">
        <v>0</v>
      </c>
      <c r="AU123" s="29">
        <v>0</v>
      </c>
      <c r="AV123" s="29">
        <v>0</v>
      </c>
      <c r="AW123" s="29">
        <v>0</v>
      </c>
      <c r="AX123" s="29">
        <v>-0.1</v>
      </c>
      <c r="AY123" s="30">
        <v>2.6006709999999999E-2</v>
      </c>
      <c r="AZ123" s="30">
        <v>5.6711409999999997E-2</v>
      </c>
      <c r="BA123" s="30">
        <v>0</v>
      </c>
      <c r="BB123" s="30">
        <v>0</v>
      </c>
      <c r="BC123" s="30">
        <v>0</v>
      </c>
      <c r="BD123" s="30">
        <v>0</v>
      </c>
      <c r="BE123" s="30">
        <v>0.11342281999999999</v>
      </c>
      <c r="BF123" s="30">
        <v>0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8.389262E-4</v>
      </c>
      <c r="BM123" s="30">
        <v>8.389262E-4</v>
      </c>
      <c r="BN123" s="30">
        <v>0</v>
      </c>
      <c r="BO123" s="30">
        <v>0</v>
      </c>
      <c r="BP123" s="30">
        <v>0</v>
      </c>
      <c r="BQ123" s="30">
        <v>0</v>
      </c>
      <c r="BR123" s="30">
        <v>0</v>
      </c>
      <c r="BS123" s="30">
        <v>0</v>
      </c>
      <c r="BT123" s="30">
        <v>1.0482819999999999</v>
      </c>
      <c r="BU123" s="30">
        <v>0.80268459999999997</v>
      </c>
      <c r="BV123" s="30">
        <v>0</v>
      </c>
      <c r="BW123" s="30">
        <v>0</v>
      </c>
      <c r="BX123" s="30">
        <v>0</v>
      </c>
      <c r="BY123" s="30">
        <v>0</v>
      </c>
      <c r="BZ123" s="30">
        <v>0</v>
      </c>
      <c r="CA123" s="30">
        <v>0</v>
      </c>
      <c r="CB123" s="30">
        <v>0</v>
      </c>
      <c r="CC123" s="30">
        <v>0</v>
      </c>
      <c r="CD123" s="30">
        <v>0</v>
      </c>
      <c r="CE123" s="30">
        <v>3.3557050000000001E-3</v>
      </c>
      <c r="CF123" s="29">
        <v>50732.07</v>
      </c>
      <c r="CG123" s="29">
        <v>50732.07</v>
      </c>
      <c r="CH123" s="29">
        <v>352200.9</v>
      </c>
      <c r="CI123" s="29">
        <v>97655.1</v>
      </c>
      <c r="CJ123" s="29">
        <v>221551.9</v>
      </c>
      <c r="CK123" s="29">
        <v>147177</v>
      </c>
      <c r="CL123" s="29">
        <v>12369.35</v>
      </c>
      <c r="CM123" s="29">
        <v>211767</v>
      </c>
      <c r="CN123" s="29">
        <v>141730.79999999999</v>
      </c>
      <c r="CO123" s="29">
        <v>90</v>
      </c>
      <c r="CP123" s="29">
        <v>240</v>
      </c>
      <c r="CQ123" s="31">
        <v>216</v>
      </c>
      <c r="CR123" s="31">
        <v>17033</v>
      </c>
      <c r="CS123" s="31">
        <v>53270</v>
      </c>
      <c r="CT123" s="31">
        <v>216</v>
      </c>
      <c r="CU123" s="31">
        <v>10439.01</v>
      </c>
      <c r="CV123" s="30">
        <v>23803</v>
      </c>
      <c r="CW123" s="30">
        <v>0.245613</v>
      </c>
      <c r="CX123" s="32">
        <v>0</v>
      </c>
      <c r="CY123" s="32">
        <v>7.9868079999999994E-2</v>
      </c>
      <c r="CZ123" s="32">
        <v>0</v>
      </c>
      <c r="DA123" s="32">
        <v>133.14259999999999</v>
      </c>
      <c r="DB123" s="32">
        <v>8.7816160000000008E-3</v>
      </c>
      <c r="DC123" s="33">
        <v>16.632349999999999</v>
      </c>
      <c r="DD123" s="33">
        <v>1.5475129999999999</v>
      </c>
      <c r="DE123" s="33">
        <v>16.084910000000001</v>
      </c>
      <c r="DF123" s="33">
        <v>1.5475129999999999</v>
      </c>
      <c r="DG123" s="33">
        <v>44.770670000000003</v>
      </c>
      <c r="DH123" s="33">
        <v>3.7550159999999999</v>
      </c>
      <c r="DI123" s="34">
        <v>9.5291666666666703</v>
      </c>
      <c r="DJ123" s="34">
        <v>5.6313129999999996</v>
      </c>
      <c r="DK123" s="34">
        <v>15.91568</v>
      </c>
      <c r="DL123" s="34">
        <v>18.149125000000002</v>
      </c>
      <c r="DM123" s="34">
        <v>29.272684999999999</v>
      </c>
      <c r="DN123" s="34">
        <v>7.8206914999999997</v>
      </c>
      <c r="DO123" s="34">
        <v>-21.731020000000001</v>
      </c>
      <c r="DP123" s="34">
        <v>-640.41880000000003</v>
      </c>
      <c r="DQ123" s="34">
        <v>-368.76589999999999</v>
      </c>
      <c r="DR123" s="35">
        <v>3</v>
      </c>
      <c r="DS123" s="35">
        <v>-5</v>
      </c>
      <c r="DT123" s="36">
        <v>6107068</v>
      </c>
      <c r="DU123" s="37">
        <v>3.8781439999999998</v>
      </c>
      <c r="DV123">
        <v>39</v>
      </c>
      <c r="DW123">
        <v>38.5</v>
      </c>
      <c r="DX123">
        <v>39.799999999999997</v>
      </c>
      <c r="DY123">
        <v>37</v>
      </c>
      <c r="DZ123">
        <v>42.4</v>
      </c>
      <c r="EA123">
        <v>36</v>
      </c>
      <c r="EB123">
        <v>37.1</v>
      </c>
      <c r="EC123">
        <v>39.1</v>
      </c>
      <c r="ED123">
        <v>35.799999999999997</v>
      </c>
      <c r="EE123">
        <v>32.5</v>
      </c>
      <c r="EF123">
        <v>31.1</v>
      </c>
      <c r="EG123">
        <v>30.2</v>
      </c>
      <c r="EH123">
        <v>26</v>
      </c>
      <c r="EI123">
        <v>27.2</v>
      </c>
      <c r="EJ123">
        <v>28.3</v>
      </c>
      <c r="EK123">
        <v>27.5</v>
      </c>
      <c r="EL123">
        <v>27.6</v>
      </c>
      <c r="EM123">
        <v>26.1</v>
      </c>
      <c r="EN123">
        <v>25.3</v>
      </c>
      <c r="EO123">
        <v>23.4</v>
      </c>
      <c r="EP123">
        <v>22.1</v>
      </c>
      <c r="EQ123">
        <v>20.5</v>
      </c>
      <c r="ER123">
        <v>19.100000000000001</v>
      </c>
      <c r="ES123">
        <v>16.899999999999999</v>
      </c>
      <c r="ET123">
        <v>14.6</v>
      </c>
      <c r="EU123">
        <v>12.3</v>
      </c>
      <c r="EV123">
        <v>10.3</v>
      </c>
      <c r="EW123">
        <v>8.8000000000000007</v>
      </c>
      <c r="EX123">
        <v>7.9</v>
      </c>
      <c r="EY123">
        <v>7.3</v>
      </c>
      <c r="EZ123">
        <v>6.2</v>
      </c>
      <c r="FA123">
        <v>5.9</v>
      </c>
      <c r="FB123">
        <v>5.5</v>
      </c>
      <c r="FC123">
        <v>50.6</v>
      </c>
      <c r="FD123">
        <v>47.7</v>
      </c>
      <c r="FE123">
        <v>45.7</v>
      </c>
      <c r="FF123">
        <v>44.8</v>
      </c>
      <c r="FG123">
        <v>45.7</v>
      </c>
      <c r="FH123">
        <v>43.4</v>
      </c>
      <c r="FI123">
        <v>41.8</v>
      </c>
      <c r="FJ123">
        <v>43.5</v>
      </c>
      <c r="FK123">
        <v>41.5</v>
      </c>
      <c r="FL123">
        <v>35.799999999999997</v>
      </c>
      <c r="FM123">
        <v>34.4</v>
      </c>
      <c r="FN123">
        <v>33.6</v>
      </c>
      <c r="FO123">
        <v>30.1</v>
      </c>
      <c r="FP123">
        <v>30.4</v>
      </c>
      <c r="FQ123">
        <v>32.700000000000003</v>
      </c>
      <c r="FR123">
        <v>32.700000000000003</v>
      </c>
      <c r="FS123">
        <v>31.4</v>
      </c>
      <c r="FT123">
        <v>29.1</v>
      </c>
      <c r="FU123">
        <v>28.6</v>
      </c>
      <c r="FV123">
        <v>27.6</v>
      </c>
      <c r="FW123">
        <v>25.7</v>
      </c>
      <c r="FX123">
        <v>24.6</v>
      </c>
      <c r="FY123">
        <v>22.9</v>
      </c>
      <c r="FZ123">
        <v>20.7</v>
      </c>
      <c r="GA123">
        <v>18.8</v>
      </c>
      <c r="GB123">
        <v>16.3</v>
      </c>
      <c r="GC123">
        <v>14.4</v>
      </c>
      <c r="GD123">
        <v>12.5</v>
      </c>
      <c r="GE123">
        <v>11.1</v>
      </c>
      <c r="GF123">
        <v>10.199999999999999</v>
      </c>
      <c r="GG123">
        <v>8.6999999999999993</v>
      </c>
      <c r="GH123">
        <v>7.6</v>
      </c>
      <c r="GI123">
        <v>6.5</v>
      </c>
      <c r="GJ123">
        <v>63.4</v>
      </c>
      <c r="GK123">
        <v>60.4</v>
      </c>
      <c r="GL123">
        <v>57.2</v>
      </c>
      <c r="GM123">
        <v>53.9</v>
      </c>
      <c r="GN123">
        <v>52.2</v>
      </c>
      <c r="GO123">
        <v>55.1</v>
      </c>
      <c r="GP123">
        <v>49.1</v>
      </c>
      <c r="GQ123">
        <v>47.6</v>
      </c>
      <c r="GR123">
        <v>45</v>
      </c>
      <c r="GS123">
        <v>43.2</v>
      </c>
      <c r="GT123">
        <v>41.8</v>
      </c>
      <c r="GU123">
        <v>37.4</v>
      </c>
      <c r="GV123">
        <v>34.9</v>
      </c>
      <c r="GW123">
        <v>34</v>
      </c>
      <c r="GX123">
        <v>35.200000000000003</v>
      </c>
      <c r="GY123">
        <v>35.299999999999997</v>
      </c>
      <c r="GZ123">
        <v>34.6</v>
      </c>
      <c r="HA123">
        <v>33.799999999999997</v>
      </c>
      <c r="HB123">
        <v>32.9</v>
      </c>
      <c r="HC123">
        <v>32</v>
      </c>
      <c r="HD123">
        <v>31</v>
      </c>
      <c r="HE123">
        <v>30</v>
      </c>
      <c r="HF123">
        <v>28.3</v>
      </c>
      <c r="HG123">
        <v>26.7</v>
      </c>
      <c r="HH123">
        <v>24.9</v>
      </c>
      <c r="HI123">
        <v>22.8</v>
      </c>
      <c r="HJ123">
        <v>21.4</v>
      </c>
      <c r="HK123">
        <v>19.3</v>
      </c>
      <c r="HL123">
        <v>18.100000000000001</v>
      </c>
      <c r="HM123">
        <v>16.899999999999999</v>
      </c>
      <c r="HN123">
        <v>15.2</v>
      </c>
      <c r="HO123">
        <v>13.2</v>
      </c>
      <c r="HP123">
        <v>10.199999999999999</v>
      </c>
      <c r="HQ123">
        <v>34.700000000000003</v>
      </c>
      <c r="HR123">
        <v>37.700000000000003</v>
      </c>
      <c r="HS123">
        <v>42.3</v>
      </c>
      <c r="HT123">
        <v>45</v>
      </c>
      <c r="HU123">
        <v>45.149735519968999</v>
      </c>
      <c r="HV123">
        <v>36.700000000000003</v>
      </c>
      <c r="HW123">
        <v>36.9</v>
      </c>
      <c r="HX123">
        <v>36.799999999999997</v>
      </c>
      <c r="HY123">
        <v>34.799999999999997</v>
      </c>
      <c r="HZ123">
        <v>36.4</v>
      </c>
      <c r="IA123">
        <v>36.9</v>
      </c>
      <c r="IB123">
        <v>37.700000000000003</v>
      </c>
      <c r="IC123">
        <v>38.9</v>
      </c>
      <c r="ID123">
        <v>43.5</v>
      </c>
      <c r="IE123">
        <v>45.7</v>
      </c>
      <c r="IF123">
        <v>45.3</v>
      </c>
      <c r="IG123">
        <v>46.1</v>
      </c>
      <c r="IH123">
        <v>49</v>
      </c>
      <c r="II123">
        <v>43.9</v>
      </c>
      <c r="IJ123">
        <v>43.9</v>
      </c>
      <c r="IK123">
        <v>44.3</v>
      </c>
      <c r="IL123">
        <v>44.2</v>
      </c>
      <c r="IM123">
        <v>43</v>
      </c>
      <c r="IN123">
        <v>39.200000000000003</v>
      </c>
      <c r="IO123">
        <v>38.1</v>
      </c>
      <c r="IP123">
        <v>39.4</v>
      </c>
      <c r="IQ123">
        <v>37.5</v>
      </c>
      <c r="IR123">
        <v>36.1</v>
      </c>
    </row>
    <row r="124" spans="2:252" x14ac:dyDescent="0.35">
      <c r="B124" s="25">
        <v>603</v>
      </c>
      <c r="C124" s="25" t="s">
        <v>275</v>
      </c>
      <c r="D124" s="25" t="s">
        <v>170</v>
      </c>
      <c r="E124" s="25" t="s">
        <v>171</v>
      </c>
      <c r="F124" s="25" t="s">
        <v>274</v>
      </c>
      <c r="G124" s="25" t="s">
        <v>173</v>
      </c>
      <c r="H124" s="25">
        <v>2008</v>
      </c>
      <c r="I124" s="25">
        <v>1</v>
      </c>
      <c r="J124" s="25">
        <v>523</v>
      </c>
      <c r="K124" s="25">
        <v>36.825240000000001</v>
      </c>
      <c r="L124" s="25">
        <v>-117.17829999999999</v>
      </c>
      <c r="M124" s="25">
        <v>319</v>
      </c>
      <c r="N124" s="25">
        <v>6.1684599000000002</v>
      </c>
      <c r="O124" s="26">
        <v>18</v>
      </c>
      <c r="P124" s="38">
        <v>52</v>
      </c>
      <c r="Q124" s="28">
        <v>0</v>
      </c>
      <c r="R124" s="29">
        <v>0</v>
      </c>
      <c r="S124" s="29">
        <v>0</v>
      </c>
      <c r="T124" s="29">
        <v>0</v>
      </c>
      <c r="U124" s="29">
        <v>0</v>
      </c>
      <c r="V124" s="29">
        <v>0</v>
      </c>
      <c r="W124" s="29">
        <v>0</v>
      </c>
      <c r="X124" s="29">
        <v>0</v>
      </c>
      <c r="Y124" s="29">
        <v>0</v>
      </c>
      <c r="Z124" s="29">
        <v>0</v>
      </c>
      <c r="AA124" s="29">
        <v>0</v>
      </c>
      <c r="AB124" s="29">
        <v>0</v>
      </c>
      <c r="AC124" s="29">
        <v>0</v>
      </c>
      <c r="AD124" s="29">
        <v>0</v>
      </c>
      <c r="AE124" s="29">
        <v>0</v>
      </c>
      <c r="AF124" s="29">
        <v>0</v>
      </c>
      <c r="AG124" s="29">
        <v>0</v>
      </c>
      <c r="AH124" s="29">
        <v>0</v>
      </c>
      <c r="AI124" s="29">
        <v>0</v>
      </c>
      <c r="AJ124" s="29">
        <v>0</v>
      </c>
      <c r="AK124" s="29">
        <v>0</v>
      </c>
      <c r="AL124" s="29">
        <v>1.0642860000000001</v>
      </c>
      <c r="AM124" s="29">
        <v>0.83333330000000005</v>
      </c>
      <c r="AN124" s="29">
        <v>0</v>
      </c>
      <c r="AO124" s="29">
        <v>0</v>
      </c>
      <c r="AP124" s="29">
        <v>0</v>
      </c>
      <c r="AQ124" s="29">
        <v>0</v>
      </c>
      <c r="AR124" s="29">
        <v>0</v>
      </c>
      <c r="AS124" s="29">
        <v>0</v>
      </c>
      <c r="AT124" s="29">
        <v>0</v>
      </c>
      <c r="AU124" s="29">
        <v>0</v>
      </c>
      <c r="AV124" s="29">
        <v>0</v>
      </c>
      <c r="AW124" s="29">
        <v>0</v>
      </c>
      <c r="AX124" s="29">
        <v>0</v>
      </c>
      <c r="AY124" s="30">
        <v>1.342282E-2</v>
      </c>
      <c r="AZ124" s="30">
        <v>0</v>
      </c>
      <c r="BA124" s="30">
        <v>0</v>
      </c>
      <c r="BB124" s="30">
        <v>0</v>
      </c>
      <c r="BC124" s="30">
        <v>0</v>
      </c>
      <c r="BD124" s="30">
        <v>0</v>
      </c>
      <c r="BE124" s="30">
        <v>1.0067110000000001E-2</v>
      </c>
      <c r="BF124" s="30">
        <v>0</v>
      </c>
      <c r="BG124" s="30">
        <v>0</v>
      </c>
      <c r="BH124" s="30">
        <v>0</v>
      </c>
      <c r="BI124" s="30">
        <v>0</v>
      </c>
      <c r="BJ124" s="30">
        <v>0</v>
      </c>
      <c r="BK124" s="30">
        <v>0</v>
      </c>
      <c r="BL124" s="30">
        <v>0</v>
      </c>
      <c r="BM124" s="30">
        <v>0</v>
      </c>
      <c r="BN124" s="30">
        <v>0</v>
      </c>
      <c r="BO124" s="30">
        <v>0</v>
      </c>
      <c r="BP124" s="30">
        <v>0</v>
      </c>
      <c r="BQ124" s="30">
        <v>0</v>
      </c>
      <c r="BR124" s="30">
        <v>0</v>
      </c>
      <c r="BS124" s="30">
        <v>0</v>
      </c>
      <c r="BT124" s="30">
        <v>1.0482819999999999</v>
      </c>
      <c r="BU124" s="30">
        <v>0.92281880000000005</v>
      </c>
      <c r="BV124" s="30">
        <v>0</v>
      </c>
      <c r="BW124" s="30">
        <v>0</v>
      </c>
      <c r="BX124" s="30">
        <v>0</v>
      </c>
      <c r="BY124" s="30">
        <v>0</v>
      </c>
      <c r="BZ124" s="30">
        <v>0</v>
      </c>
      <c r="CA124" s="30">
        <v>0</v>
      </c>
      <c r="CB124" s="30">
        <v>0</v>
      </c>
      <c r="CC124" s="30">
        <v>0</v>
      </c>
      <c r="CD124" s="30">
        <v>0</v>
      </c>
      <c r="CE124" s="30">
        <v>0</v>
      </c>
      <c r="CF124" s="29">
        <v>24887.07</v>
      </c>
      <c r="CG124" s="29">
        <v>24887.07</v>
      </c>
      <c r="CH124" s="29">
        <v>335281.09999999998</v>
      </c>
      <c r="CI124" s="29">
        <v>113766</v>
      </c>
      <c r="CJ124" s="29">
        <v>198289.2</v>
      </c>
      <c r="CK124" s="29">
        <v>143010.1</v>
      </c>
      <c r="CL124" s="29">
        <v>23748.58</v>
      </c>
      <c r="CM124" s="29">
        <v>198289.2</v>
      </c>
      <c r="CN124" s="29">
        <v>119716.1</v>
      </c>
      <c r="CO124" s="29">
        <v>457</v>
      </c>
      <c r="CP124" s="29">
        <v>3326</v>
      </c>
      <c r="CQ124" s="31">
        <v>690</v>
      </c>
      <c r="CR124" s="31">
        <v>22014</v>
      </c>
      <c r="CS124" s="31">
        <v>36569</v>
      </c>
      <c r="CT124" s="31">
        <v>690</v>
      </c>
      <c r="CU124" s="31">
        <v>19060.87</v>
      </c>
      <c r="CV124" s="30">
        <v>22358</v>
      </c>
      <c r="CW124" s="30">
        <v>0.14144709999999999</v>
      </c>
      <c r="CX124" s="32">
        <v>0</v>
      </c>
      <c r="CY124" s="32">
        <v>0.1365875</v>
      </c>
      <c r="CZ124" s="32">
        <v>0</v>
      </c>
      <c r="DA124" s="32">
        <v>244.28720000000001</v>
      </c>
      <c r="DB124" s="32">
        <v>4.5648540000000001E-3</v>
      </c>
      <c r="DC124" s="33">
        <v>20.530919999999998</v>
      </c>
      <c r="DD124" s="33">
        <v>1.4785219999999999</v>
      </c>
      <c r="DE124" s="33">
        <v>10.112399999999999</v>
      </c>
      <c r="DF124" s="33">
        <v>0</v>
      </c>
      <c r="DG124" s="33">
        <v>40.418590000000002</v>
      </c>
      <c r="DH124" s="33">
        <v>1.4785219999999999</v>
      </c>
      <c r="DI124" s="34">
        <v>7.625</v>
      </c>
      <c r="DJ124" s="34">
        <v>2.7906650000000002</v>
      </c>
      <c r="DK124" s="34">
        <v>15.17464</v>
      </c>
      <c r="DL124" s="34">
        <v>21.803915</v>
      </c>
      <c r="DM124" s="34">
        <v>33.405835000000003</v>
      </c>
      <c r="DN124" s="34">
        <v>10.821564499999999</v>
      </c>
      <c r="DO124" s="34">
        <v>270.63569999999999</v>
      </c>
      <c r="DP124" s="34">
        <v>-188.4487</v>
      </c>
      <c r="DQ124" s="34">
        <v>35.093760000000003</v>
      </c>
      <c r="DR124" s="35">
        <v>3</v>
      </c>
      <c r="DS124" s="35">
        <v>0</v>
      </c>
      <c r="DT124" s="36">
        <v>8996894</v>
      </c>
      <c r="DU124" s="37">
        <v>3.8031389999999998</v>
      </c>
      <c r="DV124">
        <v>34</v>
      </c>
      <c r="DW124">
        <v>32.799999999999997</v>
      </c>
      <c r="DX124">
        <v>30.6</v>
      </c>
      <c r="DY124">
        <v>28.5</v>
      </c>
      <c r="DZ124">
        <v>25.9</v>
      </c>
      <c r="EA124">
        <v>23.6</v>
      </c>
      <c r="EB124">
        <v>21.6</v>
      </c>
      <c r="EC124">
        <v>19.399999999999999</v>
      </c>
      <c r="ED124">
        <v>17.899999999999999</v>
      </c>
      <c r="EE124">
        <v>15.7</v>
      </c>
      <c r="EF124">
        <v>13.5</v>
      </c>
      <c r="EG124">
        <v>12</v>
      </c>
      <c r="EH124">
        <v>9.3000000000000007</v>
      </c>
      <c r="EI124">
        <v>7.4</v>
      </c>
      <c r="EJ124">
        <v>5.4</v>
      </c>
      <c r="EK124">
        <v>4.0999999999999996</v>
      </c>
      <c r="EL124">
        <v>3.3</v>
      </c>
      <c r="EM124">
        <v>2.2999999999999998</v>
      </c>
      <c r="EN124">
        <v>1.4</v>
      </c>
      <c r="EO124">
        <v>1.6</v>
      </c>
      <c r="EP124">
        <v>1.9</v>
      </c>
      <c r="EQ124">
        <v>2.1</v>
      </c>
      <c r="ER124">
        <v>2.8</v>
      </c>
      <c r="ES124">
        <v>3.5</v>
      </c>
      <c r="ET124">
        <v>4.0999999999999996</v>
      </c>
      <c r="EU124">
        <v>5</v>
      </c>
      <c r="EV124">
        <v>5.8</v>
      </c>
      <c r="EW124">
        <v>6.3</v>
      </c>
      <c r="EX124">
        <v>6.8</v>
      </c>
      <c r="EY124">
        <v>6.8</v>
      </c>
      <c r="EZ124">
        <v>5.8</v>
      </c>
      <c r="FA124">
        <v>5</v>
      </c>
      <c r="FB124">
        <v>4.5</v>
      </c>
      <c r="FC124">
        <v>48.2</v>
      </c>
      <c r="FD124">
        <v>45</v>
      </c>
      <c r="FE124">
        <v>41.5</v>
      </c>
      <c r="FF124">
        <v>38.5</v>
      </c>
      <c r="FG124">
        <v>35.799999999999997</v>
      </c>
      <c r="FH124">
        <v>33</v>
      </c>
      <c r="FI124">
        <v>30.6</v>
      </c>
      <c r="FJ124">
        <v>28.5</v>
      </c>
      <c r="FK124">
        <v>26.4</v>
      </c>
      <c r="FL124">
        <v>24.1</v>
      </c>
      <c r="FM124">
        <v>21.2</v>
      </c>
      <c r="FN124">
        <v>18.8</v>
      </c>
      <c r="FO124">
        <v>17.7</v>
      </c>
      <c r="FP124">
        <v>17.100000000000001</v>
      </c>
      <c r="FQ124">
        <v>13.3</v>
      </c>
      <c r="FR124">
        <v>10.5</v>
      </c>
      <c r="FS124">
        <v>8.9</v>
      </c>
      <c r="FT124">
        <v>7</v>
      </c>
      <c r="FU124">
        <v>4.7</v>
      </c>
      <c r="FV124">
        <v>3.6</v>
      </c>
      <c r="FW124">
        <v>3.1</v>
      </c>
      <c r="FX124">
        <v>2.9</v>
      </c>
      <c r="FY124">
        <v>3.3</v>
      </c>
      <c r="FZ124">
        <v>3.8</v>
      </c>
      <c r="GA124">
        <v>4.4000000000000004</v>
      </c>
      <c r="GB124">
        <v>5.2</v>
      </c>
      <c r="GC124">
        <v>6</v>
      </c>
      <c r="GD124">
        <v>6.6</v>
      </c>
      <c r="GE124">
        <v>7.1</v>
      </c>
      <c r="GF124">
        <v>7.1</v>
      </c>
      <c r="GG124">
        <v>6.1</v>
      </c>
      <c r="GH124">
        <v>5.3</v>
      </c>
      <c r="GI124">
        <v>4.7</v>
      </c>
      <c r="GJ124">
        <v>61</v>
      </c>
      <c r="GK124">
        <v>58.4</v>
      </c>
      <c r="GL124">
        <v>55.3</v>
      </c>
      <c r="GM124">
        <v>52</v>
      </c>
      <c r="GN124">
        <v>48.7</v>
      </c>
      <c r="GO124">
        <v>45.1</v>
      </c>
      <c r="GP124">
        <v>41.8</v>
      </c>
      <c r="GQ124">
        <v>38.6</v>
      </c>
      <c r="GR124">
        <v>35.9</v>
      </c>
      <c r="GS124">
        <v>33.5</v>
      </c>
      <c r="GT124">
        <v>31.1</v>
      </c>
      <c r="GU124">
        <v>29</v>
      </c>
      <c r="GV124">
        <v>27.1</v>
      </c>
      <c r="GW124">
        <v>25.6</v>
      </c>
      <c r="GX124">
        <v>23.7</v>
      </c>
      <c r="GY124">
        <v>22.7</v>
      </c>
      <c r="GZ124">
        <v>19.899999999999999</v>
      </c>
      <c r="HA124">
        <v>17.8</v>
      </c>
      <c r="HB124">
        <v>15.5</v>
      </c>
      <c r="HC124">
        <v>13.1</v>
      </c>
      <c r="HD124">
        <v>10.1</v>
      </c>
      <c r="HE124">
        <v>8.1</v>
      </c>
      <c r="HF124">
        <v>6.2</v>
      </c>
      <c r="HG124">
        <v>5.3</v>
      </c>
      <c r="HH124">
        <v>5.3</v>
      </c>
      <c r="HI124">
        <v>5.8</v>
      </c>
      <c r="HJ124">
        <v>6.5</v>
      </c>
      <c r="HK124">
        <v>7.1</v>
      </c>
      <c r="HL124">
        <v>7.6</v>
      </c>
      <c r="HM124">
        <v>7.7</v>
      </c>
      <c r="HN124">
        <v>6.8</v>
      </c>
      <c r="HO124">
        <v>5.9</v>
      </c>
      <c r="HP124">
        <v>5.0999999999999996</v>
      </c>
      <c r="HQ124">
        <v>18</v>
      </c>
      <c r="HR124">
        <v>20.6</v>
      </c>
      <c r="HS124">
        <v>28.5</v>
      </c>
      <c r="HT124">
        <v>40</v>
      </c>
      <c r="HU124">
        <v>38.215969898771199</v>
      </c>
      <c r="HV124">
        <v>21.6</v>
      </c>
      <c r="HW124">
        <v>24.9</v>
      </c>
      <c r="HX124">
        <v>22.8</v>
      </c>
      <c r="HY124">
        <v>24.5</v>
      </c>
      <c r="HZ124">
        <v>24.8</v>
      </c>
      <c r="IA124">
        <v>21.8</v>
      </c>
      <c r="IB124">
        <v>25.9</v>
      </c>
      <c r="IC124">
        <v>27.9</v>
      </c>
      <c r="ID124">
        <v>40.4</v>
      </c>
      <c r="IE124">
        <v>43</v>
      </c>
      <c r="IF124">
        <v>39.6</v>
      </c>
      <c r="IG124">
        <v>30</v>
      </c>
      <c r="IH124">
        <v>40</v>
      </c>
      <c r="II124">
        <v>37.1</v>
      </c>
      <c r="IJ124">
        <v>42.2</v>
      </c>
      <c r="IK124">
        <v>41.8</v>
      </c>
      <c r="IL124">
        <v>40.9</v>
      </c>
      <c r="IM124">
        <v>43.2</v>
      </c>
      <c r="IN124">
        <v>37.799999999999997</v>
      </c>
      <c r="IO124">
        <v>27.3</v>
      </c>
      <c r="IP124">
        <v>26.3</v>
      </c>
      <c r="IQ124">
        <v>26.6</v>
      </c>
      <c r="IR124">
        <v>26.9</v>
      </c>
    </row>
    <row r="125" spans="2:252" x14ac:dyDescent="0.35">
      <c r="B125" s="25">
        <v>604</v>
      </c>
      <c r="C125" s="25" t="s">
        <v>276</v>
      </c>
      <c r="D125" s="25" t="s">
        <v>170</v>
      </c>
      <c r="E125" s="25" t="s">
        <v>171</v>
      </c>
      <c r="F125" s="25" t="s">
        <v>274</v>
      </c>
      <c r="G125" s="25" t="s">
        <v>173</v>
      </c>
      <c r="H125" s="25">
        <v>2008</v>
      </c>
      <c r="I125" s="25">
        <v>1</v>
      </c>
      <c r="J125" s="25">
        <v>503</v>
      </c>
      <c r="K125" s="25">
        <v>36.247810000000001</v>
      </c>
      <c r="L125" s="25">
        <v>-116.8831</v>
      </c>
      <c r="M125" s="25">
        <v>0</v>
      </c>
      <c r="N125" s="25">
        <v>0.54953249999999998</v>
      </c>
      <c r="O125" s="26">
        <v>18</v>
      </c>
      <c r="P125" s="38">
        <v>52</v>
      </c>
      <c r="Q125" s="28">
        <v>0</v>
      </c>
      <c r="R125" s="29">
        <v>0</v>
      </c>
      <c r="S125" s="29">
        <v>0</v>
      </c>
      <c r="T125" s="29">
        <v>0</v>
      </c>
      <c r="U125" s="29">
        <v>0</v>
      </c>
      <c r="V125" s="29">
        <v>0</v>
      </c>
      <c r="W125" s="29">
        <v>0.1666667</v>
      </c>
      <c r="X125" s="29">
        <v>0</v>
      </c>
      <c r="Y125" s="29">
        <v>0</v>
      </c>
      <c r="Z125" s="29">
        <v>0</v>
      </c>
      <c r="AA125" s="29">
        <v>0</v>
      </c>
      <c r="AB125" s="29">
        <v>0</v>
      </c>
      <c r="AC125" s="29">
        <v>0</v>
      </c>
      <c r="AD125" s="29">
        <v>0</v>
      </c>
      <c r="AE125" s="29">
        <v>0</v>
      </c>
      <c r="AF125" s="29">
        <v>0</v>
      </c>
      <c r="AG125" s="29">
        <v>0</v>
      </c>
      <c r="AH125" s="29">
        <v>0</v>
      </c>
      <c r="AI125" s="29">
        <v>0</v>
      </c>
      <c r="AJ125" s="29">
        <v>0</v>
      </c>
      <c r="AK125" s="29">
        <v>0</v>
      </c>
      <c r="AL125" s="29">
        <v>1.0642860000000001</v>
      </c>
      <c r="AM125" s="29">
        <v>0.66666669999999995</v>
      </c>
      <c r="AN125" s="29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>
        <v>0</v>
      </c>
      <c r="AU125" s="29">
        <v>0</v>
      </c>
      <c r="AV125" s="29">
        <v>0</v>
      </c>
      <c r="AW125" s="29">
        <v>0</v>
      </c>
      <c r="AX125" s="29">
        <v>0</v>
      </c>
      <c r="AY125" s="30">
        <v>0.2072148</v>
      </c>
      <c r="AZ125" s="30">
        <v>0</v>
      </c>
      <c r="BA125" s="30">
        <v>0</v>
      </c>
      <c r="BB125" s="30">
        <v>0</v>
      </c>
      <c r="BC125" s="30">
        <v>0</v>
      </c>
      <c r="BD125" s="30">
        <v>0</v>
      </c>
      <c r="BE125" s="30">
        <v>5.0335570000000001E-3</v>
      </c>
      <c r="BF125" s="30">
        <v>0</v>
      </c>
      <c r="BG125" s="30">
        <v>0</v>
      </c>
      <c r="BH125" s="30">
        <v>0</v>
      </c>
      <c r="BI125" s="30">
        <v>0</v>
      </c>
      <c r="BJ125" s="30">
        <v>0</v>
      </c>
      <c r="BK125" s="30">
        <v>0</v>
      </c>
      <c r="BL125" s="30">
        <v>8.389262E-4</v>
      </c>
      <c r="BM125" s="30">
        <v>8.389262E-4</v>
      </c>
      <c r="BN125" s="30">
        <v>0</v>
      </c>
      <c r="BO125" s="30">
        <v>0</v>
      </c>
      <c r="BP125" s="30">
        <v>0</v>
      </c>
      <c r="BQ125" s="30">
        <v>0</v>
      </c>
      <c r="BR125" s="30">
        <v>0</v>
      </c>
      <c r="BS125" s="30">
        <v>0</v>
      </c>
      <c r="BT125" s="30">
        <v>0.67409470000000005</v>
      </c>
      <c r="BU125" s="30">
        <v>0.73238250000000005</v>
      </c>
      <c r="BV125" s="30">
        <v>0</v>
      </c>
      <c r="BW125" s="30">
        <v>0</v>
      </c>
      <c r="BX125" s="30">
        <v>0</v>
      </c>
      <c r="BY125" s="30">
        <v>0</v>
      </c>
      <c r="BZ125" s="30">
        <v>0</v>
      </c>
      <c r="CA125" s="30">
        <v>0</v>
      </c>
      <c r="CB125" s="30">
        <v>0.37418760000000001</v>
      </c>
      <c r="CC125" s="30">
        <v>0</v>
      </c>
      <c r="CD125" s="30">
        <v>0</v>
      </c>
      <c r="CE125" s="30">
        <v>8.389262E-4</v>
      </c>
      <c r="CF125" s="29">
        <v>23839.64</v>
      </c>
      <c r="CG125" s="29">
        <v>23839.64</v>
      </c>
      <c r="CH125" s="29">
        <v>289138</v>
      </c>
      <c r="CI125" s="29">
        <v>74908.12</v>
      </c>
      <c r="CJ125" s="29">
        <v>155374.29999999999</v>
      </c>
      <c r="CK125" s="29">
        <v>107382.7</v>
      </c>
      <c r="CL125" s="29">
        <v>33585.56</v>
      </c>
      <c r="CM125" s="29">
        <v>155374.29999999999</v>
      </c>
      <c r="CN125" s="29">
        <v>69526.149999999994</v>
      </c>
      <c r="CO125" s="29">
        <v>240</v>
      </c>
      <c r="CP125" s="29">
        <v>240</v>
      </c>
      <c r="CQ125" s="31">
        <v>870</v>
      </c>
      <c r="CR125" s="31">
        <v>3061</v>
      </c>
      <c r="CS125" s="31">
        <v>4245</v>
      </c>
      <c r="CT125" s="31">
        <v>870</v>
      </c>
      <c r="CU125" s="31">
        <v>591.54169999999999</v>
      </c>
      <c r="CV125" s="30">
        <v>7309</v>
      </c>
      <c r="CW125" s="30">
        <v>3.982774E-2</v>
      </c>
      <c r="CX125" s="32">
        <v>0</v>
      </c>
      <c r="CY125" s="32">
        <v>9.3983629999999999E-2</v>
      </c>
      <c r="CZ125" s="32">
        <v>0</v>
      </c>
      <c r="DA125" s="32">
        <v>170.70259999999999</v>
      </c>
      <c r="DB125" s="32">
        <v>4.5648540000000001E-3</v>
      </c>
      <c r="DC125" s="33">
        <v>16.81007</v>
      </c>
      <c r="DD125" s="33">
        <v>1.3182179999999999</v>
      </c>
      <c r="DE125" s="33">
        <v>13.58867</v>
      </c>
      <c r="DF125" s="33">
        <v>1.3182179999999999</v>
      </c>
      <c r="DG125" s="33">
        <v>39.439610000000002</v>
      </c>
      <c r="DH125" s="33">
        <v>3.3458420000000002</v>
      </c>
      <c r="DI125" s="34">
        <v>5.9066666666666698</v>
      </c>
      <c r="DJ125" s="34">
        <v>1.9243049999999999</v>
      </c>
      <c r="DK125" s="34">
        <v>12.750120000000001</v>
      </c>
      <c r="DL125" s="34">
        <v>24.973134999999999</v>
      </c>
      <c r="DM125" s="34">
        <v>37.358989999999999</v>
      </c>
      <c r="DN125" s="34">
        <v>12.753035499999999</v>
      </c>
      <c r="DO125" s="34">
        <v>381.36759999999998</v>
      </c>
      <c r="DP125" s="34">
        <v>55.463419999999999</v>
      </c>
      <c r="DQ125" s="34">
        <v>266.66379999999998</v>
      </c>
      <c r="DR125" s="35">
        <v>4</v>
      </c>
      <c r="DS125" s="35">
        <v>0</v>
      </c>
      <c r="DT125" s="36">
        <v>8965450</v>
      </c>
      <c r="DU125" s="37">
        <v>3.8142209999999999</v>
      </c>
      <c r="DV125">
        <v>36.5</v>
      </c>
      <c r="DW125">
        <v>33.9</v>
      </c>
      <c r="DX125">
        <v>31</v>
      </c>
      <c r="DY125">
        <v>28.1</v>
      </c>
      <c r="DZ125">
        <v>25</v>
      </c>
      <c r="EA125">
        <v>22.4</v>
      </c>
      <c r="EB125">
        <v>19.899999999999999</v>
      </c>
      <c r="EC125">
        <v>17.3</v>
      </c>
      <c r="ED125">
        <v>15.2</v>
      </c>
      <c r="EE125">
        <v>12.7</v>
      </c>
      <c r="EF125">
        <v>11.1</v>
      </c>
      <c r="EG125">
        <v>10.199999999999999</v>
      </c>
      <c r="EH125">
        <v>9</v>
      </c>
      <c r="EI125">
        <v>7.3</v>
      </c>
      <c r="EJ125">
        <v>4.8</v>
      </c>
      <c r="EK125">
        <v>6.1</v>
      </c>
      <c r="EL125">
        <v>6</v>
      </c>
      <c r="EM125">
        <v>5.8</v>
      </c>
      <c r="EN125">
        <v>5.0999999999999996</v>
      </c>
      <c r="EO125">
        <v>5.2</v>
      </c>
      <c r="EP125">
        <v>5.2</v>
      </c>
      <c r="EQ125">
        <v>4.5999999999999996</v>
      </c>
      <c r="ER125">
        <v>4.5999999999999996</v>
      </c>
      <c r="ES125">
        <v>4.8</v>
      </c>
      <c r="ET125">
        <v>5.0999999999999996</v>
      </c>
      <c r="EU125">
        <v>5.6</v>
      </c>
      <c r="EV125">
        <v>6</v>
      </c>
      <c r="EW125">
        <v>6.1</v>
      </c>
      <c r="EX125">
        <v>6.3</v>
      </c>
      <c r="EY125">
        <v>6.4</v>
      </c>
      <c r="EZ125">
        <v>5.7</v>
      </c>
      <c r="FA125">
        <v>5.4</v>
      </c>
      <c r="FB125">
        <v>4.5999999999999996</v>
      </c>
      <c r="FC125">
        <v>50.4</v>
      </c>
      <c r="FD125">
        <v>46.9</v>
      </c>
      <c r="FE125">
        <v>43.5</v>
      </c>
      <c r="FF125">
        <v>40.5</v>
      </c>
      <c r="FG125">
        <v>38.299999999999997</v>
      </c>
      <c r="FH125">
        <v>36.1</v>
      </c>
      <c r="FI125">
        <v>33.4</v>
      </c>
      <c r="FJ125">
        <v>30.2</v>
      </c>
      <c r="FK125">
        <v>27.5</v>
      </c>
      <c r="FL125">
        <v>24.7</v>
      </c>
      <c r="FM125">
        <v>21.5</v>
      </c>
      <c r="FN125">
        <v>18.8</v>
      </c>
      <c r="FO125">
        <v>17.8</v>
      </c>
      <c r="FP125">
        <v>16.399999999999999</v>
      </c>
      <c r="FQ125">
        <v>12.1</v>
      </c>
      <c r="FR125">
        <v>11</v>
      </c>
      <c r="FS125">
        <v>9.8000000000000007</v>
      </c>
      <c r="FT125">
        <v>9.6</v>
      </c>
      <c r="FU125">
        <v>8.3000000000000007</v>
      </c>
      <c r="FV125">
        <v>7.7</v>
      </c>
      <c r="FW125">
        <v>7.1</v>
      </c>
      <c r="FX125">
        <v>5.9</v>
      </c>
      <c r="FY125">
        <v>5.4</v>
      </c>
      <c r="FZ125">
        <v>5.2</v>
      </c>
      <c r="GA125">
        <v>5.4</v>
      </c>
      <c r="GB125">
        <v>5.8</v>
      </c>
      <c r="GC125">
        <v>6.2</v>
      </c>
      <c r="GD125">
        <v>6.4</v>
      </c>
      <c r="GE125">
        <v>6.5</v>
      </c>
      <c r="GF125">
        <v>6.6</v>
      </c>
      <c r="GG125">
        <v>6</v>
      </c>
      <c r="GH125">
        <v>5.7</v>
      </c>
      <c r="GI125">
        <v>4.9000000000000004</v>
      </c>
      <c r="GJ125">
        <v>62.4</v>
      </c>
      <c r="GK125">
        <v>59.7</v>
      </c>
      <c r="GL125">
        <v>56.2</v>
      </c>
      <c r="GM125">
        <v>54</v>
      </c>
      <c r="GN125">
        <v>50.8</v>
      </c>
      <c r="GO125">
        <v>47.9</v>
      </c>
      <c r="GP125">
        <v>45.8</v>
      </c>
      <c r="GQ125">
        <v>44</v>
      </c>
      <c r="GR125">
        <v>42.1</v>
      </c>
      <c r="GS125">
        <v>39.4</v>
      </c>
      <c r="GT125">
        <v>36.299999999999997</v>
      </c>
      <c r="GU125">
        <v>33.1</v>
      </c>
      <c r="GV125">
        <v>28.9</v>
      </c>
      <c r="GW125">
        <v>26.8</v>
      </c>
      <c r="GX125">
        <v>24.9</v>
      </c>
      <c r="GY125">
        <v>22.3</v>
      </c>
      <c r="GZ125">
        <v>19.600000000000001</v>
      </c>
      <c r="HA125">
        <v>17.899999999999999</v>
      </c>
      <c r="HB125">
        <v>16.399999999999999</v>
      </c>
      <c r="HC125">
        <v>14.7</v>
      </c>
      <c r="HD125">
        <v>12.7</v>
      </c>
      <c r="HE125">
        <v>10.199999999999999</v>
      </c>
      <c r="HF125">
        <v>8.4</v>
      </c>
      <c r="HG125">
        <v>7.1</v>
      </c>
      <c r="HH125">
        <v>6.3</v>
      </c>
      <c r="HI125">
        <v>6.5</v>
      </c>
      <c r="HJ125">
        <v>6.8</v>
      </c>
      <c r="HK125">
        <v>7.2</v>
      </c>
      <c r="HL125">
        <v>7.1</v>
      </c>
      <c r="HM125">
        <v>6.9</v>
      </c>
      <c r="HN125">
        <v>6.5</v>
      </c>
      <c r="HO125">
        <v>6</v>
      </c>
      <c r="HP125">
        <v>5.2</v>
      </c>
      <c r="HQ125">
        <v>18.600000000000001</v>
      </c>
      <c r="HR125">
        <v>22</v>
      </c>
      <c r="HS125">
        <v>31.7</v>
      </c>
      <c r="HT125">
        <v>42</v>
      </c>
      <c r="HU125">
        <v>42.111900945446202</v>
      </c>
      <c r="HV125">
        <v>32.9</v>
      </c>
      <c r="HW125">
        <v>31.7</v>
      </c>
      <c r="HX125">
        <v>32</v>
      </c>
      <c r="HY125">
        <v>34</v>
      </c>
      <c r="HZ125">
        <v>32.700000000000003</v>
      </c>
      <c r="IA125">
        <v>32.700000000000003</v>
      </c>
      <c r="IB125">
        <v>34.4</v>
      </c>
      <c r="IC125">
        <v>35.4</v>
      </c>
      <c r="ID125">
        <v>37.299999999999997</v>
      </c>
      <c r="IE125">
        <v>41.4</v>
      </c>
      <c r="IF125">
        <v>43.3</v>
      </c>
      <c r="IG125">
        <v>46.3</v>
      </c>
      <c r="IH125">
        <v>46.3</v>
      </c>
      <c r="II125">
        <v>37.1</v>
      </c>
      <c r="IJ125">
        <v>46.2</v>
      </c>
      <c r="IK125">
        <v>33.9</v>
      </c>
      <c r="IL125">
        <v>33.1</v>
      </c>
      <c r="IM125">
        <v>39.6</v>
      </c>
      <c r="IN125">
        <v>41.6</v>
      </c>
      <c r="IO125">
        <v>32.799999999999997</v>
      </c>
      <c r="IP125">
        <v>32.200000000000003</v>
      </c>
      <c r="IQ125">
        <v>30.4</v>
      </c>
      <c r="IR125">
        <v>32.9</v>
      </c>
    </row>
    <row r="126" spans="2:252" x14ac:dyDescent="0.35">
      <c r="B126" s="25">
        <v>605</v>
      </c>
      <c r="C126" s="25" t="s">
        <v>277</v>
      </c>
      <c r="D126" s="25" t="s">
        <v>170</v>
      </c>
      <c r="E126" s="25" t="s">
        <v>171</v>
      </c>
      <c r="F126" s="25" t="s">
        <v>274</v>
      </c>
      <c r="G126" s="25" t="s">
        <v>173</v>
      </c>
      <c r="H126" s="25">
        <v>2001</v>
      </c>
      <c r="I126" s="25">
        <v>2</v>
      </c>
      <c r="J126" s="25">
        <v>490</v>
      </c>
      <c r="K126" s="25">
        <v>35.684269999999998</v>
      </c>
      <c r="L126" s="25">
        <v>-116.4241</v>
      </c>
      <c r="M126" s="25">
        <v>60</v>
      </c>
      <c r="N126" s="25">
        <v>0.1421885</v>
      </c>
      <c r="O126" s="26">
        <v>18</v>
      </c>
      <c r="P126" s="38">
        <v>52</v>
      </c>
      <c r="Q126" s="28">
        <v>0.1666667</v>
      </c>
      <c r="R126" s="29">
        <v>0</v>
      </c>
      <c r="S126" s="29">
        <v>0</v>
      </c>
      <c r="T126" s="29">
        <v>0</v>
      </c>
      <c r="U126" s="29">
        <v>0</v>
      </c>
      <c r="V126" s="29">
        <v>0</v>
      </c>
      <c r="W126" s="29">
        <v>0</v>
      </c>
      <c r="X126" s="29">
        <v>0</v>
      </c>
      <c r="Y126" s="29">
        <v>0</v>
      </c>
      <c r="Z126" s="29">
        <v>0</v>
      </c>
      <c r="AA126" s="29">
        <v>0</v>
      </c>
      <c r="AB126" s="29">
        <v>0</v>
      </c>
      <c r="AC126" s="29">
        <v>0</v>
      </c>
      <c r="AD126" s="29">
        <v>0</v>
      </c>
      <c r="AE126" s="29">
        <v>0.1666667</v>
      </c>
      <c r="AF126" s="29">
        <v>0.1666667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29">
        <v>0.89334740000000001</v>
      </c>
      <c r="AM126" s="29">
        <v>0.3333333</v>
      </c>
      <c r="AN126" s="29">
        <v>0</v>
      </c>
      <c r="AO126" s="29">
        <v>0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0.17093829999999999</v>
      </c>
      <c r="AV126" s="29">
        <v>0.1666667</v>
      </c>
      <c r="AW126" s="29">
        <v>0</v>
      </c>
      <c r="AX126" s="29">
        <v>0</v>
      </c>
      <c r="AY126" s="30">
        <v>0.1350671</v>
      </c>
      <c r="AZ126" s="30">
        <v>0</v>
      </c>
      <c r="BA126" s="30">
        <v>0</v>
      </c>
      <c r="BB126" s="30">
        <v>0</v>
      </c>
      <c r="BC126" s="30">
        <v>0</v>
      </c>
      <c r="BD126" s="30">
        <v>0</v>
      </c>
      <c r="BE126" s="30">
        <v>0</v>
      </c>
      <c r="BF126" s="30">
        <v>0</v>
      </c>
      <c r="BG126" s="30">
        <v>7.1494890000000005E-2</v>
      </c>
      <c r="BH126" s="30">
        <v>0</v>
      </c>
      <c r="BI126" s="30">
        <v>0</v>
      </c>
      <c r="BJ126" s="30">
        <v>0</v>
      </c>
      <c r="BK126" s="30">
        <v>7.1494890000000005E-2</v>
      </c>
      <c r="BL126" s="30">
        <v>2.5167779999999999E-3</v>
      </c>
      <c r="BM126" s="30">
        <v>2.5167779999999999E-3</v>
      </c>
      <c r="BN126" s="30">
        <v>0</v>
      </c>
      <c r="BO126" s="30">
        <v>0</v>
      </c>
      <c r="BP126" s="30">
        <v>0</v>
      </c>
      <c r="BQ126" s="30">
        <v>0</v>
      </c>
      <c r="BR126" s="30">
        <v>0</v>
      </c>
      <c r="BS126" s="30">
        <v>0</v>
      </c>
      <c r="BT126" s="30">
        <v>0.97400189999999998</v>
      </c>
      <c r="BU126" s="30">
        <v>0.80872480000000002</v>
      </c>
      <c r="BV126" s="30">
        <v>0</v>
      </c>
      <c r="BW126" s="30">
        <v>0</v>
      </c>
      <c r="BX126" s="30">
        <v>0</v>
      </c>
      <c r="BY126" s="30">
        <v>0</v>
      </c>
      <c r="BZ126" s="30">
        <v>0</v>
      </c>
      <c r="CA126" s="30">
        <v>0</v>
      </c>
      <c r="CB126" s="30">
        <v>2.7855150000000001E-3</v>
      </c>
      <c r="CC126" s="30">
        <v>0</v>
      </c>
      <c r="CD126" s="30">
        <v>0</v>
      </c>
      <c r="CE126" s="30">
        <v>0</v>
      </c>
      <c r="CF126" s="29">
        <v>34693.1</v>
      </c>
      <c r="CG126" s="29">
        <v>34693.1</v>
      </c>
      <c r="CH126" s="29">
        <v>263468.3</v>
      </c>
      <c r="CI126" s="29">
        <v>69015.39</v>
      </c>
      <c r="CJ126" s="29">
        <v>122036.9</v>
      </c>
      <c r="CK126" s="29">
        <v>122036.9</v>
      </c>
      <c r="CL126" s="29">
        <v>1652.18</v>
      </c>
      <c r="CM126" s="29">
        <v>122036.9</v>
      </c>
      <c r="CN126" s="29">
        <v>70999.11</v>
      </c>
      <c r="CO126" s="29">
        <v>90</v>
      </c>
      <c r="CP126" s="29">
        <v>10773</v>
      </c>
      <c r="CQ126" s="31">
        <v>335</v>
      </c>
      <c r="CR126" s="31">
        <v>1932</v>
      </c>
      <c r="CS126" s="31">
        <v>1932</v>
      </c>
      <c r="CT126" s="31">
        <v>335</v>
      </c>
      <c r="CU126" s="31">
        <v>0.2175</v>
      </c>
      <c r="CV126" s="30">
        <v>3916</v>
      </c>
      <c r="CW126" s="30">
        <v>0.1628713</v>
      </c>
      <c r="CX126" s="32">
        <v>0</v>
      </c>
      <c r="CY126" s="32">
        <v>0.88265910000000003</v>
      </c>
      <c r="CZ126" s="32">
        <v>0</v>
      </c>
      <c r="DA126" s="32">
        <v>2257.9540000000002</v>
      </c>
      <c r="DB126" s="32">
        <v>5.0066729999999997E-3</v>
      </c>
      <c r="DC126" s="33">
        <v>54.795540000000003</v>
      </c>
      <c r="DD126" s="33">
        <v>1.7301040000000001</v>
      </c>
      <c r="DE126" s="33">
        <v>0</v>
      </c>
      <c r="DF126" s="33">
        <v>0</v>
      </c>
      <c r="DG126" s="33">
        <v>54.795540000000003</v>
      </c>
      <c r="DH126" s="33">
        <v>1.7301040000000001</v>
      </c>
      <c r="DI126" s="34">
        <v>6.6766666666666703</v>
      </c>
      <c r="DJ126" s="34">
        <v>1.845672</v>
      </c>
      <c r="DK126" s="34">
        <v>12.10399</v>
      </c>
      <c r="DL126" s="34">
        <v>23.342955</v>
      </c>
      <c r="DM126" s="34">
        <v>35.436210000000003</v>
      </c>
      <c r="DN126" s="34">
        <v>11.409368000000001</v>
      </c>
      <c r="DO126" s="34">
        <v>601.03129999999999</v>
      </c>
      <c r="DP126" s="34">
        <v>-206.27799999999999</v>
      </c>
      <c r="DQ126" s="34">
        <v>170.5471</v>
      </c>
      <c r="DR126" s="35">
        <v>4</v>
      </c>
      <c r="DS126" s="35">
        <v>1</v>
      </c>
      <c r="DT126" s="36">
        <v>3495208</v>
      </c>
      <c r="DU126" s="37">
        <v>3.9739170000000001</v>
      </c>
      <c r="DV126">
        <v>34</v>
      </c>
      <c r="DW126">
        <v>31.7</v>
      </c>
      <c r="DX126">
        <v>28.9</v>
      </c>
      <c r="DY126">
        <v>25.8</v>
      </c>
      <c r="DZ126">
        <v>22.9</v>
      </c>
      <c r="EA126">
        <v>20.399999999999999</v>
      </c>
      <c r="EB126">
        <v>17.5</v>
      </c>
      <c r="EC126">
        <v>15.3</v>
      </c>
      <c r="ED126">
        <v>13.2</v>
      </c>
      <c r="EE126">
        <v>11</v>
      </c>
      <c r="EF126">
        <v>9.9</v>
      </c>
      <c r="EG126">
        <v>9</v>
      </c>
      <c r="EH126">
        <v>8.4</v>
      </c>
      <c r="EI126">
        <v>7.5</v>
      </c>
      <c r="EJ126">
        <v>5.4</v>
      </c>
      <c r="EK126">
        <v>5.7</v>
      </c>
      <c r="EL126">
        <v>5.5</v>
      </c>
      <c r="EM126">
        <v>4.7</v>
      </c>
      <c r="EN126">
        <v>4.4000000000000004</v>
      </c>
      <c r="EO126">
        <v>4.3</v>
      </c>
      <c r="EP126">
        <v>4.4000000000000004</v>
      </c>
      <c r="EQ126">
        <v>4.0999999999999996</v>
      </c>
      <c r="ER126">
        <v>4.3</v>
      </c>
      <c r="ES126">
        <v>4.7</v>
      </c>
      <c r="ET126">
        <v>5.0999999999999996</v>
      </c>
      <c r="EU126">
        <v>5.9</v>
      </c>
      <c r="EV126">
        <v>6.6</v>
      </c>
      <c r="EW126">
        <v>6.6</v>
      </c>
      <c r="EX126">
        <v>6.9</v>
      </c>
      <c r="EY126">
        <v>6.9</v>
      </c>
      <c r="EZ126">
        <v>6.1</v>
      </c>
      <c r="FA126">
        <v>6.2</v>
      </c>
      <c r="FB126">
        <v>6.1</v>
      </c>
      <c r="FC126">
        <v>49</v>
      </c>
      <c r="FD126">
        <v>45.5</v>
      </c>
      <c r="FE126">
        <v>41.3</v>
      </c>
      <c r="FF126">
        <v>37.5</v>
      </c>
      <c r="FG126">
        <v>33.700000000000003</v>
      </c>
      <c r="FH126">
        <v>30.3</v>
      </c>
      <c r="FI126">
        <v>26.8</v>
      </c>
      <c r="FJ126">
        <v>23.7</v>
      </c>
      <c r="FK126">
        <v>20.8</v>
      </c>
      <c r="FL126">
        <v>18.3</v>
      </c>
      <c r="FM126">
        <v>16.7</v>
      </c>
      <c r="FN126">
        <v>15.9</v>
      </c>
      <c r="FO126">
        <v>16</v>
      </c>
      <c r="FP126">
        <v>15</v>
      </c>
      <c r="FQ126">
        <v>12.4</v>
      </c>
      <c r="FR126">
        <v>11.7</v>
      </c>
      <c r="FS126">
        <v>10.4</v>
      </c>
      <c r="FT126">
        <v>8.3000000000000007</v>
      </c>
      <c r="FU126">
        <v>7.4</v>
      </c>
      <c r="FV126">
        <v>7.2</v>
      </c>
      <c r="FW126">
        <v>6.5</v>
      </c>
      <c r="FX126">
        <v>5.7</v>
      </c>
      <c r="FY126">
        <v>5.4</v>
      </c>
      <c r="FZ126">
        <v>5.4</v>
      </c>
      <c r="GA126">
        <v>5.5</v>
      </c>
      <c r="GB126">
        <v>6.2</v>
      </c>
      <c r="GC126">
        <v>6.9</v>
      </c>
      <c r="GD126">
        <v>6.9</v>
      </c>
      <c r="GE126">
        <v>7.2</v>
      </c>
      <c r="GF126">
        <v>7.2</v>
      </c>
      <c r="GG126">
        <v>6.4</v>
      </c>
      <c r="GH126">
        <v>6.4</v>
      </c>
      <c r="GI126">
        <v>6.3</v>
      </c>
      <c r="GJ126">
        <v>62.6</v>
      </c>
      <c r="GK126">
        <v>59.9</v>
      </c>
      <c r="GL126">
        <v>56.3</v>
      </c>
      <c r="GM126">
        <v>52.6</v>
      </c>
      <c r="GN126">
        <v>48.6</v>
      </c>
      <c r="GO126">
        <v>44.1</v>
      </c>
      <c r="GP126">
        <v>40</v>
      </c>
      <c r="GQ126">
        <v>36.4</v>
      </c>
      <c r="GR126">
        <v>34.700000000000003</v>
      </c>
      <c r="GS126">
        <v>31.6</v>
      </c>
      <c r="GT126">
        <v>27.8</v>
      </c>
      <c r="GU126">
        <v>26.6</v>
      </c>
      <c r="GV126">
        <v>25.2</v>
      </c>
      <c r="GW126">
        <v>24.4</v>
      </c>
      <c r="GX126">
        <v>23.1</v>
      </c>
      <c r="GY126">
        <v>22</v>
      </c>
      <c r="GZ126">
        <v>20.2</v>
      </c>
      <c r="HA126">
        <v>18.399999999999999</v>
      </c>
      <c r="HB126">
        <v>17.8</v>
      </c>
      <c r="HC126">
        <v>16.8</v>
      </c>
      <c r="HD126">
        <v>15</v>
      </c>
      <c r="HE126">
        <v>12.5</v>
      </c>
      <c r="HF126">
        <v>11.1</v>
      </c>
      <c r="HG126">
        <v>9.3000000000000007</v>
      </c>
      <c r="HH126">
        <v>8</v>
      </c>
      <c r="HI126">
        <v>8.6</v>
      </c>
      <c r="HJ126">
        <v>8.5</v>
      </c>
      <c r="HK126">
        <v>7.7</v>
      </c>
      <c r="HL126">
        <v>7.8</v>
      </c>
      <c r="HM126">
        <v>7.6</v>
      </c>
      <c r="HN126">
        <v>6.9</v>
      </c>
      <c r="HO126">
        <v>7</v>
      </c>
      <c r="HP126">
        <v>6.7</v>
      </c>
      <c r="HQ126">
        <v>18.7</v>
      </c>
      <c r="HR126">
        <v>20.6</v>
      </c>
      <c r="HS126">
        <v>28.9</v>
      </c>
      <c r="HT126">
        <v>60</v>
      </c>
      <c r="HU126">
        <v>66.630324063225501</v>
      </c>
      <c r="HV126">
        <v>60.2</v>
      </c>
      <c r="HW126">
        <v>60</v>
      </c>
      <c r="HX126">
        <v>60</v>
      </c>
      <c r="HY126">
        <v>60</v>
      </c>
      <c r="HZ126">
        <v>60</v>
      </c>
      <c r="IA126">
        <v>59</v>
      </c>
      <c r="IB126">
        <v>60</v>
      </c>
      <c r="IC126">
        <v>60</v>
      </c>
      <c r="ID126">
        <v>60.2</v>
      </c>
      <c r="IE126">
        <v>60.2</v>
      </c>
      <c r="IF126">
        <v>60.2</v>
      </c>
      <c r="IG126">
        <v>59.4</v>
      </c>
      <c r="IH126">
        <v>59.4</v>
      </c>
      <c r="II126">
        <v>59.4</v>
      </c>
      <c r="IJ126">
        <v>59.6</v>
      </c>
      <c r="IK126">
        <v>61.2</v>
      </c>
      <c r="IL126">
        <v>61.4</v>
      </c>
      <c r="IM126">
        <v>60.9</v>
      </c>
      <c r="IN126">
        <v>61.6</v>
      </c>
      <c r="IO126">
        <v>61.2</v>
      </c>
      <c r="IP126">
        <v>61</v>
      </c>
      <c r="IQ126">
        <v>61</v>
      </c>
      <c r="IR126">
        <v>61</v>
      </c>
    </row>
    <row r="127" spans="2:252" x14ac:dyDescent="0.35">
      <c r="B127" s="25">
        <v>606</v>
      </c>
      <c r="C127" s="25" t="s">
        <v>278</v>
      </c>
      <c r="D127" s="25" t="s">
        <v>170</v>
      </c>
      <c r="E127" s="25" t="s">
        <v>171</v>
      </c>
      <c r="F127" s="25" t="s">
        <v>274</v>
      </c>
      <c r="G127" s="25" t="s">
        <v>173</v>
      </c>
      <c r="H127" s="25">
        <v>2008</v>
      </c>
      <c r="I127" s="25">
        <v>1</v>
      </c>
      <c r="J127" s="25">
        <v>385</v>
      </c>
      <c r="K127" s="25">
        <v>36.397649999999999</v>
      </c>
      <c r="L127" s="25">
        <v>-117.4113</v>
      </c>
      <c r="M127" s="25">
        <v>466</v>
      </c>
      <c r="N127" s="25">
        <v>0.33180880000000001</v>
      </c>
      <c r="O127" s="26">
        <v>18</v>
      </c>
      <c r="P127" s="38">
        <v>52</v>
      </c>
      <c r="Q127" s="28">
        <v>0.66666669999999995</v>
      </c>
      <c r="R127" s="29">
        <v>0</v>
      </c>
      <c r="S127" s="29">
        <v>0</v>
      </c>
      <c r="T127" s="29">
        <v>0</v>
      </c>
      <c r="U127" s="29">
        <v>0</v>
      </c>
      <c r="V127" s="29">
        <v>0</v>
      </c>
      <c r="W127" s="29">
        <v>0</v>
      </c>
      <c r="X127" s="29">
        <v>0</v>
      </c>
      <c r="Y127" s="29">
        <v>0</v>
      </c>
      <c r="Z127" s="29">
        <v>0</v>
      </c>
      <c r="AA127" s="29">
        <v>0</v>
      </c>
      <c r="AB127" s="29">
        <v>0</v>
      </c>
      <c r="AC127" s="29">
        <v>0</v>
      </c>
      <c r="AD127" s="29">
        <v>0</v>
      </c>
      <c r="AE127" s="29">
        <v>0</v>
      </c>
      <c r="AF127" s="29">
        <v>0</v>
      </c>
      <c r="AG127" s="29">
        <v>0</v>
      </c>
      <c r="AH127" s="29">
        <v>0</v>
      </c>
      <c r="AI127" s="29">
        <v>0</v>
      </c>
      <c r="AJ127" s="29">
        <v>0</v>
      </c>
      <c r="AK127" s="29">
        <v>0</v>
      </c>
      <c r="AL127" s="29">
        <v>1.0642860000000001</v>
      </c>
      <c r="AM127" s="29">
        <v>0.1666667</v>
      </c>
      <c r="AN127" s="29">
        <v>0</v>
      </c>
      <c r="AO127" s="29">
        <v>0</v>
      </c>
      <c r="AP127" s="29">
        <v>0</v>
      </c>
      <c r="AQ127" s="29">
        <v>0</v>
      </c>
      <c r="AR127" s="29">
        <v>0</v>
      </c>
      <c r="AS127" s="29">
        <v>0</v>
      </c>
      <c r="AT127" s="29">
        <v>0</v>
      </c>
      <c r="AU127" s="29">
        <v>0</v>
      </c>
      <c r="AV127" s="29">
        <v>0</v>
      </c>
      <c r="AW127" s="29">
        <v>0</v>
      </c>
      <c r="AX127" s="29">
        <v>0</v>
      </c>
      <c r="AY127" s="30">
        <v>0.1006711</v>
      </c>
      <c r="AZ127" s="30">
        <v>0</v>
      </c>
      <c r="BA127" s="30">
        <v>0</v>
      </c>
      <c r="BB127" s="30">
        <v>0</v>
      </c>
      <c r="BC127" s="30">
        <v>0</v>
      </c>
      <c r="BD127" s="30">
        <v>0</v>
      </c>
      <c r="BE127" s="30">
        <v>0</v>
      </c>
      <c r="BF127" s="30">
        <v>0</v>
      </c>
      <c r="BG127" s="30">
        <v>0</v>
      </c>
      <c r="BH127" s="30">
        <v>0</v>
      </c>
      <c r="BI127" s="30">
        <v>0</v>
      </c>
      <c r="BJ127" s="30">
        <v>0</v>
      </c>
      <c r="BK127" s="30">
        <v>0</v>
      </c>
      <c r="BL127" s="30">
        <v>0</v>
      </c>
      <c r="BM127" s="30">
        <v>0</v>
      </c>
      <c r="BN127" s="30">
        <v>0</v>
      </c>
      <c r="BO127" s="30">
        <v>0</v>
      </c>
      <c r="BP127" s="30">
        <v>0</v>
      </c>
      <c r="BQ127" s="30">
        <v>0</v>
      </c>
      <c r="BR127" s="30">
        <v>0</v>
      </c>
      <c r="BS127" s="30">
        <v>0</v>
      </c>
      <c r="BT127" s="30">
        <v>1.0482819999999999</v>
      </c>
      <c r="BU127" s="30">
        <v>0.84563759999999999</v>
      </c>
      <c r="BV127" s="30">
        <v>0</v>
      </c>
      <c r="BW127" s="30">
        <v>0</v>
      </c>
      <c r="BX127" s="30">
        <v>0</v>
      </c>
      <c r="BY127" s="30">
        <v>0</v>
      </c>
      <c r="BZ127" s="30">
        <v>0</v>
      </c>
      <c r="CA127" s="30">
        <v>0</v>
      </c>
      <c r="CB127" s="30">
        <v>0</v>
      </c>
      <c r="CC127" s="30">
        <v>0</v>
      </c>
      <c r="CD127" s="30">
        <v>0</v>
      </c>
      <c r="CE127" s="30">
        <v>0</v>
      </c>
      <c r="CF127" s="29">
        <v>32051.75</v>
      </c>
      <c r="CG127" s="29">
        <v>32051.75</v>
      </c>
      <c r="CH127" s="29">
        <v>283132.3</v>
      </c>
      <c r="CI127" s="29">
        <v>87867.7</v>
      </c>
      <c r="CJ127" s="29">
        <v>204234.6</v>
      </c>
      <c r="CK127" s="29">
        <v>90849.77</v>
      </c>
      <c r="CL127" s="29">
        <v>270</v>
      </c>
      <c r="CM127" s="29">
        <v>204234.6</v>
      </c>
      <c r="CN127" s="29">
        <v>70557.070000000007</v>
      </c>
      <c r="CO127" s="29">
        <v>886</v>
      </c>
      <c r="CP127" s="29">
        <v>6373</v>
      </c>
      <c r="CQ127" s="31">
        <v>1722</v>
      </c>
      <c r="CR127" s="31">
        <v>8522</v>
      </c>
      <c r="CS127" s="31">
        <v>52791</v>
      </c>
      <c r="CT127" s="31">
        <v>1722</v>
      </c>
      <c r="CU127" s="31">
        <v>0</v>
      </c>
      <c r="CV127" s="30">
        <v>2734</v>
      </c>
      <c r="CW127" s="30">
        <v>1.7375689999999999E-2</v>
      </c>
      <c r="CX127" s="32">
        <v>0</v>
      </c>
      <c r="CY127" s="32">
        <v>5.8458650000000001E-2</v>
      </c>
      <c r="CZ127" s="32">
        <v>0</v>
      </c>
      <c r="DA127" s="32">
        <v>171.86089999999999</v>
      </c>
      <c r="DB127" s="32">
        <v>4.5648540000000001E-3</v>
      </c>
      <c r="DC127" s="33">
        <v>10.92989</v>
      </c>
      <c r="DD127" s="33">
        <v>0</v>
      </c>
      <c r="DE127" s="33">
        <v>0</v>
      </c>
      <c r="DF127" s="33">
        <v>0</v>
      </c>
      <c r="DG127" s="33">
        <v>10.92989</v>
      </c>
      <c r="DH127" s="33">
        <v>0</v>
      </c>
      <c r="DI127" s="34">
        <v>8.05833333333333</v>
      </c>
      <c r="DJ127" s="34">
        <v>1.950863</v>
      </c>
      <c r="DK127" s="34">
        <v>18.477519999999998</v>
      </c>
      <c r="DL127" s="34">
        <v>20.627780000000001</v>
      </c>
      <c r="DM127" s="34">
        <v>32.388575000000003</v>
      </c>
      <c r="DN127" s="34">
        <v>9.2749100000000002</v>
      </c>
      <c r="DO127" s="34">
        <v>420.4359</v>
      </c>
      <c r="DP127" s="34">
        <v>-285.49599999999998</v>
      </c>
      <c r="DQ127" s="34">
        <v>43.640509999999999</v>
      </c>
      <c r="DR127" s="35">
        <v>4</v>
      </c>
      <c r="DS127" s="35">
        <v>-2</v>
      </c>
      <c r="DT127" s="36">
        <v>7959347</v>
      </c>
      <c r="DU127" s="37">
        <v>3.8122120000000002</v>
      </c>
      <c r="DV127">
        <v>31.4</v>
      </c>
      <c r="DW127">
        <v>30.6</v>
      </c>
      <c r="DX127">
        <v>28.4</v>
      </c>
      <c r="DY127">
        <v>25.9</v>
      </c>
      <c r="DZ127">
        <v>23.9</v>
      </c>
      <c r="EA127">
        <v>21.2</v>
      </c>
      <c r="EB127">
        <v>18.7</v>
      </c>
      <c r="EC127">
        <v>16.3</v>
      </c>
      <c r="ED127">
        <v>14.4</v>
      </c>
      <c r="EE127">
        <v>12.2</v>
      </c>
      <c r="EF127">
        <v>10.4</v>
      </c>
      <c r="EG127">
        <v>8.1999999999999993</v>
      </c>
      <c r="EH127">
        <v>6.2</v>
      </c>
      <c r="EI127">
        <v>4.0999999999999996</v>
      </c>
      <c r="EJ127">
        <v>1.4</v>
      </c>
      <c r="EK127">
        <v>1.5</v>
      </c>
      <c r="EL127">
        <v>1</v>
      </c>
      <c r="EM127">
        <v>0.4</v>
      </c>
      <c r="EN127">
        <v>0.4</v>
      </c>
      <c r="EO127">
        <v>1</v>
      </c>
      <c r="EP127">
        <v>1.3</v>
      </c>
      <c r="EQ127">
        <v>1.8</v>
      </c>
      <c r="ER127">
        <v>2.7</v>
      </c>
      <c r="ES127">
        <v>3.5</v>
      </c>
      <c r="ET127">
        <v>4.4000000000000004</v>
      </c>
      <c r="EU127">
        <v>5.5</v>
      </c>
      <c r="EV127">
        <v>6.4</v>
      </c>
      <c r="EW127">
        <v>7.3</v>
      </c>
      <c r="EX127">
        <v>7.8</v>
      </c>
      <c r="EY127">
        <v>8.3000000000000007</v>
      </c>
      <c r="EZ127">
        <v>7.5</v>
      </c>
      <c r="FA127">
        <v>7.1</v>
      </c>
      <c r="FB127">
        <v>6.4</v>
      </c>
      <c r="FC127">
        <v>44</v>
      </c>
      <c r="FD127">
        <v>41.1</v>
      </c>
      <c r="FE127">
        <v>38.799999999999997</v>
      </c>
      <c r="FF127">
        <v>36.6</v>
      </c>
      <c r="FG127">
        <v>34.200000000000003</v>
      </c>
      <c r="FH127">
        <v>32.299999999999997</v>
      </c>
      <c r="FI127">
        <v>30.6</v>
      </c>
      <c r="FJ127">
        <v>28.3</v>
      </c>
      <c r="FK127">
        <v>25.8</v>
      </c>
      <c r="FL127">
        <v>22.9</v>
      </c>
      <c r="FM127">
        <v>20.7</v>
      </c>
      <c r="FN127">
        <v>18.2</v>
      </c>
      <c r="FO127">
        <v>16.5</v>
      </c>
      <c r="FP127">
        <v>16.100000000000001</v>
      </c>
      <c r="FQ127">
        <v>11.2</v>
      </c>
      <c r="FR127">
        <v>8.5</v>
      </c>
      <c r="FS127">
        <v>6.8</v>
      </c>
      <c r="FT127">
        <v>4.5</v>
      </c>
      <c r="FU127">
        <v>3.4</v>
      </c>
      <c r="FV127">
        <v>2.9</v>
      </c>
      <c r="FW127">
        <v>2.5</v>
      </c>
      <c r="FX127">
        <v>2.4</v>
      </c>
      <c r="FY127">
        <v>3</v>
      </c>
      <c r="FZ127">
        <v>3.9</v>
      </c>
      <c r="GA127">
        <v>4.8</v>
      </c>
      <c r="GB127">
        <v>5.8</v>
      </c>
      <c r="GC127">
        <v>6.6</v>
      </c>
      <c r="GD127">
        <v>7.6</v>
      </c>
      <c r="GE127">
        <v>8</v>
      </c>
      <c r="GF127">
        <v>8.5</v>
      </c>
      <c r="GG127">
        <v>7.8</v>
      </c>
      <c r="GH127">
        <v>7.7</v>
      </c>
      <c r="GI127">
        <v>7.4</v>
      </c>
      <c r="GJ127">
        <v>57.1</v>
      </c>
      <c r="GK127">
        <v>54.5</v>
      </c>
      <c r="GL127">
        <v>52</v>
      </c>
      <c r="GM127">
        <v>50.1</v>
      </c>
      <c r="GN127">
        <v>48.1</v>
      </c>
      <c r="GO127">
        <v>45.4</v>
      </c>
      <c r="GP127">
        <v>42.9</v>
      </c>
      <c r="GQ127">
        <v>41</v>
      </c>
      <c r="GR127">
        <v>39.1</v>
      </c>
      <c r="GS127">
        <v>36.5</v>
      </c>
      <c r="GT127">
        <v>34.299999999999997</v>
      </c>
      <c r="GU127">
        <v>31.7</v>
      </c>
      <c r="GV127">
        <v>28.8</v>
      </c>
      <c r="GW127">
        <v>27.4</v>
      </c>
      <c r="GX127">
        <v>25.1</v>
      </c>
      <c r="GY127">
        <v>23.8</v>
      </c>
      <c r="GZ127">
        <v>20</v>
      </c>
      <c r="HA127">
        <v>17.5</v>
      </c>
      <c r="HB127">
        <v>15.8</v>
      </c>
      <c r="HC127">
        <v>13.2</v>
      </c>
      <c r="HD127">
        <v>10</v>
      </c>
      <c r="HE127">
        <v>6.2</v>
      </c>
      <c r="HF127">
        <v>5</v>
      </c>
      <c r="HG127">
        <v>4.7</v>
      </c>
      <c r="HH127">
        <v>5.7</v>
      </c>
      <c r="HI127">
        <v>6.5</v>
      </c>
      <c r="HJ127">
        <v>7.1</v>
      </c>
      <c r="HK127">
        <v>8.1</v>
      </c>
      <c r="HL127">
        <v>8.3000000000000007</v>
      </c>
      <c r="HM127">
        <v>8.8000000000000007</v>
      </c>
      <c r="HN127">
        <v>8</v>
      </c>
      <c r="HO127">
        <v>8.1999999999999993</v>
      </c>
      <c r="HP127">
        <v>7.9</v>
      </c>
      <c r="HQ127">
        <v>18</v>
      </c>
      <c r="HR127">
        <v>21.3</v>
      </c>
      <c r="HS127">
        <v>30.8</v>
      </c>
      <c r="HT127">
        <v>56</v>
      </c>
      <c r="HU127">
        <v>53.100805154063103</v>
      </c>
      <c r="HV127">
        <v>22.4</v>
      </c>
      <c r="HW127">
        <v>24.8</v>
      </c>
      <c r="HX127">
        <v>20.5</v>
      </c>
      <c r="HY127">
        <v>19.899999999999999</v>
      </c>
      <c r="HZ127">
        <v>22.3</v>
      </c>
      <c r="IA127">
        <v>21</v>
      </c>
      <c r="IB127">
        <v>21.1</v>
      </c>
      <c r="IC127">
        <v>28.1</v>
      </c>
      <c r="ID127">
        <v>46.1</v>
      </c>
      <c r="IE127">
        <v>56.3</v>
      </c>
      <c r="IF127">
        <v>63.4</v>
      </c>
      <c r="IG127">
        <v>58</v>
      </c>
      <c r="IH127">
        <v>51.3</v>
      </c>
      <c r="II127">
        <v>52.3</v>
      </c>
      <c r="IJ127">
        <v>56.8</v>
      </c>
      <c r="IK127">
        <v>50</v>
      </c>
      <c r="IL127">
        <v>57.6</v>
      </c>
      <c r="IM127">
        <v>49.4</v>
      </c>
      <c r="IN127">
        <v>46.5</v>
      </c>
      <c r="IO127">
        <v>27.8</v>
      </c>
      <c r="IP127">
        <v>28.3</v>
      </c>
      <c r="IQ127">
        <v>38.4</v>
      </c>
      <c r="IR127">
        <v>25</v>
      </c>
    </row>
    <row r="128" spans="2:252" x14ac:dyDescent="0.35">
      <c r="B128" s="25">
        <v>607</v>
      </c>
      <c r="C128" s="25" t="s">
        <v>279</v>
      </c>
      <c r="D128" s="25" t="s">
        <v>170</v>
      </c>
      <c r="E128" s="25" t="s">
        <v>171</v>
      </c>
      <c r="F128" s="25" t="s">
        <v>274</v>
      </c>
      <c r="G128" s="25" t="s">
        <v>173</v>
      </c>
      <c r="H128" s="25">
        <v>2008</v>
      </c>
      <c r="I128" s="25">
        <v>1</v>
      </c>
      <c r="J128" s="25">
        <v>573</v>
      </c>
      <c r="K128" s="25">
        <v>36.24512</v>
      </c>
      <c r="L128" s="25">
        <v>-117.07810000000001</v>
      </c>
      <c r="M128" s="25">
        <v>2139</v>
      </c>
      <c r="N128" s="25">
        <v>12.6235409</v>
      </c>
      <c r="O128" s="26">
        <v>18</v>
      </c>
      <c r="P128" s="38">
        <v>42</v>
      </c>
      <c r="Q128" s="28">
        <v>0</v>
      </c>
      <c r="R128" s="29">
        <v>0</v>
      </c>
      <c r="S128" s="29">
        <v>0</v>
      </c>
      <c r="T128" s="29">
        <v>0</v>
      </c>
      <c r="U128" s="29">
        <v>0</v>
      </c>
      <c r="V128" s="29">
        <v>0</v>
      </c>
      <c r="W128" s="29">
        <v>0</v>
      </c>
      <c r="X128" s="29">
        <v>0.83333330000000005</v>
      </c>
      <c r="Y128" s="29">
        <v>0</v>
      </c>
      <c r="Z128" s="29">
        <v>0</v>
      </c>
      <c r="AA128" s="29">
        <v>0</v>
      </c>
      <c r="AB128" s="29">
        <v>0</v>
      </c>
      <c r="AC128" s="29">
        <v>0.83333330000000005</v>
      </c>
      <c r="AD128" s="29">
        <v>0</v>
      </c>
      <c r="AE128" s="29">
        <v>0</v>
      </c>
      <c r="AF128" s="29">
        <v>0</v>
      </c>
      <c r="AG128" s="29">
        <v>0</v>
      </c>
      <c r="AH128" s="29">
        <v>0</v>
      </c>
      <c r="AI128" s="29">
        <v>0</v>
      </c>
      <c r="AJ128" s="29">
        <v>0</v>
      </c>
      <c r="AK128" s="29">
        <v>0</v>
      </c>
      <c r="AL128" s="29">
        <v>1.0642860000000001</v>
      </c>
      <c r="AM128" s="29">
        <v>0</v>
      </c>
      <c r="AN128" s="29">
        <v>0</v>
      </c>
      <c r="AO128" s="29">
        <v>0</v>
      </c>
      <c r="AP128" s="29">
        <v>0</v>
      </c>
      <c r="AQ128" s="29">
        <v>0</v>
      </c>
      <c r="AR128" s="29">
        <v>0</v>
      </c>
      <c r="AS128" s="29">
        <v>0</v>
      </c>
      <c r="AT128" s="29">
        <v>0</v>
      </c>
      <c r="AU128" s="29">
        <v>0</v>
      </c>
      <c r="AV128" s="29">
        <v>0</v>
      </c>
      <c r="AW128" s="29">
        <v>0</v>
      </c>
      <c r="AX128" s="29">
        <v>0</v>
      </c>
      <c r="AY128" s="30">
        <v>0</v>
      </c>
      <c r="AZ128" s="30">
        <v>0</v>
      </c>
      <c r="BA128" s="30">
        <v>0</v>
      </c>
      <c r="BB128" s="30">
        <v>0</v>
      </c>
      <c r="BC128" s="30">
        <v>0</v>
      </c>
      <c r="BD128" s="30">
        <v>8.389262E-4</v>
      </c>
      <c r="BE128" s="30">
        <v>0</v>
      </c>
      <c r="BF128" s="30">
        <v>0.51593960000000005</v>
      </c>
      <c r="BG128" s="30">
        <v>0</v>
      </c>
      <c r="BH128" s="30">
        <v>0</v>
      </c>
      <c r="BI128" s="30">
        <v>0</v>
      </c>
      <c r="BJ128" s="30">
        <v>0.52432889999999999</v>
      </c>
      <c r="BK128" s="30">
        <v>0</v>
      </c>
      <c r="BL128" s="30">
        <v>2.5167779999999999E-3</v>
      </c>
      <c r="BM128" s="30">
        <v>2.5167779999999999E-3</v>
      </c>
      <c r="BN128" s="30">
        <v>0</v>
      </c>
      <c r="BO128" s="30">
        <v>0</v>
      </c>
      <c r="BP128" s="30">
        <v>1.03133E-4</v>
      </c>
      <c r="BQ128" s="30">
        <v>7.550335E-3</v>
      </c>
      <c r="BR128" s="30">
        <v>0</v>
      </c>
      <c r="BS128" s="30">
        <v>0</v>
      </c>
      <c r="BT128" s="30">
        <v>1.0482819999999999</v>
      </c>
      <c r="BU128" s="30">
        <v>0.41946309999999998</v>
      </c>
      <c r="BV128" s="30">
        <v>0</v>
      </c>
      <c r="BW128" s="30">
        <v>0</v>
      </c>
      <c r="BX128" s="30">
        <v>0</v>
      </c>
      <c r="BY128" s="30">
        <v>0</v>
      </c>
      <c r="BZ128" s="30">
        <v>0</v>
      </c>
      <c r="CA128" s="30">
        <v>0</v>
      </c>
      <c r="CB128" s="30">
        <v>0</v>
      </c>
      <c r="CC128" s="30">
        <v>0</v>
      </c>
      <c r="CD128" s="30">
        <v>0</v>
      </c>
      <c r="CE128" s="30">
        <v>0</v>
      </c>
      <c r="CF128" s="29">
        <v>29844.47</v>
      </c>
      <c r="CG128" s="29">
        <v>29844.47</v>
      </c>
      <c r="CH128" s="29">
        <v>280223.3</v>
      </c>
      <c r="CI128" s="29">
        <v>86007.7</v>
      </c>
      <c r="CJ128" s="29">
        <v>172613.5</v>
      </c>
      <c r="CK128" s="29">
        <v>94031.7</v>
      </c>
      <c r="CL128" s="29">
        <v>19309.98</v>
      </c>
      <c r="CM128" s="29">
        <v>172613.5</v>
      </c>
      <c r="CN128" s="29">
        <v>59727.05</v>
      </c>
      <c r="CO128" s="29">
        <v>162</v>
      </c>
      <c r="CP128" s="29">
        <v>10141</v>
      </c>
      <c r="CQ128" s="31">
        <v>984</v>
      </c>
      <c r="CR128" s="31">
        <v>20238</v>
      </c>
      <c r="CS128" s="31">
        <v>20530</v>
      </c>
      <c r="CT128" s="31">
        <v>984</v>
      </c>
      <c r="CU128" s="31">
        <v>14493.03</v>
      </c>
      <c r="CV128" s="30">
        <v>2003</v>
      </c>
      <c r="CW128" s="30">
        <v>4.9038060000000001E-2</v>
      </c>
      <c r="CX128" s="32">
        <v>0</v>
      </c>
      <c r="CY128" s="32">
        <v>4.9128730000000002E-2</v>
      </c>
      <c r="CZ128" s="32">
        <v>0</v>
      </c>
      <c r="DA128" s="32">
        <v>121.1019</v>
      </c>
      <c r="DB128" s="32">
        <v>4.5648540000000001E-3</v>
      </c>
      <c r="DC128" s="33">
        <v>13.597569999999999</v>
      </c>
      <c r="DD128" s="33">
        <v>1.1474470000000001</v>
      </c>
      <c r="DE128" s="33">
        <v>0</v>
      </c>
      <c r="DF128" s="33">
        <v>0</v>
      </c>
      <c r="DG128" s="33">
        <v>13.597569999999999</v>
      </c>
      <c r="DH128" s="33">
        <v>1.1474470000000001</v>
      </c>
      <c r="DI128" s="34">
        <v>28.065000000000001</v>
      </c>
      <c r="DJ128" s="34">
        <v>17.909590000000001</v>
      </c>
      <c r="DK128" s="34">
        <v>45.531269999999999</v>
      </c>
      <c r="DL128" s="34">
        <v>11.428789</v>
      </c>
      <c r="DM128" s="34">
        <v>21.080660000000002</v>
      </c>
      <c r="DN128" s="34">
        <v>2.577429</v>
      </c>
      <c r="DO128" s="34">
        <v>50.887070000000001</v>
      </c>
      <c r="DP128" s="34">
        <v>-851.74990000000003</v>
      </c>
      <c r="DQ128" s="34">
        <v>-429.63069999999999</v>
      </c>
      <c r="DR128" s="35">
        <v>5</v>
      </c>
      <c r="DS128" s="35">
        <v>-14</v>
      </c>
      <c r="DT128" s="36">
        <v>8763147</v>
      </c>
      <c r="DU128" s="37">
        <v>4.1074219999999997</v>
      </c>
      <c r="DV128">
        <v>28.9</v>
      </c>
      <c r="DW128">
        <v>27.9</v>
      </c>
      <c r="DX128">
        <v>26.2</v>
      </c>
      <c r="DY128">
        <v>24.7</v>
      </c>
      <c r="DZ128">
        <v>23.2</v>
      </c>
      <c r="EA128">
        <v>21.7</v>
      </c>
      <c r="EB128">
        <v>20.100000000000001</v>
      </c>
      <c r="EC128">
        <v>18.7</v>
      </c>
      <c r="ED128">
        <v>17.3</v>
      </c>
      <c r="EE128">
        <v>15.8</v>
      </c>
      <c r="EF128">
        <v>14.8</v>
      </c>
      <c r="EG128">
        <v>14.6</v>
      </c>
      <c r="EH128">
        <v>15.4</v>
      </c>
      <c r="EI128">
        <v>16.5</v>
      </c>
      <c r="EJ128">
        <v>17.899999999999999</v>
      </c>
      <c r="EK128">
        <v>18.600000000000001</v>
      </c>
      <c r="EL128">
        <v>17.5</v>
      </c>
      <c r="EM128">
        <v>15.2</v>
      </c>
      <c r="EN128">
        <v>12.7</v>
      </c>
      <c r="EO128">
        <v>9.6</v>
      </c>
      <c r="EP128">
        <v>6.6</v>
      </c>
      <c r="EQ128">
        <v>4.7</v>
      </c>
      <c r="ER128">
        <v>4.3</v>
      </c>
      <c r="ES128">
        <v>4.4000000000000004</v>
      </c>
      <c r="ET128">
        <v>4.8</v>
      </c>
      <c r="EU128">
        <v>5.5</v>
      </c>
      <c r="EV128">
        <v>6.2</v>
      </c>
      <c r="EW128">
        <v>6.6</v>
      </c>
      <c r="EX128">
        <v>7.4</v>
      </c>
      <c r="EY128">
        <v>7.7</v>
      </c>
      <c r="EZ128">
        <v>6.6</v>
      </c>
      <c r="FA128">
        <v>5.9</v>
      </c>
      <c r="FB128">
        <v>5.2</v>
      </c>
      <c r="FC128">
        <v>36.299999999999997</v>
      </c>
      <c r="FD128">
        <v>34.6</v>
      </c>
      <c r="FE128">
        <v>33.200000000000003</v>
      </c>
      <c r="FF128">
        <v>31.7</v>
      </c>
      <c r="FG128">
        <v>30.1</v>
      </c>
      <c r="FH128">
        <v>28.2</v>
      </c>
      <c r="FI128">
        <v>26.6</v>
      </c>
      <c r="FJ128">
        <v>24.7</v>
      </c>
      <c r="FK128">
        <v>23.1</v>
      </c>
      <c r="FL128">
        <v>21.6</v>
      </c>
      <c r="FM128">
        <v>20.2</v>
      </c>
      <c r="FN128">
        <v>20.3</v>
      </c>
      <c r="FO128">
        <v>21.7</v>
      </c>
      <c r="FP128">
        <v>22.8</v>
      </c>
      <c r="FQ128">
        <v>23.7</v>
      </c>
      <c r="FR128">
        <v>24.3</v>
      </c>
      <c r="FS128">
        <v>23.4</v>
      </c>
      <c r="FT128">
        <v>21.4</v>
      </c>
      <c r="FU128">
        <v>18.600000000000001</v>
      </c>
      <c r="FV128">
        <v>15.7</v>
      </c>
      <c r="FW128">
        <v>12.4</v>
      </c>
      <c r="FX128">
        <v>9.1999999999999993</v>
      </c>
      <c r="FY128">
        <v>6.7</v>
      </c>
      <c r="FZ128">
        <v>5.5</v>
      </c>
      <c r="GA128">
        <v>5.6</v>
      </c>
      <c r="GB128">
        <v>6.2</v>
      </c>
      <c r="GC128">
        <v>6.8</v>
      </c>
      <c r="GD128">
        <v>7.1</v>
      </c>
      <c r="GE128">
        <v>7.8</v>
      </c>
      <c r="GF128">
        <v>8</v>
      </c>
      <c r="GG128">
        <v>6.8</v>
      </c>
      <c r="GH128">
        <v>6</v>
      </c>
      <c r="GI128">
        <v>5.3</v>
      </c>
      <c r="GJ128">
        <v>52.1</v>
      </c>
      <c r="GK128">
        <v>49.3</v>
      </c>
      <c r="GL128">
        <v>46.7</v>
      </c>
      <c r="GM128">
        <v>45.1</v>
      </c>
      <c r="GN128">
        <v>42.9</v>
      </c>
      <c r="GO128">
        <v>41.2</v>
      </c>
      <c r="GP128">
        <v>39.5</v>
      </c>
      <c r="GQ128">
        <v>38.1</v>
      </c>
      <c r="GR128">
        <v>35.700000000000003</v>
      </c>
      <c r="GS128">
        <v>33.200000000000003</v>
      </c>
      <c r="GT128">
        <v>30.8</v>
      </c>
      <c r="GU128">
        <v>29.2</v>
      </c>
      <c r="GV128">
        <v>28.3</v>
      </c>
      <c r="GW128">
        <v>28.8</v>
      </c>
      <c r="GX128">
        <v>30.1</v>
      </c>
      <c r="GY128">
        <v>31.7</v>
      </c>
      <c r="GZ128">
        <v>31.1</v>
      </c>
      <c r="HA128">
        <v>29.6</v>
      </c>
      <c r="HB128">
        <v>27.3</v>
      </c>
      <c r="HC128">
        <v>25.2</v>
      </c>
      <c r="HD128">
        <v>22.4</v>
      </c>
      <c r="HE128">
        <v>19.5</v>
      </c>
      <c r="HF128">
        <v>16.3</v>
      </c>
      <c r="HG128">
        <v>12.6</v>
      </c>
      <c r="HH128">
        <v>10.3</v>
      </c>
      <c r="HI128">
        <v>9.5</v>
      </c>
      <c r="HJ128">
        <v>8.9</v>
      </c>
      <c r="HK128">
        <v>8.3000000000000007</v>
      </c>
      <c r="HL128">
        <v>8.5</v>
      </c>
      <c r="HM128">
        <v>8.6</v>
      </c>
      <c r="HN128">
        <v>7.7</v>
      </c>
      <c r="HO128">
        <v>6.5</v>
      </c>
      <c r="HP128">
        <v>5.7</v>
      </c>
      <c r="HQ128">
        <v>23</v>
      </c>
      <c r="HR128">
        <v>28.2</v>
      </c>
      <c r="HS128">
        <v>36.1</v>
      </c>
      <c r="HT128">
        <v>41</v>
      </c>
      <c r="HU128">
        <v>45.593190627300103</v>
      </c>
      <c r="HV128">
        <v>41.1</v>
      </c>
      <c r="HW128">
        <v>39.6</v>
      </c>
      <c r="HX128">
        <v>39.6</v>
      </c>
      <c r="HY128">
        <v>40</v>
      </c>
      <c r="HZ128">
        <v>37.5</v>
      </c>
      <c r="IA128">
        <v>32.700000000000003</v>
      </c>
      <c r="IB128">
        <v>31.6</v>
      </c>
      <c r="IC128">
        <v>30.5</v>
      </c>
      <c r="ID128">
        <v>40.1</v>
      </c>
      <c r="IE128">
        <v>36.5</v>
      </c>
      <c r="IF128">
        <v>40.5</v>
      </c>
      <c r="IG128">
        <v>40.799999999999997</v>
      </c>
      <c r="IH128">
        <v>40.700000000000003</v>
      </c>
      <c r="II128">
        <v>41.4</v>
      </c>
      <c r="IJ128">
        <v>43.1</v>
      </c>
      <c r="IK128">
        <v>43.8</v>
      </c>
      <c r="IL128">
        <v>45</v>
      </c>
      <c r="IM128">
        <v>41.4</v>
      </c>
      <c r="IN128">
        <v>41.3</v>
      </c>
      <c r="IO128">
        <v>40.700000000000003</v>
      </c>
      <c r="IP128">
        <v>41.9</v>
      </c>
      <c r="IQ128">
        <v>41.3</v>
      </c>
      <c r="IR128">
        <v>38</v>
      </c>
    </row>
    <row r="129" spans="2:252" x14ac:dyDescent="0.35">
      <c r="B129" s="25">
        <v>608</v>
      </c>
      <c r="C129" s="25" t="s">
        <v>280</v>
      </c>
      <c r="D129" s="25" t="s">
        <v>170</v>
      </c>
      <c r="E129" s="25" t="s">
        <v>171</v>
      </c>
      <c r="F129" s="25" t="s">
        <v>274</v>
      </c>
      <c r="G129" s="25" t="s">
        <v>173</v>
      </c>
      <c r="H129" s="25">
        <v>2008</v>
      </c>
      <c r="I129" s="25">
        <v>1</v>
      </c>
      <c r="J129" s="25">
        <v>488</v>
      </c>
      <c r="K129" s="25">
        <v>37.104239999999997</v>
      </c>
      <c r="L129" s="25">
        <v>-117.6867</v>
      </c>
      <c r="M129" s="25">
        <v>870</v>
      </c>
      <c r="N129" s="25">
        <v>0.6563426</v>
      </c>
      <c r="O129" s="26">
        <v>18</v>
      </c>
      <c r="P129" s="38">
        <v>31</v>
      </c>
      <c r="Q129" s="28">
        <v>0.83333330000000005</v>
      </c>
      <c r="R129" s="29">
        <v>0</v>
      </c>
      <c r="S129" s="29">
        <v>0</v>
      </c>
      <c r="T129" s="29">
        <v>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  <c r="Z129" s="29">
        <v>0</v>
      </c>
      <c r="AA129" s="29">
        <v>0</v>
      </c>
      <c r="AB129" s="29">
        <v>0</v>
      </c>
      <c r="AC129" s="29">
        <v>0</v>
      </c>
      <c r="AD129" s="29">
        <v>0</v>
      </c>
      <c r="AE129" s="29">
        <v>0</v>
      </c>
      <c r="AF129" s="29">
        <v>0</v>
      </c>
      <c r="AG129" s="29">
        <v>0</v>
      </c>
      <c r="AH129" s="29">
        <v>0</v>
      </c>
      <c r="AI129" s="29">
        <v>0</v>
      </c>
      <c r="AJ129" s="29">
        <v>0</v>
      </c>
      <c r="AK129" s="29">
        <v>0</v>
      </c>
      <c r="AL129" s="29">
        <v>1.0642860000000001</v>
      </c>
      <c r="AM129" s="29">
        <v>0</v>
      </c>
      <c r="AN129" s="29">
        <v>0</v>
      </c>
      <c r="AO129" s="29">
        <v>0</v>
      </c>
      <c r="AP129" s="29">
        <v>0</v>
      </c>
      <c r="AQ129" s="29">
        <v>0</v>
      </c>
      <c r="AR129" s="29">
        <v>0</v>
      </c>
      <c r="AS129" s="29">
        <v>0</v>
      </c>
      <c r="AT129" s="29">
        <v>0</v>
      </c>
      <c r="AU129" s="29">
        <v>0</v>
      </c>
      <c r="AV129" s="29">
        <v>0</v>
      </c>
      <c r="AW129" s="29">
        <v>0</v>
      </c>
      <c r="AX129" s="29">
        <v>0</v>
      </c>
      <c r="AY129" s="30">
        <v>0.20218120000000001</v>
      </c>
      <c r="AZ129" s="30">
        <v>9.2850509999999997E-4</v>
      </c>
      <c r="BA129" s="30">
        <v>0</v>
      </c>
      <c r="BB129" s="30">
        <v>0</v>
      </c>
      <c r="BC129" s="30">
        <v>0</v>
      </c>
      <c r="BD129" s="30">
        <v>0</v>
      </c>
      <c r="BE129" s="30">
        <v>0</v>
      </c>
      <c r="BF129" s="30">
        <v>0</v>
      </c>
      <c r="BG129" s="30">
        <v>0</v>
      </c>
      <c r="BH129" s="30">
        <v>0</v>
      </c>
      <c r="BI129" s="30">
        <v>0</v>
      </c>
      <c r="BJ129" s="30">
        <v>0</v>
      </c>
      <c r="BK129" s="30">
        <v>0</v>
      </c>
      <c r="BL129" s="30">
        <v>0</v>
      </c>
      <c r="BM129" s="30">
        <v>0</v>
      </c>
      <c r="BN129" s="30">
        <v>0</v>
      </c>
      <c r="BO129" s="30">
        <v>0</v>
      </c>
      <c r="BP129" s="30">
        <v>0</v>
      </c>
      <c r="BQ129" s="30">
        <v>0</v>
      </c>
      <c r="BR129" s="30">
        <v>0</v>
      </c>
      <c r="BS129" s="30">
        <v>0</v>
      </c>
      <c r="BT129" s="30">
        <v>1.0269269999999999</v>
      </c>
      <c r="BU129" s="30">
        <v>0.74412750000000005</v>
      </c>
      <c r="BV129" s="30">
        <v>0</v>
      </c>
      <c r="BW129" s="30">
        <v>0</v>
      </c>
      <c r="BX129" s="30">
        <v>9.2850509999999997E-4</v>
      </c>
      <c r="BY129" s="30">
        <v>0</v>
      </c>
      <c r="BZ129" s="30">
        <v>0</v>
      </c>
      <c r="CA129" s="30">
        <v>0</v>
      </c>
      <c r="CB129" s="30">
        <v>2.0427109999999998E-2</v>
      </c>
      <c r="CC129" s="30">
        <v>0</v>
      </c>
      <c r="CD129" s="30">
        <v>0</v>
      </c>
      <c r="CE129" s="30">
        <v>0</v>
      </c>
      <c r="CF129" s="29">
        <v>56004.160000000003</v>
      </c>
      <c r="CG129" s="29">
        <v>56004.160000000003</v>
      </c>
      <c r="CH129" s="29">
        <v>340922.4</v>
      </c>
      <c r="CI129" s="29">
        <v>66698.98</v>
      </c>
      <c r="CJ129" s="29">
        <v>252206.3</v>
      </c>
      <c r="CK129" s="29">
        <v>116700.2</v>
      </c>
      <c r="CL129" s="29">
        <v>849.05830000000003</v>
      </c>
      <c r="CM129" s="29">
        <v>183004.5</v>
      </c>
      <c r="CN129" s="29">
        <v>152163.79999999999</v>
      </c>
      <c r="CO129" s="29">
        <v>947</v>
      </c>
      <c r="CP129" s="29">
        <v>10072</v>
      </c>
      <c r="CQ129" s="31">
        <v>174</v>
      </c>
      <c r="CR129" s="31">
        <v>2954</v>
      </c>
      <c r="CS129" s="31">
        <v>46765</v>
      </c>
      <c r="CT129" s="31">
        <v>174</v>
      </c>
      <c r="CU129" s="31">
        <v>0</v>
      </c>
      <c r="CV129" s="30">
        <v>11815</v>
      </c>
      <c r="CW129" s="30">
        <v>9.4375329999999993E-2</v>
      </c>
      <c r="CX129" s="32">
        <v>0</v>
      </c>
      <c r="CY129" s="32">
        <v>0.12940479999999999</v>
      </c>
      <c r="CZ129" s="32">
        <v>0</v>
      </c>
      <c r="DA129" s="32">
        <v>203.12389999999999</v>
      </c>
      <c r="DB129" s="32">
        <v>8.7816160000000008E-3</v>
      </c>
      <c r="DC129" s="33">
        <v>12.350680000000001</v>
      </c>
      <c r="DD129" s="33">
        <v>0</v>
      </c>
      <c r="DE129" s="33">
        <v>0</v>
      </c>
      <c r="DF129" s="33">
        <v>0</v>
      </c>
      <c r="DG129" s="33">
        <v>12.350680000000001</v>
      </c>
      <c r="DH129" s="33">
        <v>0</v>
      </c>
      <c r="DI129" s="34">
        <v>8.5883333333333294</v>
      </c>
      <c r="DJ129" s="34">
        <v>3.5222669999999998</v>
      </c>
      <c r="DK129" s="34">
        <v>17.649159999999998</v>
      </c>
      <c r="DL129" s="34">
        <v>17.444409499999999</v>
      </c>
      <c r="DM129" s="34">
        <v>28.757059999999999</v>
      </c>
      <c r="DN129" s="34">
        <v>6.7636414</v>
      </c>
      <c r="DO129" s="34">
        <v>290.70490000000001</v>
      </c>
      <c r="DP129" s="34">
        <v>-473.83870000000002</v>
      </c>
      <c r="DQ129" s="34">
        <v>-155.02269999999999</v>
      </c>
      <c r="DR129" s="35">
        <v>4</v>
      </c>
      <c r="DS129" s="35">
        <v>-1</v>
      </c>
      <c r="DT129" s="36">
        <v>8570866</v>
      </c>
      <c r="DU129" s="37">
        <v>3.8008150000000001</v>
      </c>
      <c r="DV129">
        <v>29.7</v>
      </c>
      <c r="DW129">
        <v>28.7</v>
      </c>
      <c r="DX129">
        <v>26.4</v>
      </c>
      <c r="DY129">
        <v>23.5</v>
      </c>
      <c r="DZ129">
        <v>20.6</v>
      </c>
      <c r="EA129">
        <v>17.399999999999999</v>
      </c>
      <c r="EB129">
        <v>14.6</v>
      </c>
      <c r="EC129">
        <v>11.8</v>
      </c>
      <c r="ED129">
        <v>9.4</v>
      </c>
      <c r="EE129">
        <v>7.3</v>
      </c>
      <c r="EF129">
        <v>5.5</v>
      </c>
      <c r="EG129">
        <v>3</v>
      </c>
      <c r="EH129">
        <v>2.7</v>
      </c>
      <c r="EI129">
        <v>2.1</v>
      </c>
      <c r="EJ129">
        <v>-0.3</v>
      </c>
      <c r="EK129">
        <v>0.4</v>
      </c>
      <c r="EL129">
        <v>0.6</v>
      </c>
      <c r="EM129">
        <v>0.4</v>
      </c>
      <c r="EN129">
        <v>0.4</v>
      </c>
      <c r="EO129">
        <v>0.9</v>
      </c>
      <c r="EP129">
        <v>1.4</v>
      </c>
      <c r="EQ129">
        <v>1.8</v>
      </c>
      <c r="ER129">
        <v>2.5</v>
      </c>
      <c r="ES129">
        <v>3.2</v>
      </c>
      <c r="ET129">
        <v>3.7</v>
      </c>
      <c r="EU129">
        <v>4.5</v>
      </c>
      <c r="EV129">
        <v>5.3</v>
      </c>
      <c r="EW129">
        <v>5.9</v>
      </c>
      <c r="EX129">
        <v>6.6</v>
      </c>
      <c r="EY129">
        <v>6.9</v>
      </c>
      <c r="EZ129">
        <v>6.4</v>
      </c>
      <c r="FA129">
        <v>5.9</v>
      </c>
      <c r="FB129">
        <v>4.8</v>
      </c>
      <c r="FC129">
        <v>37.799999999999997</v>
      </c>
      <c r="FD129">
        <v>35.1</v>
      </c>
      <c r="FE129">
        <v>32.5</v>
      </c>
      <c r="FF129">
        <v>29.6</v>
      </c>
      <c r="FG129">
        <v>26.9</v>
      </c>
      <c r="FH129">
        <v>24.5</v>
      </c>
      <c r="FI129">
        <v>21.9</v>
      </c>
      <c r="FJ129">
        <v>19.8</v>
      </c>
      <c r="FK129">
        <v>17.600000000000001</v>
      </c>
      <c r="FL129">
        <v>14.9</v>
      </c>
      <c r="FM129">
        <v>12</v>
      </c>
      <c r="FN129">
        <v>11</v>
      </c>
      <c r="FO129">
        <v>10.5</v>
      </c>
      <c r="FP129">
        <v>7.6</v>
      </c>
      <c r="FQ129">
        <v>2.9</v>
      </c>
      <c r="FR129">
        <v>3.8</v>
      </c>
      <c r="FS129">
        <v>3.5</v>
      </c>
      <c r="FT129">
        <v>2.2000000000000002</v>
      </c>
      <c r="FU129">
        <v>1.9</v>
      </c>
      <c r="FV129">
        <v>2.2999999999999998</v>
      </c>
      <c r="FW129">
        <v>2.2999999999999998</v>
      </c>
      <c r="FX129">
        <v>2.4</v>
      </c>
      <c r="FY129">
        <v>3</v>
      </c>
      <c r="FZ129">
        <v>3.6</v>
      </c>
      <c r="GA129">
        <v>4</v>
      </c>
      <c r="GB129">
        <v>4.7</v>
      </c>
      <c r="GC129">
        <v>5.5</v>
      </c>
      <c r="GD129">
        <v>6</v>
      </c>
      <c r="GE129">
        <v>6.7</v>
      </c>
      <c r="GF129">
        <v>7.1</v>
      </c>
      <c r="GG129">
        <v>6.6</v>
      </c>
      <c r="GH129">
        <v>6</v>
      </c>
      <c r="GI129">
        <v>5</v>
      </c>
      <c r="GJ129">
        <v>51.4</v>
      </c>
      <c r="GK129">
        <v>48.4</v>
      </c>
      <c r="GL129">
        <v>44.6</v>
      </c>
      <c r="GM129">
        <v>41.5</v>
      </c>
      <c r="GN129">
        <v>38.5</v>
      </c>
      <c r="GO129">
        <v>36.299999999999997</v>
      </c>
      <c r="GP129">
        <v>34.299999999999997</v>
      </c>
      <c r="GQ129">
        <v>32.9</v>
      </c>
      <c r="GR129">
        <v>30.8</v>
      </c>
      <c r="GS129">
        <v>29.4</v>
      </c>
      <c r="GT129">
        <v>26.1</v>
      </c>
      <c r="GU129">
        <v>24.2</v>
      </c>
      <c r="GV129">
        <v>21.4</v>
      </c>
      <c r="GW129">
        <v>20.2</v>
      </c>
      <c r="GX129">
        <v>18</v>
      </c>
      <c r="GY129">
        <v>15.9</v>
      </c>
      <c r="GZ129">
        <v>13.9</v>
      </c>
      <c r="HA129">
        <v>10.6</v>
      </c>
      <c r="HB129">
        <v>8.9</v>
      </c>
      <c r="HC129">
        <v>9.9</v>
      </c>
      <c r="HD129">
        <v>8.6999999999999993</v>
      </c>
      <c r="HE129">
        <v>5.8</v>
      </c>
      <c r="HF129">
        <v>4.8</v>
      </c>
      <c r="HG129">
        <v>4.4000000000000004</v>
      </c>
      <c r="HH129">
        <v>4.5999999999999996</v>
      </c>
      <c r="HI129">
        <v>5.2</v>
      </c>
      <c r="HJ129">
        <v>5.9</v>
      </c>
      <c r="HK129">
        <v>6.3</v>
      </c>
      <c r="HL129">
        <v>7</v>
      </c>
      <c r="HM129">
        <v>7.3</v>
      </c>
      <c r="HN129">
        <v>6.9</v>
      </c>
      <c r="HO129">
        <v>6.2</v>
      </c>
      <c r="HP129">
        <v>5.3</v>
      </c>
      <c r="HQ129">
        <v>16.8</v>
      </c>
      <c r="HR129">
        <v>17.7</v>
      </c>
      <c r="HS129">
        <v>24.6</v>
      </c>
      <c r="HT129">
        <v>51</v>
      </c>
      <c r="HU129">
        <v>47.666383972469198</v>
      </c>
      <c r="HV129">
        <v>22.9</v>
      </c>
      <c r="HW129">
        <v>23.1</v>
      </c>
      <c r="HX129">
        <v>22.8</v>
      </c>
      <c r="HY129">
        <v>20.8</v>
      </c>
      <c r="HZ129">
        <v>17.2</v>
      </c>
      <c r="IA129">
        <v>17</v>
      </c>
      <c r="IB129">
        <v>21.1</v>
      </c>
      <c r="IC129">
        <v>21.6</v>
      </c>
      <c r="ID129">
        <v>47.3</v>
      </c>
      <c r="IE129">
        <v>54</v>
      </c>
      <c r="IF129">
        <v>56.6</v>
      </c>
      <c r="IG129">
        <v>53.1</v>
      </c>
      <c r="IH129">
        <v>43.1</v>
      </c>
      <c r="II129">
        <v>52.7</v>
      </c>
      <c r="IJ129">
        <v>48.9</v>
      </c>
      <c r="IK129">
        <v>36.9</v>
      </c>
      <c r="IL129">
        <v>51.2</v>
      </c>
      <c r="IM129">
        <v>26</v>
      </c>
      <c r="IN129">
        <v>25.3</v>
      </c>
      <c r="IO129">
        <v>25.1</v>
      </c>
      <c r="IP129">
        <v>24.8</v>
      </c>
      <c r="IQ129">
        <v>24.6</v>
      </c>
      <c r="IR129">
        <v>21.7</v>
      </c>
    </row>
    <row r="130" spans="2:252" x14ac:dyDescent="0.35">
      <c r="B130" s="25">
        <v>609</v>
      </c>
      <c r="C130" s="25" t="s">
        <v>281</v>
      </c>
      <c r="D130" s="25" t="s">
        <v>170</v>
      </c>
      <c r="E130" s="25" t="s">
        <v>171</v>
      </c>
      <c r="F130" s="25" t="s">
        <v>282</v>
      </c>
      <c r="G130" s="25" t="s">
        <v>173</v>
      </c>
      <c r="H130" s="25">
        <v>2010</v>
      </c>
      <c r="I130" s="25">
        <v>1</v>
      </c>
      <c r="J130" s="25">
        <v>796</v>
      </c>
      <c r="K130" s="25">
        <v>40.424669999999999</v>
      </c>
      <c r="L130" s="25">
        <v>-109.17619999999999</v>
      </c>
      <c r="M130" s="25">
        <v>1620</v>
      </c>
      <c r="N130" s="25">
        <v>3.8350887</v>
      </c>
      <c r="O130" s="26">
        <v>17</v>
      </c>
      <c r="P130" s="38">
        <v>52</v>
      </c>
      <c r="Q130" s="28">
        <v>0</v>
      </c>
      <c r="R130" s="29">
        <v>0</v>
      </c>
      <c r="S130" s="29">
        <v>0</v>
      </c>
      <c r="T130" s="29">
        <v>0</v>
      </c>
      <c r="U130" s="29">
        <v>0.1666667</v>
      </c>
      <c r="V130" s="29">
        <v>0</v>
      </c>
      <c r="W130" s="29">
        <v>0</v>
      </c>
      <c r="X130" s="29">
        <v>0</v>
      </c>
      <c r="Y130" s="29">
        <v>0.77929420000000005</v>
      </c>
      <c r="Z130" s="29">
        <v>0</v>
      </c>
      <c r="AA130" s="29">
        <v>0</v>
      </c>
      <c r="AB130" s="29">
        <v>0</v>
      </c>
      <c r="AC130" s="29">
        <v>0</v>
      </c>
      <c r="AD130" s="29">
        <v>0.77929420000000005</v>
      </c>
      <c r="AE130" s="29">
        <v>0</v>
      </c>
      <c r="AF130" s="29">
        <v>0.1666667</v>
      </c>
      <c r="AG130" s="29">
        <v>0</v>
      </c>
      <c r="AH130" s="29">
        <v>0</v>
      </c>
      <c r="AI130" s="29">
        <v>0</v>
      </c>
      <c r="AJ130" s="29">
        <v>0</v>
      </c>
      <c r="AK130" s="29">
        <v>0</v>
      </c>
      <c r="AL130" s="29">
        <v>2.9133039999999999E-2</v>
      </c>
      <c r="AM130" s="29">
        <v>0.5</v>
      </c>
      <c r="AN130" s="29">
        <v>0</v>
      </c>
      <c r="AO130" s="29">
        <v>0</v>
      </c>
      <c r="AP130" s="29">
        <v>0</v>
      </c>
      <c r="AQ130" s="29">
        <v>0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  <c r="AW130" s="29">
        <v>0.25585849999999999</v>
      </c>
      <c r="AX130" s="29">
        <v>0.1666667</v>
      </c>
      <c r="AY130" s="30">
        <v>7.4664430000000004E-2</v>
      </c>
      <c r="AZ130" s="30">
        <v>0</v>
      </c>
      <c r="BA130" s="30">
        <v>0</v>
      </c>
      <c r="BB130" s="30">
        <v>0</v>
      </c>
      <c r="BC130" s="30">
        <v>6.7114089999999998E-3</v>
      </c>
      <c r="BD130" s="30">
        <v>5.0335570000000001E-3</v>
      </c>
      <c r="BE130" s="30">
        <v>0</v>
      </c>
      <c r="BF130" s="30">
        <v>0.4446309</v>
      </c>
      <c r="BG130" s="30">
        <v>0.53760450000000004</v>
      </c>
      <c r="BH130" s="30">
        <v>0</v>
      </c>
      <c r="BI130" s="30">
        <v>0</v>
      </c>
      <c r="BJ130" s="30">
        <v>0.44966440000000002</v>
      </c>
      <c r="BK130" s="30">
        <v>0.53760450000000004</v>
      </c>
      <c r="BL130" s="30">
        <v>8.389262E-4</v>
      </c>
      <c r="BM130" s="30">
        <v>7.5503352000000001E-3</v>
      </c>
      <c r="BN130" s="30">
        <v>0</v>
      </c>
      <c r="BO130" s="30">
        <v>0</v>
      </c>
      <c r="BP130" s="30">
        <v>0</v>
      </c>
      <c r="BQ130" s="30">
        <v>0</v>
      </c>
      <c r="BR130" s="30">
        <v>0</v>
      </c>
      <c r="BS130" s="30">
        <v>0</v>
      </c>
      <c r="BT130" s="30">
        <v>0.50232120000000002</v>
      </c>
      <c r="BU130" s="30">
        <v>0.40016780000000002</v>
      </c>
      <c r="BV130" s="30">
        <v>0</v>
      </c>
      <c r="BW130" s="30">
        <v>0</v>
      </c>
      <c r="BX130" s="30">
        <v>0</v>
      </c>
      <c r="BY130" s="30">
        <v>0</v>
      </c>
      <c r="BZ130" s="30">
        <v>0</v>
      </c>
      <c r="CA130" s="30">
        <v>0</v>
      </c>
      <c r="CB130" s="30">
        <v>1.8570100000000001E-3</v>
      </c>
      <c r="CC130" s="30">
        <v>8.389262E-4</v>
      </c>
      <c r="CD130" s="30">
        <v>6.4995360000000002E-3</v>
      </c>
      <c r="CE130" s="30">
        <v>1.342282E-2</v>
      </c>
      <c r="CF130" s="29">
        <v>14164.64</v>
      </c>
      <c r="CG130" s="29">
        <v>14164.64</v>
      </c>
      <c r="CH130" s="29">
        <v>1078544</v>
      </c>
      <c r="CI130" s="29">
        <v>31132.2</v>
      </c>
      <c r="CJ130" s="29">
        <v>238642.3</v>
      </c>
      <c r="CK130" s="29">
        <v>28224.01</v>
      </c>
      <c r="CL130" s="29">
        <v>227063.2</v>
      </c>
      <c r="CM130" s="29">
        <v>238642.3</v>
      </c>
      <c r="CN130" s="29">
        <v>116367.8</v>
      </c>
      <c r="CO130" s="29">
        <v>0</v>
      </c>
      <c r="CP130" s="29">
        <v>6658</v>
      </c>
      <c r="CQ130" s="31">
        <v>300</v>
      </c>
      <c r="CR130" s="31">
        <v>4918</v>
      </c>
      <c r="CS130" s="31">
        <v>4918</v>
      </c>
      <c r="CT130" s="31">
        <v>300</v>
      </c>
      <c r="CU130" s="31">
        <v>7949.5919999999996</v>
      </c>
      <c r="CV130" s="30">
        <v>19393</v>
      </c>
      <c r="CW130" s="30">
        <v>0</v>
      </c>
      <c r="CX130" s="32">
        <v>0</v>
      </c>
      <c r="CY130" s="32">
        <v>3.389062</v>
      </c>
      <c r="CZ130" s="32">
        <v>0</v>
      </c>
      <c r="DA130" s="32">
        <v>1343.4179999999999</v>
      </c>
      <c r="DB130" s="32">
        <v>8.7974910000000003E-2</v>
      </c>
      <c r="DC130" s="33">
        <v>32.46123</v>
      </c>
      <c r="DD130" s="33">
        <v>0.79187350000000001</v>
      </c>
      <c r="DE130" s="33">
        <v>0</v>
      </c>
      <c r="DF130" s="33">
        <v>0</v>
      </c>
      <c r="DG130" s="33">
        <v>32.46123</v>
      </c>
      <c r="DH130" s="33">
        <v>0.79187350000000001</v>
      </c>
      <c r="DI130" s="34">
        <v>21.059166666666702</v>
      </c>
      <c r="DJ130" s="34">
        <v>16.567889999999998</v>
      </c>
      <c r="DK130" s="34">
        <v>16.144120000000001</v>
      </c>
      <c r="DL130" s="34">
        <v>9.3764804999999996</v>
      </c>
      <c r="DM130" s="34">
        <v>22.5732</v>
      </c>
      <c r="DN130" s="34">
        <v>-4.6683389999999996</v>
      </c>
      <c r="DO130" s="34">
        <v>356.44150000000002</v>
      </c>
      <c r="DP130" s="34">
        <v>-1045.873</v>
      </c>
      <c r="DQ130" s="34">
        <v>-340.21859999999998</v>
      </c>
      <c r="DR130" s="35">
        <v>4</v>
      </c>
      <c r="DS130" s="35">
        <v>-9</v>
      </c>
      <c r="DT130" s="36">
        <v>0</v>
      </c>
      <c r="DU130" s="37">
        <v>3.9299940000000002</v>
      </c>
      <c r="DV130">
        <v>32.1</v>
      </c>
      <c r="DW130">
        <v>31.7</v>
      </c>
      <c r="DX130">
        <v>31.9</v>
      </c>
      <c r="DY130">
        <v>31.6</v>
      </c>
      <c r="DZ130">
        <v>31.2</v>
      </c>
      <c r="EA130">
        <v>29.8</v>
      </c>
      <c r="EB130">
        <v>28.6</v>
      </c>
      <c r="EC130">
        <v>27</v>
      </c>
      <c r="ED130">
        <v>24.3</v>
      </c>
      <c r="EE130">
        <v>21.1</v>
      </c>
      <c r="EF130">
        <v>18</v>
      </c>
      <c r="EG130">
        <v>15.2</v>
      </c>
      <c r="EH130">
        <v>13.6</v>
      </c>
      <c r="EI130">
        <v>14.5</v>
      </c>
      <c r="EJ130">
        <v>14.7</v>
      </c>
      <c r="EK130">
        <v>15</v>
      </c>
      <c r="EL130">
        <v>15.5</v>
      </c>
      <c r="EM130">
        <v>15.1</v>
      </c>
      <c r="EN130">
        <v>14.9</v>
      </c>
      <c r="EO130">
        <v>14.7</v>
      </c>
      <c r="EP130">
        <v>14.5</v>
      </c>
      <c r="EQ130">
        <v>14.6</v>
      </c>
      <c r="ER130">
        <v>16.2</v>
      </c>
      <c r="ES130">
        <v>18.3</v>
      </c>
      <c r="ET130">
        <v>19.8</v>
      </c>
      <c r="EU130">
        <v>21.5</v>
      </c>
      <c r="EV130">
        <v>29.5</v>
      </c>
      <c r="EW130">
        <v>24.3</v>
      </c>
      <c r="EX130">
        <v>13.9</v>
      </c>
      <c r="EY130">
        <v>14</v>
      </c>
      <c r="EZ130">
        <v>10.6</v>
      </c>
      <c r="FA130">
        <v>7.3</v>
      </c>
      <c r="FB130">
        <v>1.2</v>
      </c>
      <c r="FC130">
        <v>39.4</v>
      </c>
      <c r="FD130">
        <v>37.9</v>
      </c>
      <c r="FE130">
        <v>37.799999999999997</v>
      </c>
      <c r="FF130">
        <v>37.4</v>
      </c>
      <c r="FG130">
        <v>36.799999999999997</v>
      </c>
      <c r="FH130">
        <v>35</v>
      </c>
      <c r="FI130">
        <v>33.9</v>
      </c>
      <c r="FJ130">
        <v>32.299999999999997</v>
      </c>
      <c r="FK130">
        <v>29.9</v>
      </c>
      <c r="FL130">
        <v>27.8</v>
      </c>
      <c r="FM130">
        <v>26.9</v>
      </c>
      <c r="FN130">
        <v>25.8</v>
      </c>
      <c r="FO130">
        <v>23.9</v>
      </c>
      <c r="FP130">
        <v>23.8</v>
      </c>
      <c r="FQ130">
        <v>23.2</v>
      </c>
      <c r="FR130">
        <v>23.9</v>
      </c>
      <c r="FS130">
        <v>24.2</v>
      </c>
      <c r="FT130">
        <v>24.1</v>
      </c>
      <c r="FU130">
        <v>23.9</v>
      </c>
      <c r="FV130">
        <v>23.9</v>
      </c>
      <c r="FW130">
        <v>24.1</v>
      </c>
      <c r="FX130">
        <v>24.5</v>
      </c>
      <c r="FY130">
        <v>25.7</v>
      </c>
      <c r="FZ130">
        <v>27.9</v>
      </c>
      <c r="GA130">
        <v>29.5</v>
      </c>
      <c r="GB130">
        <v>30.9</v>
      </c>
      <c r="GC130">
        <v>36</v>
      </c>
      <c r="GD130">
        <v>33</v>
      </c>
      <c r="GE130">
        <v>25.5</v>
      </c>
      <c r="GF130">
        <v>23.6</v>
      </c>
      <c r="GG130">
        <v>19.899999999999999</v>
      </c>
      <c r="GH130">
        <v>15.2</v>
      </c>
      <c r="GI130">
        <v>6.2</v>
      </c>
      <c r="GJ130">
        <v>51.4</v>
      </c>
      <c r="GK130">
        <v>48.6</v>
      </c>
      <c r="GL130">
        <v>46.4</v>
      </c>
      <c r="GM130">
        <v>45.3</v>
      </c>
      <c r="GN130">
        <v>44.1</v>
      </c>
      <c r="GO130">
        <v>42.5</v>
      </c>
      <c r="GP130">
        <v>41.4</v>
      </c>
      <c r="GQ130">
        <v>39.700000000000003</v>
      </c>
      <c r="GR130">
        <v>38.6</v>
      </c>
      <c r="GS130">
        <v>37.4</v>
      </c>
      <c r="GT130">
        <v>36.799999999999997</v>
      </c>
      <c r="GU130">
        <v>35.299999999999997</v>
      </c>
      <c r="GV130">
        <v>33.799999999999997</v>
      </c>
      <c r="GW130">
        <v>33.6</v>
      </c>
      <c r="GX130">
        <v>31.8</v>
      </c>
      <c r="GY130">
        <v>31.9</v>
      </c>
      <c r="GZ130">
        <v>32</v>
      </c>
      <c r="HA130">
        <v>32</v>
      </c>
      <c r="HB130">
        <v>31.9</v>
      </c>
      <c r="HC130">
        <v>31.6</v>
      </c>
      <c r="HD130">
        <v>31.6</v>
      </c>
      <c r="HE130">
        <v>32</v>
      </c>
      <c r="HF130">
        <v>33.5</v>
      </c>
      <c r="HG130">
        <v>35.799999999999997</v>
      </c>
      <c r="HH130">
        <v>37.299999999999997</v>
      </c>
      <c r="HI130">
        <v>39.299999999999997</v>
      </c>
      <c r="HJ130">
        <v>42</v>
      </c>
      <c r="HK130">
        <v>39.700000000000003</v>
      </c>
      <c r="HL130">
        <v>34.799999999999997</v>
      </c>
      <c r="HM130">
        <v>32.1</v>
      </c>
      <c r="HN130">
        <v>29</v>
      </c>
      <c r="HO130">
        <v>23.6</v>
      </c>
      <c r="HP130">
        <v>14.5</v>
      </c>
      <c r="HQ130">
        <v>36.4</v>
      </c>
      <c r="HR130">
        <v>42.7</v>
      </c>
      <c r="HS130">
        <v>48.9</v>
      </c>
      <c r="HT130">
        <v>48</v>
      </c>
      <c r="HU130">
        <v>53.725741440699998</v>
      </c>
      <c r="HV130">
        <v>48.7</v>
      </c>
      <c r="HW130">
        <v>45.6</v>
      </c>
      <c r="HX130">
        <v>45.5</v>
      </c>
      <c r="HY130">
        <v>46.9</v>
      </c>
      <c r="HZ130">
        <v>46.6</v>
      </c>
      <c r="IA130">
        <v>47.6</v>
      </c>
      <c r="IB130">
        <v>47.4</v>
      </c>
      <c r="IC130">
        <v>44.4</v>
      </c>
      <c r="ID130">
        <v>46.4</v>
      </c>
      <c r="IE130">
        <v>46.6</v>
      </c>
      <c r="IF130">
        <v>46.4</v>
      </c>
      <c r="IG130">
        <v>48</v>
      </c>
      <c r="IH130">
        <v>47.9</v>
      </c>
      <c r="II130">
        <v>49</v>
      </c>
      <c r="IJ130">
        <v>49.2</v>
      </c>
      <c r="IK130">
        <v>48.6</v>
      </c>
      <c r="IL130">
        <v>50.6</v>
      </c>
      <c r="IM130">
        <v>48.6</v>
      </c>
      <c r="IN130">
        <v>49.6</v>
      </c>
      <c r="IO130">
        <v>47.1</v>
      </c>
      <c r="IP130">
        <v>46.7</v>
      </c>
      <c r="IQ130">
        <v>46.9</v>
      </c>
      <c r="IR130">
        <v>47.3</v>
      </c>
    </row>
    <row r="131" spans="2:252" x14ac:dyDescent="0.35">
      <c r="B131" s="25">
        <v>610</v>
      </c>
      <c r="C131" s="25" t="s">
        <v>283</v>
      </c>
      <c r="D131" s="25" t="s">
        <v>170</v>
      </c>
      <c r="E131" s="25" t="s">
        <v>171</v>
      </c>
      <c r="F131" s="25" t="s">
        <v>282</v>
      </c>
      <c r="G131" s="25" t="s">
        <v>173</v>
      </c>
      <c r="H131" s="25">
        <v>2010</v>
      </c>
      <c r="I131" s="25">
        <v>1</v>
      </c>
      <c r="J131" s="25">
        <v>697</v>
      </c>
      <c r="K131" s="25">
        <v>40.585410000000003</v>
      </c>
      <c r="L131" s="25">
        <v>-108.98860000000001</v>
      </c>
      <c r="M131" s="25">
        <v>1778</v>
      </c>
      <c r="N131" s="25">
        <v>73.532554599999997</v>
      </c>
      <c r="O131" s="26">
        <v>18</v>
      </c>
      <c r="P131" s="38">
        <v>52</v>
      </c>
      <c r="Q131" s="28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29">
        <v>0</v>
      </c>
      <c r="X131" s="29">
        <v>0.66666669999999995</v>
      </c>
      <c r="Y131" s="29">
        <v>0</v>
      </c>
      <c r="Z131" s="29">
        <v>0</v>
      </c>
      <c r="AA131" s="29">
        <v>0</v>
      </c>
      <c r="AB131" s="29">
        <v>0</v>
      </c>
      <c r="AC131" s="29">
        <v>0.66666669999999995</v>
      </c>
      <c r="AD131" s="29">
        <v>0</v>
      </c>
      <c r="AE131" s="29">
        <v>0</v>
      </c>
      <c r="AF131" s="29">
        <v>0</v>
      </c>
      <c r="AG131" s="29">
        <v>0</v>
      </c>
      <c r="AH131" s="29">
        <v>0</v>
      </c>
      <c r="AI131" s="29">
        <v>0</v>
      </c>
      <c r="AJ131" s="29">
        <v>0</v>
      </c>
      <c r="AK131" s="29">
        <v>0</v>
      </c>
      <c r="AL131" s="29">
        <v>1.0642860000000001</v>
      </c>
      <c r="AM131" s="29">
        <v>0.1666667</v>
      </c>
      <c r="AN131" s="29">
        <v>0</v>
      </c>
      <c r="AO131" s="29">
        <v>0</v>
      </c>
      <c r="AP131" s="29">
        <v>0</v>
      </c>
      <c r="AQ131" s="29">
        <v>0</v>
      </c>
      <c r="AR131" s="29">
        <v>0</v>
      </c>
      <c r="AS131" s="29">
        <v>0</v>
      </c>
      <c r="AT131" s="29">
        <v>0</v>
      </c>
      <c r="AU131" s="29">
        <v>0</v>
      </c>
      <c r="AV131" s="29">
        <v>0</v>
      </c>
      <c r="AW131" s="29">
        <v>0</v>
      </c>
      <c r="AX131" s="29">
        <v>0</v>
      </c>
      <c r="AY131" s="30">
        <v>2.0134229999999999E-2</v>
      </c>
      <c r="AZ131" s="30">
        <v>0</v>
      </c>
      <c r="BA131" s="30">
        <v>0</v>
      </c>
      <c r="BB131" s="30">
        <v>0</v>
      </c>
      <c r="BC131" s="30">
        <v>8.389262E-4</v>
      </c>
      <c r="BD131" s="30">
        <v>9.228188E-3</v>
      </c>
      <c r="BE131" s="30">
        <v>0</v>
      </c>
      <c r="BF131" s="30">
        <v>0.42197990000000002</v>
      </c>
      <c r="BG131" s="30">
        <v>0.28133710000000001</v>
      </c>
      <c r="BH131" s="30">
        <v>0</v>
      </c>
      <c r="BI131" s="30">
        <v>0</v>
      </c>
      <c r="BJ131" s="30">
        <v>0.43120799999999998</v>
      </c>
      <c r="BK131" s="30">
        <v>0.28133710000000001</v>
      </c>
      <c r="BL131" s="30">
        <v>0</v>
      </c>
      <c r="BM131" s="30">
        <v>8.389262E-4</v>
      </c>
      <c r="BN131" s="30">
        <v>0</v>
      </c>
      <c r="BO131" s="30">
        <v>0</v>
      </c>
      <c r="BP131" s="30">
        <v>0</v>
      </c>
      <c r="BQ131" s="30">
        <v>0</v>
      </c>
      <c r="BR131" s="30">
        <v>0</v>
      </c>
      <c r="BS131" s="30">
        <v>0</v>
      </c>
      <c r="BT131" s="30">
        <v>0.75301770000000001</v>
      </c>
      <c r="BU131" s="30">
        <v>0.48238249999999999</v>
      </c>
      <c r="BV131" s="30">
        <v>0</v>
      </c>
      <c r="BW131" s="30">
        <v>0</v>
      </c>
      <c r="BX131" s="30">
        <v>0</v>
      </c>
      <c r="BY131" s="30">
        <v>0</v>
      </c>
      <c r="BZ131" s="30">
        <v>0</v>
      </c>
      <c r="CA131" s="30">
        <v>0</v>
      </c>
      <c r="CB131" s="30">
        <v>1.392758E-2</v>
      </c>
      <c r="CC131" s="30">
        <v>7.550335E-3</v>
      </c>
      <c r="CD131" s="30">
        <v>0</v>
      </c>
      <c r="CE131" s="30">
        <v>4.1946309999999999E-3</v>
      </c>
      <c r="CF131" s="29">
        <v>35402.5</v>
      </c>
      <c r="CG131" s="29">
        <v>35402.5</v>
      </c>
      <c r="CH131" s="29">
        <v>1102306</v>
      </c>
      <c r="CI131" s="29">
        <v>48739.88</v>
      </c>
      <c r="CJ131" s="29">
        <v>251636.2</v>
      </c>
      <c r="CK131" s="29">
        <v>46779.57</v>
      </c>
      <c r="CL131" s="29">
        <v>244961.1</v>
      </c>
      <c r="CM131" s="29">
        <v>251636.2</v>
      </c>
      <c r="CN131" s="29">
        <v>104352.9</v>
      </c>
      <c r="CO131" s="29">
        <v>2465</v>
      </c>
      <c r="CP131" s="29">
        <v>7253</v>
      </c>
      <c r="CQ131" s="31">
        <v>308</v>
      </c>
      <c r="CR131" s="31">
        <v>323</v>
      </c>
      <c r="CS131" s="31">
        <v>323</v>
      </c>
      <c r="CT131" s="31">
        <v>308</v>
      </c>
      <c r="CU131" s="31">
        <v>3073.1779999999999</v>
      </c>
      <c r="CV131" s="30">
        <v>15959</v>
      </c>
      <c r="CW131" s="30">
        <v>0</v>
      </c>
      <c r="CX131" s="32">
        <v>0</v>
      </c>
      <c r="CY131" s="32">
        <v>1.9096070000000001</v>
      </c>
      <c r="CZ131" s="32">
        <v>0</v>
      </c>
      <c r="DA131" s="32">
        <v>1180.171</v>
      </c>
      <c r="DB131" s="32">
        <v>6.9757650000000001E-3</v>
      </c>
      <c r="DC131" s="33">
        <v>3.5764830000000001</v>
      </c>
      <c r="DD131" s="33">
        <v>0</v>
      </c>
      <c r="DE131" s="33">
        <v>0</v>
      </c>
      <c r="DF131" s="33">
        <v>0</v>
      </c>
      <c r="DG131" s="33">
        <v>3.5764830000000001</v>
      </c>
      <c r="DH131" s="33">
        <v>0</v>
      </c>
      <c r="DI131" s="34">
        <v>26.025833333333299</v>
      </c>
      <c r="DJ131" s="34">
        <v>24.207339999999999</v>
      </c>
      <c r="DK131" s="34">
        <v>15.46874</v>
      </c>
      <c r="DL131" s="34">
        <v>8.4076470000000008</v>
      </c>
      <c r="DM131" s="34">
        <v>20.372164999999999</v>
      </c>
      <c r="DN131" s="34">
        <v>-3.6445219999999998</v>
      </c>
      <c r="DO131" s="34">
        <v>144.19900000000001</v>
      </c>
      <c r="DP131" s="34">
        <v>-1131.1300000000001</v>
      </c>
      <c r="DQ131" s="34">
        <v>-513.92759999999998</v>
      </c>
      <c r="DR131" s="35">
        <v>6</v>
      </c>
      <c r="DS131" s="35">
        <v>-18</v>
      </c>
      <c r="DT131" s="36">
        <v>0</v>
      </c>
      <c r="DU131" s="37">
        <v>4.0158490000000002</v>
      </c>
      <c r="DV131">
        <v>26.3</v>
      </c>
      <c r="DW131">
        <v>23.5</v>
      </c>
      <c r="DX131">
        <v>23.5</v>
      </c>
      <c r="DY131">
        <v>24.1</v>
      </c>
      <c r="DZ131">
        <v>25</v>
      </c>
      <c r="EA131">
        <v>23.7</v>
      </c>
      <c r="EB131">
        <v>23.1</v>
      </c>
      <c r="EC131">
        <v>23</v>
      </c>
      <c r="ED131">
        <v>22.1</v>
      </c>
      <c r="EE131">
        <v>22.7</v>
      </c>
      <c r="EF131">
        <v>25.2</v>
      </c>
      <c r="EG131">
        <v>27.2</v>
      </c>
      <c r="EH131">
        <v>28.5</v>
      </c>
      <c r="EI131">
        <v>29.3</v>
      </c>
      <c r="EJ131">
        <v>30.2</v>
      </c>
      <c r="EK131">
        <v>30</v>
      </c>
      <c r="EL131">
        <v>30.1</v>
      </c>
      <c r="EM131">
        <v>30.1</v>
      </c>
      <c r="EN131">
        <v>29.5</v>
      </c>
      <c r="EO131">
        <v>28.5</v>
      </c>
      <c r="EP131">
        <v>26.7</v>
      </c>
      <c r="EQ131">
        <v>24.5</v>
      </c>
      <c r="ER131">
        <v>21.8</v>
      </c>
      <c r="ES131">
        <v>19</v>
      </c>
      <c r="ET131">
        <v>16.3</v>
      </c>
      <c r="EU131">
        <v>13.7</v>
      </c>
      <c r="EV131">
        <v>11</v>
      </c>
      <c r="EW131">
        <v>8.6999999999999993</v>
      </c>
      <c r="EX131">
        <v>7.5</v>
      </c>
      <c r="EY131">
        <v>7</v>
      </c>
      <c r="EZ131">
        <v>6.2</v>
      </c>
      <c r="FA131">
        <v>4.5</v>
      </c>
      <c r="FB131">
        <v>2.2999999999999998</v>
      </c>
      <c r="FC131">
        <v>31.9</v>
      </c>
      <c r="FD131">
        <v>27.7</v>
      </c>
      <c r="FE131">
        <v>27.8</v>
      </c>
      <c r="FF131">
        <v>29.6</v>
      </c>
      <c r="FG131">
        <v>29.2</v>
      </c>
      <c r="FH131">
        <v>27.7</v>
      </c>
      <c r="FI131">
        <v>26.6</v>
      </c>
      <c r="FJ131">
        <v>25.8</v>
      </c>
      <c r="FK131">
        <v>24.7</v>
      </c>
      <c r="FL131">
        <v>24.9</v>
      </c>
      <c r="FM131">
        <v>27.2</v>
      </c>
      <c r="FN131">
        <v>29</v>
      </c>
      <c r="FO131">
        <v>30.1</v>
      </c>
      <c r="FP131">
        <v>30.8</v>
      </c>
      <c r="FQ131">
        <v>31.6</v>
      </c>
      <c r="FR131">
        <v>31.2</v>
      </c>
      <c r="FS131">
        <v>31.2</v>
      </c>
      <c r="FT131">
        <v>31.1</v>
      </c>
      <c r="FU131">
        <v>30.4</v>
      </c>
      <c r="FV131">
        <v>29.4</v>
      </c>
      <c r="FW131">
        <v>27.9</v>
      </c>
      <c r="FX131">
        <v>25.7</v>
      </c>
      <c r="FY131">
        <v>23.1</v>
      </c>
      <c r="FZ131">
        <v>20.399999999999999</v>
      </c>
      <c r="GA131">
        <v>17.899999999999999</v>
      </c>
      <c r="GB131">
        <v>16.2</v>
      </c>
      <c r="GC131">
        <v>13.7</v>
      </c>
      <c r="GD131">
        <v>10.7</v>
      </c>
      <c r="GE131">
        <v>9.1</v>
      </c>
      <c r="GF131">
        <v>8.1999999999999993</v>
      </c>
      <c r="GG131">
        <v>7.3</v>
      </c>
      <c r="GH131">
        <v>5.3</v>
      </c>
      <c r="GI131">
        <v>2.8</v>
      </c>
      <c r="GJ131">
        <v>38.700000000000003</v>
      </c>
      <c r="GK131">
        <v>36.1</v>
      </c>
      <c r="GL131">
        <v>34.6</v>
      </c>
      <c r="GM131">
        <v>34.200000000000003</v>
      </c>
      <c r="GN131">
        <v>34</v>
      </c>
      <c r="GO131">
        <v>32.4</v>
      </c>
      <c r="GP131">
        <v>31.5</v>
      </c>
      <c r="GQ131">
        <v>30.4</v>
      </c>
      <c r="GR131">
        <v>29.2</v>
      </c>
      <c r="GS131">
        <v>29.1</v>
      </c>
      <c r="GT131">
        <v>30.5</v>
      </c>
      <c r="GU131">
        <v>31.9</v>
      </c>
      <c r="GV131">
        <v>32.5</v>
      </c>
      <c r="GW131">
        <v>32.799999999999997</v>
      </c>
      <c r="GX131">
        <v>33.200000000000003</v>
      </c>
      <c r="GY131">
        <v>32.799999999999997</v>
      </c>
      <c r="GZ131">
        <v>32.700000000000003</v>
      </c>
      <c r="HA131">
        <v>32.5</v>
      </c>
      <c r="HB131">
        <v>31.9</v>
      </c>
      <c r="HC131">
        <v>30.8</v>
      </c>
      <c r="HD131">
        <v>29.1</v>
      </c>
      <c r="HE131">
        <v>27.3</v>
      </c>
      <c r="HF131">
        <v>25.4</v>
      </c>
      <c r="HG131">
        <v>23.8</v>
      </c>
      <c r="HH131">
        <v>21.7</v>
      </c>
      <c r="HI131">
        <v>21.2</v>
      </c>
      <c r="HJ131">
        <v>18.899999999999999</v>
      </c>
      <c r="HK131">
        <v>16.7</v>
      </c>
      <c r="HL131">
        <v>15</v>
      </c>
      <c r="HM131">
        <v>13.6</v>
      </c>
      <c r="HN131">
        <v>11.4</v>
      </c>
      <c r="HO131">
        <v>8.6999999999999993</v>
      </c>
      <c r="HP131">
        <v>4.9000000000000004</v>
      </c>
      <c r="HQ131">
        <v>37.200000000000003</v>
      </c>
      <c r="HR131">
        <v>38.1</v>
      </c>
      <c r="HS131">
        <v>39.5</v>
      </c>
      <c r="HT131">
        <v>46</v>
      </c>
      <c r="HU131">
        <v>47.700211539789201</v>
      </c>
      <c r="HV131">
        <v>39.4</v>
      </c>
      <c r="HW131">
        <v>39.799999999999997</v>
      </c>
      <c r="HX131">
        <v>38.799999999999997</v>
      </c>
      <c r="HY131">
        <v>38.5</v>
      </c>
      <c r="HZ131">
        <v>38.6</v>
      </c>
      <c r="IA131">
        <v>39</v>
      </c>
      <c r="IB131">
        <v>38.9</v>
      </c>
      <c r="IC131">
        <v>38.200000000000003</v>
      </c>
      <c r="ID131">
        <v>38.700000000000003</v>
      </c>
      <c r="IE131">
        <v>41.2</v>
      </c>
      <c r="IF131">
        <v>43.2</v>
      </c>
      <c r="IG131">
        <v>48.3</v>
      </c>
      <c r="IH131">
        <v>49</v>
      </c>
      <c r="II131">
        <v>46.9</v>
      </c>
      <c r="IJ131">
        <v>48</v>
      </c>
      <c r="IK131">
        <v>50.9</v>
      </c>
      <c r="IL131">
        <v>46</v>
      </c>
      <c r="IM131">
        <v>43.8</v>
      </c>
      <c r="IN131">
        <v>41.2</v>
      </c>
      <c r="IO131">
        <v>39.9</v>
      </c>
      <c r="IP131">
        <v>42.2</v>
      </c>
      <c r="IQ131">
        <v>41.6</v>
      </c>
      <c r="IR131">
        <v>43.1</v>
      </c>
    </row>
    <row r="132" spans="2:252" x14ac:dyDescent="0.35">
      <c r="B132" s="25">
        <v>611</v>
      </c>
      <c r="C132" s="25" t="s">
        <v>284</v>
      </c>
      <c r="D132" s="25" t="s">
        <v>170</v>
      </c>
      <c r="E132" s="25" t="s">
        <v>171</v>
      </c>
      <c r="F132" s="25" t="s">
        <v>282</v>
      </c>
      <c r="G132" s="25" t="s">
        <v>173</v>
      </c>
      <c r="H132" s="25">
        <v>2010</v>
      </c>
      <c r="I132" s="25">
        <v>1</v>
      </c>
      <c r="J132" s="25">
        <v>671</v>
      </c>
      <c r="K132" s="25">
        <v>40.483089999999997</v>
      </c>
      <c r="L132" s="25">
        <v>-109.1061</v>
      </c>
      <c r="M132" s="25">
        <v>2295</v>
      </c>
      <c r="N132" s="25">
        <v>4.7990884999999999</v>
      </c>
      <c r="O132" s="26">
        <v>18</v>
      </c>
      <c r="P132" s="38">
        <v>52</v>
      </c>
      <c r="Q132" s="28">
        <v>0</v>
      </c>
      <c r="R132" s="29">
        <v>0</v>
      </c>
      <c r="S132" s="29">
        <v>0</v>
      </c>
      <c r="T132" s="29">
        <v>0</v>
      </c>
      <c r="U132" s="29">
        <v>0</v>
      </c>
      <c r="V132" s="29">
        <v>0</v>
      </c>
      <c r="W132" s="29">
        <v>0</v>
      </c>
      <c r="X132" s="29">
        <v>0</v>
      </c>
      <c r="Y132" s="29">
        <v>0</v>
      </c>
      <c r="Z132" s="29">
        <v>0</v>
      </c>
      <c r="AA132" s="29">
        <v>0</v>
      </c>
      <c r="AB132" s="29">
        <v>0</v>
      </c>
      <c r="AC132" s="29">
        <v>0</v>
      </c>
      <c r="AD132" s="29">
        <v>0</v>
      </c>
      <c r="AE132" s="29">
        <v>0</v>
      </c>
      <c r="AF132" s="29">
        <v>0</v>
      </c>
      <c r="AG132" s="29">
        <v>0</v>
      </c>
      <c r="AH132" s="29">
        <v>0</v>
      </c>
      <c r="AI132" s="29">
        <v>0</v>
      </c>
      <c r="AJ132" s="29">
        <v>0</v>
      </c>
      <c r="AK132" s="29">
        <v>0</v>
      </c>
      <c r="AL132" s="29">
        <v>1.0642860000000001</v>
      </c>
      <c r="AM132" s="29">
        <v>0.83333330000000005</v>
      </c>
      <c r="AN132" s="29">
        <v>0</v>
      </c>
      <c r="AO132" s="29">
        <v>0</v>
      </c>
      <c r="AP132" s="29">
        <v>0</v>
      </c>
      <c r="AQ132" s="29">
        <v>0</v>
      </c>
      <c r="AR132" s="29">
        <v>0</v>
      </c>
      <c r="AS132" s="29">
        <v>0</v>
      </c>
      <c r="AT132" s="29">
        <v>0</v>
      </c>
      <c r="AU132" s="29">
        <v>0</v>
      </c>
      <c r="AV132" s="29">
        <v>0</v>
      </c>
      <c r="AW132" s="29">
        <v>0</v>
      </c>
      <c r="AX132" s="29">
        <v>0</v>
      </c>
      <c r="AY132" s="30">
        <v>3.020134E-2</v>
      </c>
      <c r="AZ132" s="30">
        <v>0</v>
      </c>
      <c r="BA132" s="30">
        <v>0</v>
      </c>
      <c r="BB132" s="30">
        <v>0</v>
      </c>
      <c r="BC132" s="30">
        <v>0</v>
      </c>
      <c r="BD132" s="30">
        <v>5.0335570000000001E-3</v>
      </c>
      <c r="BE132" s="30">
        <v>7.550335E-3</v>
      </c>
      <c r="BF132" s="30">
        <v>0.34144289999999999</v>
      </c>
      <c r="BG132" s="30">
        <v>0.46053850000000002</v>
      </c>
      <c r="BH132" s="30">
        <v>0</v>
      </c>
      <c r="BI132" s="30">
        <v>0</v>
      </c>
      <c r="BJ132" s="30">
        <v>0.34647650000000002</v>
      </c>
      <c r="BK132" s="30">
        <v>0.46053850000000002</v>
      </c>
      <c r="BL132" s="30">
        <v>0</v>
      </c>
      <c r="BM132" s="30">
        <v>0</v>
      </c>
      <c r="BN132" s="30">
        <v>0</v>
      </c>
      <c r="BO132" s="30">
        <v>0</v>
      </c>
      <c r="BP132" s="30">
        <v>0</v>
      </c>
      <c r="BQ132" s="30">
        <v>0</v>
      </c>
      <c r="BR132" s="30">
        <v>0</v>
      </c>
      <c r="BS132" s="30">
        <v>0</v>
      </c>
      <c r="BT132" s="30">
        <v>0.57474460000000005</v>
      </c>
      <c r="BU132" s="30">
        <v>0.53942950000000001</v>
      </c>
      <c r="BV132" s="30">
        <v>0</v>
      </c>
      <c r="BW132" s="30">
        <v>0</v>
      </c>
      <c r="BX132" s="30">
        <v>0</v>
      </c>
      <c r="BY132" s="30">
        <v>0</v>
      </c>
      <c r="BZ132" s="30">
        <v>0</v>
      </c>
      <c r="CA132" s="30">
        <v>0</v>
      </c>
      <c r="CB132" s="30">
        <v>1.299907E-2</v>
      </c>
      <c r="CC132" s="30">
        <v>8.3892619999999998E-3</v>
      </c>
      <c r="CD132" s="30">
        <v>0</v>
      </c>
      <c r="CE132" s="30">
        <v>1.426174E-2</v>
      </c>
      <c r="CF132" s="29">
        <v>21398.06</v>
      </c>
      <c r="CG132" s="29">
        <v>21398.06</v>
      </c>
      <c r="CH132" s="29">
        <v>1087312</v>
      </c>
      <c r="CI132" s="29">
        <v>36890.120000000003</v>
      </c>
      <c r="CJ132" s="29">
        <v>243347</v>
      </c>
      <c r="CK132" s="29">
        <v>34380.120000000003</v>
      </c>
      <c r="CL132" s="29">
        <v>233443.3</v>
      </c>
      <c r="CM132" s="29">
        <v>243347</v>
      </c>
      <c r="CN132" s="29">
        <v>111384.3</v>
      </c>
      <c r="CO132" s="29">
        <v>792</v>
      </c>
      <c r="CP132" s="29">
        <v>2687</v>
      </c>
      <c r="CQ132" s="31">
        <v>931</v>
      </c>
      <c r="CR132" s="31">
        <v>3042</v>
      </c>
      <c r="CS132" s="31">
        <v>3042</v>
      </c>
      <c r="CT132" s="31">
        <v>931</v>
      </c>
      <c r="CU132" s="31">
        <v>5826.5690000000004</v>
      </c>
      <c r="CV132" s="30">
        <v>16890</v>
      </c>
      <c r="CW132" s="30">
        <v>0</v>
      </c>
      <c r="CX132" s="32">
        <v>0</v>
      </c>
      <c r="CY132" s="32">
        <v>3.0576210000000001</v>
      </c>
      <c r="CZ132" s="32">
        <v>0</v>
      </c>
      <c r="DA132" s="32">
        <v>1283.4059999999999</v>
      </c>
      <c r="DB132" s="32">
        <v>8.7974910000000003E-2</v>
      </c>
      <c r="DC132" s="33">
        <v>44.740139999999997</v>
      </c>
      <c r="DD132" s="33">
        <v>0.75721400000000005</v>
      </c>
      <c r="DE132" s="33">
        <v>3.5084529999999998</v>
      </c>
      <c r="DF132" s="33">
        <v>0</v>
      </c>
      <c r="DG132" s="33">
        <v>49.919739999999997</v>
      </c>
      <c r="DH132" s="33">
        <v>0.75721400000000005</v>
      </c>
      <c r="DI132" s="34">
        <v>27.8541666666667</v>
      </c>
      <c r="DJ132" s="34">
        <v>26.555479999999999</v>
      </c>
      <c r="DK132" s="34">
        <v>19.577950000000001</v>
      </c>
      <c r="DL132" s="34">
        <v>6.9499389999999996</v>
      </c>
      <c r="DM132" s="34">
        <v>18.896460000000001</v>
      </c>
      <c r="DN132" s="34">
        <v>-4.5333048500000004</v>
      </c>
      <c r="DO132" s="34">
        <v>132.4633</v>
      </c>
      <c r="DP132" s="34">
        <v>-1121.2059999999999</v>
      </c>
      <c r="DQ132" s="34">
        <v>-546.428</v>
      </c>
      <c r="DR132" s="35">
        <v>3</v>
      </c>
      <c r="DS132" s="35">
        <v>-3</v>
      </c>
      <c r="DT132" s="36">
        <v>0</v>
      </c>
      <c r="DU132" s="37">
        <v>3.9805000000000001</v>
      </c>
      <c r="DV132">
        <v>34.200000000000003</v>
      </c>
      <c r="DW132">
        <v>32.4</v>
      </c>
      <c r="DX132">
        <v>30.7</v>
      </c>
      <c r="DY132">
        <v>29.2</v>
      </c>
      <c r="DZ132">
        <v>27.8</v>
      </c>
      <c r="EA132">
        <v>25.6</v>
      </c>
      <c r="EB132">
        <v>23.7</v>
      </c>
      <c r="EC132">
        <v>22</v>
      </c>
      <c r="ED132">
        <v>19.8</v>
      </c>
      <c r="EE132">
        <v>16.600000000000001</v>
      </c>
      <c r="EF132">
        <v>14.2</v>
      </c>
      <c r="EG132">
        <v>11.8</v>
      </c>
      <c r="EH132">
        <v>10</v>
      </c>
      <c r="EI132">
        <v>8.1</v>
      </c>
      <c r="EJ132">
        <v>6.6</v>
      </c>
      <c r="EK132">
        <v>7.6</v>
      </c>
      <c r="EL132">
        <v>7.9</v>
      </c>
      <c r="EM132">
        <v>7.6</v>
      </c>
      <c r="EN132">
        <v>7.2</v>
      </c>
      <c r="EO132">
        <v>6.6</v>
      </c>
      <c r="EP132">
        <v>5.5</v>
      </c>
      <c r="EQ132">
        <v>4.7</v>
      </c>
      <c r="ER132">
        <v>4.5999999999999996</v>
      </c>
      <c r="ES132">
        <v>4.9000000000000004</v>
      </c>
      <c r="ET132">
        <v>5.7</v>
      </c>
      <c r="EU132">
        <v>6.1</v>
      </c>
      <c r="EV132">
        <v>6.5</v>
      </c>
      <c r="EW132">
        <v>7</v>
      </c>
      <c r="EX132">
        <v>6.6</v>
      </c>
      <c r="EY132">
        <v>6.7</v>
      </c>
      <c r="EZ132">
        <v>6.8</v>
      </c>
      <c r="FA132">
        <v>5.8</v>
      </c>
      <c r="FB132">
        <v>3.1</v>
      </c>
      <c r="FC132">
        <v>45.7</v>
      </c>
      <c r="FD132">
        <v>42.7</v>
      </c>
      <c r="FE132">
        <v>39.6</v>
      </c>
      <c r="FF132">
        <v>37</v>
      </c>
      <c r="FG132">
        <v>35.299999999999997</v>
      </c>
      <c r="FH132">
        <v>33.1</v>
      </c>
      <c r="FI132">
        <v>31</v>
      </c>
      <c r="FJ132">
        <v>29.1</v>
      </c>
      <c r="FK132">
        <v>26.7</v>
      </c>
      <c r="FL132">
        <v>23.8</v>
      </c>
      <c r="FM132">
        <v>20.9</v>
      </c>
      <c r="FN132">
        <v>18.8</v>
      </c>
      <c r="FO132">
        <v>17.3</v>
      </c>
      <c r="FP132">
        <v>15.3</v>
      </c>
      <c r="FQ132">
        <v>12.7</v>
      </c>
      <c r="FR132">
        <v>12.4</v>
      </c>
      <c r="FS132">
        <v>12.1</v>
      </c>
      <c r="FT132">
        <v>12</v>
      </c>
      <c r="FU132">
        <v>11.2</v>
      </c>
      <c r="FV132">
        <v>9.9</v>
      </c>
      <c r="FW132">
        <v>8.5</v>
      </c>
      <c r="FX132">
        <v>7.2</v>
      </c>
      <c r="FY132">
        <v>6.9</v>
      </c>
      <c r="FZ132">
        <v>8.4</v>
      </c>
      <c r="GA132">
        <v>10.5</v>
      </c>
      <c r="GB132">
        <v>11.2</v>
      </c>
      <c r="GC132">
        <v>10.4</v>
      </c>
      <c r="GD132">
        <v>9.3000000000000007</v>
      </c>
      <c r="GE132">
        <v>7.8</v>
      </c>
      <c r="GF132">
        <v>7.4</v>
      </c>
      <c r="GG132">
        <v>7.4</v>
      </c>
      <c r="GH132">
        <v>6.4</v>
      </c>
      <c r="GI132">
        <v>3.8</v>
      </c>
      <c r="GJ132">
        <v>59.2</v>
      </c>
      <c r="GK132">
        <v>56.8</v>
      </c>
      <c r="GL132">
        <v>53.4</v>
      </c>
      <c r="GM132">
        <v>48.8</v>
      </c>
      <c r="GN132">
        <v>46</v>
      </c>
      <c r="GO132">
        <v>43.4</v>
      </c>
      <c r="GP132">
        <v>40.6</v>
      </c>
      <c r="GQ132">
        <v>38.299999999999997</v>
      </c>
      <c r="GR132">
        <v>35.799999999999997</v>
      </c>
      <c r="GS132">
        <v>33.6</v>
      </c>
      <c r="GT132">
        <v>32.1</v>
      </c>
      <c r="GU132">
        <v>31</v>
      </c>
      <c r="GV132">
        <v>29.2</v>
      </c>
      <c r="GW132">
        <v>27.6</v>
      </c>
      <c r="GX132">
        <v>25.6</v>
      </c>
      <c r="GY132">
        <v>23.4</v>
      </c>
      <c r="GZ132">
        <v>20</v>
      </c>
      <c r="HA132">
        <v>18.399999999999999</v>
      </c>
      <c r="HB132">
        <v>17.3</v>
      </c>
      <c r="HC132">
        <v>15.9</v>
      </c>
      <c r="HD132">
        <v>14.4</v>
      </c>
      <c r="HE132">
        <v>12.1</v>
      </c>
      <c r="HF132">
        <v>12.3</v>
      </c>
      <c r="HG132">
        <v>16.100000000000001</v>
      </c>
      <c r="HH132">
        <v>20.9</v>
      </c>
      <c r="HI132">
        <v>23</v>
      </c>
      <c r="HJ132">
        <v>19.899999999999999</v>
      </c>
      <c r="HK132">
        <v>16.600000000000001</v>
      </c>
      <c r="HL132">
        <v>12.2</v>
      </c>
      <c r="HM132">
        <v>10.5</v>
      </c>
      <c r="HN132">
        <v>9.3000000000000007</v>
      </c>
      <c r="HO132">
        <v>8.5</v>
      </c>
      <c r="HP132">
        <v>5.9</v>
      </c>
      <c r="HQ132">
        <v>21</v>
      </c>
      <c r="HR132">
        <v>26.1</v>
      </c>
      <c r="HS132">
        <v>34.4</v>
      </c>
      <c r="HT132">
        <v>44</v>
      </c>
      <c r="HU132">
        <v>48.977667593597999</v>
      </c>
      <c r="HV132">
        <v>47.8</v>
      </c>
      <c r="HW132">
        <v>30.3</v>
      </c>
      <c r="HX132">
        <v>28.1</v>
      </c>
      <c r="HY132">
        <v>28.6</v>
      </c>
      <c r="HZ132">
        <v>34.6</v>
      </c>
      <c r="IA132">
        <v>40.9</v>
      </c>
      <c r="IB132">
        <v>44.1</v>
      </c>
      <c r="IC132">
        <v>51.8</v>
      </c>
      <c r="ID132">
        <v>47.8</v>
      </c>
      <c r="IE132">
        <v>34.9</v>
      </c>
      <c r="IF132">
        <v>35.799999999999997</v>
      </c>
      <c r="IG132">
        <v>36.299999999999997</v>
      </c>
      <c r="IH132">
        <v>33.9</v>
      </c>
      <c r="II132">
        <v>34.200000000000003</v>
      </c>
      <c r="IJ132">
        <v>35.1</v>
      </c>
      <c r="IK132">
        <v>44.5</v>
      </c>
      <c r="IL132">
        <v>43.6</v>
      </c>
      <c r="IM132">
        <v>41.1</v>
      </c>
      <c r="IN132">
        <v>34.799999999999997</v>
      </c>
      <c r="IO132">
        <v>46.2</v>
      </c>
      <c r="IP132">
        <v>40.299999999999997</v>
      </c>
      <c r="IQ132">
        <v>36.299999999999997</v>
      </c>
      <c r="IR132">
        <v>47</v>
      </c>
    </row>
    <row r="133" spans="2:252" x14ac:dyDescent="0.35">
      <c r="B133" s="25">
        <v>612</v>
      </c>
      <c r="C133" s="25" t="s">
        <v>285</v>
      </c>
      <c r="D133" s="25" t="s">
        <v>170</v>
      </c>
      <c r="E133" s="25" t="s">
        <v>171</v>
      </c>
      <c r="F133" s="25" t="s">
        <v>286</v>
      </c>
      <c r="G133" s="25" t="s">
        <v>173</v>
      </c>
      <c r="H133" s="25">
        <v>2009</v>
      </c>
      <c r="I133" s="25">
        <v>1</v>
      </c>
      <c r="J133" s="25">
        <v>834</v>
      </c>
      <c r="K133" s="25">
        <v>34.062510000000003</v>
      </c>
      <c r="L133" s="25">
        <v>-108.062</v>
      </c>
      <c r="M133" s="25">
        <v>2174</v>
      </c>
      <c r="N133" s="25">
        <v>1.8603737</v>
      </c>
      <c r="O133" s="26">
        <v>18</v>
      </c>
      <c r="P133" s="38">
        <v>71</v>
      </c>
      <c r="Q133" s="28">
        <v>0</v>
      </c>
      <c r="R133" s="29">
        <v>0</v>
      </c>
      <c r="S133" s="29">
        <v>0</v>
      </c>
      <c r="T133" s="29">
        <v>0</v>
      </c>
      <c r="U133" s="29">
        <v>0</v>
      </c>
      <c r="V133" s="29">
        <v>0</v>
      </c>
      <c r="W133" s="29">
        <v>0</v>
      </c>
      <c r="X133" s="29">
        <v>0.1666667</v>
      </c>
      <c r="Y133" s="29">
        <v>1.0642860000000001</v>
      </c>
      <c r="Z133" s="29">
        <v>0</v>
      </c>
      <c r="AA133" s="29">
        <v>5.5710309999999997E-3</v>
      </c>
      <c r="AB133" s="29">
        <v>0</v>
      </c>
      <c r="AC133" s="29">
        <v>0.1666667</v>
      </c>
      <c r="AD133" s="29">
        <v>1.0642860000000001</v>
      </c>
      <c r="AE133" s="29">
        <v>0.5</v>
      </c>
      <c r="AF133" s="29">
        <v>0.5</v>
      </c>
      <c r="AG133" s="29">
        <v>0</v>
      </c>
      <c r="AH133" s="29">
        <v>0</v>
      </c>
      <c r="AI133" s="29">
        <v>0</v>
      </c>
      <c r="AJ133" s="29">
        <v>0</v>
      </c>
      <c r="AK133" s="29">
        <v>0</v>
      </c>
      <c r="AL133" s="29">
        <v>0</v>
      </c>
      <c r="AM133" s="29">
        <v>0.1666667</v>
      </c>
      <c r="AN133" s="29">
        <v>0</v>
      </c>
      <c r="AO133" s="29">
        <v>0</v>
      </c>
      <c r="AP133" s="29">
        <v>0</v>
      </c>
      <c r="AQ133" s="29">
        <v>0</v>
      </c>
      <c r="AR133" s="29">
        <v>0</v>
      </c>
      <c r="AS133" s="29">
        <v>0</v>
      </c>
      <c r="AT133" s="29">
        <v>0</v>
      </c>
      <c r="AU133" s="29">
        <v>0</v>
      </c>
      <c r="AV133" s="29">
        <v>0</v>
      </c>
      <c r="AW133" s="29">
        <v>0</v>
      </c>
      <c r="AX133" s="29">
        <v>0</v>
      </c>
      <c r="AY133" s="30">
        <v>0</v>
      </c>
      <c r="AZ133" s="30">
        <v>5.5710309999999997E-3</v>
      </c>
      <c r="BA133" s="30">
        <v>0</v>
      </c>
      <c r="BB133" s="30">
        <v>0</v>
      </c>
      <c r="BC133" s="30">
        <v>0</v>
      </c>
      <c r="BD133" s="30">
        <v>0</v>
      </c>
      <c r="BE133" s="30">
        <v>0</v>
      </c>
      <c r="BF133" s="30">
        <v>0.1568792</v>
      </c>
      <c r="BG133" s="30">
        <v>1.0427109999999999</v>
      </c>
      <c r="BH133" s="30">
        <v>5.5710309999999997E-3</v>
      </c>
      <c r="BI133" s="30">
        <v>0</v>
      </c>
      <c r="BJ133" s="30">
        <v>0.1568792</v>
      </c>
      <c r="BK133" s="30">
        <v>1.0427109999999999</v>
      </c>
      <c r="BL133" s="30">
        <v>0.1568792</v>
      </c>
      <c r="BM133" s="30">
        <v>0.1568792</v>
      </c>
      <c r="BN133" s="30">
        <v>0</v>
      </c>
      <c r="BO133" s="30">
        <v>0</v>
      </c>
      <c r="BP133" s="30">
        <v>0</v>
      </c>
      <c r="BQ133" s="30">
        <v>0</v>
      </c>
      <c r="BR133" s="30">
        <v>0</v>
      </c>
      <c r="BS133" s="30">
        <v>0</v>
      </c>
      <c r="BT133" s="30">
        <v>0</v>
      </c>
      <c r="BU133" s="30">
        <v>0.63255039999999996</v>
      </c>
      <c r="BV133" s="30">
        <v>0</v>
      </c>
      <c r="BW133" s="30">
        <v>0</v>
      </c>
      <c r="BX133" s="30">
        <v>0</v>
      </c>
      <c r="BY133" s="30">
        <v>0</v>
      </c>
      <c r="BZ133" s="30">
        <v>0</v>
      </c>
      <c r="CA133" s="30">
        <v>0</v>
      </c>
      <c r="CB133" s="30">
        <v>0</v>
      </c>
      <c r="CC133" s="30">
        <v>0</v>
      </c>
      <c r="CD133" s="30">
        <v>0</v>
      </c>
      <c r="CE133" s="30">
        <v>0</v>
      </c>
      <c r="CF133" s="29">
        <v>3251.23</v>
      </c>
      <c r="CG133" s="29">
        <v>3251.23</v>
      </c>
      <c r="CH133" s="29">
        <v>850588.7</v>
      </c>
      <c r="CI133" s="29">
        <v>36319.99</v>
      </c>
      <c r="CJ133" s="29">
        <v>171582.4</v>
      </c>
      <c r="CK133" s="29">
        <v>171582.4</v>
      </c>
      <c r="CL133" s="29">
        <v>4290.8389999999999</v>
      </c>
      <c r="CM133" s="29">
        <v>171582.4</v>
      </c>
      <c r="CN133" s="29">
        <v>103425.2</v>
      </c>
      <c r="CO133" s="29">
        <v>127</v>
      </c>
      <c r="CP133" s="29">
        <v>7893</v>
      </c>
      <c r="CQ133" s="31">
        <v>108</v>
      </c>
      <c r="CR133" s="31">
        <v>1425</v>
      </c>
      <c r="CS133" s="31">
        <v>60810</v>
      </c>
      <c r="CT133" s="31">
        <v>108</v>
      </c>
      <c r="CU133" s="31">
        <v>2617.6959999999999</v>
      </c>
      <c r="CV133" s="30">
        <v>9995</v>
      </c>
      <c r="CW133" s="30">
        <v>0.10013950000000001</v>
      </c>
      <c r="CX133" s="32">
        <v>0.16234589999999999</v>
      </c>
      <c r="CY133" s="32">
        <v>0.19759299999999999</v>
      </c>
      <c r="CZ133" s="32">
        <v>1923</v>
      </c>
      <c r="DA133" s="32">
        <v>1705.556</v>
      </c>
      <c r="DB133" s="32">
        <v>1.0884599999999999E-2</v>
      </c>
      <c r="DC133" s="33">
        <v>55.746040000000001</v>
      </c>
      <c r="DD133" s="33">
        <v>1.6600630000000001</v>
      </c>
      <c r="DE133" s="33">
        <v>0</v>
      </c>
      <c r="DF133" s="33">
        <v>0</v>
      </c>
      <c r="DG133" s="33">
        <v>55.746040000000001</v>
      </c>
      <c r="DH133" s="33">
        <v>1.6600630000000001</v>
      </c>
      <c r="DI133" s="34">
        <v>27.2716666666667</v>
      </c>
      <c r="DJ133" s="34">
        <v>52.539520000000003</v>
      </c>
      <c r="DK133" s="34">
        <v>17.25337</v>
      </c>
      <c r="DL133" s="34">
        <v>9.39323905</v>
      </c>
      <c r="DM133" s="34">
        <v>18.830168</v>
      </c>
      <c r="DN133" s="34">
        <v>0.21295449999999899</v>
      </c>
      <c r="DO133" s="34">
        <v>327.75580000000002</v>
      </c>
      <c r="DP133" s="34">
        <v>-926.67840000000001</v>
      </c>
      <c r="DQ133" s="34">
        <v>-406.71120000000002</v>
      </c>
      <c r="DR133" s="35">
        <v>4</v>
      </c>
      <c r="DS133" s="35">
        <v>-7</v>
      </c>
      <c r="DT133" s="36">
        <v>0</v>
      </c>
      <c r="DU133" s="37">
        <v>4.1234130000000002</v>
      </c>
      <c r="DV133">
        <v>30.7</v>
      </c>
      <c r="DW133">
        <v>29.8</v>
      </c>
      <c r="DX133">
        <v>29</v>
      </c>
      <c r="DY133">
        <v>27.8</v>
      </c>
      <c r="DZ133">
        <v>26.3</v>
      </c>
      <c r="EA133">
        <v>24.6</v>
      </c>
      <c r="EB133">
        <v>22.9</v>
      </c>
      <c r="EC133">
        <v>21</v>
      </c>
      <c r="ED133">
        <v>18.7</v>
      </c>
      <c r="EE133">
        <v>16.2</v>
      </c>
      <c r="EF133">
        <v>14.3</v>
      </c>
      <c r="EG133">
        <v>14.1</v>
      </c>
      <c r="EH133">
        <v>15</v>
      </c>
      <c r="EI133">
        <v>16.3</v>
      </c>
      <c r="EJ133">
        <v>17.7</v>
      </c>
      <c r="EK133">
        <v>18.3</v>
      </c>
      <c r="EL133">
        <v>18.399999999999999</v>
      </c>
      <c r="EM133">
        <v>16.399999999999999</v>
      </c>
      <c r="EN133">
        <v>13.8</v>
      </c>
      <c r="EO133">
        <v>10.8</v>
      </c>
      <c r="EP133">
        <v>8.4</v>
      </c>
      <c r="EQ133">
        <v>6.5</v>
      </c>
      <c r="ER133">
        <v>5.2</v>
      </c>
      <c r="ES133">
        <v>5.0999999999999996</v>
      </c>
      <c r="ET133">
        <v>5.6</v>
      </c>
      <c r="EU133">
        <v>8.6999999999999993</v>
      </c>
      <c r="EV133">
        <v>10.4</v>
      </c>
      <c r="EW133">
        <v>6.3</v>
      </c>
      <c r="EX133">
        <v>6.5</v>
      </c>
      <c r="EY133">
        <v>6.9</v>
      </c>
      <c r="EZ133">
        <v>7.3</v>
      </c>
      <c r="FA133">
        <v>7.6</v>
      </c>
      <c r="FB133">
        <v>6.3</v>
      </c>
      <c r="FC133">
        <v>38.4</v>
      </c>
      <c r="FD133">
        <v>36.5</v>
      </c>
      <c r="FE133">
        <v>35.1</v>
      </c>
      <c r="FF133">
        <v>33.700000000000003</v>
      </c>
      <c r="FG133">
        <v>32.6</v>
      </c>
      <c r="FH133">
        <v>31.4</v>
      </c>
      <c r="FI133">
        <v>30.3</v>
      </c>
      <c r="FJ133">
        <v>28.5</v>
      </c>
      <c r="FK133">
        <v>26.4</v>
      </c>
      <c r="FL133">
        <v>24.2</v>
      </c>
      <c r="FM133">
        <v>22</v>
      </c>
      <c r="FN133">
        <v>21.6</v>
      </c>
      <c r="FO133">
        <v>22.8</v>
      </c>
      <c r="FP133">
        <v>24</v>
      </c>
      <c r="FQ133">
        <v>25.3</v>
      </c>
      <c r="FR133">
        <v>26.6</v>
      </c>
      <c r="FS133">
        <v>26.8</v>
      </c>
      <c r="FT133">
        <v>25.5</v>
      </c>
      <c r="FU133">
        <v>23.2</v>
      </c>
      <c r="FV133">
        <v>19.8</v>
      </c>
      <c r="FW133">
        <v>15.7</v>
      </c>
      <c r="FX133">
        <v>11.9</v>
      </c>
      <c r="FY133">
        <v>9.4</v>
      </c>
      <c r="FZ133">
        <v>9.1</v>
      </c>
      <c r="GA133">
        <v>9.8000000000000007</v>
      </c>
      <c r="GB133">
        <v>13.2</v>
      </c>
      <c r="GC133">
        <v>14</v>
      </c>
      <c r="GD133">
        <v>7.6</v>
      </c>
      <c r="GE133">
        <v>7.6</v>
      </c>
      <c r="GF133">
        <v>7.8</v>
      </c>
      <c r="GG133">
        <v>7.9</v>
      </c>
      <c r="GH133">
        <v>8</v>
      </c>
      <c r="GI133">
        <v>6.6</v>
      </c>
      <c r="GJ133">
        <v>50.5</v>
      </c>
      <c r="GK133">
        <v>47.6</v>
      </c>
      <c r="GL133">
        <v>45</v>
      </c>
      <c r="GM133">
        <v>42.5</v>
      </c>
      <c r="GN133">
        <v>40.799999999999997</v>
      </c>
      <c r="GO133">
        <v>39.700000000000003</v>
      </c>
      <c r="GP133">
        <v>38.6</v>
      </c>
      <c r="GQ133">
        <v>36.5</v>
      </c>
      <c r="GR133">
        <v>34.6</v>
      </c>
      <c r="GS133">
        <v>34</v>
      </c>
      <c r="GT133">
        <v>35.1</v>
      </c>
      <c r="GU133">
        <v>35.5</v>
      </c>
      <c r="GV133">
        <v>33.1</v>
      </c>
      <c r="GW133">
        <v>32.5</v>
      </c>
      <c r="GX133">
        <v>32.4</v>
      </c>
      <c r="GY133">
        <v>33.6</v>
      </c>
      <c r="GZ133">
        <v>34</v>
      </c>
      <c r="HA133">
        <v>33.700000000000003</v>
      </c>
      <c r="HB133">
        <v>32.4</v>
      </c>
      <c r="HC133">
        <v>30</v>
      </c>
      <c r="HD133">
        <v>26.7</v>
      </c>
      <c r="HE133">
        <v>22.4</v>
      </c>
      <c r="HF133">
        <v>18.5</v>
      </c>
      <c r="HG133">
        <v>18.399999999999999</v>
      </c>
      <c r="HH133">
        <v>19.5</v>
      </c>
      <c r="HI133">
        <v>21.9</v>
      </c>
      <c r="HJ133">
        <v>20.6</v>
      </c>
      <c r="HK133">
        <v>13.6</v>
      </c>
      <c r="HL133">
        <v>14.1</v>
      </c>
      <c r="HM133">
        <v>14.3</v>
      </c>
      <c r="HN133">
        <v>12.4</v>
      </c>
      <c r="HO133">
        <v>11.8</v>
      </c>
      <c r="HP133">
        <v>9.6</v>
      </c>
      <c r="HQ133">
        <v>26.2</v>
      </c>
      <c r="HR133">
        <v>32.9</v>
      </c>
      <c r="HS133">
        <v>41.1</v>
      </c>
      <c r="HT133">
        <v>45</v>
      </c>
      <c r="HU133">
        <v>43.9469260572818</v>
      </c>
      <c r="HV133">
        <v>31.9</v>
      </c>
      <c r="HW133">
        <v>33.5</v>
      </c>
      <c r="HX133">
        <v>33.9</v>
      </c>
      <c r="HY133">
        <v>33.5</v>
      </c>
      <c r="HZ133">
        <v>33.6</v>
      </c>
      <c r="IA133">
        <v>33.9</v>
      </c>
      <c r="IB133">
        <v>33.299999999999997</v>
      </c>
      <c r="IC133">
        <v>32.1</v>
      </c>
      <c r="ID133">
        <v>43.4</v>
      </c>
      <c r="IE133">
        <v>38.9</v>
      </c>
      <c r="IF133">
        <v>41.7</v>
      </c>
      <c r="IG133">
        <v>43</v>
      </c>
      <c r="IH133">
        <v>49.6</v>
      </c>
      <c r="II133">
        <v>44.9</v>
      </c>
      <c r="IJ133">
        <v>44.5</v>
      </c>
      <c r="IK133">
        <v>46.4</v>
      </c>
      <c r="IL133">
        <v>44</v>
      </c>
      <c r="IM133">
        <v>43.4</v>
      </c>
      <c r="IN133">
        <v>47.6</v>
      </c>
      <c r="IO133">
        <v>41.3</v>
      </c>
      <c r="IP133">
        <v>38.299999999999997</v>
      </c>
      <c r="IQ133">
        <v>38.799999999999997</v>
      </c>
      <c r="IR133">
        <v>34.5</v>
      </c>
    </row>
    <row r="134" spans="2:252" x14ac:dyDescent="0.35">
      <c r="B134" s="25">
        <v>613</v>
      </c>
      <c r="C134" s="25" t="s">
        <v>287</v>
      </c>
      <c r="D134" s="25" t="s">
        <v>170</v>
      </c>
      <c r="E134" s="25" t="s">
        <v>171</v>
      </c>
      <c r="F134" s="25" t="s">
        <v>286</v>
      </c>
      <c r="G134" s="25" t="s">
        <v>173</v>
      </c>
      <c r="H134" s="25">
        <v>2009</v>
      </c>
      <c r="I134" s="25">
        <v>1</v>
      </c>
      <c r="J134" s="25">
        <v>799</v>
      </c>
      <c r="K134" s="25">
        <v>34.944679999999998</v>
      </c>
      <c r="L134" s="25">
        <v>-107.8373</v>
      </c>
      <c r="M134" s="25">
        <v>2126</v>
      </c>
      <c r="N134" s="25">
        <v>3.1655055999999999</v>
      </c>
      <c r="O134" s="26">
        <v>17</v>
      </c>
      <c r="P134" s="38">
        <v>52</v>
      </c>
      <c r="Q134" s="28">
        <v>0</v>
      </c>
      <c r="R134" s="29">
        <v>0</v>
      </c>
      <c r="S134" s="29">
        <v>0</v>
      </c>
      <c r="T134" s="29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5.8102680000000004E-3</v>
      </c>
      <c r="Z134" s="29">
        <v>0</v>
      </c>
      <c r="AA134" s="29">
        <v>0</v>
      </c>
      <c r="AB134" s="29">
        <v>0</v>
      </c>
      <c r="AC134" s="29">
        <v>0</v>
      </c>
      <c r="AD134" s="29">
        <v>5.8102680000000004E-3</v>
      </c>
      <c r="AE134" s="29">
        <v>0</v>
      </c>
      <c r="AF134" s="29">
        <v>0</v>
      </c>
      <c r="AG134" s="29">
        <v>0</v>
      </c>
      <c r="AH134" s="29">
        <v>0</v>
      </c>
      <c r="AI134" s="29">
        <v>0</v>
      </c>
      <c r="AJ134" s="29">
        <v>0</v>
      </c>
      <c r="AK134" s="29">
        <v>0</v>
      </c>
      <c r="AL134" s="29">
        <v>1.0584750000000001</v>
      </c>
      <c r="AM134" s="29">
        <v>0.83333330000000005</v>
      </c>
      <c r="AN134" s="29">
        <v>0</v>
      </c>
      <c r="AO134" s="29">
        <v>0</v>
      </c>
      <c r="AP134" s="29">
        <v>0</v>
      </c>
      <c r="AQ134" s="29">
        <v>0</v>
      </c>
      <c r="AR134" s="29">
        <v>0</v>
      </c>
      <c r="AS134" s="29">
        <v>0</v>
      </c>
      <c r="AT134" s="29">
        <v>0</v>
      </c>
      <c r="AU134" s="29">
        <v>0</v>
      </c>
      <c r="AV134" s="29">
        <v>0</v>
      </c>
      <c r="AW134" s="29">
        <v>0</v>
      </c>
      <c r="AX134" s="29">
        <v>0</v>
      </c>
      <c r="AY134" s="30">
        <v>0.33557049999999999</v>
      </c>
      <c r="AZ134" s="30">
        <v>0</v>
      </c>
      <c r="BA134" s="30">
        <v>0</v>
      </c>
      <c r="BB134" s="30">
        <v>0</v>
      </c>
      <c r="BC134" s="30">
        <v>0</v>
      </c>
      <c r="BD134" s="30">
        <v>0</v>
      </c>
      <c r="BE134" s="30">
        <v>7.550335E-3</v>
      </c>
      <c r="BF134" s="30">
        <v>0.2332215</v>
      </c>
      <c r="BG134" s="30">
        <v>0.29433609999999999</v>
      </c>
      <c r="BH134" s="30">
        <v>0</v>
      </c>
      <c r="BI134" s="30">
        <v>0</v>
      </c>
      <c r="BJ134" s="30">
        <v>0.2332215</v>
      </c>
      <c r="BK134" s="30">
        <v>0.29433609999999999</v>
      </c>
      <c r="BL134" s="30">
        <v>4.1946310000000001E-2</v>
      </c>
      <c r="BM134" s="30">
        <v>4.1946310000000001E-2</v>
      </c>
      <c r="BN134" s="30">
        <v>0</v>
      </c>
      <c r="BO134" s="30">
        <v>0</v>
      </c>
      <c r="BP134" s="30">
        <v>0</v>
      </c>
      <c r="BQ134" s="30">
        <v>0</v>
      </c>
      <c r="BR134" s="30">
        <v>0</v>
      </c>
      <c r="BS134" s="30">
        <v>0</v>
      </c>
      <c r="BT134" s="30">
        <v>0.75394609999999995</v>
      </c>
      <c r="BU134" s="30">
        <v>0.32802009999999998</v>
      </c>
      <c r="BV134" s="30">
        <v>0</v>
      </c>
      <c r="BW134" s="30">
        <v>0</v>
      </c>
      <c r="BX134" s="30">
        <v>0</v>
      </c>
      <c r="BY134" s="30">
        <v>0</v>
      </c>
      <c r="BZ134" s="30">
        <v>0</v>
      </c>
      <c r="CA134" s="30">
        <v>0</v>
      </c>
      <c r="CB134" s="30">
        <v>0</v>
      </c>
      <c r="CC134" s="30">
        <v>0</v>
      </c>
      <c r="CD134" s="30">
        <v>0</v>
      </c>
      <c r="CE134" s="30">
        <v>0</v>
      </c>
      <c r="CF134" s="29">
        <v>25622.35</v>
      </c>
      <c r="CG134" s="29">
        <v>25622.35</v>
      </c>
      <c r="CH134" s="29">
        <v>889420.4</v>
      </c>
      <c r="CI134" s="29">
        <v>82520.77</v>
      </c>
      <c r="CJ134" s="29">
        <v>111626.5</v>
      </c>
      <c r="CK134" s="29">
        <v>111626.5</v>
      </c>
      <c r="CL134" s="29">
        <v>19449.37</v>
      </c>
      <c r="CM134" s="29">
        <v>111626.5</v>
      </c>
      <c r="CN134" s="29">
        <v>16687.169999999998</v>
      </c>
      <c r="CO134" s="29">
        <v>234</v>
      </c>
      <c r="CP134" s="29">
        <v>800</v>
      </c>
      <c r="CQ134" s="31">
        <v>2307</v>
      </c>
      <c r="CR134" s="31">
        <v>16017</v>
      </c>
      <c r="CS134" s="31">
        <v>16017</v>
      </c>
      <c r="CT134" s="31">
        <v>2307</v>
      </c>
      <c r="CU134" s="31">
        <v>392.41750000000002</v>
      </c>
      <c r="CV134" s="30">
        <v>31237</v>
      </c>
      <c r="CW134" s="30">
        <v>0.1234035</v>
      </c>
      <c r="CX134" s="32">
        <v>0</v>
      </c>
      <c r="CY134" s="32">
        <v>3.0934409999999999</v>
      </c>
      <c r="CZ134" s="32">
        <v>0</v>
      </c>
      <c r="DA134" s="32">
        <v>947.42499999999995</v>
      </c>
      <c r="DB134" s="32">
        <v>8.8781580000000006E-3</v>
      </c>
      <c r="DC134" s="33">
        <v>52.203850000000003</v>
      </c>
      <c r="DD134" s="33">
        <v>1.8325739999999999</v>
      </c>
      <c r="DE134" s="33">
        <v>23.00027</v>
      </c>
      <c r="DF134" s="33">
        <v>0</v>
      </c>
      <c r="DG134" s="33">
        <v>74.906970000000001</v>
      </c>
      <c r="DH134" s="33">
        <v>1.8325739999999999</v>
      </c>
      <c r="DI134" s="34">
        <v>23.155833333333302</v>
      </c>
      <c r="DJ134" s="34">
        <v>40.387540000000001</v>
      </c>
      <c r="DK134" s="34">
        <v>15.592140000000001</v>
      </c>
      <c r="DL134" s="34">
        <v>9.8132877999999995</v>
      </c>
      <c r="DM134" s="34">
        <v>20.026070000000001</v>
      </c>
      <c r="DN134" s="34">
        <v>-0.21506749999999999</v>
      </c>
      <c r="DO134" s="34">
        <v>495.82049999999998</v>
      </c>
      <c r="DP134" s="34">
        <v>-767.98220000000003</v>
      </c>
      <c r="DQ134" s="34">
        <v>-236.93530000000001</v>
      </c>
      <c r="DR134" s="35">
        <v>2</v>
      </c>
      <c r="DS134" s="35">
        <v>18</v>
      </c>
      <c r="DT134" s="36">
        <v>720086</v>
      </c>
      <c r="DU134" s="37">
        <v>4.2294289999999997</v>
      </c>
      <c r="DV134">
        <v>31.6</v>
      </c>
      <c r="DW134">
        <v>31</v>
      </c>
      <c r="DX134">
        <v>30.4</v>
      </c>
      <c r="DY134">
        <v>29.8</v>
      </c>
      <c r="DZ134">
        <v>29</v>
      </c>
      <c r="EA134">
        <v>28.1</v>
      </c>
      <c r="EB134">
        <v>27.3</v>
      </c>
      <c r="EC134">
        <v>26.5</v>
      </c>
      <c r="ED134">
        <v>25.8</v>
      </c>
      <c r="EE134">
        <v>23.5</v>
      </c>
      <c r="EF134">
        <v>21</v>
      </c>
      <c r="EG134">
        <v>18.600000000000001</v>
      </c>
      <c r="EH134">
        <v>16</v>
      </c>
      <c r="EI134">
        <v>13.4</v>
      </c>
      <c r="EJ134">
        <v>11.6</v>
      </c>
      <c r="EK134">
        <v>10.4</v>
      </c>
      <c r="EL134">
        <v>9.9</v>
      </c>
      <c r="EM134">
        <v>9.1999999999999993</v>
      </c>
      <c r="EN134">
        <v>8.9</v>
      </c>
      <c r="EO134">
        <v>7.6</v>
      </c>
      <c r="EP134">
        <v>5.9</v>
      </c>
      <c r="EQ134">
        <v>4.7</v>
      </c>
      <c r="ER134">
        <v>3.9</v>
      </c>
      <c r="ES134">
        <v>3.7</v>
      </c>
      <c r="ET134">
        <v>3.8</v>
      </c>
      <c r="EU134">
        <v>4.2</v>
      </c>
      <c r="EV134">
        <v>4.5999999999999996</v>
      </c>
      <c r="EW134">
        <v>4.9000000000000004</v>
      </c>
      <c r="EX134">
        <v>5.3</v>
      </c>
      <c r="EY134">
        <v>5.5</v>
      </c>
      <c r="EZ134">
        <v>5.0999999999999996</v>
      </c>
      <c r="FA134">
        <v>3</v>
      </c>
      <c r="FB134">
        <v>0.7</v>
      </c>
      <c r="FC134">
        <v>40.4</v>
      </c>
      <c r="FD134">
        <v>38.5</v>
      </c>
      <c r="FE134">
        <v>37.1</v>
      </c>
      <c r="FF134">
        <v>36.200000000000003</v>
      </c>
      <c r="FG134">
        <v>35.299999999999997</v>
      </c>
      <c r="FH134">
        <v>34.799999999999997</v>
      </c>
      <c r="FI134">
        <v>34</v>
      </c>
      <c r="FJ134">
        <v>32.9</v>
      </c>
      <c r="FK134">
        <v>32.1</v>
      </c>
      <c r="FL134">
        <v>30.1</v>
      </c>
      <c r="FM134">
        <v>28.1</v>
      </c>
      <c r="FN134">
        <v>26.1</v>
      </c>
      <c r="FO134">
        <v>24.6</v>
      </c>
      <c r="FP134">
        <v>22.7</v>
      </c>
      <c r="FQ134">
        <v>20.8</v>
      </c>
      <c r="FR134">
        <v>18.8</v>
      </c>
      <c r="FS134">
        <v>17.899999999999999</v>
      </c>
      <c r="FT134">
        <v>17.5</v>
      </c>
      <c r="FU134">
        <v>16.8</v>
      </c>
      <c r="FV134">
        <v>15.2</v>
      </c>
      <c r="FW134">
        <v>12.5</v>
      </c>
      <c r="FX134">
        <v>9.9</v>
      </c>
      <c r="FY134">
        <v>7.8</v>
      </c>
      <c r="FZ134">
        <v>6.9</v>
      </c>
      <c r="GA134">
        <v>7</v>
      </c>
      <c r="GB134">
        <v>6.4</v>
      </c>
      <c r="GC134">
        <v>5.8</v>
      </c>
      <c r="GD134">
        <v>5.4</v>
      </c>
      <c r="GE134">
        <v>5.6</v>
      </c>
      <c r="GF134">
        <v>5.9</v>
      </c>
      <c r="GG134">
        <v>5.5</v>
      </c>
      <c r="GH134">
        <v>3.4</v>
      </c>
      <c r="GI134">
        <v>1.1000000000000001</v>
      </c>
      <c r="GJ134">
        <v>56.5</v>
      </c>
      <c r="GK134">
        <v>53.3</v>
      </c>
      <c r="GL134">
        <v>49.6</v>
      </c>
      <c r="GM134">
        <v>47</v>
      </c>
      <c r="GN134">
        <v>44.4</v>
      </c>
      <c r="GO134">
        <v>42.9</v>
      </c>
      <c r="GP134">
        <v>41.7</v>
      </c>
      <c r="GQ134">
        <v>41</v>
      </c>
      <c r="GR134">
        <v>40.299999999999997</v>
      </c>
      <c r="GS134">
        <v>38.799999999999997</v>
      </c>
      <c r="GT134">
        <v>37.9</v>
      </c>
      <c r="GU134">
        <v>36.9</v>
      </c>
      <c r="GV134">
        <v>34.799999999999997</v>
      </c>
      <c r="GW134">
        <v>32.9</v>
      </c>
      <c r="GX134">
        <v>31.2</v>
      </c>
      <c r="GY134">
        <v>29.9</v>
      </c>
      <c r="GZ134">
        <v>28.1</v>
      </c>
      <c r="HA134">
        <v>26.2</v>
      </c>
      <c r="HB134">
        <v>25.5</v>
      </c>
      <c r="HC134">
        <v>23.8</v>
      </c>
      <c r="HD134">
        <v>21.5</v>
      </c>
      <c r="HE134">
        <v>18.8</v>
      </c>
      <c r="HF134">
        <v>16.8</v>
      </c>
      <c r="HG134">
        <v>15.9</v>
      </c>
      <c r="HH134">
        <v>16.100000000000001</v>
      </c>
      <c r="HI134">
        <v>16.8</v>
      </c>
      <c r="HJ134">
        <v>15.4</v>
      </c>
      <c r="HK134">
        <v>8.6</v>
      </c>
      <c r="HL134">
        <v>7.3</v>
      </c>
      <c r="HM134">
        <v>7.2</v>
      </c>
      <c r="HN134">
        <v>6.8</v>
      </c>
      <c r="HO134">
        <v>4.8</v>
      </c>
      <c r="HP134">
        <v>3.2</v>
      </c>
      <c r="HQ134">
        <v>21.5</v>
      </c>
      <c r="HR134">
        <v>28</v>
      </c>
      <c r="HS134">
        <v>36.4</v>
      </c>
      <c r="HT134">
        <v>43</v>
      </c>
      <c r="HU134">
        <v>44.731863208089401</v>
      </c>
      <c r="HV134">
        <v>32.9</v>
      </c>
      <c r="HW134">
        <v>35.700000000000003</v>
      </c>
      <c r="HX134">
        <v>28.9</v>
      </c>
      <c r="HY134">
        <v>25.7</v>
      </c>
      <c r="HZ134">
        <v>28.6</v>
      </c>
      <c r="IA134">
        <v>32.200000000000003</v>
      </c>
      <c r="IB134">
        <v>32.299999999999997</v>
      </c>
      <c r="IC134">
        <v>32.200000000000003</v>
      </c>
      <c r="ID134">
        <v>32.799999999999997</v>
      </c>
      <c r="IE134">
        <v>33.9</v>
      </c>
      <c r="IF134">
        <v>35.200000000000003</v>
      </c>
      <c r="IG134">
        <v>35.700000000000003</v>
      </c>
      <c r="IH134">
        <v>39.9</v>
      </c>
      <c r="II134">
        <v>45</v>
      </c>
      <c r="IJ134">
        <v>44.8</v>
      </c>
      <c r="IK134">
        <v>48.3</v>
      </c>
      <c r="IL134">
        <v>46.3</v>
      </c>
      <c r="IM134">
        <v>46.7</v>
      </c>
      <c r="IN134">
        <v>41.2</v>
      </c>
      <c r="IO134">
        <v>55.1</v>
      </c>
      <c r="IP134">
        <v>34.9</v>
      </c>
      <c r="IQ134">
        <v>33</v>
      </c>
      <c r="IR134">
        <v>31.1</v>
      </c>
    </row>
    <row r="135" spans="2:252" x14ac:dyDescent="0.35">
      <c r="B135" s="25">
        <v>614</v>
      </c>
      <c r="C135" s="25" t="s">
        <v>288</v>
      </c>
      <c r="D135" s="25" t="s">
        <v>170</v>
      </c>
      <c r="E135" s="25" t="s">
        <v>171</v>
      </c>
      <c r="F135" s="25" t="s">
        <v>286</v>
      </c>
      <c r="G135" s="25" t="s">
        <v>173</v>
      </c>
      <c r="H135" s="25">
        <v>2009</v>
      </c>
      <c r="I135" s="25">
        <v>1</v>
      </c>
      <c r="J135" s="25">
        <v>696</v>
      </c>
      <c r="K135" s="25">
        <v>34.742570000000001</v>
      </c>
      <c r="L135" s="25">
        <v>-107.98309999999999</v>
      </c>
      <c r="M135" s="25">
        <v>2172</v>
      </c>
      <c r="N135" s="25">
        <v>7.0923265999999998</v>
      </c>
      <c r="O135" s="26">
        <v>17</v>
      </c>
      <c r="P135" s="38">
        <v>31</v>
      </c>
      <c r="Q135" s="28">
        <v>0.83333330000000005</v>
      </c>
      <c r="R135" s="29">
        <v>0</v>
      </c>
      <c r="S135" s="29">
        <v>0</v>
      </c>
      <c r="T135" s="29">
        <v>0</v>
      </c>
      <c r="U135" s="29">
        <v>0</v>
      </c>
      <c r="V135" s="29">
        <v>0</v>
      </c>
      <c r="W135" s="29">
        <v>0</v>
      </c>
      <c r="X135" s="29">
        <v>0</v>
      </c>
      <c r="Y135" s="29">
        <v>0</v>
      </c>
      <c r="Z135" s="29">
        <v>0</v>
      </c>
      <c r="AA135" s="29">
        <v>0</v>
      </c>
      <c r="AB135" s="29">
        <v>0</v>
      </c>
      <c r="AC135" s="29">
        <v>0</v>
      </c>
      <c r="AD135" s="29">
        <v>0</v>
      </c>
      <c r="AE135" s="29">
        <v>0</v>
      </c>
      <c r="AF135" s="29">
        <v>0</v>
      </c>
      <c r="AG135" s="29">
        <v>0</v>
      </c>
      <c r="AH135" s="29">
        <v>0</v>
      </c>
      <c r="AI135" s="29">
        <v>0</v>
      </c>
      <c r="AJ135" s="29">
        <v>0</v>
      </c>
      <c r="AK135" s="29">
        <v>0</v>
      </c>
      <c r="AL135" s="29">
        <v>1.0642860000000001</v>
      </c>
      <c r="AM135" s="29">
        <v>0</v>
      </c>
      <c r="AN135" s="29">
        <v>0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0</v>
      </c>
      <c r="AX135" s="29">
        <v>0</v>
      </c>
      <c r="AY135" s="30">
        <v>0.3691275</v>
      </c>
      <c r="AZ135" s="30">
        <v>0</v>
      </c>
      <c r="BA135" s="30">
        <v>0</v>
      </c>
      <c r="BB135" s="30">
        <v>0</v>
      </c>
      <c r="BC135" s="30">
        <v>0</v>
      </c>
      <c r="BD135" s="30">
        <v>0</v>
      </c>
      <c r="BE135" s="30">
        <v>5.0335570000000001E-3</v>
      </c>
      <c r="BF135" s="30">
        <v>0.158557</v>
      </c>
      <c r="BG135" s="30">
        <v>5.2924789999999999E-2</v>
      </c>
      <c r="BH135" s="30">
        <v>0</v>
      </c>
      <c r="BI135" s="30">
        <v>0</v>
      </c>
      <c r="BJ135" s="30">
        <v>0.158557</v>
      </c>
      <c r="BK135" s="30">
        <v>5.2924789999999999E-2</v>
      </c>
      <c r="BL135" s="30">
        <v>9.3120809999999998E-2</v>
      </c>
      <c r="BM135" s="30">
        <v>9.3120809999999998E-2</v>
      </c>
      <c r="BN135" s="30">
        <v>0</v>
      </c>
      <c r="BO135" s="30">
        <v>0</v>
      </c>
      <c r="BP135" s="30">
        <v>0</v>
      </c>
      <c r="BQ135" s="30">
        <v>0</v>
      </c>
      <c r="BR135" s="30">
        <v>0</v>
      </c>
      <c r="BS135" s="30">
        <v>0</v>
      </c>
      <c r="BT135" s="30">
        <v>0.99257189999999995</v>
      </c>
      <c r="BU135" s="30">
        <v>0.3196309</v>
      </c>
      <c r="BV135" s="30">
        <v>0</v>
      </c>
      <c r="BW135" s="30">
        <v>0</v>
      </c>
      <c r="BX135" s="30">
        <v>0</v>
      </c>
      <c r="BY135" s="30">
        <v>0</v>
      </c>
      <c r="BZ135" s="30">
        <v>0</v>
      </c>
      <c r="CA135" s="30">
        <v>0</v>
      </c>
      <c r="CB135" s="30">
        <v>2.7855150000000001E-3</v>
      </c>
      <c r="CC135" s="30">
        <v>8.389262E-4</v>
      </c>
      <c r="CD135" s="30">
        <v>0</v>
      </c>
      <c r="CE135" s="30">
        <v>0</v>
      </c>
      <c r="CF135" s="29">
        <v>27828.05</v>
      </c>
      <c r="CG135" s="29">
        <v>30028.46</v>
      </c>
      <c r="CH135" s="29">
        <v>871377.9</v>
      </c>
      <c r="CI135" s="29">
        <v>56339.21</v>
      </c>
      <c r="CJ135" s="29">
        <v>128844.8</v>
      </c>
      <c r="CK135" s="29">
        <v>128844.8</v>
      </c>
      <c r="CL135" s="29">
        <v>3252.4760000000001</v>
      </c>
      <c r="CM135" s="29">
        <v>128844.8</v>
      </c>
      <c r="CN135" s="29">
        <v>42878.55</v>
      </c>
      <c r="CO135" s="29">
        <v>1481</v>
      </c>
      <c r="CP135" s="29">
        <v>1604</v>
      </c>
      <c r="CQ135" s="31">
        <v>2280</v>
      </c>
      <c r="CR135" s="31">
        <v>4863</v>
      </c>
      <c r="CS135" s="31">
        <v>42200</v>
      </c>
      <c r="CT135" s="31">
        <v>2280</v>
      </c>
      <c r="CU135" s="31">
        <v>1419.4480000000001</v>
      </c>
      <c r="CV135" s="30">
        <v>28172</v>
      </c>
      <c r="CW135" s="30">
        <v>0.10751529999999999</v>
      </c>
      <c r="CX135" s="32">
        <v>0</v>
      </c>
      <c r="CY135" s="32">
        <v>2.0688819999999999</v>
      </c>
      <c r="CZ135" s="32">
        <v>0</v>
      </c>
      <c r="DA135" s="32">
        <v>995.60270000000003</v>
      </c>
      <c r="DB135" s="32">
        <v>8.8781580000000006E-3</v>
      </c>
      <c r="DC135" s="33">
        <v>24.1417</v>
      </c>
      <c r="DD135" s="33">
        <v>0</v>
      </c>
      <c r="DE135" s="33">
        <v>16.894960000000001</v>
      </c>
      <c r="DF135" s="33">
        <v>0</v>
      </c>
      <c r="DG135" s="33">
        <v>47.306539999999998</v>
      </c>
      <c r="DH135" s="33">
        <v>0</v>
      </c>
      <c r="DI135" s="34">
        <v>25.127500000000001</v>
      </c>
      <c r="DJ135" s="34">
        <v>43.139049999999997</v>
      </c>
      <c r="DK135" s="34">
        <v>19.722529999999999</v>
      </c>
      <c r="DL135" s="34">
        <v>9.2793120499999997</v>
      </c>
      <c r="DM135" s="34">
        <v>19.395039000000001</v>
      </c>
      <c r="DN135" s="34">
        <v>-0.55152650000000003</v>
      </c>
      <c r="DO135" s="34">
        <v>378.44220000000001</v>
      </c>
      <c r="DP135" s="34">
        <v>-860.41970000000003</v>
      </c>
      <c r="DQ135" s="34">
        <v>-344.5487</v>
      </c>
      <c r="DR135" s="35">
        <v>3</v>
      </c>
      <c r="DS135" s="35">
        <v>-10</v>
      </c>
      <c r="DT135" s="36">
        <v>3460243</v>
      </c>
      <c r="DU135" s="37">
        <v>4.2221859999999998</v>
      </c>
      <c r="DV135">
        <v>28.8</v>
      </c>
      <c r="DW135">
        <v>27.6</v>
      </c>
      <c r="DX135">
        <v>26.3</v>
      </c>
      <c r="DY135">
        <v>24.5</v>
      </c>
      <c r="DZ135">
        <v>23</v>
      </c>
      <c r="EA135">
        <v>21.3</v>
      </c>
      <c r="EB135">
        <v>19.100000000000001</v>
      </c>
      <c r="EC135">
        <v>17.3</v>
      </c>
      <c r="ED135">
        <v>15.9</v>
      </c>
      <c r="EE135">
        <v>13.1</v>
      </c>
      <c r="EF135">
        <v>10.3</v>
      </c>
      <c r="EG135">
        <v>7.6</v>
      </c>
      <c r="EH135">
        <v>5.5</v>
      </c>
      <c r="EI135">
        <v>4.4000000000000004</v>
      </c>
      <c r="EJ135">
        <v>4.5</v>
      </c>
      <c r="EK135">
        <v>4.5999999999999996</v>
      </c>
      <c r="EL135">
        <v>4.4000000000000004</v>
      </c>
      <c r="EM135">
        <v>3.5</v>
      </c>
      <c r="EN135">
        <v>2.6</v>
      </c>
      <c r="EO135">
        <v>2.4</v>
      </c>
      <c r="EP135">
        <v>1.9</v>
      </c>
      <c r="EQ135">
        <v>1.6</v>
      </c>
      <c r="ER135">
        <v>1.6</v>
      </c>
      <c r="ES135">
        <v>2</v>
      </c>
      <c r="ET135">
        <v>2.6</v>
      </c>
      <c r="EU135">
        <v>3.4</v>
      </c>
      <c r="EV135">
        <v>4.0999999999999996</v>
      </c>
      <c r="EW135">
        <v>4.2</v>
      </c>
      <c r="EX135">
        <v>4.5</v>
      </c>
      <c r="EY135">
        <v>4.5999999999999996</v>
      </c>
      <c r="EZ135">
        <v>3.7</v>
      </c>
      <c r="FA135">
        <v>1</v>
      </c>
      <c r="FB135">
        <v>-0.7</v>
      </c>
      <c r="FC135">
        <v>38.799999999999997</v>
      </c>
      <c r="FD135">
        <v>36.299999999999997</v>
      </c>
      <c r="FE135">
        <v>34.5</v>
      </c>
      <c r="FF135">
        <v>33</v>
      </c>
      <c r="FG135">
        <v>31.6</v>
      </c>
      <c r="FH135">
        <v>30.4</v>
      </c>
      <c r="FI135">
        <v>29.2</v>
      </c>
      <c r="FJ135">
        <v>27.6</v>
      </c>
      <c r="FK135">
        <v>26.4</v>
      </c>
      <c r="FL135">
        <v>24.6</v>
      </c>
      <c r="FM135">
        <v>22</v>
      </c>
      <c r="FN135">
        <v>19.100000000000001</v>
      </c>
      <c r="FO135">
        <v>16.899999999999999</v>
      </c>
      <c r="FP135">
        <v>15.3</v>
      </c>
      <c r="FQ135">
        <v>14.8</v>
      </c>
      <c r="FR135">
        <v>13.9</v>
      </c>
      <c r="FS135">
        <v>12.4</v>
      </c>
      <c r="FT135">
        <v>10.1</v>
      </c>
      <c r="FU135">
        <v>7.8</v>
      </c>
      <c r="FV135">
        <v>6.5</v>
      </c>
      <c r="FW135">
        <v>5.0999999999999996</v>
      </c>
      <c r="FX135">
        <v>3.9</v>
      </c>
      <c r="FY135">
        <v>3.1</v>
      </c>
      <c r="FZ135">
        <v>3</v>
      </c>
      <c r="GA135">
        <v>3.3</v>
      </c>
      <c r="GB135">
        <v>4.9000000000000004</v>
      </c>
      <c r="GC135">
        <v>5.5</v>
      </c>
      <c r="GD135">
        <v>4.4000000000000004</v>
      </c>
      <c r="GE135">
        <v>4.7</v>
      </c>
      <c r="GF135">
        <v>4.8</v>
      </c>
      <c r="GG135">
        <v>4</v>
      </c>
      <c r="GH135">
        <v>1.3</v>
      </c>
      <c r="GI135">
        <v>-0.5</v>
      </c>
      <c r="GJ135">
        <v>54.3</v>
      </c>
      <c r="GK135">
        <v>51.1</v>
      </c>
      <c r="GL135">
        <v>47.4</v>
      </c>
      <c r="GM135">
        <v>44.5</v>
      </c>
      <c r="GN135">
        <v>42</v>
      </c>
      <c r="GO135">
        <v>40.4</v>
      </c>
      <c r="GP135">
        <v>39.1</v>
      </c>
      <c r="GQ135">
        <v>37.200000000000003</v>
      </c>
      <c r="GR135">
        <v>36</v>
      </c>
      <c r="GS135">
        <v>36.5</v>
      </c>
      <c r="GT135">
        <v>37.700000000000003</v>
      </c>
      <c r="GU135">
        <v>36.4</v>
      </c>
      <c r="GV135">
        <v>32.6</v>
      </c>
      <c r="GW135">
        <v>31.2</v>
      </c>
      <c r="GX135">
        <v>29</v>
      </c>
      <c r="GY135">
        <v>27.7</v>
      </c>
      <c r="GZ135">
        <v>25.4</v>
      </c>
      <c r="HA135">
        <v>22.6</v>
      </c>
      <c r="HB135">
        <v>19.2</v>
      </c>
      <c r="HC135">
        <v>16.7</v>
      </c>
      <c r="HD135">
        <v>14.2</v>
      </c>
      <c r="HE135">
        <v>11.5</v>
      </c>
      <c r="HF135">
        <v>9.3000000000000007</v>
      </c>
      <c r="HG135">
        <v>9.9</v>
      </c>
      <c r="HH135">
        <v>10.1</v>
      </c>
      <c r="HI135">
        <v>11.3</v>
      </c>
      <c r="HJ135">
        <v>10.5</v>
      </c>
      <c r="HK135">
        <v>5.8</v>
      </c>
      <c r="HL135">
        <v>5.7</v>
      </c>
      <c r="HM135">
        <v>5.6</v>
      </c>
      <c r="HN135">
        <v>4.9000000000000004</v>
      </c>
      <c r="HO135">
        <v>2.5</v>
      </c>
      <c r="HP135">
        <v>1.4</v>
      </c>
      <c r="HQ135">
        <v>16.7</v>
      </c>
      <c r="HR135">
        <v>22.6</v>
      </c>
      <c r="HS135">
        <v>34.200000000000003</v>
      </c>
      <c r="HT135">
        <v>46</v>
      </c>
      <c r="HU135">
        <v>45.823790897667898</v>
      </c>
      <c r="HV135">
        <v>37.5</v>
      </c>
      <c r="HW135">
        <v>37</v>
      </c>
      <c r="HX135">
        <v>37.6</v>
      </c>
      <c r="HY135">
        <v>36.200000000000003</v>
      </c>
      <c r="HZ135">
        <v>29.4</v>
      </c>
      <c r="IA135">
        <v>32.6</v>
      </c>
      <c r="IB135">
        <v>27.3</v>
      </c>
      <c r="IC135">
        <v>33.799999999999997</v>
      </c>
      <c r="ID135">
        <v>35.200000000000003</v>
      </c>
      <c r="IE135">
        <v>40</v>
      </c>
      <c r="IF135">
        <v>33.799999999999997</v>
      </c>
      <c r="IG135">
        <v>51.4</v>
      </c>
      <c r="IH135">
        <v>35.700000000000003</v>
      </c>
      <c r="II135">
        <v>41.7</v>
      </c>
      <c r="IJ135">
        <v>39.5</v>
      </c>
      <c r="IK135">
        <v>51.4</v>
      </c>
      <c r="IL135">
        <v>40.5</v>
      </c>
      <c r="IM135">
        <v>49.5</v>
      </c>
      <c r="IN135">
        <v>38.9</v>
      </c>
      <c r="IO135">
        <v>36.799999999999997</v>
      </c>
      <c r="IP135">
        <v>43.4</v>
      </c>
      <c r="IQ135">
        <v>41.4</v>
      </c>
      <c r="IR135">
        <v>40.200000000000003</v>
      </c>
    </row>
    <row r="136" spans="2:252" x14ac:dyDescent="0.35">
      <c r="B136" s="25">
        <v>615</v>
      </c>
      <c r="C136" s="25" t="s">
        <v>289</v>
      </c>
      <c r="D136" s="25" t="s">
        <v>170</v>
      </c>
      <c r="E136" s="25" t="s">
        <v>171</v>
      </c>
      <c r="F136" s="25" t="s">
        <v>290</v>
      </c>
      <c r="G136" s="25" t="s">
        <v>173</v>
      </c>
      <c r="H136" s="25">
        <v>2009</v>
      </c>
      <c r="I136" s="25">
        <v>1</v>
      </c>
      <c r="J136" s="25">
        <v>751</v>
      </c>
      <c r="K136" s="25">
        <v>35.03989</v>
      </c>
      <c r="L136" s="25">
        <v>-108.3516</v>
      </c>
      <c r="M136" s="25">
        <v>2205</v>
      </c>
      <c r="N136" s="25">
        <v>2.1382842000000002</v>
      </c>
      <c r="O136" s="26">
        <v>17</v>
      </c>
      <c r="P136" s="38">
        <v>52</v>
      </c>
      <c r="Q136" s="28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29">
        <v>0</v>
      </c>
      <c r="X136" s="29">
        <v>0.1666667</v>
      </c>
      <c r="Y136" s="29">
        <v>0</v>
      </c>
      <c r="Z136" s="29">
        <v>0</v>
      </c>
      <c r="AA136" s="29">
        <v>3.7140200000000002E-3</v>
      </c>
      <c r="AB136" s="29">
        <v>0</v>
      </c>
      <c r="AC136" s="29">
        <v>0.1666667</v>
      </c>
      <c r="AD136" s="29">
        <v>8.6825129999999993E-3</v>
      </c>
      <c r="AE136" s="29">
        <v>0</v>
      </c>
      <c r="AF136" s="29">
        <v>0</v>
      </c>
      <c r="AG136" s="29">
        <v>0</v>
      </c>
      <c r="AH136" s="29">
        <v>0</v>
      </c>
      <c r="AI136" s="29">
        <v>0</v>
      </c>
      <c r="AJ136" s="29">
        <v>0</v>
      </c>
      <c r="AK136" s="29">
        <v>0</v>
      </c>
      <c r="AL136" s="29">
        <v>1.0556030000000001</v>
      </c>
      <c r="AM136" s="29">
        <v>0.66666669999999995</v>
      </c>
      <c r="AN136" s="29">
        <v>0</v>
      </c>
      <c r="AO136" s="29">
        <v>0</v>
      </c>
      <c r="AP136" s="29">
        <v>0</v>
      </c>
      <c r="AQ136" s="29">
        <v>0</v>
      </c>
      <c r="AR136" s="29">
        <v>0</v>
      </c>
      <c r="AS136" s="29">
        <v>0</v>
      </c>
      <c r="AT136" s="29">
        <v>0</v>
      </c>
      <c r="AU136" s="29">
        <v>0</v>
      </c>
      <c r="AV136" s="29">
        <v>0</v>
      </c>
      <c r="AW136" s="29">
        <v>0</v>
      </c>
      <c r="AX136" s="29">
        <v>0</v>
      </c>
      <c r="AY136" s="30">
        <v>5.0335570000000001E-3</v>
      </c>
      <c r="AZ136" s="30">
        <v>5.5710309999999997E-3</v>
      </c>
      <c r="BA136" s="30">
        <v>0</v>
      </c>
      <c r="BB136" s="30">
        <v>0</v>
      </c>
      <c r="BC136" s="30">
        <v>0</v>
      </c>
      <c r="BD136" s="30">
        <v>0</v>
      </c>
      <c r="BE136" s="30">
        <v>7.550335E-3</v>
      </c>
      <c r="BF136" s="30">
        <v>0.1468121</v>
      </c>
      <c r="BG136" s="30">
        <v>0.99257189999999995</v>
      </c>
      <c r="BH136" s="30">
        <v>3.7140200000000002E-3</v>
      </c>
      <c r="BI136" s="30">
        <v>1.8570100000000001E-3</v>
      </c>
      <c r="BJ136" s="30">
        <v>0.1468121</v>
      </c>
      <c r="BK136" s="30">
        <v>0.99257189999999995</v>
      </c>
      <c r="BL136" s="30">
        <v>5.2013419999999998E-2</v>
      </c>
      <c r="BM136" s="30">
        <v>5.2013419999999998E-2</v>
      </c>
      <c r="BN136" s="30">
        <v>0</v>
      </c>
      <c r="BO136" s="30">
        <v>0</v>
      </c>
      <c r="BP136" s="30">
        <v>0</v>
      </c>
      <c r="BQ136" s="30">
        <v>0</v>
      </c>
      <c r="BR136" s="30">
        <v>0</v>
      </c>
      <c r="BS136" s="30">
        <v>0</v>
      </c>
      <c r="BT136" s="30">
        <v>5.013927E-2</v>
      </c>
      <c r="BU136" s="30">
        <v>0.73489930000000003</v>
      </c>
      <c r="BV136" s="30">
        <v>0</v>
      </c>
      <c r="BW136" s="30">
        <v>0</v>
      </c>
      <c r="BX136" s="30">
        <v>0</v>
      </c>
      <c r="BY136" s="30">
        <v>0</v>
      </c>
      <c r="BZ136" s="30">
        <v>1.8570100000000001E-3</v>
      </c>
      <c r="CA136" s="30">
        <v>0</v>
      </c>
      <c r="CB136" s="30">
        <v>0</v>
      </c>
      <c r="CC136" s="30">
        <v>0</v>
      </c>
      <c r="CD136" s="30">
        <v>0</v>
      </c>
      <c r="CE136" s="30">
        <v>0</v>
      </c>
      <c r="CF136" s="29">
        <v>17107.099999999999</v>
      </c>
      <c r="CG136" s="29">
        <v>17107.099999999999</v>
      </c>
      <c r="CH136" s="29">
        <v>847069.3</v>
      </c>
      <c r="CI136" s="29">
        <v>81108.929999999993</v>
      </c>
      <c r="CJ136" s="29">
        <v>157557.70000000001</v>
      </c>
      <c r="CK136" s="29">
        <v>157557.70000000001</v>
      </c>
      <c r="CL136" s="29">
        <v>14489.72</v>
      </c>
      <c r="CM136" s="29">
        <v>157557.70000000001</v>
      </c>
      <c r="CN136" s="29">
        <v>41737.11</v>
      </c>
      <c r="CO136" s="29">
        <v>277</v>
      </c>
      <c r="CP136" s="29">
        <v>424</v>
      </c>
      <c r="CQ136" s="31">
        <v>2089</v>
      </c>
      <c r="CR136" s="31">
        <v>7240</v>
      </c>
      <c r="CS136" s="31">
        <v>12609</v>
      </c>
      <c r="CT136" s="31">
        <v>2089</v>
      </c>
      <c r="CU136" s="31">
        <v>783.56989999999996</v>
      </c>
      <c r="CV136" s="30">
        <v>28903</v>
      </c>
      <c r="CW136" s="30">
        <v>8.8859560000000004E-2</v>
      </c>
      <c r="CX136" s="32">
        <v>0</v>
      </c>
      <c r="CY136" s="32">
        <v>3.9125220000000001</v>
      </c>
      <c r="CZ136" s="32">
        <v>0</v>
      </c>
      <c r="DA136" s="32">
        <v>1000.454</v>
      </c>
      <c r="DB136" s="32">
        <v>0.23010749999999999</v>
      </c>
      <c r="DC136" s="33">
        <v>118.9529</v>
      </c>
      <c r="DD136" s="33">
        <v>0.88531040000000005</v>
      </c>
      <c r="DE136" s="33">
        <v>32.263680000000001</v>
      </c>
      <c r="DF136" s="33">
        <v>0</v>
      </c>
      <c r="DG136" s="33">
        <v>140.81319999999999</v>
      </c>
      <c r="DH136" s="33">
        <v>0.88531040000000005</v>
      </c>
      <c r="DI136" s="34">
        <v>29.186666666666699</v>
      </c>
      <c r="DJ136" s="34">
        <v>45.57817</v>
      </c>
      <c r="DK136" s="34">
        <v>27.66667</v>
      </c>
      <c r="DL136" s="34">
        <v>8.8194666999999995</v>
      </c>
      <c r="DM136" s="34">
        <v>19.007410499999999</v>
      </c>
      <c r="DN136" s="34">
        <v>-1.2489170000000001</v>
      </c>
      <c r="DO136" s="34">
        <v>408.17239999999998</v>
      </c>
      <c r="DP136" s="34">
        <v>-805.46730000000002</v>
      </c>
      <c r="DQ136" s="34">
        <v>-293.36959999999999</v>
      </c>
      <c r="DR136" s="35">
        <v>4</v>
      </c>
      <c r="DS136" s="35">
        <v>-9</v>
      </c>
      <c r="DT136" s="36">
        <v>0</v>
      </c>
      <c r="DU136" s="37">
        <v>4.2034549999999999</v>
      </c>
      <c r="DV136">
        <v>35.1</v>
      </c>
      <c r="DW136">
        <v>34.9</v>
      </c>
      <c r="DX136">
        <v>34.799999999999997</v>
      </c>
      <c r="DY136">
        <v>33.6</v>
      </c>
      <c r="DZ136">
        <v>31.2</v>
      </c>
      <c r="EA136">
        <v>28.4</v>
      </c>
      <c r="EB136">
        <v>27.4</v>
      </c>
      <c r="EC136">
        <v>27.7</v>
      </c>
      <c r="ED136">
        <v>26.9</v>
      </c>
      <c r="EE136">
        <v>22.8</v>
      </c>
      <c r="EF136">
        <v>22.2</v>
      </c>
      <c r="EG136">
        <v>19.899999999999999</v>
      </c>
      <c r="EH136">
        <v>19.3</v>
      </c>
      <c r="EI136">
        <v>18.3</v>
      </c>
      <c r="EJ136">
        <v>16.7</v>
      </c>
      <c r="EK136">
        <v>15.9</v>
      </c>
      <c r="EL136">
        <v>15.9</v>
      </c>
      <c r="EM136">
        <v>14.3</v>
      </c>
      <c r="EN136">
        <v>13.4</v>
      </c>
      <c r="EO136">
        <v>12.6</v>
      </c>
      <c r="EP136">
        <v>10.3</v>
      </c>
      <c r="EQ136">
        <v>7.7</v>
      </c>
      <c r="ER136">
        <v>5.3</v>
      </c>
      <c r="ES136">
        <v>4.0999999999999996</v>
      </c>
      <c r="ET136">
        <v>3.8</v>
      </c>
      <c r="EU136">
        <v>4.3</v>
      </c>
      <c r="EV136">
        <v>4.9000000000000004</v>
      </c>
      <c r="EW136">
        <v>5</v>
      </c>
      <c r="EX136">
        <v>5.6</v>
      </c>
      <c r="EY136">
        <v>6.2</v>
      </c>
      <c r="EZ136">
        <v>6</v>
      </c>
      <c r="FA136">
        <v>3.2</v>
      </c>
      <c r="FB136">
        <v>0.3</v>
      </c>
      <c r="FC136">
        <v>44.8</v>
      </c>
      <c r="FD136">
        <v>43.4</v>
      </c>
      <c r="FE136">
        <v>42.2</v>
      </c>
      <c r="FF136">
        <v>40.4</v>
      </c>
      <c r="FG136">
        <v>38.5</v>
      </c>
      <c r="FH136">
        <v>36.299999999999997</v>
      </c>
      <c r="FI136">
        <v>35.299999999999997</v>
      </c>
      <c r="FJ136">
        <v>36.1</v>
      </c>
      <c r="FK136">
        <v>35.6</v>
      </c>
      <c r="FL136">
        <v>31.9</v>
      </c>
      <c r="FM136">
        <v>31.9</v>
      </c>
      <c r="FN136">
        <v>30</v>
      </c>
      <c r="FO136">
        <v>28.4</v>
      </c>
      <c r="FP136">
        <v>27</v>
      </c>
      <c r="FQ136">
        <v>26.2</v>
      </c>
      <c r="FR136">
        <v>25.9</v>
      </c>
      <c r="FS136">
        <v>26.5</v>
      </c>
      <c r="FT136">
        <v>25.2</v>
      </c>
      <c r="FU136">
        <v>24.4</v>
      </c>
      <c r="FV136">
        <v>22.8</v>
      </c>
      <c r="FW136">
        <v>19.2</v>
      </c>
      <c r="FX136">
        <v>15.6</v>
      </c>
      <c r="FY136">
        <v>12.1</v>
      </c>
      <c r="FZ136">
        <v>8.9</v>
      </c>
      <c r="GA136">
        <v>6.9</v>
      </c>
      <c r="GB136">
        <v>6.6</v>
      </c>
      <c r="GC136">
        <v>6.9</v>
      </c>
      <c r="GD136">
        <v>6.3</v>
      </c>
      <c r="GE136">
        <v>6.9</v>
      </c>
      <c r="GF136">
        <v>7.5</v>
      </c>
      <c r="GG136">
        <v>7.4</v>
      </c>
      <c r="GH136">
        <v>4.9000000000000004</v>
      </c>
      <c r="GI136">
        <v>1.7</v>
      </c>
      <c r="GJ136">
        <v>60.1</v>
      </c>
      <c r="GK136">
        <v>57.3</v>
      </c>
      <c r="GL136">
        <v>54.5</v>
      </c>
      <c r="GM136">
        <v>51.7</v>
      </c>
      <c r="GN136">
        <v>48.8</v>
      </c>
      <c r="GO136">
        <v>46.3</v>
      </c>
      <c r="GP136">
        <v>44.6</v>
      </c>
      <c r="GQ136">
        <v>46.3</v>
      </c>
      <c r="GR136">
        <v>45.7</v>
      </c>
      <c r="GS136">
        <v>41.4</v>
      </c>
      <c r="GT136">
        <v>42.2</v>
      </c>
      <c r="GU136">
        <v>41</v>
      </c>
      <c r="GV136">
        <v>38.9</v>
      </c>
      <c r="GW136">
        <v>37.4</v>
      </c>
      <c r="GX136">
        <v>35.6</v>
      </c>
      <c r="GY136">
        <v>34.9</v>
      </c>
      <c r="GZ136">
        <v>36.1</v>
      </c>
      <c r="HA136">
        <v>35.799999999999997</v>
      </c>
      <c r="HB136">
        <v>35.299999999999997</v>
      </c>
      <c r="HC136">
        <v>33.1</v>
      </c>
      <c r="HD136">
        <v>29.7</v>
      </c>
      <c r="HE136">
        <v>26.1</v>
      </c>
      <c r="HF136">
        <v>23.2</v>
      </c>
      <c r="HG136">
        <v>19.8</v>
      </c>
      <c r="HH136">
        <v>17.2</v>
      </c>
      <c r="HI136">
        <v>16.399999999999999</v>
      </c>
      <c r="HJ136">
        <v>14.8</v>
      </c>
      <c r="HK136">
        <v>12.7</v>
      </c>
      <c r="HL136">
        <v>12.4</v>
      </c>
      <c r="HM136">
        <v>12.3</v>
      </c>
      <c r="HN136">
        <v>12.5</v>
      </c>
      <c r="HO136">
        <v>10.1</v>
      </c>
      <c r="HP136">
        <v>6.4</v>
      </c>
      <c r="HQ136">
        <v>24.6</v>
      </c>
      <c r="HR136">
        <v>33.5</v>
      </c>
      <c r="HS136">
        <v>43.7</v>
      </c>
      <c r="HT136">
        <v>44</v>
      </c>
      <c r="HU136">
        <v>45.4199398231112</v>
      </c>
      <c r="HV136">
        <v>34.799999999999997</v>
      </c>
      <c r="HW136">
        <v>31.7</v>
      </c>
      <c r="HX136">
        <v>33.200000000000003</v>
      </c>
      <c r="HY136">
        <v>30.8</v>
      </c>
      <c r="HZ136">
        <v>35.1</v>
      </c>
      <c r="IA136">
        <v>38.1</v>
      </c>
      <c r="IB136">
        <v>38.6</v>
      </c>
      <c r="IC136">
        <v>38.799999999999997</v>
      </c>
      <c r="ID136">
        <v>39.799999999999997</v>
      </c>
      <c r="IE136">
        <v>41.2</v>
      </c>
      <c r="IF136">
        <v>41.5</v>
      </c>
      <c r="IG136">
        <v>40.9</v>
      </c>
      <c r="IH136">
        <v>42.2</v>
      </c>
      <c r="II136">
        <v>45.9</v>
      </c>
      <c r="IJ136">
        <v>47.6</v>
      </c>
      <c r="IK136">
        <v>46.7</v>
      </c>
      <c r="IL136">
        <v>44.4</v>
      </c>
      <c r="IM136">
        <v>46.4</v>
      </c>
      <c r="IN136">
        <v>45.4</v>
      </c>
      <c r="IO136">
        <v>48.5</v>
      </c>
      <c r="IP136">
        <v>41.2</v>
      </c>
      <c r="IQ136">
        <v>42.3</v>
      </c>
      <c r="IR136">
        <v>39.9</v>
      </c>
    </row>
    <row r="137" spans="2:252" x14ac:dyDescent="0.35">
      <c r="B137" s="25">
        <v>616</v>
      </c>
      <c r="C137" s="25" t="s">
        <v>291</v>
      </c>
      <c r="D137" s="25" t="s">
        <v>181</v>
      </c>
      <c r="E137" s="25" t="s">
        <v>171</v>
      </c>
      <c r="F137" s="25" t="s">
        <v>292</v>
      </c>
      <c r="G137" s="25" t="s">
        <v>173</v>
      </c>
      <c r="H137" s="25">
        <v>2009</v>
      </c>
      <c r="I137" s="25">
        <v>1</v>
      </c>
      <c r="J137" s="25">
        <v>744</v>
      </c>
      <c r="K137" s="25">
        <v>25.149660000000001</v>
      </c>
      <c r="L137" s="25">
        <v>-80.514269999999996</v>
      </c>
      <c r="M137" s="25">
        <v>0</v>
      </c>
      <c r="N137" s="25">
        <v>7.0945999999999995E-2</v>
      </c>
      <c r="O137" s="26">
        <v>18</v>
      </c>
      <c r="P137" s="38">
        <v>95</v>
      </c>
      <c r="Q137" s="28">
        <v>0</v>
      </c>
      <c r="R137" s="29">
        <v>0</v>
      </c>
      <c r="S137" s="29">
        <v>0</v>
      </c>
      <c r="T137" s="29">
        <v>0</v>
      </c>
      <c r="U137" s="29">
        <v>0</v>
      </c>
      <c r="V137" s="29">
        <v>0</v>
      </c>
      <c r="W137" s="29">
        <v>0</v>
      </c>
      <c r="X137" s="29">
        <v>0</v>
      </c>
      <c r="Y137" s="29">
        <v>0</v>
      </c>
      <c r="Z137" s="29">
        <v>0</v>
      </c>
      <c r="AA137" s="29">
        <v>0</v>
      </c>
      <c r="AB137" s="29">
        <v>0</v>
      </c>
      <c r="AC137" s="29">
        <v>0</v>
      </c>
      <c r="AD137" s="29">
        <v>0</v>
      </c>
      <c r="AE137" s="29">
        <v>0</v>
      </c>
      <c r="AF137" s="29">
        <v>0</v>
      </c>
      <c r="AG137" s="29">
        <v>0</v>
      </c>
      <c r="AH137" s="29">
        <v>0</v>
      </c>
      <c r="AI137" s="29">
        <v>0</v>
      </c>
      <c r="AJ137" s="29">
        <v>0</v>
      </c>
      <c r="AK137" s="29">
        <v>0</v>
      </c>
      <c r="AL137" s="29">
        <v>0.46122099999999999</v>
      </c>
      <c r="AM137" s="29">
        <v>0</v>
      </c>
      <c r="AN137" s="29">
        <v>0</v>
      </c>
      <c r="AO137" s="29">
        <v>0</v>
      </c>
      <c r="AP137" s="29">
        <v>0</v>
      </c>
      <c r="AQ137" s="29">
        <v>0</v>
      </c>
      <c r="AR137" s="29">
        <v>0</v>
      </c>
      <c r="AS137" s="29">
        <v>0</v>
      </c>
      <c r="AT137" s="29">
        <v>0</v>
      </c>
      <c r="AU137" s="29">
        <v>0.60306470000000001</v>
      </c>
      <c r="AV137" s="29">
        <v>0.5</v>
      </c>
      <c r="AW137" s="29">
        <v>0</v>
      </c>
      <c r="AX137" s="29">
        <v>0.3333333</v>
      </c>
      <c r="AY137" s="30">
        <v>0</v>
      </c>
      <c r="AZ137" s="30">
        <v>0</v>
      </c>
      <c r="BA137" s="30">
        <v>0</v>
      </c>
      <c r="BB137" s="30">
        <v>0</v>
      </c>
      <c r="BC137" s="30">
        <v>0</v>
      </c>
      <c r="BD137" s="30">
        <v>0</v>
      </c>
      <c r="BE137" s="30">
        <v>0</v>
      </c>
      <c r="BF137" s="30">
        <v>0</v>
      </c>
      <c r="BG137" s="30">
        <v>0</v>
      </c>
      <c r="BH137" s="30">
        <v>0</v>
      </c>
      <c r="BI137" s="30">
        <v>0</v>
      </c>
      <c r="BJ137" s="30">
        <v>0</v>
      </c>
      <c r="BK137" s="30">
        <v>0</v>
      </c>
      <c r="BL137" s="30">
        <v>0</v>
      </c>
      <c r="BM137" s="30">
        <v>0</v>
      </c>
      <c r="BN137" s="30">
        <v>0</v>
      </c>
      <c r="BO137" s="30">
        <v>0</v>
      </c>
      <c r="BP137" s="30">
        <v>0</v>
      </c>
      <c r="BQ137" s="30">
        <v>0</v>
      </c>
      <c r="BR137" s="30">
        <v>0</v>
      </c>
      <c r="BS137" s="30">
        <v>0</v>
      </c>
      <c r="BT137" s="30">
        <v>2.1355619999999999E-2</v>
      </c>
      <c r="BU137" s="30">
        <v>0</v>
      </c>
      <c r="BV137" s="30">
        <v>0</v>
      </c>
      <c r="BW137" s="30">
        <v>0</v>
      </c>
      <c r="BX137" s="30">
        <v>0</v>
      </c>
      <c r="BY137" s="30">
        <v>0</v>
      </c>
      <c r="BZ137" s="30">
        <v>0</v>
      </c>
      <c r="CA137" s="30">
        <v>0</v>
      </c>
      <c r="CB137" s="30">
        <v>1.0269269999999999</v>
      </c>
      <c r="CC137" s="30">
        <v>0.92281880000000005</v>
      </c>
      <c r="CD137" s="30">
        <v>0</v>
      </c>
      <c r="CE137" s="30">
        <v>2.3489929999999999E-2</v>
      </c>
      <c r="CF137" s="29">
        <v>15489.42</v>
      </c>
      <c r="CG137" s="29">
        <v>15489.42</v>
      </c>
      <c r="CH137" s="29">
        <v>68.168120000000002</v>
      </c>
      <c r="CI137" s="29">
        <v>15905.32</v>
      </c>
      <c r="CJ137" s="29">
        <v>74318.91</v>
      </c>
      <c r="CK137" s="29">
        <v>74318.91</v>
      </c>
      <c r="CL137" s="29">
        <v>15203.61</v>
      </c>
      <c r="CM137" s="29">
        <v>74318.91</v>
      </c>
      <c r="CN137" s="29">
        <v>34927.65</v>
      </c>
      <c r="CO137" s="29">
        <v>8088</v>
      </c>
      <c r="CP137" s="29">
        <v>9462</v>
      </c>
      <c r="CQ137" s="31">
        <v>8865</v>
      </c>
      <c r="CR137" s="31">
        <v>40311</v>
      </c>
      <c r="CS137" s="31">
        <v>64373</v>
      </c>
      <c r="CT137" s="31">
        <v>8865</v>
      </c>
      <c r="CU137" s="31">
        <v>-0.676875</v>
      </c>
      <c r="CV137" s="30">
        <v>9949</v>
      </c>
      <c r="CW137" s="30">
        <v>4.3632299999999999E-2</v>
      </c>
      <c r="CX137" s="32">
        <v>0</v>
      </c>
      <c r="CY137" s="32">
        <v>32.714590000000001</v>
      </c>
      <c r="CZ137" s="32">
        <v>0</v>
      </c>
      <c r="DA137" s="32">
        <v>269.67329999999998</v>
      </c>
      <c r="DB137" s="32">
        <v>4.30393E-4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4">
        <v>100.118333333333</v>
      </c>
      <c r="DJ137" s="34">
        <v>162.477</v>
      </c>
      <c r="DK137" s="34">
        <v>44.178539999999998</v>
      </c>
      <c r="DL137" s="34">
        <v>24.879885000000002</v>
      </c>
      <c r="DM137" s="34">
        <v>28.558610000000002</v>
      </c>
      <c r="DN137" s="34">
        <v>20.687474999999999</v>
      </c>
      <c r="DO137" s="34">
        <v>2360.2660000000001</v>
      </c>
      <c r="DP137" s="34">
        <v>1563.0540000000001</v>
      </c>
      <c r="DQ137" s="34">
        <v>1953.6610000000001</v>
      </c>
      <c r="DR137" s="35">
        <v>4</v>
      </c>
      <c r="DS137" s="35">
        <v>0</v>
      </c>
      <c r="DT137" s="36">
        <v>6460472</v>
      </c>
      <c r="DU137" s="37">
        <v>0</v>
      </c>
      <c r="DV137">
        <v>36.1</v>
      </c>
      <c r="DW137">
        <v>37</v>
      </c>
      <c r="DX137">
        <v>37.6</v>
      </c>
      <c r="DY137">
        <v>38.1</v>
      </c>
      <c r="DZ137">
        <v>38.6</v>
      </c>
      <c r="EA137">
        <v>37.799999999999997</v>
      </c>
      <c r="EB137">
        <v>37.1</v>
      </c>
      <c r="EC137">
        <v>37.299999999999997</v>
      </c>
      <c r="ED137">
        <v>35.9</v>
      </c>
      <c r="EE137">
        <v>33.799999999999997</v>
      </c>
      <c r="EF137">
        <v>31.3</v>
      </c>
      <c r="EG137">
        <v>29.5</v>
      </c>
      <c r="EH137">
        <v>28</v>
      </c>
      <c r="EI137">
        <v>26.7</v>
      </c>
      <c r="EJ137">
        <v>25.9</v>
      </c>
      <c r="EK137">
        <v>25.9</v>
      </c>
      <c r="EL137">
        <v>26.5</v>
      </c>
      <c r="EM137">
        <v>27</v>
      </c>
      <c r="EN137">
        <v>27</v>
      </c>
      <c r="EO137">
        <v>26.7</v>
      </c>
      <c r="EP137">
        <v>25.6</v>
      </c>
      <c r="EQ137">
        <v>24</v>
      </c>
      <c r="ER137">
        <v>21.8</v>
      </c>
      <c r="ES137">
        <v>19.2</v>
      </c>
      <c r="ET137">
        <v>16.3</v>
      </c>
      <c r="EU137">
        <v>13.4</v>
      </c>
      <c r="EV137">
        <v>11.1</v>
      </c>
      <c r="EW137">
        <v>9.5</v>
      </c>
      <c r="EX137">
        <v>8.1</v>
      </c>
      <c r="EY137">
        <v>7.1</v>
      </c>
      <c r="EZ137">
        <v>5.8</v>
      </c>
      <c r="FA137">
        <v>3.2</v>
      </c>
      <c r="FB137">
        <v>1.1000000000000001</v>
      </c>
      <c r="FC137">
        <v>42.7</v>
      </c>
      <c r="FD137">
        <v>42.2</v>
      </c>
      <c r="FE137">
        <v>42</v>
      </c>
      <c r="FF137">
        <v>41.8</v>
      </c>
      <c r="FG137">
        <v>42</v>
      </c>
      <c r="FH137">
        <v>41.1</v>
      </c>
      <c r="FI137">
        <v>40.4</v>
      </c>
      <c r="FJ137">
        <v>40.5</v>
      </c>
      <c r="FK137">
        <v>39.1</v>
      </c>
      <c r="FL137">
        <v>37.200000000000003</v>
      </c>
      <c r="FM137">
        <v>34.799999999999997</v>
      </c>
      <c r="FN137">
        <v>33</v>
      </c>
      <c r="FO137">
        <v>31.7</v>
      </c>
      <c r="FP137">
        <v>30.5</v>
      </c>
      <c r="FQ137">
        <v>29.7</v>
      </c>
      <c r="FR137">
        <v>29.4</v>
      </c>
      <c r="FS137">
        <v>29.6</v>
      </c>
      <c r="FT137">
        <v>30</v>
      </c>
      <c r="FU137">
        <v>29.8</v>
      </c>
      <c r="FV137">
        <v>29.4</v>
      </c>
      <c r="FW137">
        <v>28.2</v>
      </c>
      <c r="FX137">
        <v>26.9</v>
      </c>
      <c r="FY137">
        <v>25</v>
      </c>
      <c r="FZ137">
        <v>22.4</v>
      </c>
      <c r="GA137">
        <v>19.3</v>
      </c>
      <c r="GB137">
        <v>16.399999999999999</v>
      </c>
      <c r="GC137">
        <v>14.2</v>
      </c>
      <c r="GD137">
        <v>12.5</v>
      </c>
      <c r="GE137">
        <v>10.4</v>
      </c>
      <c r="GF137">
        <v>8.9</v>
      </c>
      <c r="GG137">
        <v>6.9</v>
      </c>
      <c r="GH137">
        <v>3.9</v>
      </c>
      <c r="GI137">
        <v>1.4</v>
      </c>
      <c r="GJ137">
        <v>52.9</v>
      </c>
      <c r="GK137">
        <v>50</v>
      </c>
      <c r="GL137">
        <v>48.4</v>
      </c>
      <c r="GM137">
        <v>47.1</v>
      </c>
      <c r="GN137">
        <v>46.4</v>
      </c>
      <c r="GO137">
        <v>45.5</v>
      </c>
      <c r="GP137">
        <v>45.3</v>
      </c>
      <c r="GQ137">
        <v>45.3</v>
      </c>
      <c r="GR137">
        <v>44.9</v>
      </c>
      <c r="GS137">
        <v>42.5</v>
      </c>
      <c r="GT137">
        <v>40.799999999999997</v>
      </c>
      <c r="GU137">
        <v>39.200000000000003</v>
      </c>
      <c r="GV137">
        <v>37.700000000000003</v>
      </c>
      <c r="GW137">
        <v>35.6</v>
      </c>
      <c r="GX137">
        <v>34</v>
      </c>
      <c r="GY137">
        <v>33.6</v>
      </c>
      <c r="GZ137">
        <v>33.5</v>
      </c>
      <c r="HA137">
        <v>33.5</v>
      </c>
      <c r="HB137">
        <v>33.299999999999997</v>
      </c>
      <c r="HC137">
        <v>32.799999999999997</v>
      </c>
      <c r="HD137">
        <v>32.200000000000003</v>
      </c>
      <c r="HE137">
        <v>30.8</v>
      </c>
      <c r="HF137">
        <v>28.7</v>
      </c>
      <c r="HG137">
        <v>26.5</v>
      </c>
      <c r="HH137">
        <v>23.8</v>
      </c>
      <c r="HI137">
        <v>20.8</v>
      </c>
      <c r="HJ137">
        <v>18.8</v>
      </c>
      <c r="HK137">
        <v>17.399999999999999</v>
      </c>
      <c r="HL137">
        <v>14.4</v>
      </c>
      <c r="HM137">
        <v>12.2</v>
      </c>
      <c r="HN137">
        <v>9.5</v>
      </c>
      <c r="HO137">
        <v>5.8</v>
      </c>
      <c r="HP137">
        <v>2.9</v>
      </c>
      <c r="HQ137">
        <v>35.799999999999997</v>
      </c>
      <c r="HR137">
        <v>38.5</v>
      </c>
      <c r="HS137">
        <v>42.5</v>
      </c>
      <c r="HT137">
        <v>44</v>
      </c>
      <c r="HU137">
        <v>49.108598774136603</v>
      </c>
      <c r="HV137">
        <v>39.700000000000003</v>
      </c>
      <c r="HW137">
        <v>38.299999999999997</v>
      </c>
      <c r="HX137">
        <v>35.799999999999997</v>
      </c>
      <c r="HY137">
        <v>36.200000000000003</v>
      </c>
      <c r="HZ137">
        <v>37.1</v>
      </c>
      <c r="IA137">
        <v>36.700000000000003</v>
      </c>
      <c r="IB137">
        <v>34</v>
      </c>
      <c r="IC137">
        <v>35.299999999999997</v>
      </c>
      <c r="ID137">
        <v>37.299999999999997</v>
      </c>
      <c r="IE137">
        <v>38.4</v>
      </c>
      <c r="IF137">
        <v>41.3</v>
      </c>
      <c r="IG137">
        <v>50.2</v>
      </c>
      <c r="IH137">
        <v>40.299999999999997</v>
      </c>
      <c r="II137">
        <v>43</v>
      </c>
      <c r="IJ137">
        <v>39.5</v>
      </c>
      <c r="IK137">
        <v>41.2</v>
      </c>
      <c r="IL137">
        <v>40.799999999999997</v>
      </c>
      <c r="IM137">
        <v>41</v>
      </c>
      <c r="IN137">
        <v>40</v>
      </c>
      <c r="IO137">
        <v>40.200000000000003</v>
      </c>
      <c r="IP137">
        <v>54.4</v>
      </c>
      <c r="IQ137">
        <v>56.5</v>
      </c>
      <c r="IR137">
        <v>47.2</v>
      </c>
    </row>
    <row r="138" spans="2:252" x14ac:dyDescent="0.35">
      <c r="B138" s="25">
        <v>617</v>
      </c>
      <c r="C138" s="25" t="s">
        <v>293</v>
      </c>
      <c r="D138" s="25" t="s">
        <v>181</v>
      </c>
      <c r="E138" s="25" t="s">
        <v>171</v>
      </c>
      <c r="F138" s="25" t="s">
        <v>292</v>
      </c>
      <c r="G138" s="25" t="s">
        <v>173</v>
      </c>
      <c r="H138" s="25">
        <v>2008</v>
      </c>
      <c r="I138" s="25">
        <v>2</v>
      </c>
      <c r="J138" s="25">
        <v>744</v>
      </c>
      <c r="K138" s="25">
        <v>25.713509999999999</v>
      </c>
      <c r="L138" s="25">
        <v>-80.759640000000005</v>
      </c>
      <c r="M138" s="25">
        <v>1</v>
      </c>
      <c r="N138" s="25">
        <v>1.64458E-2</v>
      </c>
      <c r="O138" s="26">
        <v>17</v>
      </c>
      <c r="P138" s="38">
        <v>21</v>
      </c>
      <c r="Q138" s="28">
        <v>0</v>
      </c>
      <c r="R138" s="29">
        <v>0</v>
      </c>
      <c r="S138" s="29">
        <v>0</v>
      </c>
      <c r="T138" s="29">
        <v>0</v>
      </c>
      <c r="U138" s="29">
        <v>0</v>
      </c>
      <c r="V138" s="29">
        <v>0</v>
      </c>
      <c r="W138" s="29">
        <v>0</v>
      </c>
      <c r="X138" s="29">
        <v>0</v>
      </c>
      <c r="Y138" s="29">
        <v>0</v>
      </c>
      <c r="Z138" s="29">
        <v>0</v>
      </c>
      <c r="AA138" s="29">
        <v>0</v>
      </c>
      <c r="AB138" s="29">
        <v>0</v>
      </c>
      <c r="AC138" s="29">
        <v>0</v>
      </c>
      <c r="AD138" s="29">
        <v>0</v>
      </c>
      <c r="AE138" s="29">
        <v>0</v>
      </c>
      <c r="AF138" s="29">
        <v>0</v>
      </c>
      <c r="AG138" s="29">
        <v>0</v>
      </c>
      <c r="AH138" s="29">
        <v>0</v>
      </c>
      <c r="AI138" s="29">
        <v>0</v>
      </c>
      <c r="AJ138" s="29">
        <v>0</v>
      </c>
      <c r="AK138" s="29">
        <v>0</v>
      </c>
      <c r="AL138" s="29">
        <v>0.20097370000000001</v>
      </c>
      <c r="AM138" s="29">
        <v>0</v>
      </c>
      <c r="AN138" s="29">
        <v>0</v>
      </c>
      <c r="AO138" s="29">
        <v>0</v>
      </c>
      <c r="AP138" s="29">
        <v>0</v>
      </c>
      <c r="AQ138" s="29">
        <v>0</v>
      </c>
      <c r="AR138" s="29">
        <v>0</v>
      </c>
      <c r="AS138" s="29">
        <v>0</v>
      </c>
      <c r="AT138" s="29">
        <v>0.86331190000000002</v>
      </c>
      <c r="AU138" s="29">
        <v>0</v>
      </c>
      <c r="AV138" s="29">
        <v>0</v>
      </c>
      <c r="AW138" s="29">
        <v>0</v>
      </c>
      <c r="AX138" s="29">
        <v>0.83333330000000005</v>
      </c>
      <c r="AY138" s="30">
        <v>0</v>
      </c>
      <c r="AZ138" s="30">
        <v>0</v>
      </c>
      <c r="BA138" s="30">
        <v>0</v>
      </c>
      <c r="BB138" s="30">
        <v>0</v>
      </c>
      <c r="BC138" s="30">
        <v>8.389262E-4</v>
      </c>
      <c r="BD138" s="30">
        <v>0</v>
      </c>
      <c r="BE138" s="30">
        <v>4.1946309999999999E-3</v>
      </c>
      <c r="BF138" s="30">
        <v>0</v>
      </c>
      <c r="BG138" s="30">
        <v>0</v>
      </c>
      <c r="BH138" s="30">
        <v>0</v>
      </c>
      <c r="BI138" s="30">
        <v>0</v>
      </c>
      <c r="BJ138" s="30">
        <v>0</v>
      </c>
      <c r="BK138" s="30">
        <v>0</v>
      </c>
      <c r="BL138" s="30">
        <v>0</v>
      </c>
      <c r="BM138" s="30">
        <v>8.389262E-4</v>
      </c>
      <c r="BN138" s="30">
        <v>0</v>
      </c>
      <c r="BO138" s="30">
        <v>0</v>
      </c>
      <c r="BP138" s="30">
        <v>0</v>
      </c>
      <c r="BQ138" s="30">
        <v>0</v>
      </c>
      <c r="BR138" s="30">
        <v>0</v>
      </c>
      <c r="BS138" s="30">
        <v>0</v>
      </c>
      <c r="BT138" s="30">
        <v>8.0779950000000003E-2</v>
      </c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0.96750230000000004</v>
      </c>
      <c r="CB138" s="30">
        <v>0</v>
      </c>
      <c r="CC138" s="30">
        <v>0</v>
      </c>
      <c r="CD138" s="30">
        <v>0</v>
      </c>
      <c r="CE138" s="30">
        <v>0.94127519999999998</v>
      </c>
      <c r="CF138" s="29">
        <v>21457.03</v>
      </c>
      <c r="CG138" s="29">
        <v>21457.03</v>
      </c>
      <c r="CH138" s="29">
        <v>36536.76</v>
      </c>
      <c r="CI138" s="29">
        <v>38314.32</v>
      </c>
      <c r="CJ138" s="29">
        <v>48288.34</v>
      </c>
      <c r="CK138" s="29">
        <v>48288.34</v>
      </c>
      <c r="CL138" s="29">
        <v>55229.36</v>
      </c>
      <c r="CM138" s="29">
        <v>48288.34</v>
      </c>
      <c r="CN138" s="29">
        <v>33227.550000000003</v>
      </c>
      <c r="CO138" s="29">
        <v>789</v>
      </c>
      <c r="CP138" s="29">
        <v>5322</v>
      </c>
      <c r="CQ138" s="31">
        <v>29846</v>
      </c>
      <c r="CR138" s="31">
        <v>40263</v>
      </c>
      <c r="CS138" s="31">
        <v>64373</v>
      </c>
      <c r="CT138" s="31">
        <v>29846</v>
      </c>
      <c r="CU138" s="31">
        <v>0</v>
      </c>
      <c r="CV138" s="30">
        <v>29042</v>
      </c>
      <c r="CW138" s="30">
        <v>2.0545939999999999E-2</v>
      </c>
      <c r="CX138" s="32">
        <v>0</v>
      </c>
      <c r="CY138" s="32">
        <v>184.69</v>
      </c>
      <c r="CZ138" s="32">
        <v>0</v>
      </c>
      <c r="DA138" s="32">
        <v>386.7122</v>
      </c>
      <c r="DB138" s="32">
        <v>4.8562290000000001E-2</v>
      </c>
      <c r="DC138" s="33">
        <v>12.24586</v>
      </c>
      <c r="DD138" s="33">
        <v>0</v>
      </c>
      <c r="DE138" s="33">
        <v>1.012993</v>
      </c>
      <c r="DF138" s="33">
        <v>0</v>
      </c>
      <c r="DG138" s="33">
        <v>14.271850000000001</v>
      </c>
      <c r="DH138" s="33">
        <v>1.0119305999999999</v>
      </c>
      <c r="DI138" s="34">
        <v>119.03416666666701</v>
      </c>
      <c r="DJ138" s="34">
        <v>239.17160000000001</v>
      </c>
      <c r="DK138" s="34">
        <v>38.968240000000002</v>
      </c>
      <c r="DL138" s="34">
        <v>24.191154999999998</v>
      </c>
      <c r="DM138" s="34">
        <v>28.389914999999998</v>
      </c>
      <c r="DN138" s="34">
        <v>19.581689999999998</v>
      </c>
      <c r="DO138" s="34">
        <v>2380.7049999999999</v>
      </c>
      <c r="DP138" s="34">
        <v>1491.9</v>
      </c>
      <c r="DQ138" s="34">
        <v>1927.885</v>
      </c>
      <c r="DR138" s="35">
        <v>4</v>
      </c>
      <c r="DS138" s="35">
        <v>0</v>
      </c>
      <c r="DT138" s="36">
        <v>4137906</v>
      </c>
      <c r="DU138" s="37">
        <v>4.4587839999999996</v>
      </c>
      <c r="DV138">
        <v>33.200000000000003</v>
      </c>
      <c r="DW138">
        <v>32.9</v>
      </c>
      <c r="DX138">
        <v>32.4</v>
      </c>
      <c r="DY138">
        <v>32</v>
      </c>
      <c r="DZ138">
        <v>30.8</v>
      </c>
      <c r="EA138">
        <v>29.2</v>
      </c>
      <c r="EB138">
        <v>27.5</v>
      </c>
      <c r="EC138">
        <v>26.6</v>
      </c>
      <c r="ED138">
        <v>26.5</v>
      </c>
      <c r="EE138">
        <v>24.1</v>
      </c>
      <c r="EF138">
        <v>23.2</v>
      </c>
      <c r="EG138">
        <v>23.5</v>
      </c>
      <c r="EH138">
        <v>22.6</v>
      </c>
      <c r="EI138">
        <v>23.1</v>
      </c>
      <c r="EJ138">
        <v>22.1</v>
      </c>
      <c r="EK138">
        <v>21.4</v>
      </c>
      <c r="EL138">
        <v>19.8</v>
      </c>
      <c r="EM138">
        <v>18.399999999999999</v>
      </c>
      <c r="EN138">
        <v>17.2</v>
      </c>
      <c r="EO138">
        <v>15.8</v>
      </c>
      <c r="EP138">
        <v>14.9</v>
      </c>
      <c r="EQ138">
        <v>14.9</v>
      </c>
      <c r="ER138">
        <v>14.8</v>
      </c>
      <c r="ES138">
        <v>14.4</v>
      </c>
      <c r="ET138">
        <v>14.1</v>
      </c>
      <c r="EU138">
        <v>14.5</v>
      </c>
      <c r="EV138">
        <v>16.2</v>
      </c>
      <c r="EW138">
        <v>16.2</v>
      </c>
      <c r="EX138">
        <v>14.9</v>
      </c>
      <c r="EY138">
        <v>14.2</v>
      </c>
      <c r="EZ138">
        <v>12.1</v>
      </c>
      <c r="FA138">
        <v>8.4</v>
      </c>
      <c r="FB138">
        <v>2.4</v>
      </c>
      <c r="FC138">
        <v>38.1</v>
      </c>
      <c r="FD138">
        <v>37.299999999999997</v>
      </c>
      <c r="FE138">
        <v>36.4</v>
      </c>
      <c r="FF138">
        <v>35.9</v>
      </c>
      <c r="FG138">
        <v>34.9</v>
      </c>
      <c r="FH138">
        <v>33.5</v>
      </c>
      <c r="FI138">
        <v>31.7</v>
      </c>
      <c r="FJ138">
        <v>31.2</v>
      </c>
      <c r="FK138">
        <v>31.6</v>
      </c>
      <c r="FL138">
        <v>30.1</v>
      </c>
      <c r="FM138">
        <v>30</v>
      </c>
      <c r="FN138">
        <v>30.7</v>
      </c>
      <c r="FO138">
        <v>29.4</v>
      </c>
      <c r="FP138">
        <v>30.2</v>
      </c>
      <c r="FQ138">
        <v>28.9</v>
      </c>
      <c r="FR138">
        <v>28.6</v>
      </c>
      <c r="FS138">
        <v>27.9</v>
      </c>
      <c r="FT138">
        <v>26.9</v>
      </c>
      <c r="FU138">
        <v>25.7</v>
      </c>
      <c r="FV138">
        <v>24.4</v>
      </c>
      <c r="FW138">
        <v>23</v>
      </c>
      <c r="FX138">
        <v>22.3</v>
      </c>
      <c r="FY138">
        <v>21.8</v>
      </c>
      <c r="FZ138">
        <v>21.6</v>
      </c>
      <c r="GA138">
        <v>21.3</v>
      </c>
      <c r="GB138">
        <v>21.7</v>
      </c>
      <c r="GC138">
        <v>23.4</v>
      </c>
      <c r="GD138">
        <v>23.9</v>
      </c>
      <c r="GE138">
        <v>22.4</v>
      </c>
      <c r="GF138">
        <v>21.8</v>
      </c>
      <c r="GG138">
        <v>19.399999999999999</v>
      </c>
      <c r="GH138">
        <v>15.1</v>
      </c>
      <c r="GI138">
        <v>7.2</v>
      </c>
      <c r="GJ138">
        <v>43.6</v>
      </c>
      <c r="GK138">
        <v>42.5</v>
      </c>
      <c r="GL138">
        <v>41.1</v>
      </c>
      <c r="GM138">
        <v>40.5</v>
      </c>
      <c r="GN138">
        <v>39.799999999999997</v>
      </c>
      <c r="GO138">
        <v>39.200000000000003</v>
      </c>
      <c r="GP138">
        <v>38.6</v>
      </c>
      <c r="GQ138">
        <v>38.700000000000003</v>
      </c>
      <c r="GR138">
        <v>40.299999999999997</v>
      </c>
      <c r="GS138">
        <v>38</v>
      </c>
      <c r="GT138">
        <v>37.700000000000003</v>
      </c>
      <c r="GU138">
        <v>38.6</v>
      </c>
      <c r="GV138">
        <v>37.5</v>
      </c>
      <c r="GW138">
        <v>37.5</v>
      </c>
      <c r="GX138">
        <v>36.4</v>
      </c>
      <c r="GY138">
        <v>35.5</v>
      </c>
      <c r="GZ138">
        <v>34.9</v>
      </c>
      <c r="HA138">
        <v>34.1</v>
      </c>
      <c r="HB138">
        <v>33.200000000000003</v>
      </c>
      <c r="HC138">
        <v>32</v>
      </c>
      <c r="HD138">
        <v>30.6</v>
      </c>
      <c r="HE138">
        <v>29.9</v>
      </c>
      <c r="HF138">
        <v>29.4</v>
      </c>
      <c r="HG138">
        <v>29.1</v>
      </c>
      <c r="HH138">
        <v>29</v>
      </c>
      <c r="HI138">
        <v>28.9</v>
      </c>
      <c r="HJ138">
        <v>30.4</v>
      </c>
      <c r="HK138">
        <v>30.9</v>
      </c>
      <c r="HL138">
        <v>29.4</v>
      </c>
      <c r="HM138">
        <v>28.6</v>
      </c>
      <c r="HN138">
        <v>26.6</v>
      </c>
      <c r="HO138">
        <v>22.4</v>
      </c>
      <c r="HP138">
        <v>14.3</v>
      </c>
      <c r="HQ138">
        <v>30.1</v>
      </c>
      <c r="HR138">
        <v>37.5</v>
      </c>
      <c r="HS138">
        <v>45.2</v>
      </c>
      <c r="HT138">
        <v>45</v>
      </c>
      <c r="HU138">
        <v>50.026685020887498</v>
      </c>
      <c r="HV138">
        <v>44.6</v>
      </c>
      <c r="HW138">
        <v>43.3</v>
      </c>
      <c r="HX138">
        <v>42.3</v>
      </c>
      <c r="HY138">
        <v>41.1</v>
      </c>
      <c r="HZ138">
        <v>39</v>
      </c>
      <c r="IA138">
        <v>38.299999999999997</v>
      </c>
      <c r="IB138">
        <v>37.9</v>
      </c>
      <c r="IC138">
        <v>41.2</v>
      </c>
      <c r="ID138">
        <v>43.5</v>
      </c>
      <c r="IE138">
        <v>45.5</v>
      </c>
      <c r="IF138">
        <v>47.4</v>
      </c>
      <c r="IG138">
        <v>46.4</v>
      </c>
      <c r="IH138">
        <v>45.8</v>
      </c>
      <c r="II138">
        <v>46.3</v>
      </c>
      <c r="IJ138">
        <v>45.8</v>
      </c>
      <c r="IK138">
        <v>44.6</v>
      </c>
      <c r="IL138">
        <v>43.9</v>
      </c>
      <c r="IM138">
        <v>42.4</v>
      </c>
      <c r="IN138">
        <v>47.7</v>
      </c>
      <c r="IO138">
        <v>49.5</v>
      </c>
      <c r="IP138">
        <v>47.7</v>
      </c>
      <c r="IQ138">
        <v>47.3</v>
      </c>
      <c r="IR138">
        <v>46.5</v>
      </c>
    </row>
    <row r="139" spans="2:252" x14ac:dyDescent="0.35">
      <c r="B139" s="25">
        <v>618</v>
      </c>
      <c r="C139" s="25" t="s">
        <v>293</v>
      </c>
      <c r="D139" s="25" t="s">
        <v>170</v>
      </c>
      <c r="E139" s="25" t="s">
        <v>171</v>
      </c>
      <c r="F139" s="25" t="s">
        <v>292</v>
      </c>
      <c r="G139" s="25" t="s">
        <v>173</v>
      </c>
      <c r="H139" s="25">
        <v>2008</v>
      </c>
      <c r="I139" s="25">
        <v>2</v>
      </c>
      <c r="J139" s="25">
        <v>561</v>
      </c>
      <c r="K139" s="25">
        <v>25.713509999999999</v>
      </c>
      <c r="L139" s="25">
        <v>-80.759640000000005</v>
      </c>
      <c r="M139" s="25">
        <v>1</v>
      </c>
      <c r="N139" s="25">
        <v>1.64458E-2</v>
      </c>
      <c r="O139" s="26">
        <v>17</v>
      </c>
      <c r="P139" s="38">
        <v>21</v>
      </c>
      <c r="Q139" s="28">
        <v>0</v>
      </c>
      <c r="R139" s="29">
        <v>0</v>
      </c>
      <c r="S139" s="29">
        <v>0</v>
      </c>
      <c r="T139" s="29">
        <v>0</v>
      </c>
      <c r="U139" s="29">
        <v>0</v>
      </c>
      <c r="V139" s="29">
        <v>0</v>
      </c>
      <c r="W139" s="29">
        <v>0</v>
      </c>
      <c r="X139" s="29">
        <v>0</v>
      </c>
      <c r="Y139" s="29">
        <v>0</v>
      </c>
      <c r="Z139" s="29">
        <v>0</v>
      </c>
      <c r="AA139" s="29">
        <v>0</v>
      </c>
      <c r="AB139" s="29">
        <v>0</v>
      </c>
      <c r="AC139" s="29">
        <v>0</v>
      </c>
      <c r="AD139" s="29">
        <v>0</v>
      </c>
      <c r="AE139" s="29">
        <v>0</v>
      </c>
      <c r="AF139" s="29">
        <v>0</v>
      </c>
      <c r="AG139" s="29">
        <v>0</v>
      </c>
      <c r="AH139" s="29">
        <v>0</v>
      </c>
      <c r="AI139" s="29">
        <v>0</v>
      </c>
      <c r="AJ139" s="29">
        <v>0</v>
      </c>
      <c r="AK139" s="29">
        <v>0</v>
      </c>
      <c r="AL139" s="29">
        <v>0.20097370000000001</v>
      </c>
      <c r="AM139" s="29">
        <v>0</v>
      </c>
      <c r="AN139" s="29">
        <v>0</v>
      </c>
      <c r="AO139" s="29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0.86331190000000002</v>
      </c>
      <c r="AU139" s="29">
        <v>0</v>
      </c>
      <c r="AV139" s="29">
        <v>0</v>
      </c>
      <c r="AW139" s="29">
        <v>0</v>
      </c>
      <c r="AX139" s="29">
        <v>0.83333330000000005</v>
      </c>
      <c r="AY139" s="30">
        <v>0</v>
      </c>
      <c r="AZ139" s="30">
        <v>0</v>
      </c>
      <c r="BA139" s="30">
        <v>0</v>
      </c>
      <c r="BB139" s="30">
        <v>0</v>
      </c>
      <c r="BC139" s="30">
        <v>8.389262E-4</v>
      </c>
      <c r="BD139" s="30">
        <v>0</v>
      </c>
      <c r="BE139" s="30">
        <v>4.1946309999999999E-3</v>
      </c>
      <c r="BF139" s="30">
        <v>0</v>
      </c>
      <c r="BG139" s="30">
        <v>0</v>
      </c>
      <c r="BH139" s="30">
        <v>0</v>
      </c>
      <c r="BI139" s="30">
        <v>0</v>
      </c>
      <c r="BJ139" s="30">
        <v>0</v>
      </c>
      <c r="BK139" s="30">
        <v>0</v>
      </c>
      <c r="BL139" s="30">
        <v>0</v>
      </c>
      <c r="BM139" s="30">
        <v>8.389262E-4</v>
      </c>
      <c r="BN139" s="30">
        <v>0</v>
      </c>
      <c r="BO139" s="30">
        <v>0</v>
      </c>
      <c r="BP139" s="30">
        <v>0</v>
      </c>
      <c r="BQ139" s="30">
        <v>0</v>
      </c>
      <c r="BR139" s="30">
        <v>0</v>
      </c>
      <c r="BS139" s="30">
        <v>0</v>
      </c>
      <c r="BT139" s="30">
        <v>8.0779950000000003E-2</v>
      </c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0.96750230000000004</v>
      </c>
      <c r="CB139" s="30">
        <v>0</v>
      </c>
      <c r="CC139" s="30">
        <v>0</v>
      </c>
      <c r="CD139" s="30">
        <v>0</v>
      </c>
      <c r="CE139" s="30">
        <v>0.94127519999999998</v>
      </c>
      <c r="CF139" s="29">
        <v>21457.03</v>
      </c>
      <c r="CG139" s="29">
        <v>21457.03</v>
      </c>
      <c r="CH139" s="29">
        <v>36536.76</v>
      </c>
      <c r="CI139" s="29">
        <v>38314.32</v>
      </c>
      <c r="CJ139" s="29">
        <v>48288.34</v>
      </c>
      <c r="CK139" s="29">
        <v>48288.34</v>
      </c>
      <c r="CL139" s="29">
        <v>55229.36</v>
      </c>
      <c r="CM139" s="29">
        <v>48288.34</v>
      </c>
      <c r="CN139" s="29">
        <v>33227.550000000003</v>
      </c>
      <c r="CO139" s="29">
        <v>789</v>
      </c>
      <c r="CP139" s="29">
        <v>5322</v>
      </c>
      <c r="CQ139" s="31">
        <v>29846</v>
      </c>
      <c r="CR139" s="31">
        <v>40263</v>
      </c>
      <c r="CS139" s="31">
        <v>64373</v>
      </c>
      <c r="CT139" s="31">
        <v>29846</v>
      </c>
      <c r="CU139" s="31">
        <v>0</v>
      </c>
      <c r="CV139" s="30">
        <v>29042</v>
      </c>
      <c r="CW139" s="30">
        <v>2.0545939999999999E-2</v>
      </c>
      <c r="CX139" s="32">
        <v>0</v>
      </c>
      <c r="CY139" s="32">
        <v>184.69</v>
      </c>
      <c r="CZ139" s="32">
        <v>0</v>
      </c>
      <c r="DA139" s="32">
        <v>386.7122</v>
      </c>
      <c r="DB139" s="32">
        <v>4.8562290000000001E-2</v>
      </c>
      <c r="DC139" s="33">
        <v>12.24586</v>
      </c>
      <c r="DD139" s="33">
        <v>0</v>
      </c>
      <c r="DE139" s="33">
        <v>1.012993</v>
      </c>
      <c r="DF139" s="33">
        <v>0</v>
      </c>
      <c r="DG139" s="33">
        <v>14.271850000000001</v>
      </c>
      <c r="DH139" s="33">
        <v>1.0119305999999999</v>
      </c>
      <c r="DI139" s="34">
        <v>119.03416666666701</v>
      </c>
      <c r="DJ139" s="34">
        <v>239.17160000000001</v>
      </c>
      <c r="DK139" s="34">
        <v>38.968240000000002</v>
      </c>
      <c r="DL139" s="34">
        <v>24.191154999999998</v>
      </c>
      <c r="DM139" s="34">
        <v>28.389914999999998</v>
      </c>
      <c r="DN139" s="34">
        <v>19.581689999999998</v>
      </c>
      <c r="DO139" s="34">
        <v>2380.7049999999999</v>
      </c>
      <c r="DP139" s="34">
        <v>1491.9</v>
      </c>
      <c r="DQ139" s="34">
        <v>1927.885</v>
      </c>
      <c r="DR139" s="35">
        <v>4</v>
      </c>
      <c r="DS139" s="35">
        <v>0</v>
      </c>
      <c r="DT139" s="36">
        <v>4137906</v>
      </c>
      <c r="DU139" s="37">
        <v>4.4587839999999996</v>
      </c>
      <c r="DV139">
        <v>34.5</v>
      </c>
      <c r="DW139">
        <v>33.200000000000003</v>
      </c>
      <c r="DX139">
        <v>32.200000000000003</v>
      </c>
      <c r="DY139">
        <v>31.8</v>
      </c>
      <c r="DZ139">
        <v>31.8</v>
      </c>
      <c r="EA139">
        <v>31.1</v>
      </c>
      <c r="EB139">
        <v>31.6</v>
      </c>
      <c r="EC139">
        <v>33</v>
      </c>
      <c r="ED139">
        <v>33.299999999999997</v>
      </c>
      <c r="EE139">
        <v>30.7</v>
      </c>
      <c r="EF139">
        <v>27.6</v>
      </c>
      <c r="EG139">
        <v>26.3</v>
      </c>
      <c r="EH139">
        <v>24.6</v>
      </c>
      <c r="EI139">
        <v>24.2</v>
      </c>
      <c r="EJ139">
        <v>23.6</v>
      </c>
      <c r="EK139">
        <v>22.9</v>
      </c>
      <c r="EL139">
        <v>21.6</v>
      </c>
      <c r="EM139">
        <v>19.7</v>
      </c>
      <c r="EN139">
        <v>18.2</v>
      </c>
      <c r="EO139">
        <v>16.600000000000001</v>
      </c>
      <c r="EP139">
        <v>15.6</v>
      </c>
      <c r="EQ139">
        <v>14.9</v>
      </c>
      <c r="ER139">
        <v>15</v>
      </c>
      <c r="ES139">
        <v>15.2</v>
      </c>
      <c r="ET139">
        <v>14.9</v>
      </c>
      <c r="EU139">
        <v>15.1</v>
      </c>
      <c r="EV139">
        <v>16.2</v>
      </c>
      <c r="EW139">
        <v>18</v>
      </c>
      <c r="EX139">
        <v>20.399999999999999</v>
      </c>
      <c r="EY139">
        <v>20.399999999999999</v>
      </c>
      <c r="EZ139">
        <v>17.899999999999999</v>
      </c>
      <c r="FA139">
        <v>18.3</v>
      </c>
      <c r="FB139">
        <v>19.8</v>
      </c>
      <c r="FC139">
        <v>40</v>
      </c>
      <c r="FD139">
        <v>38.6</v>
      </c>
      <c r="FE139">
        <v>37.299999999999997</v>
      </c>
      <c r="FF139">
        <v>36.700000000000003</v>
      </c>
      <c r="FG139">
        <v>36.5</v>
      </c>
      <c r="FH139">
        <v>36.1</v>
      </c>
      <c r="FI139">
        <v>36.1</v>
      </c>
      <c r="FJ139">
        <v>38.200000000000003</v>
      </c>
      <c r="FK139">
        <v>39.200000000000003</v>
      </c>
      <c r="FL139">
        <v>36.6</v>
      </c>
      <c r="FM139">
        <v>33.200000000000003</v>
      </c>
      <c r="FN139">
        <v>32.6</v>
      </c>
      <c r="FO139">
        <v>30.6</v>
      </c>
      <c r="FP139">
        <v>30</v>
      </c>
      <c r="FQ139">
        <v>29.4</v>
      </c>
      <c r="FR139">
        <v>29</v>
      </c>
      <c r="FS139">
        <v>28.2</v>
      </c>
      <c r="FT139">
        <v>27</v>
      </c>
      <c r="FU139">
        <v>26</v>
      </c>
      <c r="FV139">
        <v>24.3</v>
      </c>
      <c r="FW139">
        <v>23.1</v>
      </c>
      <c r="FX139">
        <v>22.3</v>
      </c>
      <c r="FY139">
        <v>21.9</v>
      </c>
      <c r="FZ139">
        <v>21.6</v>
      </c>
      <c r="GA139">
        <v>21.5</v>
      </c>
      <c r="GB139">
        <v>21.6</v>
      </c>
      <c r="GC139">
        <v>22.2</v>
      </c>
      <c r="GD139">
        <v>24.3</v>
      </c>
      <c r="GE139">
        <v>26.2</v>
      </c>
      <c r="GF139">
        <v>26.1</v>
      </c>
      <c r="GG139">
        <v>20.3</v>
      </c>
      <c r="GH139">
        <v>19.5</v>
      </c>
      <c r="GI139">
        <v>19.899999999999999</v>
      </c>
      <c r="GJ139">
        <v>47</v>
      </c>
      <c r="GK139">
        <v>45.1</v>
      </c>
      <c r="GL139">
        <v>43.9</v>
      </c>
      <c r="GM139">
        <v>43.2</v>
      </c>
      <c r="GN139">
        <v>43.1</v>
      </c>
      <c r="GO139">
        <v>42.1</v>
      </c>
      <c r="GP139">
        <v>42.8</v>
      </c>
      <c r="GQ139">
        <v>45.5</v>
      </c>
      <c r="GR139">
        <v>47.1</v>
      </c>
      <c r="GS139">
        <v>44.4</v>
      </c>
      <c r="GT139">
        <v>41</v>
      </c>
      <c r="GU139">
        <v>41.1</v>
      </c>
      <c r="GV139">
        <v>39</v>
      </c>
      <c r="GW139">
        <v>38.200000000000003</v>
      </c>
      <c r="GX139">
        <v>36.799999999999997</v>
      </c>
      <c r="GY139">
        <v>36.299999999999997</v>
      </c>
      <c r="GZ139">
        <v>35.299999999999997</v>
      </c>
      <c r="HA139">
        <v>34.200000000000003</v>
      </c>
      <c r="HB139">
        <v>33.6</v>
      </c>
      <c r="HC139">
        <v>32.700000000000003</v>
      </c>
      <c r="HD139">
        <v>31.7</v>
      </c>
      <c r="HE139">
        <v>30.9</v>
      </c>
      <c r="HF139">
        <v>30.8</v>
      </c>
      <c r="HG139">
        <v>30.6</v>
      </c>
      <c r="HH139">
        <v>30.3</v>
      </c>
      <c r="HI139">
        <v>30.2</v>
      </c>
      <c r="HJ139">
        <v>30.2</v>
      </c>
      <c r="HK139">
        <v>32</v>
      </c>
      <c r="HL139">
        <v>33</v>
      </c>
      <c r="HM139">
        <v>32.299999999999997</v>
      </c>
      <c r="HN139">
        <v>26.6</v>
      </c>
      <c r="HO139">
        <v>23.9</v>
      </c>
      <c r="HP139">
        <v>20.2</v>
      </c>
      <c r="HQ139">
        <v>32.9</v>
      </c>
      <c r="HR139">
        <v>38</v>
      </c>
      <c r="HS139">
        <v>46.2</v>
      </c>
      <c r="HT139">
        <v>52</v>
      </c>
      <c r="HU139">
        <v>59.704390863886601</v>
      </c>
      <c r="HV139">
        <v>53.1</v>
      </c>
      <c r="HW139">
        <v>53</v>
      </c>
      <c r="HX139">
        <v>53</v>
      </c>
      <c r="HY139">
        <v>51.3</v>
      </c>
      <c r="HZ139">
        <v>51.3</v>
      </c>
      <c r="IA139">
        <v>49.4</v>
      </c>
      <c r="IB139">
        <v>55</v>
      </c>
      <c r="IC139">
        <v>52.8</v>
      </c>
      <c r="ID139">
        <v>52.7</v>
      </c>
      <c r="IE139">
        <v>52.2</v>
      </c>
      <c r="IF139">
        <v>47.4</v>
      </c>
      <c r="IG139">
        <v>53.5</v>
      </c>
      <c r="IH139">
        <v>49.2</v>
      </c>
      <c r="II139">
        <v>51.7</v>
      </c>
      <c r="IJ139">
        <v>51.6</v>
      </c>
      <c r="IK139">
        <v>51.4</v>
      </c>
      <c r="IL139">
        <v>52.3</v>
      </c>
      <c r="IM139">
        <v>53</v>
      </c>
      <c r="IN139">
        <v>53.7</v>
      </c>
      <c r="IO139">
        <v>54.4</v>
      </c>
      <c r="IP139">
        <v>55.8</v>
      </c>
      <c r="IQ139">
        <v>56</v>
      </c>
      <c r="IR139">
        <v>56.3</v>
      </c>
    </row>
    <row r="140" spans="2:252" x14ac:dyDescent="0.35">
      <c r="B140" s="25">
        <v>619</v>
      </c>
      <c r="C140" s="25" t="s">
        <v>294</v>
      </c>
      <c r="D140" s="25" t="s">
        <v>181</v>
      </c>
      <c r="E140" s="25" t="s">
        <v>171</v>
      </c>
      <c r="F140" s="25" t="s">
        <v>292</v>
      </c>
      <c r="G140" s="25" t="s">
        <v>173</v>
      </c>
      <c r="H140" s="25">
        <v>2008</v>
      </c>
      <c r="I140" s="25">
        <v>2</v>
      </c>
      <c r="J140" s="25">
        <v>744</v>
      </c>
      <c r="K140" s="25">
        <v>25.421869999999998</v>
      </c>
      <c r="L140" s="25">
        <v>-80.944860000000006</v>
      </c>
      <c r="M140" s="25">
        <v>0</v>
      </c>
      <c r="N140" s="25">
        <v>0.14724609999999999</v>
      </c>
      <c r="O140" s="26">
        <v>17</v>
      </c>
      <c r="P140" s="38">
        <v>90</v>
      </c>
      <c r="Q140" s="28">
        <v>0</v>
      </c>
      <c r="R140" s="29">
        <v>0</v>
      </c>
      <c r="S140" s="29">
        <v>0</v>
      </c>
      <c r="T140" s="29">
        <v>0</v>
      </c>
      <c r="U140" s="29">
        <v>0</v>
      </c>
      <c r="V140" s="29">
        <v>0</v>
      </c>
      <c r="W140" s="29">
        <v>0</v>
      </c>
      <c r="X140" s="29">
        <v>0</v>
      </c>
      <c r="Y140" s="29">
        <v>0</v>
      </c>
      <c r="Z140" s="29">
        <v>0</v>
      </c>
      <c r="AA140" s="29">
        <v>0</v>
      </c>
      <c r="AB140" s="29">
        <v>0</v>
      </c>
      <c r="AC140" s="29">
        <v>0</v>
      </c>
      <c r="AD140" s="29">
        <v>0</v>
      </c>
      <c r="AE140" s="29">
        <v>0</v>
      </c>
      <c r="AF140" s="29">
        <v>0</v>
      </c>
      <c r="AG140" s="29">
        <v>0</v>
      </c>
      <c r="AH140" s="29">
        <v>0</v>
      </c>
      <c r="AI140" s="29">
        <v>0</v>
      </c>
      <c r="AJ140" s="29">
        <v>0</v>
      </c>
      <c r="AK140" s="29">
        <v>0</v>
      </c>
      <c r="AL140" s="29">
        <v>0.1071429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0.7562683</v>
      </c>
      <c r="AU140" s="29">
        <v>0.20087459999999999</v>
      </c>
      <c r="AV140" s="29">
        <v>0</v>
      </c>
      <c r="AW140" s="29">
        <v>0</v>
      </c>
      <c r="AX140" s="29">
        <v>0.83333330000000005</v>
      </c>
      <c r="AY140" s="30">
        <v>0</v>
      </c>
      <c r="AZ140" s="30">
        <v>0</v>
      </c>
      <c r="BA140" s="30">
        <v>0</v>
      </c>
      <c r="BB140" s="30">
        <v>0</v>
      </c>
      <c r="BC140" s="30">
        <v>0</v>
      </c>
      <c r="BD140" s="30">
        <v>0</v>
      </c>
      <c r="BE140" s="30">
        <v>0</v>
      </c>
      <c r="BF140" s="30">
        <v>0</v>
      </c>
      <c r="BG140" s="30">
        <v>0</v>
      </c>
      <c r="BH140" s="30">
        <v>0</v>
      </c>
      <c r="BI140" s="30">
        <v>0</v>
      </c>
      <c r="BJ140" s="30">
        <v>0</v>
      </c>
      <c r="BK140" s="30">
        <v>0</v>
      </c>
      <c r="BL140" s="30">
        <v>0</v>
      </c>
      <c r="BM140" s="30">
        <v>0</v>
      </c>
      <c r="BN140" s="30">
        <v>0</v>
      </c>
      <c r="BO140" s="30">
        <v>0</v>
      </c>
      <c r="BP140" s="30">
        <v>0</v>
      </c>
      <c r="BQ140" s="30">
        <v>0</v>
      </c>
      <c r="BR140" s="30">
        <v>0</v>
      </c>
      <c r="BS140" s="30">
        <v>0</v>
      </c>
      <c r="BT140" s="30">
        <v>0.1067781</v>
      </c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0.85701020000000006</v>
      </c>
      <c r="CB140" s="30">
        <v>8.4493960000000007E-2</v>
      </c>
      <c r="CC140" s="30">
        <v>5.7046979999999997E-2</v>
      </c>
      <c r="CD140" s="30">
        <v>0</v>
      </c>
      <c r="CE140" s="30">
        <v>0.88926170000000004</v>
      </c>
      <c r="CF140" s="29">
        <v>40579.519999999997</v>
      </c>
      <c r="CG140" s="29">
        <v>40579.519999999997</v>
      </c>
      <c r="CH140" s="29">
        <v>9159.2749999999996</v>
      </c>
      <c r="CI140" s="29">
        <v>54296.86</v>
      </c>
      <c r="CJ140" s="29">
        <v>77959.95</v>
      </c>
      <c r="CK140" s="29">
        <v>77959.95</v>
      </c>
      <c r="CL140" s="29">
        <v>27047.51</v>
      </c>
      <c r="CM140" s="29">
        <v>77959.95</v>
      </c>
      <c r="CN140" s="29">
        <v>46446.45</v>
      </c>
      <c r="CO140" s="29">
        <v>14079</v>
      </c>
      <c r="CP140" s="29">
        <v>14079</v>
      </c>
      <c r="CQ140" s="31">
        <v>84</v>
      </c>
      <c r="CR140" s="31">
        <v>4949</v>
      </c>
      <c r="CS140" s="31">
        <v>64373</v>
      </c>
      <c r="CT140" s="31">
        <v>84</v>
      </c>
      <c r="CU140" s="31">
        <v>30.712499999999999</v>
      </c>
      <c r="CV140" s="30">
        <v>11060</v>
      </c>
      <c r="CW140" s="30">
        <v>3.6617200000000003E-2</v>
      </c>
      <c r="CX140" s="32">
        <v>0</v>
      </c>
      <c r="CY140" s="32">
        <v>8.8003359999999997</v>
      </c>
      <c r="CZ140" s="32">
        <v>0</v>
      </c>
      <c r="DA140" s="32">
        <v>74.346159999999998</v>
      </c>
      <c r="DB140" s="32">
        <v>7.7470740000000005E-4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4">
        <v>120.42166666666699</v>
      </c>
      <c r="DJ140" s="34">
        <v>230.0162</v>
      </c>
      <c r="DK140" s="34">
        <v>41.926409999999997</v>
      </c>
      <c r="DL140" s="34">
        <v>24.278890000000001</v>
      </c>
      <c r="DM140" s="34">
        <v>28.465084999999998</v>
      </c>
      <c r="DN140" s="34">
        <v>19.640879999999999</v>
      </c>
      <c r="DO140" s="34">
        <v>2403.3380000000002</v>
      </c>
      <c r="DP140" s="34">
        <v>1489.7650000000001</v>
      </c>
      <c r="DQ140" s="34">
        <v>1945.6590000000001</v>
      </c>
      <c r="DR140" s="35">
        <v>4</v>
      </c>
      <c r="DS140" s="35">
        <v>0</v>
      </c>
      <c r="DT140" s="36">
        <v>9031550</v>
      </c>
      <c r="DU140" s="37">
        <v>4.4732500000000002</v>
      </c>
      <c r="DV140">
        <v>28.8</v>
      </c>
      <c r="DW140">
        <v>29.2</v>
      </c>
      <c r="DX140">
        <v>29.2</v>
      </c>
      <c r="DY140">
        <v>29.6</v>
      </c>
      <c r="DZ140">
        <v>29.1</v>
      </c>
      <c r="EA140">
        <v>28.3</v>
      </c>
      <c r="EB140">
        <v>27</v>
      </c>
      <c r="EC140">
        <v>24.8</v>
      </c>
      <c r="ED140">
        <v>22.1</v>
      </c>
      <c r="EE140">
        <v>18.899999999999999</v>
      </c>
      <c r="EF140">
        <v>16</v>
      </c>
      <c r="EG140">
        <v>16.5</v>
      </c>
      <c r="EH140">
        <v>17.100000000000001</v>
      </c>
      <c r="EI140">
        <v>18.3</v>
      </c>
      <c r="EJ140">
        <v>18.7</v>
      </c>
      <c r="EK140">
        <v>19</v>
      </c>
      <c r="EL140">
        <v>18.7</v>
      </c>
      <c r="EM140">
        <v>17.3</v>
      </c>
      <c r="EN140">
        <v>16.2</v>
      </c>
      <c r="EO140">
        <v>15.9</v>
      </c>
      <c r="EP140">
        <v>15.7</v>
      </c>
      <c r="EQ140">
        <v>16</v>
      </c>
      <c r="ER140">
        <v>15.9</v>
      </c>
      <c r="ES140">
        <v>15.9</v>
      </c>
      <c r="ET140">
        <v>17</v>
      </c>
      <c r="EU140">
        <v>21</v>
      </c>
      <c r="EV140">
        <v>25.6</v>
      </c>
      <c r="EW140">
        <v>22.1</v>
      </c>
      <c r="EX140">
        <v>17.100000000000001</v>
      </c>
      <c r="EY140">
        <v>18.3</v>
      </c>
      <c r="EZ140">
        <v>14.8</v>
      </c>
      <c r="FA140">
        <v>13.4</v>
      </c>
      <c r="FB140">
        <v>9.3000000000000007</v>
      </c>
      <c r="FC140">
        <v>32.9</v>
      </c>
      <c r="FD140">
        <v>33</v>
      </c>
      <c r="FE140">
        <v>33.299999999999997</v>
      </c>
      <c r="FF140">
        <v>33.299999999999997</v>
      </c>
      <c r="FG140">
        <v>33.200000000000003</v>
      </c>
      <c r="FH140">
        <v>32.4</v>
      </c>
      <c r="FI140">
        <v>31.1</v>
      </c>
      <c r="FJ140">
        <v>29.1</v>
      </c>
      <c r="FK140">
        <v>27.2</v>
      </c>
      <c r="FL140">
        <v>24.6</v>
      </c>
      <c r="FM140">
        <v>23.5</v>
      </c>
      <c r="FN140">
        <v>24.3</v>
      </c>
      <c r="FO140">
        <v>24.1</v>
      </c>
      <c r="FP140">
        <v>24.7</v>
      </c>
      <c r="FQ140">
        <v>25.1</v>
      </c>
      <c r="FR140">
        <v>25.1</v>
      </c>
      <c r="FS140">
        <v>24.6</v>
      </c>
      <c r="FT140">
        <v>23.6</v>
      </c>
      <c r="FU140">
        <v>22.4</v>
      </c>
      <c r="FV140">
        <v>21.9</v>
      </c>
      <c r="FW140">
        <v>21.3</v>
      </c>
      <c r="FX140">
        <v>21.7</v>
      </c>
      <c r="FY140">
        <v>21.7</v>
      </c>
      <c r="FZ140">
        <v>22</v>
      </c>
      <c r="GA140">
        <v>23.5</v>
      </c>
      <c r="GB140">
        <v>26.9</v>
      </c>
      <c r="GC140">
        <v>31.1</v>
      </c>
      <c r="GD140">
        <v>28.3</v>
      </c>
      <c r="GE140">
        <v>23</v>
      </c>
      <c r="GF140">
        <v>23.7</v>
      </c>
      <c r="GG140">
        <v>21.3</v>
      </c>
      <c r="GH140">
        <v>19.3</v>
      </c>
      <c r="GI140">
        <v>14.7</v>
      </c>
      <c r="GJ140">
        <v>38.700000000000003</v>
      </c>
      <c r="GK140">
        <v>37.9</v>
      </c>
      <c r="GL140">
        <v>38</v>
      </c>
      <c r="GM140">
        <v>38.1</v>
      </c>
      <c r="GN140">
        <v>38.1</v>
      </c>
      <c r="GO140">
        <v>37.5</v>
      </c>
      <c r="GP140">
        <v>36.9</v>
      </c>
      <c r="GQ140">
        <v>35.6</v>
      </c>
      <c r="GR140">
        <v>34.700000000000003</v>
      </c>
      <c r="GS140">
        <v>34.1</v>
      </c>
      <c r="GT140">
        <v>33.799999999999997</v>
      </c>
      <c r="GU140">
        <v>34.200000000000003</v>
      </c>
      <c r="GV140">
        <v>33.1</v>
      </c>
      <c r="GW140">
        <v>32.9</v>
      </c>
      <c r="GX140">
        <v>32.4</v>
      </c>
      <c r="GY140">
        <v>31.6</v>
      </c>
      <c r="GZ140">
        <v>31.1</v>
      </c>
      <c r="HA140">
        <v>30.5</v>
      </c>
      <c r="HB140">
        <v>29.1</v>
      </c>
      <c r="HC140">
        <v>28.1</v>
      </c>
      <c r="HD140">
        <v>27.4</v>
      </c>
      <c r="HE140">
        <v>27.5</v>
      </c>
      <c r="HF140">
        <v>28</v>
      </c>
      <c r="HG140">
        <v>28.6</v>
      </c>
      <c r="HH140">
        <v>30.3</v>
      </c>
      <c r="HI140">
        <v>32.700000000000003</v>
      </c>
      <c r="HJ140">
        <v>37.200000000000003</v>
      </c>
      <c r="HK140">
        <v>34.5</v>
      </c>
      <c r="HL140">
        <v>30.4</v>
      </c>
      <c r="HM140">
        <v>30.6</v>
      </c>
      <c r="HN140">
        <v>29</v>
      </c>
      <c r="HO140">
        <v>27</v>
      </c>
      <c r="HP140">
        <v>23.1</v>
      </c>
      <c r="HQ140">
        <v>35.299999999999997</v>
      </c>
      <c r="HR140">
        <v>40.200000000000003</v>
      </c>
      <c r="HS140">
        <v>45.1</v>
      </c>
      <c r="HT140">
        <v>49</v>
      </c>
      <c r="HU140">
        <v>54.164031516058401</v>
      </c>
      <c r="HV140">
        <v>47.7</v>
      </c>
      <c r="HW140">
        <v>47.3</v>
      </c>
      <c r="HX140">
        <v>45.7</v>
      </c>
      <c r="HY140">
        <v>44</v>
      </c>
      <c r="HZ140">
        <v>41.5</v>
      </c>
      <c r="IA140">
        <v>40.299999999999997</v>
      </c>
      <c r="IB140">
        <v>40.200000000000003</v>
      </c>
      <c r="IC140">
        <v>41.7</v>
      </c>
      <c r="ID140">
        <v>43.7</v>
      </c>
      <c r="IE140">
        <v>44.5</v>
      </c>
      <c r="IF140">
        <v>47.7</v>
      </c>
      <c r="IG140">
        <v>54.4</v>
      </c>
      <c r="IH140">
        <v>43.7</v>
      </c>
      <c r="II140">
        <v>50.5</v>
      </c>
      <c r="IJ140">
        <v>46.2</v>
      </c>
      <c r="IK140">
        <v>43.1</v>
      </c>
      <c r="IL140">
        <v>45.2</v>
      </c>
      <c r="IM140">
        <v>45.5</v>
      </c>
      <c r="IN140">
        <v>54.3</v>
      </c>
      <c r="IO140">
        <v>56.2</v>
      </c>
      <c r="IP140">
        <v>54</v>
      </c>
      <c r="IQ140">
        <v>52</v>
      </c>
      <c r="IR140">
        <v>51.3</v>
      </c>
    </row>
    <row r="141" spans="2:252" x14ac:dyDescent="0.35">
      <c r="B141" s="25">
        <v>620</v>
      </c>
      <c r="C141" s="25" t="s">
        <v>294</v>
      </c>
      <c r="D141" s="25" t="s">
        <v>170</v>
      </c>
      <c r="E141" s="25" t="s">
        <v>171</v>
      </c>
      <c r="F141" s="25" t="s">
        <v>292</v>
      </c>
      <c r="G141" s="25" t="s">
        <v>173</v>
      </c>
      <c r="H141" s="25">
        <v>2008</v>
      </c>
      <c r="I141" s="25">
        <v>2</v>
      </c>
      <c r="J141" s="25">
        <v>618</v>
      </c>
      <c r="K141" s="25">
        <v>25.421869999999998</v>
      </c>
      <c r="L141" s="25">
        <v>-80.944860000000006</v>
      </c>
      <c r="M141" s="25">
        <v>0</v>
      </c>
      <c r="N141" s="25">
        <v>0.14724609999999999</v>
      </c>
      <c r="O141" s="26">
        <v>17</v>
      </c>
      <c r="P141" s="38">
        <v>90</v>
      </c>
      <c r="Q141" s="28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29">
        <v>0</v>
      </c>
      <c r="X141" s="29">
        <v>0</v>
      </c>
      <c r="Y141" s="29">
        <v>0</v>
      </c>
      <c r="Z141" s="29">
        <v>0</v>
      </c>
      <c r="AA141" s="29">
        <v>0</v>
      </c>
      <c r="AB141" s="29">
        <v>0</v>
      </c>
      <c r="AC141" s="29">
        <v>0</v>
      </c>
      <c r="AD141" s="29">
        <v>0</v>
      </c>
      <c r="AE141" s="29">
        <v>0</v>
      </c>
      <c r="AF141" s="29">
        <v>0</v>
      </c>
      <c r="AG141" s="29">
        <v>0</v>
      </c>
      <c r="AH141" s="29">
        <v>0</v>
      </c>
      <c r="AI141" s="29">
        <v>0</v>
      </c>
      <c r="AJ141" s="29">
        <v>0</v>
      </c>
      <c r="AK141" s="29">
        <v>0</v>
      </c>
      <c r="AL141" s="29">
        <v>0.1071429</v>
      </c>
      <c r="AM141" s="29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0.7562683</v>
      </c>
      <c r="AU141" s="29">
        <v>0.20087459999999999</v>
      </c>
      <c r="AV141" s="29">
        <v>0</v>
      </c>
      <c r="AW141" s="29">
        <v>0</v>
      </c>
      <c r="AX141" s="29">
        <v>0.83333330000000005</v>
      </c>
      <c r="AY141" s="30">
        <v>0</v>
      </c>
      <c r="AZ141" s="30">
        <v>0</v>
      </c>
      <c r="BA141" s="30">
        <v>0</v>
      </c>
      <c r="BB141" s="30">
        <v>0</v>
      </c>
      <c r="BC141" s="30">
        <v>0</v>
      </c>
      <c r="BD141" s="30">
        <v>0</v>
      </c>
      <c r="BE141" s="30">
        <v>0</v>
      </c>
      <c r="BF141" s="30">
        <v>0</v>
      </c>
      <c r="BG141" s="30">
        <v>0</v>
      </c>
      <c r="BH141" s="30">
        <v>0</v>
      </c>
      <c r="BI141" s="30">
        <v>0</v>
      </c>
      <c r="BJ141" s="30">
        <v>0</v>
      </c>
      <c r="BK141" s="30">
        <v>0</v>
      </c>
      <c r="BL141" s="30">
        <v>0</v>
      </c>
      <c r="BM141" s="30">
        <v>0</v>
      </c>
      <c r="BN141" s="30">
        <v>0</v>
      </c>
      <c r="BO141" s="30">
        <v>0</v>
      </c>
      <c r="BP141" s="30">
        <v>0</v>
      </c>
      <c r="BQ141" s="30">
        <v>0</v>
      </c>
      <c r="BR141" s="30">
        <v>0</v>
      </c>
      <c r="BS141" s="30">
        <v>0</v>
      </c>
      <c r="BT141" s="30">
        <v>0.1067781</v>
      </c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0.85701020000000006</v>
      </c>
      <c r="CB141" s="30">
        <v>8.4493960000000007E-2</v>
      </c>
      <c r="CC141" s="30">
        <v>5.7046979999999997E-2</v>
      </c>
      <c r="CD141" s="30">
        <v>0</v>
      </c>
      <c r="CE141" s="30">
        <v>0.88926170000000004</v>
      </c>
      <c r="CF141" s="29">
        <v>40579.519999999997</v>
      </c>
      <c r="CG141" s="29">
        <v>40579.519999999997</v>
      </c>
      <c r="CH141" s="29">
        <v>9159.2749999999996</v>
      </c>
      <c r="CI141" s="29">
        <v>54296.86</v>
      </c>
      <c r="CJ141" s="29">
        <v>77959.95</v>
      </c>
      <c r="CK141" s="29">
        <v>77959.95</v>
      </c>
      <c r="CL141" s="29">
        <v>27047.51</v>
      </c>
      <c r="CM141" s="29">
        <v>77959.95</v>
      </c>
      <c r="CN141" s="29">
        <v>46446.45</v>
      </c>
      <c r="CO141" s="29">
        <v>14079</v>
      </c>
      <c r="CP141" s="29">
        <v>14079</v>
      </c>
      <c r="CQ141" s="31">
        <v>84</v>
      </c>
      <c r="CR141" s="31">
        <v>4949</v>
      </c>
      <c r="CS141" s="31">
        <v>64373</v>
      </c>
      <c r="CT141" s="31">
        <v>84</v>
      </c>
      <c r="CU141" s="31">
        <v>30.712499999999999</v>
      </c>
      <c r="CV141" s="30">
        <v>11060</v>
      </c>
      <c r="CW141" s="30">
        <v>3.6617200000000003E-2</v>
      </c>
      <c r="CX141" s="32">
        <v>0</v>
      </c>
      <c r="CY141" s="32">
        <v>8.8003359999999997</v>
      </c>
      <c r="CZ141" s="32">
        <v>0</v>
      </c>
      <c r="DA141" s="32">
        <v>74.346159999999998</v>
      </c>
      <c r="DB141" s="32">
        <v>7.7470740000000005E-4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4">
        <v>120.42166666666699</v>
      </c>
      <c r="DJ141" s="34">
        <v>230.0162</v>
      </c>
      <c r="DK141" s="34">
        <v>41.926409999999997</v>
      </c>
      <c r="DL141" s="34">
        <v>24.278890000000001</v>
      </c>
      <c r="DM141" s="34">
        <v>28.465084999999998</v>
      </c>
      <c r="DN141" s="34">
        <v>19.640879999999999</v>
      </c>
      <c r="DO141" s="34">
        <v>2403.3380000000002</v>
      </c>
      <c r="DP141" s="34">
        <v>1489.7650000000001</v>
      </c>
      <c r="DQ141" s="34">
        <v>1945.6590000000001</v>
      </c>
      <c r="DR141" s="35">
        <v>4</v>
      </c>
      <c r="DS141" s="35">
        <v>0</v>
      </c>
      <c r="DT141" s="36">
        <v>9031550</v>
      </c>
      <c r="DU141" s="37">
        <v>4.4732500000000002</v>
      </c>
      <c r="DV141">
        <v>31.1</v>
      </c>
      <c r="DW141">
        <v>30</v>
      </c>
      <c r="DX141">
        <v>29.3</v>
      </c>
      <c r="DY141">
        <v>29.1</v>
      </c>
      <c r="DZ141">
        <v>28.7</v>
      </c>
      <c r="EA141">
        <v>28.2</v>
      </c>
      <c r="EB141">
        <v>27.9</v>
      </c>
      <c r="EC141">
        <v>27.4</v>
      </c>
      <c r="ED141">
        <v>25.8</v>
      </c>
      <c r="EE141">
        <v>23.6</v>
      </c>
      <c r="EF141">
        <v>20.399999999999999</v>
      </c>
      <c r="EG141">
        <v>19.5</v>
      </c>
      <c r="EH141">
        <v>18.100000000000001</v>
      </c>
      <c r="EI141">
        <v>19</v>
      </c>
      <c r="EJ141">
        <v>19.3</v>
      </c>
      <c r="EK141">
        <v>19.100000000000001</v>
      </c>
      <c r="EL141">
        <v>19.8</v>
      </c>
      <c r="EM141">
        <v>18.2</v>
      </c>
      <c r="EN141">
        <v>17.2</v>
      </c>
      <c r="EO141">
        <v>16.8</v>
      </c>
      <c r="EP141">
        <v>16.3</v>
      </c>
      <c r="EQ141">
        <v>16.399999999999999</v>
      </c>
      <c r="ER141">
        <v>16.399999999999999</v>
      </c>
      <c r="ES141">
        <v>15.8</v>
      </c>
      <c r="ET141">
        <v>16</v>
      </c>
      <c r="EU141">
        <v>16</v>
      </c>
      <c r="EV141">
        <v>19.5</v>
      </c>
      <c r="EW141">
        <v>25.5</v>
      </c>
      <c r="EX141">
        <v>25.4</v>
      </c>
      <c r="EY141">
        <v>24.7</v>
      </c>
      <c r="EZ141">
        <v>22.1</v>
      </c>
      <c r="FA141">
        <v>22</v>
      </c>
      <c r="FB141">
        <v>21.2</v>
      </c>
      <c r="FC141">
        <v>36.4</v>
      </c>
      <c r="FD141">
        <v>35.4</v>
      </c>
      <c r="FE141">
        <v>34.700000000000003</v>
      </c>
      <c r="FF141">
        <v>34.4</v>
      </c>
      <c r="FG141">
        <v>34</v>
      </c>
      <c r="FH141">
        <v>33.299999999999997</v>
      </c>
      <c r="FI141">
        <v>32.799999999999997</v>
      </c>
      <c r="FJ141">
        <v>32.200000000000003</v>
      </c>
      <c r="FK141">
        <v>31.3</v>
      </c>
      <c r="FL141">
        <v>29</v>
      </c>
      <c r="FM141">
        <v>26.8</v>
      </c>
      <c r="FN141">
        <v>25.9</v>
      </c>
      <c r="FO141">
        <v>24.7</v>
      </c>
      <c r="FP141">
        <v>25</v>
      </c>
      <c r="FQ141">
        <v>25.1</v>
      </c>
      <c r="FR141">
        <v>25</v>
      </c>
      <c r="FS141">
        <v>25.1</v>
      </c>
      <c r="FT141">
        <v>24.2</v>
      </c>
      <c r="FU141">
        <v>23.3</v>
      </c>
      <c r="FV141">
        <v>22.7</v>
      </c>
      <c r="FW141">
        <v>22.6</v>
      </c>
      <c r="FX141">
        <v>22.4</v>
      </c>
      <c r="FY141">
        <v>22.6</v>
      </c>
      <c r="FZ141">
        <v>22.4</v>
      </c>
      <c r="GA141">
        <v>22.2</v>
      </c>
      <c r="GB141">
        <v>22.1</v>
      </c>
      <c r="GC141">
        <v>24.3</v>
      </c>
      <c r="GD141">
        <v>30.2</v>
      </c>
      <c r="GE141">
        <v>32.299999999999997</v>
      </c>
      <c r="GF141">
        <v>31</v>
      </c>
      <c r="GG141">
        <v>28.8</v>
      </c>
      <c r="GH141">
        <v>27.7</v>
      </c>
      <c r="GI141">
        <v>23.7</v>
      </c>
      <c r="GJ141">
        <v>45.2</v>
      </c>
      <c r="GK141">
        <v>43</v>
      </c>
      <c r="GL141">
        <v>41.9</v>
      </c>
      <c r="GM141">
        <v>41</v>
      </c>
      <c r="GN141">
        <v>40.700000000000003</v>
      </c>
      <c r="GO141">
        <v>39.9</v>
      </c>
      <c r="GP141">
        <v>39.1</v>
      </c>
      <c r="GQ141">
        <v>38.799999999999997</v>
      </c>
      <c r="GR141">
        <v>39.299999999999997</v>
      </c>
      <c r="GS141">
        <v>38.299999999999997</v>
      </c>
      <c r="GT141">
        <v>37.200000000000003</v>
      </c>
      <c r="GU141">
        <v>36.9</v>
      </c>
      <c r="GV141">
        <v>35</v>
      </c>
      <c r="GW141">
        <v>34.6</v>
      </c>
      <c r="GX141">
        <v>33.4</v>
      </c>
      <c r="GY141">
        <v>32.1</v>
      </c>
      <c r="GZ141">
        <v>31.4</v>
      </c>
      <c r="HA141">
        <v>31.1</v>
      </c>
      <c r="HB141">
        <v>30.4</v>
      </c>
      <c r="HC141">
        <v>30</v>
      </c>
      <c r="HD141">
        <v>30.2</v>
      </c>
      <c r="HE141">
        <v>30.2</v>
      </c>
      <c r="HF141">
        <v>30.1</v>
      </c>
      <c r="HG141">
        <v>30.6</v>
      </c>
      <c r="HH141">
        <v>30.5</v>
      </c>
      <c r="HI141">
        <v>29.9</v>
      </c>
      <c r="HJ141">
        <v>31.6</v>
      </c>
      <c r="HK141">
        <v>34.700000000000003</v>
      </c>
      <c r="HL141">
        <v>38.299999999999997</v>
      </c>
      <c r="HM141">
        <v>37.5</v>
      </c>
      <c r="HN141">
        <v>35.4</v>
      </c>
      <c r="HO141">
        <v>34.799999999999997</v>
      </c>
      <c r="HP141">
        <v>29.8</v>
      </c>
      <c r="HQ141">
        <v>37.6</v>
      </c>
      <c r="HR141">
        <v>41.8</v>
      </c>
      <c r="HS141">
        <v>46</v>
      </c>
      <c r="HT141">
        <v>51</v>
      </c>
      <c r="HU141">
        <v>65.249877605797096</v>
      </c>
      <c r="HV141">
        <v>61.8</v>
      </c>
      <c r="HW141">
        <v>58.2</v>
      </c>
      <c r="HX141">
        <v>60.9</v>
      </c>
      <c r="HY141">
        <v>59.6</v>
      </c>
      <c r="HZ141">
        <v>60.3</v>
      </c>
      <c r="IA141">
        <v>60.1</v>
      </c>
      <c r="IB141">
        <v>55</v>
      </c>
      <c r="IC141">
        <v>46.6</v>
      </c>
      <c r="ID141">
        <v>46</v>
      </c>
      <c r="IE141">
        <v>45.7</v>
      </c>
      <c r="IF141">
        <v>46.4</v>
      </c>
      <c r="IG141">
        <v>52.5</v>
      </c>
      <c r="IH141">
        <v>47.5</v>
      </c>
      <c r="II141">
        <v>48.2</v>
      </c>
      <c r="IJ141">
        <v>56.5</v>
      </c>
      <c r="IK141">
        <v>52.8</v>
      </c>
      <c r="IL141">
        <v>49.5</v>
      </c>
      <c r="IM141">
        <v>48.9</v>
      </c>
      <c r="IN141">
        <v>51.5</v>
      </c>
      <c r="IO141">
        <v>58.1</v>
      </c>
      <c r="IP141">
        <v>57.3</v>
      </c>
      <c r="IQ141">
        <v>58.4</v>
      </c>
      <c r="IR141">
        <v>57.8</v>
      </c>
    </row>
    <row r="142" spans="2:252" x14ac:dyDescent="0.35">
      <c r="B142" s="25">
        <v>621</v>
      </c>
      <c r="C142" s="25" t="s">
        <v>294</v>
      </c>
      <c r="D142" s="25" t="s">
        <v>180</v>
      </c>
      <c r="E142" s="25" t="s">
        <v>171</v>
      </c>
      <c r="F142" s="25" t="s">
        <v>292</v>
      </c>
      <c r="G142" s="25" t="s">
        <v>173</v>
      </c>
      <c r="H142" s="25">
        <v>2008</v>
      </c>
      <c r="I142" s="25">
        <v>2</v>
      </c>
      <c r="J142" s="25">
        <v>612</v>
      </c>
      <c r="K142" s="25">
        <v>25.421869999999998</v>
      </c>
      <c r="L142" s="25">
        <v>-80.944860000000006</v>
      </c>
      <c r="M142" s="25">
        <v>0</v>
      </c>
      <c r="N142" s="25">
        <v>0.14724609999999999</v>
      </c>
      <c r="O142" s="26">
        <v>17</v>
      </c>
      <c r="P142" s="38">
        <v>90</v>
      </c>
      <c r="Q142" s="28">
        <v>0</v>
      </c>
      <c r="R142" s="29">
        <v>0</v>
      </c>
      <c r="S142" s="29">
        <v>0</v>
      </c>
      <c r="T142" s="29">
        <v>0</v>
      </c>
      <c r="U142" s="29">
        <v>0</v>
      </c>
      <c r="V142" s="29">
        <v>0</v>
      </c>
      <c r="W142" s="29">
        <v>0</v>
      </c>
      <c r="X142" s="29">
        <v>0</v>
      </c>
      <c r="Y142" s="29">
        <v>0</v>
      </c>
      <c r="Z142" s="29">
        <v>0</v>
      </c>
      <c r="AA142" s="29">
        <v>0</v>
      </c>
      <c r="AB142" s="29">
        <v>0</v>
      </c>
      <c r="AC142" s="29">
        <v>0</v>
      </c>
      <c r="AD142" s="29">
        <v>0</v>
      </c>
      <c r="AE142" s="29">
        <v>0</v>
      </c>
      <c r="AF142" s="29">
        <v>0</v>
      </c>
      <c r="AG142" s="29">
        <v>0</v>
      </c>
      <c r="AH142" s="29">
        <v>0</v>
      </c>
      <c r="AI142" s="29">
        <v>0</v>
      </c>
      <c r="AJ142" s="29">
        <v>0</v>
      </c>
      <c r="AK142" s="29">
        <v>0</v>
      </c>
      <c r="AL142" s="29">
        <v>0.1071429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0.7562683</v>
      </c>
      <c r="AU142" s="29">
        <v>0.20087459999999999</v>
      </c>
      <c r="AV142" s="29">
        <v>0</v>
      </c>
      <c r="AW142" s="29">
        <v>0</v>
      </c>
      <c r="AX142" s="29">
        <v>0.83333330000000005</v>
      </c>
      <c r="AY142" s="30">
        <v>0</v>
      </c>
      <c r="AZ142" s="30">
        <v>0</v>
      </c>
      <c r="BA142" s="30">
        <v>0</v>
      </c>
      <c r="BB142" s="30">
        <v>0</v>
      </c>
      <c r="BC142" s="30">
        <v>0</v>
      </c>
      <c r="BD142" s="30">
        <v>0</v>
      </c>
      <c r="BE142" s="30">
        <v>0</v>
      </c>
      <c r="BF142" s="30">
        <v>0</v>
      </c>
      <c r="BG142" s="30">
        <v>0</v>
      </c>
      <c r="BH142" s="30">
        <v>0</v>
      </c>
      <c r="BI142" s="30">
        <v>0</v>
      </c>
      <c r="BJ142" s="30">
        <v>0</v>
      </c>
      <c r="BK142" s="30">
        <v>0</v>
      </c>
      <c r="BL142" s="30">
        <v>0</v>
      </c>
      <c r="BM142" s="30">
        <v>0</v>
      </c>
      <c r="BN142" s="30">
        <v>0</v>
      </c>
      <c r="BO142" s="30">
        <v>0</v>
      </c>
      <c r="BP142" s="30">
        <v>0</v>
      </c>
      <c r="BQ142" s="30">
        <v>0</v>
      </c>
      <c r="BR142" s="30">
        <v>0</v>
      </c>
      <c r="BS142" s="30">
        <v>0</v>
      </c>
      <c r="BT142" s="30">
        <v>0.1067781</v>
      </c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0.85701020000000006</v>
      </c>
      <c r="CB142" s="30">
        <v>8.4493960000000007E-2</v>
      </c>
      <c r="CC142" s="30">
        <v>5.7046979999999997E-2</v>
      </c>
      <c r="CD142" s="30">
        <v>0</v>
      </c>
      <c r="CE142" s="30">
        <v>0.88926170000000004</v>
      </c>
      <c r="CF142" s="29">
        <v>40579.519999999997</v>
      </c>
      <c r="CG142" s="29">
        <v>40579.519999999997</v>
      </c>
      <c r="CH142" s="29">
        <v>9159.2749999999996</v>
      </c>
      <c r="CI142" s="29">
        <v>54296.86</v>
      </c>
      <c r="CJ142" s="29">
        <v>77959.95</v>
      </c>
      <c r="CK142" s="29">
        <v>77959.95</v>
      </c>
      <c r="CL142" s="29">
        <v>27047.51</v>
      </c>
      <c r="CM142" s="29">
        <v>77959.95</v>
      </c>
      <c r="CN142" s="29">
        <v>46446.45</v>
      </c>
      <c r="CO142" s="29">
        <v>14079</v>
      </c>
      <c r="CP142" s="29">
        <v>14079</v>
      </c>
      <c r="CQ142" s="31">
        <v>84</v>
      </c>
      <c r="CR142" s="31">
        <v>4949</v>
      </c>
      <c r="CS142" s="31">
        <v>64373</v>
      </c>
      <c r="CT142" s="31">
        <v>84</v>
      </c>
      <c r="CU142" s="31">
        <v>30.712499999999999</v>
      </c>
      <c r="CV142" s="30">
        <v>11060</v>
      </c>
      <c r="CW142" s="30">
        <v>3.6617200000000003E-2</v>
      </c>
      <c r="CX142" s="32">
        <v>0</v>
      </c>
      <c r="CY142" s="32">
        <v>8.8003359999999997</v>
      </c>
      <c r="CZ142" s="32">
        <v>0</v>
      </c>
      <c r="DA142" s="32">
        <v>74.346159999999998</v>
      </c>
      <c r="DB142" s="32">
        <v>7.7470740000000005E-4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4">
        <v>120.42166666666699</v>
      </c>
      <c r="DJ142" s="34">
        <v>230.0162</v>
      </c>
      <c r="DK142" s="34">
        <v>41.926409999999997</v>
      </c>
      <c r="DL142" s="34">
        <v>24.278890000000001</v>
      </c>
      <c r="DM142" s="34">
        <v>28.465084999999998</v>
      </c>
      <c r="DN142" s="34">
        <v>19.640879999999999</v>
      </c>
      <c r="DO142" s="34">
        <v>2403.3380000000002</v>
      </c>
      <c r="DP142" s="34">
        <v>1489.7650000000001</v>
      </c>
      <c r="DQ142" s="34">
        <v>1945.6590000000001</v>
      </c>
      <c r="DR142" s="35">
        <v>4</v>
      </c>
      <c r="DS142" s="35">
        <v>0</v>
      </c>
      <c r="DT142" s="36">
        <v>9031550</v>
      </c>
      <c r="DU142" s="37">
        <v>4.4732500000000002</v>
      </c>
      <c r="DV142">
        <v>29.3</v>
      </c>
      <c r="DW142">
        <v>28.4</v>
      </c>
      <c r="DX142">
        <v>27.9</v>
      </c>
      <c r="DY142">
        <v>27.9</v>
      </c>
      <c r="DZ142">
        <v>28.2</v>
      </c>
      <c r="EA142">
        <v>28.1</v>
      </c>
      <c r="EB142">
        <v>28.4</v>
      </c>
      <c r="EC142">
        <v>28.3</v>
      </c>
      <c r="ED142">
        <v>27.4</v>
      </c>
      <c r="EE142">
        <v>24.8</v>
      </c>
      <c r="EF142">
        <v>22.2</v>
      </c>
      <c r="EG142">
        <v>21.5</v>
      </c>
      <c r="EH142">
        <v>22</v>
      </c>
      <c r="EI142">
        <v>20.5</v>
      </c>
      <c r="EJ142">
        <v>21.3</v>
      </c>
      <c r="EK142">
        <v>23.5</v>
      </c>
      <c r="EL142">
        <v>22.8</v>
      </c>
      <c r="EM142">
        <v>22</v>
      </c>
      <c r="EN142">
        <v>21.3</v>
      </c>
      <c r="EO142">
        <v>21</v>
      </c>
      <c r="EP142">
        <v>20.3</v>
      </c>
      <c r="EQ142">
        <v>19.399999999999999</v>
      </c>
      <c r="ER142">
        <v>18.7</v>
      </c>
      <c r="ES142">
        <v>18.100000000000001</v>
      </c>
      <c r="ET142">
        <v>17.5</v>
      </c>
      <c r="EU142">
        <v>17.100000000000001</v>
      </c>
      <c r="EV142">
        <v>17.5</v>
      </c>
      <c r="EW142">
        <v>23.6</v>
      </c>
      <c r="EX142">
        <v>30.9</v>
      </c>
      <c r="EY142">
        <v>30.4</v>
      </c>
      <c r="EZ142">
        <v>26.8</v>
      </c>
      <c r="FA142">
        <v>26.4</v>
      </c>
      <c r="FB142">
        <v>23.2</v>
      </c>
      <c r="FC142">
        <v>36.6</v>
      </c>
      <c r="FD142">
        <v>34.1</v>
      </c>
      <c r="FE142">
        <v>33.1</v>
      </c>
      <c r="FF142">
        <v>32.799999999999997</v>
      </c>
      <c r="FG142">
        <v>32.5</v>
      </c>
      <c r="FH142">
        <v>32.299999999999997</v>
      </c>
      <c r="FI142">
        <v>32.4</v>
      </c>
      <c r="FJ142">
        <v>32.4</v>
      </c>
      <c r="FK142">
        <v>31.8</v>
      </c>
      <c r="FL142">
        <v>29</v>
      </c>
      <c r="FM142">
        <v>26.7</v>
      </c>
      <c r="FN142">
        <v>25.8</v>
      </c>
      <c r="FO142">
        <v>25.4</v>
      </c>
      <c r="FP142">
        <v>24.8</v>
      </c>
      <c r="FQ142">
        <v>25.1</v>
      </c>
      <c r="FR142">
        <v>26.7</v>
      </c>
      <c r="FS142">
        <v>26.1</v>
      </c>
      <c r="FT142">
        <v>25.6</v>
      </c>
      <c r="FU142">
        <v>24.8</v>
      </c>
      <c r="FV142">
        <v>24.4</v>
      </c>
      <c r="FW142">
        <v>24</v>
      </c>
      <c r="FX142">
        <v>24</v>
      </c>
      <c r="FY142">
        <v>23.8</v>
      </c>
      <c r="FZ142">
        <v>23.6</v>
      </c>
      <c r="GA142">
        <v>23.1</v>
      </c>
      <c r="GB142">
        <v>22.3</v>
      </c>
      <c r="GC142">
        <v>21.8</v>
      </c>
      <c r="GD142">
        <v>27.8</v>
      </c>
      <c r="GE142">
        <v>35.6</v>
      </c>
      <c r="GF142">
        <v>35.4</v>
      </c>
      <c r="GG142">
        <v>33.1</v>
      </c>
      <c r="GH142">
        <v>32.799999999999997</v>
      </c>
      <c r="GI142">
        <v>28</v>
      </c>
      <c r="GJ142">
        <v>46.3</v>
      </c>
      <c r="GK142">
        <v>43.6</v>
      </c>
      <c r="GL142">
        <v>41.9</v>
      </c>
      <c r="GM142">
        <v>41.3</v>
      </c>
      <c r="GN142">
        <v>40.5</v>
      </c>
      <c r="GO142">
        <v>38.9</v>
      </c>
      <c r="GP142">
        <v>38.9</v>
      </c>
      <c r="GQ142">
        <v>38.5</v>
      </c>
      <c r="GR142">
        <v>39</v>
      </c>
      <c r="GS142">
        <v>37.5</v>
      </c>
      <c r="GT142">
        <v>35.799999999999997</v>
      </c>
      <c r="GU142">
        <v>35</v>
      </c>
      <c r="GV142">
        <v>33.299999999999997</v>
      </c>
      <c r="GW142">
        <v>32.9</v>
      </c>
      <c r="GX142">
        <v>32.299999999999997</v>
      </c>
      <c r="GY142">
        <v>31.9</v>
      </c>
      <c r="GZ142">
        <v>31.7</v>
      </c>
      <c r="HA142">
        <v>31.7</v>
      </c>
      <c r="HB142">
        <v>31</v>
      </c>
      <c r="HC142">
        <v>30.6</v>
      </c>
      <c r="HD142">
        <v>30.9</v>
      </c>
      <c r="HE142">
        <v>31.1</v>
      </c>
      <c r="HF142">
        <v>31.2</v>
      </c>
      <c r="HG142">
        <v>31.8</v>
      </c>
      <c r="HH142">
        <v>32</v>
      </c>
      <c r="HI142">
        <v>31.2</v>
      </c>
      <c r="HJ142">
        <v>30.8</v>
      </c>
      <c r="HK142">
        <v>33.1</v>
      </c>
      <c r="HL142">
        <v>41.2</v>
      </c>
      <c r="HM142">
        <v>40.5</v>
      </c>
      <c r="HN142">
        <v>37.1</v>
      </c>
      <c r="HO142">
        <v>37</v>
      </c>
      <c r="HP142">
        <v>31.8</v>
      </c>
      <c r="HQ142">
        <v>39.4</v>
      </c>
      <c r="HR142">
        <v>42.8</v>
      </c>
      <c r="HS142">
        <v>46.6</v>
      </c>
      <c r="HT142">
        <v>49</v>
      </c>
      <c r="HU142">
        <v>63.673264147761302</v>
      </c>
      <c r="HV142">
        <v>56.6</v>
      </c>
      <c r="HW142">
        <v>58.1</v>
      </c>
      <c r="HX142">
        <v>57.7</v>
      </c>
      <c r="HY142">
        <v>59.1</v>
      </c>
      <c r="HZ142">
        <v>59.3</v>
      </c>
      <c r="IA142">
        <v>58.5</v>
      </c>
      <c r="IB142">
        <v>58.3</v>
      </c>
      <c r="IC142">
        <v>46.2</v>
      </c>
      <c r="ID142">
        <v>46.4</v>
      </c>
      <c r="IE142">
        <v>47.5</v>
      </c>
      <c r="IF142">
        <v>46.7</v>
      </c>
      <c r="IG142">
        <v>50.3</v>
      </c>
      <c r="IH142">
        <v>46.1</v>
      </c>
      <c r="II142">
        <v>47.5</v>
      </c>
      <c r="IJ142">
        <v>53.2</v>
      </c>
      <c r="IK142">
        <v>46.1</v>
      </c>
      <c r="IL142">
        <v>53.2</v>
      </c>
      <c r="IM142">
        <v>46.3</v>
      </c>
      <c r="IN142">
        <v>51</v>
      </c>
      <c r="IO142">
        <v>55.6</v>
      </c>
      <c r="IP142">
        <v>55</v>
      </c>
      <c r="IQ142">
        <v>51.9</v>
      </c>
      <c r="IR142">
        <v>54.7</v>
      </c>
    </row>
    <row r="143" spans="2:252" x14ac:dyDescent="0.35">
      <c r="B143" s="25">
        <v>622</v>
      </c>
      <c r="C143" s="25" t="s">
        <v>295</v>
      </c>
      <c r="D143" s="25" t="s">
        <v>170</v>
      </c>
      <c r="E143" s="25" t="s">
        <v>171</v>
      </c>
      <c r="F143" s="25" t="s">
        <v>292</v>
      </c>
      <c r="G143" s="25" t="s">
        <v>173</v>
      </c>
      <c r="H143" s="25">
        <v>2008</v>
      </c>
      <c r="I143" s="25">
        <v>2</v>
      </c>
      <c r="J143" s="25">
        <v>747</v>
      </c>
      <c r="K143" s="25">
        <v>25.424720000000001</v>
      </c>
      <c r="L143" s="25">
        <v>-80.680850000000007</v>
      </c>
      <c r="M143" s="25">
        <v>1</v>
      </c>
      <c r="N143" s="25">
        <v>7.4301099999999995E-2</v>
      </c>
      <c r="O143" s="26">
        <v>17</v>
      </c>
      <c r="P143" s="38">
        <v>52</v>
      </c>
      <c r="Q143" s="28">
        <v>0</v>
      </c>
      <c r="R143" s="29">
        <v>0</v>
      </c>
      <c r="S143" s="29">
        <v>0</v>
      </c>
      <c r="T143" s="29">
        <v>0</v>
      </c>
      <c r="U143" s="29">
        <v>0</v>
      </c>
      <c r="V143" s="29">
        <v>0</v>
      </c>
      <c r="W143" s="29">
        <v>0.1666667</v>
      </c>
      <c r="X143" s="29">
        <v>0</v>
      </c>
      <c r="Y143" s="29">
        <v>0</v>
      </c>
      <c r="Z143" s="29">
        <v>0</v>
      </c>
      <c r="AA143" s="29">
        <v>0</v>
      </c>
      <c r="AB143" s="29">
        <v>0</v>
      </c>
      <c r="AC143" s="29">
        <v>0</v>
      </c>
      <c r="AD143" s="29">
        <v>0</v>
      </c>
      <c r="AE143" s="29">
        <v>0</v>
      </c>
      <c r="AF143" s="29">
        <v>0</v>
      </c>
      <c r="AG143" s="29">
        <v>0</v>
      </c>
      <c r="AH143" s="29">
        <v>0</v>
      </c>
      <c r="AI143" s="29">
        <v>0</v>
      </c>
      <c r="AJ143" s="29">
        <v>0</v>
      </c>
      <c r="AK143" s="29">
        <v>0</v>
      </c>
      <c r="AL143" s="29">
        <v>1.0642860000000001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9">
        <v>0.66666669999999995</v>
      </c>
      <c r="AY143" s="30">
        <v>0</v>
      </c>
      <c r="AZ143" s="30">
        <v>0</v>
      </c>
      <c r="BA143" s="30">
        <v>0</v>
      </c>
      <c r="BB143" s="30">
        <v>0</v>
      </c>
      <c r="BC143" s="30">
        <v>8.389262E-4</v>
      </c>
      <c r="BD143" s="30">
        <v>0</v>
      </c>
      <c r="BE143" s="30">
        <v>1.0067110000000001E-2</v>
      </c>
      <c r="BF143" s="30">
        <v>0</v>
      </c>
      <c r="BG143" s="30">
        <v>0</v>
      </c>
      <c r="BH143" s="30">
        <v>0</v>
      </c>
      <c r="BI143" s="30">
        <v>0</v>
      </c>
      <c r="BJ143" s="30">
        <v>0</v>
      </c>
      <c r="BK143" s="30">
        <v>0</v>
      </c>
      <c r="BL143" s="30">
        <v>0</v>
      </c>
      <c r="BM143" s="30">
        <v>8.389262E-4</v>
      </c>
      <c r="BN143" s="30">
        <v>0</v>
      </c>
      <c r="BO143" s="30">
        <v>0</v>
      </c>
      <c r="BP143" s="30">
        <v>0</v>
      </c>
      <c r="BQ143" s="30">
        <v>0</v>
      </c>
      <c r="BR143" s="30">
        <v>0</v>
      </c>
      <c r="BS143" s="30">
        <v>0</v>
      </c>
      <c r="BT143" s="30">
        <v>0.5756732</v>
      </c>
      <c r="BU143" s="30">
        <v>8.389262E-4</v>
      </c>
      <c r="BV143" s="30">
        <v>0</v>
      </c>
      <c r="BW143" s="30">
        <v>0</v>
      </c>
      <c r="BX143" s="30">
        <v>0</v>
      </c>
      <c r="BY143" s="30">
        <v>0</v>
      </c>
      <c r="BZ143" s="30">
        <v>0</v>
      </c>
      <c r="CA143" s="30">
        <v>0.47168060000000001</v>
      </c>
      <c r="CB143" s="30">
        <v>9.2850509999999997E-4</v>
      </c>
      <c r="CC143" s="30">
        <v>0</v>
      </c>
      <c r="CD143" s="30">
        <v>0</v>
      </c>
      <c r="CE143" s="30">
        <v>0.93456379999999994</v>
      </c>
      <c r="CF143" s="29">
        <v>15232.35</v>
      </c>
      <c r="CG143" s="29">
        <v>15232.35</v>
      </c>
      <c r="CH143" s="29">
        <v>22843.200000000001</v>
      </c>
      <c r="CI143" s="29">
        <v>27518.81</v>
      </c>
      <c r="CJ143" s="29">
        <v>56699.21</v>
      </c>
      <c r="CK143" s="29">
        <v>56699.21</v>
      </c>
      <c r="CL143" s="29">
        <v>48354.8</v>
      </c>
      <c r="CM143" s="29">
        <v>56699.21</v>
      </c>
      <c r="CN143" s="29">
        <v>19912.79</v>
      </c>
      <c r="CO143" s="29">
        <v>0</v>
      </c>
      <c r="CP143" s="29">
        <v>124</v>
      </c>
      <c r="CQ143" s="31">
        <v>19066</v>
      </c>
      <c r="CR143" s="31">
        <v>26517</v>
      </c>
      <c r="CS143" s="31">
        <v>64373</v>
      </c>
      <c r="CT143" s="31">
        <v>19066</v>
      </c>
      <c r="CU143" s="31">
        <v>418.39139999999998</v>
      </c>
      <c r="CV143" s="30">
        <v>15356</v>
      </c>
      <c r="CW143" s="30">
        <v>1.079979E-2</v>
      </c>
      <c r="CX143" s="32">
        <v>0</v>
      </c>
      <c r="CY143" s="32">
        <v>122.3771</v>
      </c>
      <c r="CZ143" s="32">
        <v>0</v>
      </c>
      <c r="DA143" s="32">
        <v>402.85579999999999</v>
      </c>
      <c r="DB143" s="32">
        <v>4.8562290000000001E-2</v>
      </c>
      <c r="DC143" s="33">
        <v>61.476170000000003</v>
      </c>
      <c r="DD143" s="33">
        <v>1.4125779999999999</v>
      </c>
      <c r="DE143" s="33">
        <v>17.566050000000001</v>
      </c>
      <c r="DF143" s="33">
        <v>1.4125779999999999</v>
      </c>
      <c r="DG143" s="33">
        <v>83.59966</v>
      </c>
      <c r="DH143" s="33">
        <v>2.6712660000000001</v>
      </c>
      <c r="DI143" s="34">
        <v>121.3325</v>
      </c>
      <c r="DJ143" s="34">
        <v>230.1533</v>
      </c>
      <c r="DK143" s="34">
        <v>38.756120000000003</v>
      </c>
      <c r="DL143" s="34">
        <v>24.255175000000001</v>
      </c>
      <c r="DM143" s="34">
        <v>28.367599999999999</v>
      </c>
      <c r="DN143" s="34">
        <v>19.738530000000001</v>
      </c>
      <c r="DO143" s="34">
        <v>2424.5</v>
      </c>
      <c r="DP143" s="34">
        <v>1525.1320000000001</v>
      </c>
      <c r="DQ143" s="34">
        <v>1972.8679999999999</v>
      </c>
      <c r="DR143" s="35">
        <v>4</v>
      </c>
      <c r="DS143" s="35">
        <v>0</v>
      </c>
      <c r="DT143" s="36">
        <v>5591276</v>
      </c>
      <c r="DU143" s="37">
        <v>4.4581650000000002</v>
      </c>
      <c r="DV143">
        <v>30.9</v>
      </c>
      <c r="DW143">
        <v>30</v>
      </c>
      <c r="DX143">
        <v>29.1</v>
      </c>
      <c r="DY143">
        <v>28.2</v>
      </c>
      <c r="DZ143">
        <v>26.8</v>
      </c>
      <c r="EA143">
        <v>24.8</v>
      </c>
      <c r="EB143">
        <v>23</v>
      </c>
      <c r="EC143">
        <v>21.5</v>
      </c>
      <c r="ED143">
        <v>21.4</v>
      </c>
      <c r="EE143">
        <v>18.5</v>
      </c>
      <c r="EF143">
        <v>17.3</v>
      </c>
      <c r="EG143">
        <v>18.600000000000001</v>
      </c>
      <c r="EH143">
        <v>20.399999999999999</v>
      </c>
      <c r="EI143">
        <v>23.2</v>
      </c>
      <c r="EJ143">
        <v>24.7</v>
      </c>
      <c r="EK143">
        <v>25.8</v>
      </c>
      <c r="EL143">
        <v>25.6</v>
      </c>
      <c r="EM143">
        <v>23.8</v>
      </c>
      <c r="EN143">
        <v>21.7</v>
      </c>
      <c r="EO143">
        <v>19.8</v>
      </c>
      <c r="EP143">
        <v>16.8</v>
      </c>
      <c r="EQ143">
        <v>14.3</v>
      </c>
      <c r="ER143">
        <v>12.5</v>
      </c>
      <c r="ES143">
        <v>12.2</v>
      </c>
      <c r="ET143">
        <v>12.4</v>
      </c>
      <c r="EU143">
        <v>12.9</v>
      </c>
      <c r="EV143">
        <v>14.3</v>
      </c>
      <c r="EW143">
        <v>17.5</v>
      </c>
      <c r="EX143">
        <v>16.600000000000001</v>
      </c>
      <c r="EY143">
        <v>17</v>
      </c>
      <c r="EZ143">
        <v>17.8</v>
      </c>
      <c r="FA143">
        <v>18.8</v>
      </c>
      <c r="FB143">
        <v>20</v>
      </c>
      <c r="FC143">
        <v>36.1</v>
      </c>
      <c r="FD143">
        <v>35.1</v>
      </c>
      <c r="FE143">
        <v>34.5</v>
      </c>
      <c r="FF143">
        <v>33.799999999999997</v>
      </c>
      <c r="FG143">
        <v>32.700000000000003</v>
      </c>
      <c r="FH143">
        <v>31.7</v>
      </c>
      <c r="FI143">
        <v>29.9</v>
      </c>
      <c r="FJ143">
        <v>29</v>
      </c>
      <c r="FK143">
        <v>28.8</v>
      </c>
      <c r="FL143">
        <v>25.2</v>
      </c>
      <c r="FM143">
        <v>22.8</v>
      </c>
      <c r="FN143">
        <v>23.1</v>
      </c>
      <c r="FO143">
        <v>24.2</v>
      </c>
      <c r="FP143">
        <v>27.3</v>
      </c>
      <c r="FQ143">
        <v>29.2</v>
      </c>
      <c r="FR143">
        <v>30.9</v>
      </c>
      <c r="FS143">
        <v>31.2</v>
      </c>
      <c r="FT143">
        <v>30.4</v>
      </c>
      <c r="FU143">
        <v>29</v>
      </c>
      <c r="FV143">
        <v>26.8</v>
      </c>
      <c r="FW143">
        <v>23.5</v>
      </c>
      <c r="FX143">
        <v>20.399999999999999</v>
      </c>
      <c r="FY143">
        <v>17.8</v>
      </c>
      <c r="FZ143">
        <v>16.399999999999999</v>
      </c>
      <c r="GA143">
        <v>15.6</v>
      </c>
      <c r="GB143">
        <v>15.3</v>
      </c>
      <c r="GC143">
        <v>18.100000000000001</v>
      </c>
      <c r="GD143">
        <v>22.2</v>
      </c>
      <c r="GE143">
        <v>19.7</v>
      </c>
      <c r="GF143">
        <v>17.7</v>
      </c>
      <c r="GG143">
        <v>18.2</v>
      </c>
      <c r="GH143">
        <v>18.899999999999999</v>
      </c>
      <c r="GI143">
        <v>20.100000000000001</v>
      </c>
      <c r="GJ143">
        <v>43.5</v>
      </c>
      <c r="GK143">
        <v>42</v>
      </c>
      <c r="GL143">
        <v>41.2</v>
      </c>
      <c r="GM143">
        <v>41.4</v>
      </c>
      <c r="GN143">
        <v>40.700000000000003</v>
      </c>
      <c r="GO143">
        <v>39.799999999999997</v>
      </c>
      <c r="GP143">
        <v>38.700000000000003</v>
      </c>
      <c r="GQ143">
        <v>39.200000000000003</v>
      </c>
      <c r="GR143">
        <v>40.1</v>
      </c>
      <c r="GS143">
        <v>35.799999999999997</v>
      </c>
      <c r="GT143">
        <v>32.799999999999997</v>
      </c>
      <c r="GU143">
        <v>33.299999999999997</v>
      </c>
      <c r="GV143">
        <v>32.299999999999997</v>
      </c>
      <c r="GW143">
        <v>32.799999999999997</v>
      </c>
      <c r="GX143">
        <v>33.799999999999997</v>
      </c>
      <c r="GY143">
        <v>35.5</v>
      </c>
      <c r="GZ143">
        <v>36.700000000000003</v>
      </c>
      <c r="HA143">
        <v>36.799999999999997</v>
      </c>
      <c r="HB143">
        <v>36.9</v>
      </c>
      <c r="HC143">
        <v>35.299999999999997</v>
      </c>
      <c r="HD143">
        <v>31.4</v>
      </c>
      <c r="HE143">
        <v>27.6</v>
      </c>
      <c r="HF143">
        <v>25.1</v>
      </c>
      <c r="HG143">
        <v>23.7</v>
      </c>
      <c r="HH143">
        <v>23</v>
      </c>
      <c r="HI143">
        <v>22.5</v>
      </c>
      <c r="HJ143">
        <v>24.6</v>
      </c>
      <c r="HK143">
        <v>28.2</v>
      </c>
      <c r="HL143">
        <v>25.7</v>
      </c>
      <c r="HM143">
        <v>22.4</v>
      </c>
      <c r="HN143">
        <v>20.7</v>
      </c>
      <c r="HO143">
        <v>19.399999999999999</v>
      </c>
      <c r="HP143">
        <v>20.2</v>
      </c>
      <c r="HQ143">
        <v>33.799999999999997</v>
      </c>
      <c r="HR143">
        <v>38.700000000000003</v>
      </c>
      <c r="HS143">
        <v>44.6</v>
      </c>
      <c r="HT143">
        <v>49</v>
      </c>
      <c r="HU143">
        <v>59.278316005100102</v>
      </c>
      <c r="HV143">
        <v>53.3</v>
      </c>
      <c r="HW143">
        <v>52.6</v>
      </c>
      <c r="HX143">
        <v>52</v>
      </c>
      <c r="HY143">
        <v>51.4</v>
      </c>
      <c r="HZ143">
        <v>50.3</v>
      </c>
      <c r="IA143">
        <v>49.5</v>
      </c>
      <c r="IB143">
        <v>49.4</v>
      </c>
      <c r="IC143">
        <v>44.4</v>
      </c>
      <c r="ID143">
        <v>43.8</v>
      </c>
      <c r="IE143">
        <v>44.5</v>
      </c>
      <c r="IF143">
        <v>44.5</v>
      </c>
      <c r="IG143">
        <v>46.4</v>
      </c>
      <c r="IH143">
        <v>47.3</v>
      </c>
      <c r="II143">
        <v>47.2</v>
      </c>
      <c r="IJ143">
        <v>47.5</v>
      </c>
      <c r="IK143">
        <v>51.6</v>
      </c>
      <c r="IL143">
        <v>48.6</v>
      </c>
      <c r="IM143">
        <v>56.1</v>
      </c>
      <c r="IN143">
        <v>50</v>
      </c>
      <c r="IO143">
        <v>51.7</v>
      </c>
      <c r="IP143">
        <v>57.1</v>
      </c>
      <c r="IQ143">
        <v>58.2</v>
      </c>
      <c r="IR143">
        <v>56.9</v>
      </c>
    </row>
    <row r="144" spans="2:252" x14ac:dyDescent="0.35">
      <c r="B144" s="25">
        <v>623</v>
      </c>
      <c r="C144" s="25" t="s">
        <v>295</v>
      </c>
      <c r="D144" s="25" t="s">
        <v>181</v>
      </c>
      <c r="E144" s="25" t="s">
        <v>171</v>
      </c>
      <c r="F144" s="25" t="s">
        <v>292</v>
      </c>
      <c r="G144" s="25" t="s">
        <v>173</v>
      </c>
      <c r="H144" s="25">
        <v>2008</v>
      </c>
      <c r="I144" s="25">
        <v>2</v>
      </c>
      <c r="J144" s="25">
        <v>744</v>
      </c>
      <c r="K144" s="25">
        <v>25.424720000000001</v>
      </c>
      <c r="L144" s="25">
        <v>-80.680850000000007</v>
      </c>
      <c r="M144" s="25">
        <v>1</v>
      </c>
      <c r="N144" s="25">
        <v>7.4301099999999995E-2</v>
      </c>
      <c r="O144" s="26">
        <v>18</v>
      </c>
      <c r="P144" s="38">
        <v>52</v>
      </c>
      <c r="Q144" s="28">
        <v>0</v>
      </c>
      <c r="R144" s="29">
        <v>0</v>
      </c>
      <c r="S144" s="29">
        <v>0</v>
      </c>
      <c r="T144" s="29">
        <v>0</v>
      </c>
      <c r="U144" s="29">
        <v>0</v>
      </c>
      <c r="V144" s="29">
        <v>0</v>
      </c>
      <c r="W144" s="29">
        <v>0.1666667</v>
      </c>
      <c r="X144" s="29">
        <v>0</v>
      </c>
      <c r="Y144" s="29">
        <v>0</v>
      </c>
      <c r="Z144" s="29">
        <v>0</v>
      </c>
      <c r="AA144" s="29">
        <v>0</v>
      </c>
      <c r="AB144" s="29">
        <v>0</v>
      </c>
      <c r="AC144" s="29">
        <v>0</v>
      </c>
      <c r="AD144" s="29">
        <v>0</v>
      </c>
      <c r="AE144" s="29">
        <v>0</v>
      </c>
      <c r="AF144" s="29">
        <v>0</v>
      </c>
      <c r="AG144" s="29">
        <v>0</v>
      </c>
      <c r="AH144" s="29">
        <v>0</v>
      </c>
      <c r="AI144" s="29">
        <v>0</v>
      </c>
      <c r="AJ144" s="29">
        <v>0</v>
      </c>
      <c r="AK144" s="29">
        <v>0</v>
      </c>
      <c r="AL144" s="29">
        <v>1.0642860000000001</v>
      </c>
      <c r="AM144" s="29">
        <v>0</v>
      </c>
      <c r="AN144" s="29">
        <v>0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0</v>
      </c>
      <c r="AX144" s="29">
        <v>0.66666669999999995</v>
      </c>
      <c r="AY144" s="30">
        <v>0</v>
      </c>
      <c r="AZ144" s="30">
        <v>0</v>
      </c>
      <c r="BA144" s="30">
        <v>0</v>
      </c>
      <c r="BB144" s="30">
        <v>0</v>
      </c>
      <c r="BC144" s="30">
        <v>8.389262E-4</v>
      </c>
      <c r="BD144" s="30">
        <v>0</v>
      </c>
      <c r="BE144" s="30">
        <v>1.0067110000000001E-2</v>
      </c>
      <c r="BF144" s="30">
        <v>0</v>
      </c>
      <c r="BG144" s="30">
        <v>0</v>
      </c>
      <c r="BH144" s="30">
        <v>0</v>
      </c>
      <c r="BI144" s="30">
        <v>0</v>
      </c>
      <c r="BJ144" s="30">
        <v>0</v>
      </c>
      <c r="BK144" s="30">
        <v>0</v>
      </c>
      <c r="BL144" s="30">
        <v>0</v>
      </c>
      <c r="BM144" s="30">
        <v>8.389262E-4</v>
      </c>
      <c r="BN144" s="30">
        <v>0</v>
      </c>
      <c r="BO144" s="30">
        <v>0</v>
      </c>
      <c r="BP144" s="30">
        <v>0</v>
      </c>
      <c r="BQ144" s="30">
        <v>0</v>
      </c>
      <c r="BR144" s="30">
        <v>0</v>
      </c>
      <c r="BS144" s="30">
        <v>0</v>
      </c>
      <c r="BT144" s="30">
        <v>0.5756732</v>
      </c>
      <c r="BU144" s="30">
        <v>8.389262E-4</v>
      </c>
      <c r="BV144" s="30">
        <v>0</v>
      </c>
      <c r="BW144" s="30">
        <v>0</v>
      </c>
      <c r="BX144" s="30">
        <v>0</v>
      </c>
      <c r="BY144" s="30">
        <v>0</v>
      </c>
      <c r="BZ144" s="30">
        <v>0</v>
      </c>
      <c r="CA144" s="30">
        <v>0.47168060000000001</v>
      </c>
      <c r="CB144" s="30">
        <v>9.2850509999999997E-4</v>
      </c>
      <c r="CC144" s="30">
        <v>0</v>
      </c>
      <c r="CD144" s="30">
        <v>0</v>
      </c>
      <c r="CE144" s="30">
        <v>0.93456379999999994</v>
      </c>
      <c r="CF144" s="29">
        <v>15232.35</v>
      </c>
      <c r="CG144" s="29">
        <v>15232.35</v>
      </c>
      <c r="CH144" s="29">
        <v>22843.200000000001</v>
      </c>
      <c r="CI144" s="29">
        <v>27518.81</v>
      </c>
      <c r="CJ144" s="29">
        <v>56699.21</v>
      </c>
      <c r="CK144" s="29">
        <v>56699.21</v>
      </c>
      <c r="CL144" s="29">
        <v>48354.8</v>
      </c>
      <c r="CM144" s="29">
        <v>56699.21</v>
      </c>
      <c r="CN144" s="29">
        <v>19912.79</v>
      </c>
      <c r="CO144" s="29">
        <v>0</v>
      </c>
      <c r="CP144" s="29">
        <v>124</v>
      </c>
      <c r="CQ144" s="31">
        <v>19066</v>
      </c>
      <c r="CR144" s="31">
        <v>26517</v>
      </c>
      <c r="CS144" s="31">
        <v>64373</v>
      </c>
      <c r="CT144" s="31">
        <v>19066</v>
      </c>
      <c r="CU144" s="31">
        <v>418.39139999999998</v>
      </c>
      <c r="CV144" s="30">
        <v>15356</v>
      </c>
      <c r="CW144" s="30">
        <v>1.079979E-2</v>
      </c>
      <c r="CX144" s="32">
        <v>0</v>
      </c>
      <c r="CY144" s="32">
        <v>122.3771</v>
      </c>
      <c r="CZ144" s="32">
        <v>0</v>
      </c>
      <c r="DA144" s="32">
        <v>402.85579999999999</v>
      </c>
      <c r="DB144" s="32">
        <v>4.8562290000000001E-2</v>
      </c>
      <c r="DC144" s="33">
        <v>61.476170000000003</v>
      </c>
      <c r="DD144" s="33">
        <v>1.4125779999999999</v>
      </c>
      <c r="DE144" s="33">
        <v>17.566050000000001</v>
      </c>
      <c r="DF144" s="33">
        <v>1.4125779999999999</v>
      </c>
      <c r="DG144" s="33">
        <v>83.59966</v>
      </c>
      <c r="DH144" s="33">
        <v>2.6712660000000001</v>
      </c>
      <c r="DI144" s="34">
        <v>121.3325</v>
      </c>
      <c r="DJ144" s="34">
        <v>230.1533</v>
      </c>
      <c r="DK144" s="34">
        <v>38.756120000000003</v>
      </c>
      <c r="DL144" s="34">
        <v>24.255175000000001</v>
      </c>
      <c r="DM144" s="34">
        <v>28.367599999999999</v>
      </c>
      <c r="DN144" s="34">
        <v>19.738530000000001</v>
      </c>
      <c r="DO144" s="34">
        <v>2424.5</v>
      </c>
      <c r="DP144" s="34">
        <v>1525.1320000000001</v>
      </c>
      <c r="DQ144" s="34">
        <v>1972.8679999999999</v>
      </c>
      <c r="DR144" s="35">
        <v>4</v>
      </c>
      <c r="DS144" s="35">
        <v>0</v>
      </c>
      <c r="DT144" s="36">
        <v>5591276</v>
      </c>
      <c r="DU144" s="37">
        <v>4.4581650000000002</v>
      </c>
      <c r="DV144">
        <v>32.1</v>
      </c>
      <c r="DW144">
        <v>31.2</v>
      </c>
      <c r="DX144">
        <v>30.1</v>
      </c>
      <c r="DY144">
        <v>29.1</v>
      </c>
      <c r="DZ144">
        <v>27.6</v>
      </c>
      <c r="EA144">
        <v>26.2</v>
      </c>
      <c r="EB144">
        <v>24.5</v>
      </c>
      <c r="EC144">
        <v>23</v>
      </c>
      <c r="ED144">
        <v>22</v>
      </c>
      <c r="EE144">
        <v>19.399999999999999</v>
      </c>
      <c r="EF144">
        <v>19.3</v>
      </c>
      <c r="EG144">
        <v>20.5</v>
      </c>
      <c r="EH144">
        <v>22</v>
      </c>
      <c r="EI144">
        <v>25.1</v>
      </c>
      <c r="EJ144">
        <v>26.8</v>
      </c>
      <c r="EK144">
        <v>28.7</v>
      </c>
      <c r="EL144">
        <v>29.3</v>
      </c>
      <c r="EM144">
        <v>28.5</v>
      </c>
      <c r="EN144">
        <v>26.9</v>
      </c>
      <c r="EO144">
        <v>24.4</v>
      </c>
      <c r="EP144">
        <v>21</v>
      </c>
      <c r="EQ144">
        <v>17.7</v>
      </c>
      <c r="ER144">
        <v>15.1</v>
      </c>
      <c r="ES144">
        <v>13.2</v>
      </c>
      <c r="ET144">
        <v>12.4</v>
      </c>
      <c r="EU144">
        <v>12.5</v>
      </c>
      <c r="EV144">
        <v>14.2</v>
      </c>
      <c r="EW144">
        <v>12.3</v>
      </c>
      <c r="EX144">
        <v>10</v>
      </c>
      <c r="EY144">
        <v>8.9</v>
      </c>
      <c r="EZ144">
        <v>6.7</v>
      </c>
      <c r="FA144">
        <v>2.9</v>
      </c>
      <c r="FB144">
        <v>0.2</v>
      </c>
      <c r="FC144">
        <v>37.299999999999997</v>
      </c>
      <c r="FD144">
        <v>36.1</v>
      </c>
      <c r="FE144">
        <v>35.1</v>
      </c>
      <c r="FF144">
        <v>34.700000000000003</v>
      </c>
      <c r="FG144">
        <v>33.700000000000003</v>
      </c>
      <c r="FH144">
        <v>32.6</v>
      </c>
      <c r="FI144">
        <v>30.8</v>
      </c>
      <c r="FJ144">
        <v>29.7</v>
      </c>
      <c r="FK144">
        <v>28.7</v>
      </c>
      <c r="FL144">
        <v>25.5</v>
      </c>
      <c r="FM144">
        <v>24.2</v>
      </c>
      <c r="FN144">
        <v>24.7</v>
      </c>
      <c r="FO144">
        <v>25.6</v>
      </c>
      <c r="FP144">
        <v>28.5</v>
      </c>
      <c r="FQ144">
        <v>30.4</v>
      </c>
      <c r="FR144">
        <v>32.9</v>
      </c>
      <c r="FS144">
        <v>34</v>
      </c>
      <c r="FT144">
        <v>33.700000000000003</v>
      </c>
      <c r="FU144">
        <v>32.700000000000003</v>
      </c>
      <c r="FV144">
        <v>30.8</v>
      </c>
      <c r="FW144">
        <v>27.4</v>
      </c>
      <c r="FX144">
        <v>24</v>
      </c>
      <c r="FY144">
        <v>21.3</v>
      </c>
      <c r="FZ144">
        <v>19.2</v>
      </c>
      <c r="GA144">
        <v>18.100000000000001</v>
      </c>
      <c r="GB144">
        <v>18.899999999999999</v>
      </c>
      <c r="GC144">
        <v>21.1</v>
      </c>
      <c r="GD144">
        <v>19.2</v>
      </c>
      <c r="GE144">
        <v>16.3</v>
      </c>
      <c r="GF144">
        <v>15.3</v>
      </c>
      <c r="GG144">
        <v>12.1</v>
      </c>
      <c r="GH144">
        <v>7.3</v>
      </c>
      <c r="GI144">
        <v>1.4</v>
      </c>
      <c r="GJ144">
        <v>45.1</v>
      </c>
      <c r="GK144">
        <v>43.6</v>
      </c>
      <c r="GL144">
        <v>42.6</v>
      </c>
      <c r="GM144">
        <v>42.7</v>
      </c>
      <c r="GN144">
        <v>41.9</v>
      </c>
      <c r="GO144">
        <v>40.9</v>
      </c>
      <c r="GP144">
        <v>39.700000000000003</v>
      </c>
      <c r="GQ144">
        <v>39.6</v>
      </c>
      <c r="GR144">
        <v>38.799999999999997</v>
      </c>
      <c r="GS144">
        <v>34.299999999999997</v>
      </c>
      <c r="GT144">
        <v>32.700000000000003</v>
      </c>
      <c r="GU144">
        <v>33.4</v>
      </c>
      <c r="GV144">
        <v>32.200000000000003</v>
      </c>
      <c r="GW144">
        <v>33.1</v>
      </c>
      <c r="GX144">
        <v>34.200000000000003</v>
      </c>
      <c r="GY144">
        <v>36.700000000000003</v>
      </c>
      <c r="GZ144">
        <v>38.200000000000003</v>
      </c>
      <c r="HA144">
        <v>38.9</v>
      </c>
      <c r="HB144">
        <v>39</v>
      </c>
      <c r="HC144">
        <v>37.6</v>
      </c>
      <c r="HD144">
        <v>33.9</v>
      </c>
      <c r="HE144">
        <v>30.1</v>
      </c>
      <c r="HF144">
        <v>27.6</v>
      </c>
      <c r="HG144">
        <v>26.1</v>
      </c>
      <c r="HH144">
        <v>25.9</v>
      </c>
      <c r="HI144">
        <v>26.6</v>
      </c>
      <c r="HJ144">
        <v>29.1</v>
      </c>
      <c r="HK144">
        <v>27.4</v>
      </c>
      <c r="HL144">
        <v>25.4</v>
      </c>
      <c r="HM144">
        <v>24.2</v>
      </c>
      <c r="HN144">
        <v>20.8</v>
      </c>
      <c r="HO144">
        <v>15.8</v>
      </c>
      <c r="HP144">
        <v>7</v>
      </c>
      <c r="HQ144">
        <v>34.9</v>
      </c>
      <c r="HR144">
        <v>40.799999999999997</v>
      </c>
      <c r="HS144">
        <v>46.2</v>
      </c>
      <c r="HT144">
        <v>47</v>
      </c>
      <c r="HU144">
        <v>50.716306125749298</v>
      </c>
      <c r="HV144">
        <v>44.7</v>
      </c>
      <c r="HW144">
        <v>43.5</v>
      </c>
      <c r="HX144">
        <v>42.7</v>
      </c>
      <c r="HY144">
        <v>40.6</v>
      </c>
      <c r="HZ144">
        <v>39.200000000000003</v>
      </c>
      <c r="IA144">
        <v>41.6</v>
      </c>
      <c r="IB144">
        <v>41.1</v>
      </c>
      <c r="IC144">
        <v>40.5</v>
      </c>
      <c r="ID144">
        <v>43.7</v>
      </c>
      <c r="IE144">
        <v>45</v>
      </c>
      <c r="IF144">
        <v>47.1</v>
      </c>
      <c r="IG144">
        <v>49.9</v>
      </c>
      <c r="IH144">
        <v>45.5</v>
      </c>
      <c r="II144">
        <v>49.2</v>
      </c>
      <c r="IJ144">
        <v>46.9</v>
      </c>
      <c r="IK144">
        <v>45.7</v>
      </c>
      <c r="IL144">
        <v>48.4</v>
      </c>
      <c r="IM144">
        <v>44</v>
      </c>
      <c r="IN144">
        <v>47.8</v>
      </c>
      <c r="IO144">
        <v>50.9</v>
      </c>
      <c r="IP144">
        <v>48.1</v>
      </c>
      <c r="IQ144">
        <v>46.7</v>
      </c>
      <c r="IR144">
        <v>46.5</v>
      </c>
    </row>
    <row r="145" spans="2:252" x14ac:dyDescent="0.35">
      <c r="B145" s="25">
        <v>624</v>
      </c>
      <c r="C145" s="25" t="s">
        <v>295</v>
      </c>
      <c r="D145" s="25" t="s">
        <v>180</v>
      </c>
      <c r="E145" s="25" t="s">
        <v>171</v>
      </c>
      <c r="F145" s="25" t="s">
        <v>292</v>
      </c>
      <c r="G145" s="25" t="s">
        <v>173</v>
      </c>
      <c r="H145" s="25">
        <v>2008</v>
      </c>
      <c r="I145" s="25">
        <v>2</v>
      </c>
      <c r="J145" s="25">
        <v>576</v>
      </c>
      <c r="K145" s="25">
        <v>25.424720000000001</v>
      </c>
      <c r="L145" s="25">
        <v>-80.680850000000007</v>
      </c>
      <c r="M145" s="25">
        <v>1</v>
      </c>
      <c r="N145" s="25">
        <v>7.4301099999999995E-2</v>
      </c>
      <c r="O145" s="26">
        <v>17</v>
      </c>
      <c r="P145" s="38">
        <v>52</v>
      </c>
      <c r="Q145" s="28">
        <v>0</v>
      </c>
      <c r="R145" s="29">
        <v>0</v>
      </c>
      <c r="S145" s="29">
        <v>0</v>
      </c>
      <c r="T145" s="29">
        <v>0</v>
      </c>
      <c r="U145" s="29">
        <v>0</v>
      </c>
      <c r="V145" s="29">
        <v>0</v>
      </c>
      <c r="W145" s="29">
        <v>0.1666667</v>
      </c>
      <c r="X145" s="29">
        <v>0</v>
      </c>
      <c r="Y145" s="29">
        <v>0</v>
      </c>
      <c r="Z145" s="29">
        <v>0</v>
      </c>
      <c r="AA145" s="29">
        <v>0</v>
      </c>
      <c r="AB145" s="29">
        <v>0</v>
      </c>
      <c r="AC145" s="29">
        <v>0</v>
      </c>
      <c r="AD145" s="29">
        <v>0</v>
      </c>
      <c r="AE145" s="29">
        <v>0</v>
      </c>
      <c r="AF145" s="29">
        <v>0</v>
      </c>
      <c r="AG145" s="29">
        <v>0</v>
      </c>
      <c r="AH145" s="29">
        <v>0</v>
      </c>
      <c r="AI145" s="29">
        <v>0</v>
      </c>
      <c r="AJ145" s="29">
        <v>0</v>
      </c>
      <c r="AK145" s="29">
        <v>0</v>
      </c>
      <c r="AL145" s="29">
        <v>1.0642860000000001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29">
        <v>0</v>
      </c>
      <c r="AU145" s="29">
        <v>0</v>
      </c>
      <c r="AV145" s="29">
        <v>0</v>
      </c>
      <c r="AW145" s="29">
        <v>0</v>
      </c>
      <c r="AX145" s="29">
        <v>0.66666669999999995</v>
      </c>
      <c r="AY145" s="30">
        <v>0</v>
      </c>
      <c r="AZ145" s="30">
        <v>0</v>
      </c>
      <c r="BA145" s="30">
        <v>0</v>
      </c>
      <c r="BB145" s="30">
        <v>0</v>
      </c>
      <c r="BC145" s="30">
        <v>8.389262E-4</v>
      </c>
      <c r="BD145" s="30">
        <v>0</v>
      </c>
      <c r="BE145" s="30">
        <v>1.0067110000000001E-2</v>
      </c>
      <c r="BF145" s="30">
        <v>0</v>
      </c>
      <c r="BG145" s="30">
        <v>0</v>
      </c>
      <c r="BH145" s="30">
        <v>0</v>
      </c>
      <c r="BI145" s="30">
        <v>0</v>
      </c>
      <c r="BJ145" s="30">
        <v>0</v>
      </c>
      <c r="BK145" s="30">
        <v>0</v>
      </c>
      <c r="BL145" s="30">
        <v>0</v>
      </c>
      <c r="BM145" s="30">
        <v>8.389262E-4</v>
      </c>
      <c r="BN145" s="30">
        <v>0</v>
      </c>
      <c r="BO145" s="30">
        <v>0</v>
      </c>
      <c r="BP145" s="30">
        <v>0</v>
      </c>
      <c r="BQ145" s="30">
        <v>0</v>
      </c>
      <c r="BR145" s="30">
        <v>0</v>
      </c>
      <c r="BS145" s="30">
        <v>0</v>
      </c>
      <c r="BT145" s="30">
        <v>0.5756732</v>
      </c>
      <c r="BU145" s="30">
        <v>8.389262E-4</v>
      </c>
      <c r="BV145" s="30">
        <v>0</v>
      </c>
      <c r="BW145" s="30">
        <v>0</v>
      </c>
      <c r="BX145" s="30">
        <v>0</v>
      </c>
      <c r="BY145" s="30">
        <v>0</v>
      </c>
      <c r="BZ145" s="30">
        <v>0</v>
      </c>
      <c r="CA145" s="30">
        <v>0.47168060000000001</v>
      </c>
      <c r="CB145" s="30">
        <v>9.2850509999999997E-4</v>
      </c>
      <c r="CC145" s="30">
        <v>0</v>
      </c>
      <c r="CD145" s="30">
        <v>0</v>
      </c>
      <c r="CE145" s="30">
        <v>0.93456379999999994</v>
      </c>
      <c r="CF145" s="29">
        <v>15232.35</v>
      </c>
      <c r="CG145" s="29">
        <v>15232.35</v>
      </c>
      <c r="CH145" s="29">
        <v>22843.200000000001</v>
      </c>
      <c r="CI145" s="29">
        <v>27518.81</v>
      </c>
      <c r="CJ145" s="29">
        <v>56699.21</v>
      </c>
      <c r="CK145" s="29">
        <v>56699.21</v>
      </c>
      <c r="CL145" s="29">
        <v>48354.8</v>
      </c>
      <c r="CM145" s="29">
        <v>56699.21</v>
      </c>
      <c r="CN145" s="29">
        <v>19912.79</v>
      </c>
      <c r="CO145" s="29">
        <v>0</v>
      </c>
      <c r="CP145" s="29">
        <v>124</v>
      </c>
      <c r="CQ145" s="31">
        <v>19066</v>
      </c>
      <c r="CR145" s="31">
        <v>26517</v>
      </c>
      <c r="CS145" s="31">
        <v>64373</v>
      </c>
      <c r="CT145" s="31">
        <v>19066</v>
      </c>
      <c r="CU145" s="31">
        <v>418.39139999999998</v>
      </c>
      <c r="CV145" s="30">
        <v>15356</v>
      </c>
      <c r="CW145" s="30">
        <v>1.079979E-2</v>
      </c>
      <c r="CX145" s="32">
        <v>0</v>
      </c>
      <c r="CY145" s="32">
        <v>122.3771</v>
      </c>
      <c r="CZ145" s="32">
        <v>0</v>
      </c>
      <c r="DA145" s="32">
        <v>402.85579999999999</v>
      </c>
      <c r="DB145" s="32">
        <v>4.8562290000000001E-2</v>
      </c>
      <c r="DC145" s="33">
        <v>61.476170000000003</v>
      </c>
      <c r="DD145" s="33">
        <v>1.4125779999999999</v>
      </c>
      <c r="DE145" s="33">
        <v>17.566050000000001</v>
      </c>
      <c r="DF145" s="33">
        <v>1.4125779999999999</v>
      </c>
      <c r="DG145" s="33">
        <v>83.59966</v>
      </c>
      <c r="DH145" s="33">
        <v>2.6712660000000001</v>
      </c>
      <c r="DI145" s="34">
        <v>121.3325</v>
      </c>
      <c r="DJ145" s="34">
        <v>230.1533</v>
      </c>
      <c r="DK145" s="34">
        <v>38.756120000000003</v>
      </c>
      <c r="DL145" s="34">
        <v>24.255175000000001</v>
      </c>
      <c r="DM145" s="34">
        <v>28.367599999999999</v>
      </c>
      <c r="DN145" s="34">
        <v>19.738530000000001</v>
      </c>
      <c r="DO145" s="34">
        <v>2424.5</v>
      </c>
      <c r="DP145" s="34">
        <v>1525.1320000000001</v>
      </c>
      <c r="DQ145" s="34">
        <v>1972.8679999999999</v>
      </c>
      <c r="DR145" s="35">
        <v>4</v>
      </c>
      <c r="DS145" s="35">
        <v>0</v>
      </c>
      <c r="DT145" s="36">
        <v>5591276</v>
      </c>
      <c r="DU145" s="37">
        <v>4.4581650000000002</v>
      </c>
      <c r="DV145">
        <v>32.799999999999997</v>
      </c>
      <c r="DW145">
        <v>31.9</v>
      </c>
      <c r="DX145">
        <v>31</v>
      </c>
      <c r="DY145">
        <v>30.2</v>
      </c>
      <c r="DZ145">
        <v>30.1</v>
      </c>
      <c r="EA145">
        <v>27.9</v>
      </c>
      <c r="EB145">
        <v>26.1</v>
      </c>
      <c r="EC145">
        <v>24.9</v>
      </c>
      <c r="ED145">
        <v>24.5</v>
      </c>
      <c r="EE145">
        <v>20.9</v>
      </c>
      <c r="EF145">
        <v>18.7</v>
      </c>
      <c r="EG145">
        <v>19.5</v>
      </c>
      <c r="EH145">
        <v>21.1</v>
      </c>
      <c r="EI145">
        <v>24</v>
      </c>
      <c r="EJ145">
        <v>26.2</v>
      </c>
      <c r="EK145">
        <v>27.1</v>
      </c>
      <c r="EL145">
        <v>26.5</v>
      </c>
      <c r="EM145">
        <v>24</v>
      </c>
      <c r="EN145">
        <v>21.1</v>
      </c>
      <c r="EO145">
        <v>18.2</v>
      </c>
      <c r="EP145">
        <v>15.7</v>
      </c>
      <c r="EQ145">
        <v>13.8</v>
      </c>
      <c r="ER145">
        <v>13</v>
      </c>
      <c r="ES145">
        <v>13.1</v>
      </c>
      <c r="ET145">
        <v>13.5</v>
      </c>
      <c r="EU145">
        <v>13.7</v>
      </c>
      <c r="EV145">
        <v>15</v>
      </c>
      <c r="EW145">
        <v>20.6</v>
      </c>
      <c r="EX145">
        <v>18.7</v>
      </c>
      <c r="EY145">
        <v>17.5</v>
      </c>
      <c r="EZ145">
        <v>18</v>
      </c>
      <c r="FA145">
        <v>18.8</v>
      </c>
      <c r="FB145">
        <v>20</v>
      </c>
      <c r="FC145">
        <v>37.6</v>
      </c>
      <c r="FD145">
        <v>36.299999999999997</v>
      </c>
      <c r="FE145">
        <v>35.200000000000003</v>
      </c>
      <c r="FF145">
        <v>34.4</v>
      </c>
      <c r="FG145">
        <v>34.299999999999997</v>
      </c>
      <c r="FH145">
        <v>32.799999999999997</v>
      </c>
      <c r="FI145">
        <v>31.5</v>
      </c>
      <c r="FJ145">
        <v>30.9</v>
      </c>
      <c r="FK145">
        <v>31.2</v>
      </c>
      <c r="FL145">
        <v>26.8</v>
      </c>
      <c r="FM145">
        <v>23.9</v>
      </c>
      <c r="FN145">
        <v>24</v>
      </c>
      <c r="FO145">
        <v>25.1</v>
      </c>
      <c r="FP145">
        <v>28.1</v>
      </c>
      <c r="FQ145">
        <v>30.1</v>
      </c>
      <c r="FR145">
        <v>31.7</v>
      </c>
      <c r="FS145">
        <v>31.5</v>
      </c>
      <c r="FT145">
        <v>30</v>
      </c>
      <c r="FU145">
        <v>28.1</v>
      </c>
      <c r="FV145">
        <v>25.7</v>
      </c>
      <c r="FW145">
        <v>22.5</v>
      </c>
      <c r="FX145">
        <v>19.7</v>
      </c>
      <c r="FY145">
        <v>17.8</v>
      </c>
      <c r="FZ145">
        <v>17.2</v>
      </c>
      <c r="GA145">
        <v>17.2</v>
      </c>
      <c r="GB145">
        <v>17.100000000000001</v>
      </c>
      <c r="GC145">
        <v>18.600000000000001</v>
      </c>
      <c r="GD145">
        <v>24.4</v>
      </c>
      <c r="GE145">
        <v>22</v>
      </c>
      <c r="GF145">
        <v>19.7</v>
      </c>
      <c r="GG145">
        <v>19</v>
      </c>
      <c r="GH145">
        <v>19.100000000000001</v>
      </c>
      <c r="GI145">
        <v>20.100000000000001</v>
      </c>
      <c r="GJ145">
        <v>46.5</v>
      </c>
      <c r="GK145">
        <v>43.2</v>
      </c>
      <c r="GL145">
        <v>41.5</v>
      </c>
      <c r="GM145">
        <v>41</v>
      </c>
      <c r="GN145">
        <v>41.1</v>
      </c>
      <c r="GO145">
        <v>40.1</v>
      </c>
      <c r="GP145">
        <v>39.200000000000003</v>
      </c>
      <c r="GQ145">
        <v>40.5</v>
      </c>
      <c r="GR145">
        <v>42.4</v>
      </c>
      <c r="GS145">
        <v>36.799999999999997</v>
      </c>
      <c r="GT145">
        <v>33</v>
      </c>
      <c r="GU145">
        <v>33.4</v>
      </c>
      <c r="GV145">
        <v>31.7</v>
      </c>
      <c r="GW145">
        <v>33.200000000000003</v>
      </c>
      <c r="GX145">
        <v>34.799999999999997</v>
      </c>
      <c r="GY145">
        <v>36.5</v>
      </c>
      <c r="GZ145">
        <v>37.1</v>
      </c>
      <c r="HA145">
        <v>37</v>
      </c>
      <c r="HB145">
        <v>35.4</v>
      </c>
      <c r="HC145">
        <v>33.200000000000003</v>
      </c>
      <c r="HD145">
        <v>30</v>
      </c>
      <c r="HE145">
        <v>26.9</v>
      </c>
      <c r="HF145">
        <v>24.7</v>
      </c>
      <c r="HG145">
        <v>25.2</v>
      </c>
      <c r="HH145">
        <v>25.1</v>
      </c>
      <c r="HI145">
        <v>24</v>
      </c>
      <c r="HJ145">
        <v>25.3</v>
      </c>
      <c r="HK145">
        <v>29.8</v>
      </c>
      <c r="HL145">
        <v>27.9</v>
      </c>
      <c r="HM145">
        <v>25.8</v>
      </c>
      <c r="HN145">
        <v>23.2</v>
      </c>
      <c r="HO145">
        <v>21</v>
      </c>
      <c r="HP145">
        <v>20.399999999999999</v>
      </c>
      <c r="HQ145">
        <v>33.299999999999997</v>
      </c>
      <c r="HR145">
        <v>38.299999999999997</v>
      </c>
      <c r="HS145">
        <v>43.8</v>
      </c>
      <c r="HT145">
        <v>47</v>
      </c>
      <c r="HU145">
        <v>55.072413497806401</v>
      </c>
      <c r="HV145">
        <v>49.4</v>
      </c>
      <c r="HW145">
        <v>49.3</v>
      </c>
      <c r="HX145">
        <v>48.8</v>
      </c>
      <c r="HY145">
        <v>47.6</v>
      </c>
      <c r="HZ145">
        <v>46.8</v>
      </c>
      <c r="IA145">
        <v>44.3</v>
      </c>
      <c r="IB145">
        <v>44.1</v>
      </c>
      <c r="IC145">
        <v>45.4</v>
      </c>
      <c r="ID145">
        <v>43.5</v>
      </c>
      <c r="IE145">
        <v>43.1</v>
      </c>
      <c r="IF145">
        <v>47.8</v>
      </c>
      <c r="IG145">
        <v>45.1</v>
      </c>
      <c r="IH145">
        <v>44.6</v>
      </c>
      <c r="II145">
        <v>47.7</v>
      </c>
      <c r="IJ145">
        <v>50.1</v>
      </c>
      <c r="IK145">
        <v>51.2</v>
      </c>
      <c r="IL145">
        <v>49.5</v>
      </c>
      <c r="IM145">
        <v>45</v>
      </c>
      <c r="IN145">
        <v>44.1</v>
      </c>
      <c r="IO145">
        <v>50</v>
      </c>
      <c r="IP145">
        <v>53.4</v>
      </c>
      <c r="IQ145">
        <v>52.6</v>
      </c>
      <c r="IR145">
        <v>51.6</v>
      </c>
    </row>
    <row r="146" spans="2:252" x14ac:dyDescent="0.35">
      <c r="B146" s="25">
        <v>625</v>
      </c>
      <c r="C146" s="25" t="s">
        <v>296</v>
      </c>
      <c r="D146" s="25" t="s">
        <v>181</v>
      </c>
      <c r="E146" s="25" t="s">
        <v>171</v>
      </c>
      <c r="F146" s="25" t="s">
        <v>292</v>
      </c>
      <c r="G146" s="25" t="s">
        <v>173</v>
      </c>
      <c r="H146" s="25">
        <v>2008</v>
      </c>
      <c r="I146" s="25">
        <v>2</v>
      </c>
      <c r="J146" s="25">
        <v>744</v>
      </c>
      <c r="K146" s="25">
        <v>25.141449999999999</v>
      </c>
      <c r="L146" s="25">
        <v>-80.939329999999998</v>
      </c>
      <c r="M146" s="25">
        <v>0</v>
      </c>
      <c r="N146" s="25">
        <v>0.16091440000000001</v>
      </c>
      <c r="O146" s="26">
        <v>19.100000000000001</v>
      </c>
      <c r="P146" s="38">
        <v>90</v>
      </c>
      <c r="Q146" s="28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29">
        <v>0.1666667</v>
      </c>
      <c r="X146" s="29">
        <v>0</v>
      </c>
      <c r="Y146" s="29">
        <v>0</v>
      </c>
      <c r="Z146" s="29">
        <v>0</v>
      </c>
      <c r="AA146" s="29">
        <v>0</v>
      </c>
      <c r="AB146" s="29">
        <v>0</v>
      </c>
      <c r="AC146" s="29">
        <v>0</v>
      </c>
      <c r="AD146" s="29">
        <v>0</v>
      </c>
      <c r="AE146" s="29">
        <v>0</v>
      </c>
      <c r="AF146" s="29">
        <v>0</v>
      </c>
      <c r="AG146" s="29">
        <v>0</v>
      </c>
      <c r="AH146" s="29">
        <v>0</v>
      </c>
      <c r="AI146" s="29">
        <v>0</v>
      </c>
      <c r="AJ146" s="29">
        <v>0</v>
      </c>
      <c r="AK146" s="29">
        <v>0</v>
      </c>
      <c r="AL146" s="29">
        <v>0</v>
      </c>
      <c r="AM146" s="29">
        <v>0</v>
      </c>
      <c r="AN146" s="29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29">
        <v>1.0642860000000001</v>
      </c>
      <c r="AU146" s="29">
        <v>0</v>
      </c>
      <c r="AV146" s="29">
        <v>0</v>
      </c>
      <c r="AW146" s="29">
        <v>0</v>
      </c>
      <c r="AX146" s="29">
        <v>0.66666669999999995</v>
      </c>
      <c r="AY146" s="30">
        <v>0</v>
      </c>
      <c r="AZ146" s="30">
        <v>0</v>
      </c>
      <c r="BA146" s="30">
        <v>0</v>
      </c>
      <c r="BB146" s="30">
        <v>0</v>
      </c>
      <c r="BC146" s="30">
        <v>0</v>
      </c>
      <c r="BD146" s="30">
        <v>0</v>
      </c>
      <c r="BE146" s="30">
        <v>1.0067110000000001E-2</v>
      </c>
      <c r="BF146" s="30">
        <v>0</v>
      </c>
      <c r="BG146" s="30">
        <v>0</v>
      </c>
      <c r="BH146" s="30">
        <v>0</v>
      </c>
      <c r="BI146" s="30">
        <v>0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0</v>
      </c>
      <c r="BP146" s="30">
        <v>0</v>
      </c>
      <c r="BQ146" s="30">
        <v>0</v>
      </c>
      <c r="BR146" s="30">
        <v>0</v>
      </c>
      <c r="BS146" s="30">
        <v>0</v>
      </c>
      <c r="BT146" s="30">
        <v>0.1188487</v>
      </c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0.39182919999999999</v>
      </c>
      <c r="CB146" s="30">
        <v>0.53760450000000004</v>
      </c>
      <c r="CC146" s="30">
        <v>0.40184560000000002</v>
      </c>
      <c r="CD146" s="30">
        <v>0</v>
      </c>
      <c r="CE146" s="30">
        <v>0.53439599999999998</v>
      </c>
      <c r="CF146" s="29">
        <v>39646.300000000003</v>
      </c>
      <c r="CG146" s="29">
        <v>39646.300000000003</v>
      </c>
      <c r="CH146" s="29">
        <v>554.63699999999994</v>
      </c>
      <c r="CI146" s="29">
        <v>44821.54</v>
      </c>
      <c r="CJ146" s="29">
        <v>97352.05</v>
      </c>
      <c r="CK146" s="29">
        <v>97352.05</v>
      </c>
      <c r="CL146" s="29">
        <v>18361.98</v>
      </c>
      <c r="CM146" s="29">
        <v>97352.05</v>
      </c>
      <c r="CN146" s="29">
        <v>58084.52</v>
      </c>
      <c r="CO146" s="29">
        <v>240</v>
      </c>
      <c r="CP146" s="29">
        <v>268</v>
      </c>
      <c r="CQ146" s="31">
        <v>12502</v>
      </c>
      <c r="CR146" s="31">
        <v>14382</v>
      </c>
      <c r="CS146" s="31">
        <v>64373</v>
      </c>
      <c r="CT146" s="31">
        <v>12502</v>
      </c>
      <c r="CU146" s="31">
        <v>0</v>
      </c>
      <c r="CV146" s="30">
        <v>11689</v>
      </c>
      <c r="CW146" s="30">
        <v>2.1601499999999999E-2</v>
      </c>
      <c r="CX146" s="32">
        <v>0</v>
      </c>
      <c r="CY146" s="32">
        <v>-3.572721</v>
      </c>
      <c r="CZ146" s="32">
        <v>0</v>
      </c>
      <c r="DA146" s="32">
        <v>19.715170000000001</v>
      </c>
      <c r="DB146" s="32">
        <v>7.7470740000000005E-4</v>
      </c>
      <c r="DC146" s="33">
        <v>33.371259999999999</v>
      </c>
      <c r="DD146" s="33">
        <v>0</v>
      </c>
      <c r="DE146" s="33">
        <v>18.799160000000001</v>
      </c>
      <c r="DF146" s="33">
        <v>0</v>
      </c>
      <c r="DG146" s="33">
        <v>50.167789999999997</v>
      </c>
      <c r="DH146" s="33">
        <v>0</v>
      </c>
      <c r="DI146" s="34">
        <v>97.862499999999997</v>
      </c>
      <c r="DJ146" s="34">
        <v>184.14269999999999</v>
      </c>
      <c r="DK146" s="34">
        <v>34.832169999999998</v>
      </c>
      <c r="DL146" s="34">
        <v>24.146419999999999</v>
      </c>
      <c r="DM146" s="34">
        <v>28.032515</v>
      </c>
      <c r="DN146" s="34">
        <v>19.743375</v>
      </c>
      <c r="DO146" s="34">
        <v>2397.567</v>
      </c>
      <c r="DP146" s="34">
        <v>1483.8530000000001</v>
      </c>
      <c r="DQ146" s="34">
        <v>1941.0039999999999</v>
      </c>
      <c r="DR146" s="35">
        <v>4</v>
      </c>
      <c r="DS146" s="35">
        <v>0</v>
      </c>
      <c r="DT146" s="36">
        <v>8830139</v>
      </c>
      <c r="DU146" s="37">
        <v>0</v>
      </c>
      <c r="DV146">
        <v>39.6</v>
      </c>
      <c r="DW146">
        <v>38.700000000000003</v>
      </c>
      <c r="DX146">
        <v>38</v>
      </c>
      <c r="DY146">
        <v>38.1</v>
      </c>
      <c r="DZ146">
        <v>37.700000000000003</v>
      </c>
      <c r="EA146">
        <v>35</v>
      </c>
      <c r="EB146">
        <v>34.1</v>
      </c>
      <c r="EC146">
        <v>32.299999999999997</v>
      </c>
      <c r="ED146">
        <v>29.6</v>
      </c>
      <c r="EE146">
        <v>27.7</v>
      </c>
      <c r="EF146">
        <v>25</v>
      </c>
      <c r="EG146">
        <v>22.4</v>
      </c>
      <c r="EH146">
        <v>21.1</v>
      </c>
      <c r="EI146">
        <v>21.5</v>
      </c>
      <c r="EJ146">
        <v>22.5</v>
      </c>
      <c r="EK146">
        <v>23.1</v>
      </c>
      <c r="EL146">
        <v>23</v>
      </c>
      <c r="EM146">
        <v>22.9</v>
      </c>
      <c r="EN146">
        <v>22</v>
      </c>
      <c r="EO146">
        <v>20.7</v>
      </c>
      <c r="EP146">
        <v>19.100000000000001</v>
      </c>
      <c r="EQ146">
        <v>17.600000000000001</v>
      </c>
      <c r="ER146">
        <v>16.7</v>
      </c>
      <c r="ES146">
        <v>15.8</v>
      </c>
      <c r="ET146">
        <v>14.5</v>
      </c>
      <c r="EU146">
        <v>14.1</v>
      </c>
      <c r="EV146">
        <v>15.6</v>
      </c>
      <c r="EW146">
        <v>14.1</v>
      </c>
      <c r="EX146">
        <v>10.5</v>
      </c>
      <c r="EY146">
        <v>10.3</v>
      </c>
      <c r="EZ146">
        <v>8.5</v>
      </c>
      <c r="FA146">
        <v>6</v>
      </c>
      <c r="FB146">
        <v>2.6</v>
      </c>
      <c r="FC146">
        <v>51.7</v>
      </c>
      <c r="FD146">
        <v>48.5</v>
      </c>
      <c r="FE146">
        <v>46</v>
      </c>
      <c r="FF146">
        <v>44.4</v>
      </c>
      <c r="FG146">
        <v>43.5</v>
      </c>
      <c r="FH146">
        <v>40.9</v>
      </c>
      <c r="FI146">
        <v>39.799999999999997</v>
      </c>
      <c r="FJ146">
        <v>37.5</v>
      </c>
      <c r="FK146">
        <v>34.6</v>
      </c>
      <c r="FL146">
        <v>32.700000000000003</v>
      </c>
      <c r="FM146">
        <v>30.2</v>
      </c>
      <c r="FN146">
        <v>28.1</v>
      </c>
      <c r="FO146">
        <v>26.2</v>
      </c>
      <c r="FP146">
        <v>26.3</v>
      </c>
      <c r="FQ146">
        <v>26.9</v>
      </c>
      <c r="FR146">
        <v>26.9</v>
      </c>
      <c r="FS146">
        <v>26.6</v>
      </c>
      <c r="FT146">
        <v>26.6</v>
      </c>
      <c r="FU146">
        <v>25.8</v>
      </c>
      <c r="FV146">
        <v>24.8</v>
      </c>
      <c r="FW146">
        <v>23.4</v>
      </c>
      <c r="FX146">
        <v>21.9</v>
      </c>
      <c r="FY146">
        <v>21.2</v>
      </c>
      <c r="FZ146">
        <v>20.7</v>
      </c>
      <c r="GA146">
        <v>19.5</v>
      </c>
      <c r="GB146">
        <v>19.2</v>
      </c>
      <c r="GC146">
        <v>20.6</v>
      </c>
      <c r="GD146">
        <v>18.8</v>
      </c>
      <c r="GE146">
        <v>15.1</v>
      </c>
      <c r="GF146">
        <v>14.6</v>
      </c>
      <c r="GG146">
        <v>12.4</v>
      </c>
      <c r="GH146">
        <v>9.3000000000000007</v>
      </c>
      <c r="GI146">
        <v>4.8</v>
      </c>
      <c r="GJ146">
        <v>63.9</v>
      </c>
      <c r="GK146">
        <v>61.1</v>
      </c>
      <c r="GL146">
        <v>57.9</v>
      </c>
      <c r="GM146">
        <v>54.7</v>
      </c>
      <c r="GN146">
        <v>52.2</v>
      </c>
      <c r="GO146">
        <v>49.4</v>
      </c>
      <c r="GP146">
        <v>47.8</v>
      </c>
      <c r="GQ146">
        <v>45</v>
      </c>
      <c r="GR146">
        <v>42.8</v>
      </c>
      <c r="GS146">
        <v>40.4</v>
      </c>
      <c r="GT146">
        <v>38.700000000000003</v>
      </c>
      <c r="GU146">
        <v>37.5</v>
      </c>
      <c r="GV146">
        <v>34.4</v>
      </c>
      <c r="GW146">
        <v>32.799999999999997</v>
      </c>
      <c r="GX146">
        <v>32.700000000000003</v>
      </c>
      <c r="GY146">
        <v>31.9</v>
      </c>
      <c r="GZ146">
        <v>31.3</v>
      </c>
      <c r="HA146">
        <v>31.3</v>
      </c>
      <c r="HB146">
        <v>30.9</v>
      </c>
      <c r="HC146">
        <v>30.1</v>
      </c>
      <c r="HD146">
        <v>28.6</v>
      </c>
      <c r="HE146">
        <v>26.9</v>
      </c>
      <c r="HF146">
        <v>26.9</v>
      </c>
      <c r="HG146">
        <v>27.2</v>
      </c>
      <c r="HH146">
        <v>26.1</v>
      </c>
      <c r="HI146">
        <v>24.9</v>
      </c>
      <c r="HJ146">
        <v>26.3</v>
      </c>
      <c r="HK146">
        <v>25.1</v>
      </c>
      <c r="HL146">
        <v>21.3</v>
      </c>
      <c r="HM146">
        <v>20.6</v>
      </c>
      <c r="HN146">
        <v>18.5</v>
      </c>
      <c r="HO146">
        <v>15.2</v>
      </c>
      <c r="HP146">
        <v>9</v>
      </c>
      <c r="HQ146">
        <v>32.700000000000003</v>
      </c>
      <c r="HR146">
        <v>36.5</v>
      </c>
      <c r="HS146">
        <v>41.1</v>
      </c>
      <c r="HT146">
        <v>42</v>
      </c>
      <c r="HU146">
        <v>47.722179063071401</v>
      </c>
      <c r="HV146">
        <v>41.5</v>
      </c>
      <c r="HW146">
        <v>41.5</v>
      </c>
      <c r="HX146">
        <v>41.1</v>
      </c>
      <c r="HY146">
        <v>40.5</v>
      </c>
      <c r="HZ146">
        <v>39.200000000000003</v>
      </c>
      <c r="IA146">
        <v>39.700000000000003</v>
      </c>
      <c r="IB146">
        <v>39.299999999999997</v>
      </c>
      <c r="IC146">
        <v>40</v>
      </c>
      <c r="ID146">
        <v>39.700000000000003</v>
      </c>
      <c r="IE146">
        <v>40.200000000000003</v>
      </c>
      <c r="IF146">
        <v>40.5</v>
      </c>
      <c r="IG146">
        <v>41</v>
      </c>
      <c r="IH146">
        <v>41.7</v>
      </c>
      <c r="II146">
        <v>40.9</v>
      </c>
      <c r="IJ146">
        <v>41.6</v>
      </c>
      <c r="IK146">
        <v>49.3</v>
      </c>
      <c r="IL146">
        <v>39.6</v>
      </c>
      <c r="IM146">
        <v>38.299999999999997</v>
      </c>
      <c r="IN146">
        <v>42</v>
      </c>
      <c r="IO146">
        <v>45</v>
      </c>
      <c r="IP146">
        <v>42.6</v>
      </c>
      <c r="IQ146">
        <v>43.4</v>
      </c>
      <c r="IR146">
        <v>42.5</v>
      </c>
    </row>
    <row r="147" spans="2:252" x14ac:dyDescent="0.35">
      <c r="B147" s="25">
        <v>626</v>
      </c>
      <c r="C147" s="25" t="s">
        <v>296</v>
      </c>
      <c r="D147" s="25" t="s">
        <v>170</v>
      </c>
      <c r="E147" s="25" t="s">
        <v>171</v>
      </c>
      <c r="F147" s="25" t="s">
        <v>292</v>
      </c>
      <c r="G147" s="25" t="s">
        <v>173</v>
      </c>
      <c r="H147" s="25">
        <v>2008</v>
      </c>
      <c r="I147" s="25">
        <v>2</v>
      </c>
      <c r="J147" s="25">
        <v>756</v>
      </c>
      <c r="K147" s="25">
        <v>25.141449999999999</v>
      </c>
      <c r="L147" s="25">
        <v>-80.939329999999998</v>
      </c>
      <c r="M147" s="25">
        <v>0</v>
      </c>
      <c r="N147" s="25">
        <v>0.16091440000000001</v>
      </c>
      <c r="O147" s="26">
        <v>17</v>
      </c>
      <c r="P147" s="38">
        <v>90</v>
      </c>
      <c r="Q147" s="28">
        <v>0</v>
      </c>
      <c r="R147" s="29">
        <v>0</v>
      </c>
      <c r="S147" s="29">
        <v>0</v>
      </c>
      <c r="T147" s="29">
        <v>0</v>
      </c>
      <c r="U147" s="29">
        <v>0</v>
      </c>
      <c r="V147" s="29">
        <v>0</v>
      </c>
      <c r="W147" s="29">
        <v>0.1666667</v>
      </c>
      <c r="X147" s="29">
        <v>0</v>
      </c>
      <c r="Y147" s="29">
        <v>0</v>
      </c>
      <c r="Z147" s="29">
        <v>0</v>
      </c>
      <c r="AA147" s="29">
        <v>0</v>
      </c>
      <c r="AB147" s="29">
        <v>0</v>
      </c>
      <c r="AC147" s="29">
        <v>0</v>
      </c>
      <c r="AD147" s="29">
        <v>0</v>
      </c>
      <c r="AE147" s="29">
        <v>0</v>
      </c>
      <c r="AF147" s="29">
        <v>0</v>
      </c>
      <c r="AG147" s="29">
        <v>0</v>
      </c>
      <c r="AH147" s="29">
        <v>0</v>
      </c>
      <c r="AI147" s="29">
        <v>0</v>
      </c>
      <c r="AJ147" s="29">
        <v>0</v>
      </c>
      <c r="AK147" s="29">
        <v>0</v>
      </c>
      <c r="AL147" s="29">
        <v>0</v>
      </c>
      <c r="AM147" s="29">
        <v>0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29">
        <v>1.0642860000000001</v>
      </c>
      <c r="AU147" s="29">
        <v>0</v>
      </c>
      <c r="AV147" s="29">
        <v>0</v>
      </c>
      <c r="AW147" s="29">
        <v>0</v>
      </c>
      <c r="AX147" s="29">
        <v>0.66666669999999995</v>
      </c>
      <c r="AY147" s="30">
        <v>0</v>
      </c>
      <c r="AZ147" s="30">
        <v>0</v>
      </c>
      <c r="BA147" s="30">
        <v>0</v>
      </c>
      <c r="BB147" s="30">
        <v>0</v>
      </c>
      <c r="BC147" s="30">
        <v>0</v>
      </c>
      <c r="BD147" s="30">
        <v>0</v>
      </c>
      <c r="BE147" s="30">
        <v>1.0067110000000001E-2</v>
      </c>
      <c r="BF147" s="30">
        <v>0</v>
      </c>
      <c r="BG147" s="30">
        <v>0</v>
      </c>
      <c r="BH147" s="30">
        <v>0</v>
      </c>
      <c r="BI147" s="30">
        <v>0</v>
      </c>
      <c r="BJ147" s="30">
        <v>0</v>
      </c>
      <c r="BK147" s="30">
        <v>0</v>
      </c>
      <c r="BL147" s="30">
        <v>0</v>
      </c>
      <c r="BM147" s="30">
        <v>0</v>
      </c>
      <c r="BN147" s="30">
        <v>0</v>
      </c>
      <c r="BO147" s="30">
        <v>0</v>
      </c>
      <c r="BP147" s="30">
        <v>0</v>
      </c>
      <c r="BQ147" s="30">
        <v>0</v>
      </c>
      <c r="BR147" s="30">
        <v>0</v>
      </c>
      <c r="BS147" s="30">
        <v>0</v>
      </c>
      <c r="BT147" s="30">
        <v>0.1188487</v>
      </c>
      <c r="BU147" s="30">
        <v>0</v>
      </c>
      <c r="BV147" s="30">
        <v>0</v>
      </c>
      <c r="BW147" s="30">
        <v>0</v>
      </c>
      <c r="BX147" s="30">
        <v>0</v>
      </c>
      <c r="BY147" s="30">
        <v>0</v>
      </c>
      <c r="BZ147" s="30">
        <v>0</v>
      </c>
      <c r="CA147" s="30">
        <v>0.39182919999999999</v>
      </c>
      <c r="CB147" s="30">
        <v>0.53760450000000004</v>
      </c>
      <c r="CC147" s="30">
        <v>0.40184560000000002</v>
      </c>
      <c r="CD147" s="30">
        <v>0</v>
      </c>
      <c r="CE147" s="30">
        <v>0.53439599999999998</v>
      </c>
      <c r="CF147" s="29">
        <v>39646.300000000003</v>
      </c>
      <c r="CG147" s="29">
        <v>39646.300000000003</v>
      </c>
      <c r="CH147" s="29">
        <v>554.63699999999994</v>
      </c>
      <c r="CI147" s="29">
        <v>44821.54</v>
      </c>
      <c r="CJ147" s="29">
        <v>97352.05</v>
      </c>
      <c r="CK147" s="29">
        <v>97352.05</v>
      </c>
      <c r="CL147" s="29">
        <v>18361.98</v>
      </c>
      <c r="CM147" s="29">
        <v>97352.05</v>
      </c>
      <c r="CN147" s="29">
        <v>58084.52</v>
      </c>
      <c r="CO147" s="29">
        <v>240</v>
      </c>
      <c r="CP147" s="29">
        <v>268</v>
      </c>
      <c r="CQ147" s="31">
        <v>12502</v>
      </c>
      <c r="CR147" s="31">
        <v>14382</v>
      </c>
      <c r="CS147" s="31">
        <v>64373</v>
      </c>
      <c r="CT147" s="31">
        <v>12502</v>
      </c>
      <c r="CU147" s="31">
        <v>0</v>
      </c>
      <c r="CV147" s="30">
        <v>11689</v>
      </c>
      <c r="CW147" s="30">
        <v>2.1601499999999999E-2</v>
      </c>
      <c r="CX147" s="32">
        <v>0</v>
      </c>
      <c r="CY147" s="32">
        <v>-3.572721</v>
      </c>
      <c r="CZ147" s="32">
        <v>0</v>
      </c>
      <c r="DA147" s="32">
        <v>19.715170000000001</v>
      </c>
      <c r="DB147" s="32">
        <v>7.7470740000000005E-4</v>
      </c>
      <c r="DC147" s="33">
        <v>33.371259999999999</v>
      </c>
      <c r="DD147" s="33">
        <v>0</v>
      </c>
      <c r="DE147" s="33">
        <v>18.799160000000001</v>
      </c>
      <c r="DF147" s="33">
        <v>0</v>
      </c>
      <c r="DG147" s="33">
        <v>50.167789999999997</v>
      </c>
      <c r="DH147" s="33">
        <v>0</v>
      </c>
      <c r="DI147" s="34">
        <v>97.862499999999997</v>
      </c>
      <c r="DJ147" s="34">
        <v>184.14269999999999</v>
      </c>
      <c r="DK147" s="34">
        <v>34.832169999999998</v>
      </c>
      <c r="DL147" s="34">
        <v>24.146419999999999</v>
      </c>
      <c r="DM147" s="34">
        <v>28.032515</v>
      </c>
      <c r="DN147" s="34">
        <v>19.743375</v>
      </c>
      <c r="DO147" s="34">
        <v>2397.567</v>
      </c>
      <c r="DP147" s="34">
        <v>1483.8530000000001</v>
      </c>
      <c r="DQ147" s="34">
        <v>1941.0039999999999</v>
      </c>
      <c r="DR147" s="35">
        <v>4</v>
      </c>
      <c r="DS147" s="35">
        <v>0</v>
      </c>
      <c r="DT147" s="36">
        <v>8830139</v>
      </c>
      <c r="DU147" s="37">
        <v>0</v>
      </c>
      <c r="DV147">
        <v>38</v>
      </c>
      <c r="DW147">
        <v>37.4</v>
      </c>
      <c r="DX147">
        <v>36.799999999999997</v>
      </c>
      <c r="DY147">
        <v>36.799999999999997</v>
      </c>
      <c r="DZ147">
        <v>36</v>
      </c>
      <c r="EA147">
        <v>33.700000000000003</v>
      </c>
      <c r="EB147">
        <v>32.700000000000003</v>
      </c>
      <c r="EC147">
        <v>31.3</v>
      </c>
      <c r="ED147">
        <v>28.7</v>
      </c>
      <c r="EE147">
        <v>26.5</v>
      </c>
      <c r="EF147">
        <v>24.1</v>
      </c>
      <c r="EG147">
        <v>22.2</v>
      </c>
      <c r="EH147">
        <v>20.3</v>
      </c>
      <c r="EI147">
        <v>19.899999999999999</v>
      </c>
      <c r="EJ147">
        <v>19.8</v>
      </c>
      <c r="EK147">
        <v>20.5</v>
      </c>
      <c r="EL147">
        <v>20</v>
      </c>
      <c r="EM147">
        <v>20</v>
      </c>
      <c r="EN147">
        <v>19.2</v>
      </c>
      <c r="EO147">
        <v>18.3</v>
      </c>
      <c r="EP147">
        <v>17.399999999999999</v>
      </c>
      <c r="EQ147">
        <v>16.100000000000001</v>
      </c>
      <c r="ER147">
        <v>15.3</v>
      </c>
      <c r="ES147">
        <v>14.7</v>
      </c>
      <c r="ET147">
        <v>14.2</v>
      </c>
      <c r="EU147">
        <v>14.5</v>
      </c>
      <c r="EV147">
        <v>15.5</v>
      </c>
      <c r="EW147">
        <v>18.7</v>
      </c>
      <c r="EX147">
        <v>19.600000000000001</v>
      </c>
      <c r="EY147">
        <v>18.600000000000001</v>
      </c>
      <c r="EZ147">
        <v>19.399999999999999</v>
      </c>
      <c r="FA147">
        <v>19.7</v>
      </c>
      <c r="FB147">
        <v>21</v>
      </c>
      <c r="FC147">
        <v>48.6</v>
      </c>
      <c r="FD147">
        <v>45.8</v>
      </c>
      <c r="FE147">
        <v>43.5</v>
      </c>
      <c r="FF147">
        <v>42.3</v>
      </c>
      <c r="FG147">
        <v>41</v>
      </c>
      <c r="FH147">
        <v>39.200000000000003</v>
      </c>
      <c r="FI147">
        <v>37.9</v>
      </c>
      <c r="FJ147">
        <v>36.6</v>
      </c>
      <c r="FK147">
        <v>34.299999999999997</v>
      </c>
      <c r="FL147">
        <v>31.7</v>
      </c>
      <c r="FM147">
        <v>29.7</v>
      </c>
      <c r="FN147">
        <v>27.4</v>
      </c>
      <c r="FO147">
        <v>25.7</v>
      </c>
      <c r="FP147">
        <v>25.1</v>
      </c>
      <c r="FQ147">
        <v>24.5</v>
      </c>
      <c r="FR147">
        <v>24.5</v>
      </c>
      <c r="FS147">
        <v>24.1</v>
      </c>
      <c r="FT147">
        <v>23.9</v>
      </c>
      <c r="FU147">
        <v>23.1</v>
      </c>
      <c r="FV147">
        <v>22.5</v>
      </c>
      <c r="FW147">
        <v>21.6</v>
      </c>
      <c r="FX147">
        <v>20.6</v>
      </c>
      <c r="FY147">
        <v>19.7</v>
      </c>
      <c r="FZ147">
        <v>19</v>
      </c>
      <c r="GA147">
        <v>18</v>
      </c>
      <c r="GB147">
        <v>17.100000000000001</v>
      </c>
      <c r="GC147">
        <v>18.2</v>
      </c>
      <c r="GD147">
        <v>23.1</v>
      </c>
      <c r="GE147">
        <v>22.5</v>
      </c>
      <c r="GF147">
        <v>21</v>
      </c>
      <c r="GG147">
        <v>21.4</v>
      </c>
      <c r="GH147">
        <v>20.8</v>
      </c>
      <c r="GI147">
        <v>21.3</v>
      </c>
      <c r="GJ147">
        <v>62.3</v>
      </c>
      <c r="GK147">
        <v>58.9</v>
      </c>
      <c r="GL147">
        <v>55.5</v>
      </c>
      <c r="GM147">
        <v>52.2</v>
      </c>
      <c r="GN147">
        <v>49.5</v>
      </c>
      <c r="GO147">
        <v>46.8</v>
      </c>
      <c r="GP147">
        <v>45</v>
      </c>
      <c r="GQ147">
        <v>43.6</v>
      </c>
      <c r="GR147">
        <v>42.2</v>
      </c>
      <c r="GS147">
        <v>40.200000000000003</v>
      </c>
      <c r="GT147">
        <v>38.4</v>
      </c>
      <c r="GU147">
        <v>37.1</v>
      </c>
      <c r="GV147">
        <v>34.6</v>
      </c>
      <c r="GW147">
        <v>32.700000000000003</v>
      </c>
      <c r="GX147">
        <v>31.2</v>
      </c>
      <c r="GY147">
        <v>29.9</v>
      </c>
      <c r="GZ147">
        <v>28.8</v>
      </c>
      <c r="HA147">
        <v>28.6</v>
      </c>
      <c r="HB147">
        <v>28.3</v>
      </c>
      <c r="HC147">
        <v>27.8</v>
      </c>
      <c r="HD147">
        <v>27.5</v>
      </c>
      <c r="HE147">
        <v>26.1</v>
      </c>
      <c r="HF147">
        <v>25.8</v>
      </c>
      <c r="HG147">
        <v>26.2</v>
      </c>
      <c r="HH147">
        <v>25.4</v>
      </c>
      <c r="HI147">
        <v>23.5</v>
      </c>
      <c r="HJ147">
        <v>23.6</v>
      </c>
      <c r="HK147">
        <v>29.9</v>
      </c>
      <c r="HL147">
        <v>27.1</v>
      </c>
      <c r="HM147">
        <v>25.1</v>
      </c>
      <c r="HN147">
        <v>26</v>
      </c>
      <c r="HO147">
        <v>24.2</v>
      </c>
      <c r="HP147">
        <v>22.4</v>
      </c>
      <c r="HQ147">
        <v>32.299999999999997</v>
      </c>
      <c r="HR147">
        <v>36.799999999999997</v>
      </c>
      <c r="HS147">
        <v>42.4</v>
      </c>
      <c r="HT147">
        <v>50</v>
      </c>
      <c r="HU147">
        <v>56.350639735163803</v>
      </c>
      <c r="HV147">
        <v>53.6</v>
      </c>
      <c r="HW147">
        <v>48.9</v>
      </c>
      <c r="HX147">
        <v>47.9</v>
      </c>
      <c r="HY147">
        <v>45.5</v>
      </c>
      <c r="HZ147">
        <v>46</v>
      </c>
      <c r="IA147">
        <v>47.3</v>
      </c>
      <c r="IB147">
        <v>47</v>
      </c>
      <c r="IC147">
        <v>43.5</v>
      </c>
      <c r="ID147">
        <v>41.5</v>
      </c>
      <c r="IE147">
        <v>42.2</v>
      </c>
      <c r="IF147">
        <v>42.7</v>
      </c>
      <c r="IG147">
        <v>52.1</v>
      </c>
      <c r="IH147">
        <v>46.3</v>
      </c>
      <c r="II147">
        <v>47</v>
      </c>
      <c r="IJ147">
        <v>48.6</v>
      </c>
      <c r="IK147">
        <v>51.6</v>
      </c>
      <c r="IL147">
        <v>55</v>
      </c>
      <c r="IM147">
        <v>49.8</v>
      </c>
      <c r="IN147">
        <v>52.7</v>
      </c>
      <c r="IO147">
        <v>50.8</v>
      </c>
      <c r="IP147">
        <v>53.3</v>
      </c>
      <c r="IQ147">
        <v>52.6</v>
      </c>
      <c r="IR147">
        <v>53</v>
      </c>
    </row>
    <row r="148" spans="2:252" x14ac:dyDescent="0.35">
      <c r="B148" s="25">
        <v>627</v>
      </c>
      <c r="C148" s="25" t="s">
        <v>296</v>
      </c>
      <c r="D148" s="25" t="s">
        <v>180</v>
      </c>
      <c r="E148" s="25" t="s">
        <v>171</v>
      </c>
      <c r="F148" s="25" t="s">
        <v>292</v>
      </c>
      <c r="G148" s="25" t="s">
        <v>173</v>
      </c>
      <c r="H148" s="25">
        <v>2008</v>
      </c>
      <c r="I148" s="25">
        <v>2</v>
      </c>
      <c r="J148" s="25">
        <v>360</v>
      </c>
      <c r="K148" s="25">
        <v>25.141449999999999</v>
      </c>
      <c r="L148" s="25">
        <v>-80.939329999999998</v>
      </c>
      <c r="M148" s="25">
        <v>0</v>
      </c>
      <c r="N148" s="25">
        <v>0.16091440000000001</v>
      </c>
      <c r="O148" s="26">
        <v>17</v>
      </c>
      <c r="P148" s="38">
        <v>90</v>
      </c>
      <c r="Q148" s="28">
        <v>0</v>
      </c>
      <c r="R148" s="29">
        <v>0</v>
      </c>
      <c r="S148" s="29">
        <v>0</v>
      </c>
      <c r="T148" s="29">
        <v>0</v>
      </c>
      <c r="U148" s="29">
        <v>0</v>
      </c>
      <c r="V148" s="29">
        <v>0</v>
      </c>
      <c r="W148" s="29">
        <v>0.1666667</v>
      </c>
      <c r="X148" s="29">
        <v>0</v>
      </c>
      <c r="Y148" s="29">
        <v>0</v>
      </c>
      <c r="Z148" s="29">
        <v>0</v>
      </c>
      <c r="AA148" s="29">
        <v>0</v>
      </c>
      <c r="AB148" s="29">
        <v>0</v>
      </c>
      <c r="AC148" s="29">
        <v>0</v>
      </c>
      <c r="AD148" s="29">
        <v>0</v>
      </c>
      <c r="AE148" s="29">
        <v>0</v>
      </c>
      <c r="AF148" s="29">
        <v>0</v>
      </c>
      <c r="AG148" s="29">
        <v>0</v>
      </c>
      <c r="AH148" s="29">
        <v>0</v>
      </c>
      <c r="AI148" s="29">
        <v>0</v>
      </c>
      <c r="AJ148" s="29">
        <v>0</v>
      </c>
      <c r="AK148" s="29">
        <v>0</v>
      </c>
      <c r="AL148" s="29">
        <v>0</v>
      </c>
      <c r="AM148" s="29">
        <v>0</v>
      </c>
      <c r="AN148" s="29">
        <v>0</v>
      </c>
      <c r="AO148" s="29">
        <v>0</v>
      </c>
      <c r="AP148" s="29">
        <v>0</v>
      </c>
      <c r="AQ148" s="29">
        <v>0</v>
      </c>
      <c r="AR148" s="29">
        <v>0</v>
      </c>
      <c r="AS148" s="29">
        <v>0</v>
      </c>
      <c r="AT148" s="29">
        <v>1.0642860000000001</v>
      </c>
      <c r="AU148" s="29">
        <v>0</v>
      </c>
      <c r="AV148" s="29">
        <v>0</v>
      </c>
      <c r="AW148" s="29">
        <v>0</v>
      </c>
      <c r="AX148" s="29">
        <v>0.66666669999999995</v>
      </c>
      <c r="AY148" s="30">
        <v>0</v>
      </c>
      <c r="AZ148" s="30">
        <v>0</v>
      </c>
      <c r="BA148" s="30">
        <v>0</v>
      </c>
      <c r="BB148" s="30">
        <v>0</v>
      </c>
      <c r="BC148" s="30">
        <v>0</v>
      </c>
      <c r="BD148" s="30">
        <v>0</v>
      </c>
      <c r="BE148" s="30">
        <v>1.0067110000000001E-2</v>
      </c>
      <c r="BF148" s="30">
        <v>0</v>
      </c>
      <c r="BG148" s="30">
        <v>0</v>
      </c>
      <c r="BH148" s="30">
        <v>0</v>
      </c>
      <c r="BI148" s="30">
        <v>0</v>
      </c>
      <c r="BJ148" s="30">
        <v>0</v>
      </c>
      <c r="BK148" s="30">
        <v>0</v>
      </c>
      <c r="BL148" s="30">
        <v>0</v>
      </c>
      <c r="BM148" s="30">
        <v>0</v>
      </c>
      <c r="BN148" s="30">
        <v>0</v>
      </c>
      <c r="BO148" s="30">
        <v>0</v>
      </c>
      <c r="BP148" s="30">
        <v>0</v>
      </c>
      <c r="BQ148" s="30">
        <v>0</v>
      </c>
      <c r="BR148" s="30">
        <v>0</v>
      </c>
      <c r="BS148" s="30">
        <v>0</v>
      </c>
      <c r="BT148" s="30">
        <v>0.1188487</v>
      </c>
      <c r="BU148" s="30">
        <v>0</v>
      </c>
      <c r="BV148" s="30">
        <v>0</v>
      </c>
      <c r="BW148" s="30">
        <v>0</v>
      </c>
      <c r="BX148" s="30">
        <v>0</v>
      </c>
      <c r="BY148" s="30">
        <v>0</v>
      </c>
      <c r="BZ148" s="30">
        <v>0</v>
      </c>
      <c r="CA148" s="30">
        <v>0.39182919999999999</v>
      </c>
      <c r="CB148" s="30">
        <v>0.53760450000000004</v>
      </c>
      <c r="CC148" s="30">
        <v>0.40184560000000002</v>
      </c>
      <c r="CD148" s="30">
        <v>0</v>
      </c>
      <c r="CE148" s="30">
        <v>0.53439599999999998</v>
      </c>
      <c r="CF148" s="29">
        <v>39646.300000000003</v>
      </c>
      <c r="CG148" s="29">
        <v>39646.300000000003</v>
      </c>
      <c r="CH148" s="29">
        <v>554.63699999999994</v>
      </c>
      <c r="CI148" s="29">
        <v>44821.54</v>
      </c>
      <c r="CJ148" s="29">
        <v>97352.05</v>
      </c>
      <c r="CK148" s="29">
        <v>97352.05</v>
      </c>
      <c r="CL148" s="29">
        <v>18361.98</v>
      </c>
      <c r="CM148" s="29">
        <v>97352.05</v>
      </c>
      <c r="CN148" s="29">
        <v>58084.52</v>
      </c>
      <c r="CO148" s="29">
        <v>240</v>
      </c>
      <c r="CP148" s="29">
        <v>268</v>
      </c>
      <c r="CQ148" s="31">
        <v>12502</v>
      </c>
      <c r="CR148" s="31">
        <v>14382</v>
      </c>
      <c r="CS148" s="31">
        <v>64373</v>
      </c>
      <c r="CT148" s="31">
        <v>12502</v>
      </c>
      <c r="CU148" s="31">
        <v>0</v>
      </c>
      <c r="CV148" s="30">
        <v>11689</v>
      </c>
      <c r="CW148" s="30">
        <v>2.1601499999999999E-2</v>
      </c>
      <c r="CX148" s="32">
        <v>0</v>
      </c>
      <c r="CY148" s="32">
        <v>-3.572721</v>
      </c>
      <c r="CZ148" s="32">
        <v>0</v>
      </c>
      <c r="DA148" s="32">
        <v>19.715170000000001</v>
      </c>
      <c r="DB148" s="32">
        <v>7.7470740000000005E-4</v>
      </c>
      <c r="DC148" s="33">
        <v>33.371259999999999</v>
      </c>
      <c r="DD148" s="33">
        <v>0</v>
      </c>
      <c r="DE148" s="33">
        <v>18.799160000000001</v>
      </c>
      <c r="DF148" s="33">
        <v>0</v>
      </c>
      <c r="DG148" s="33">
        <v>50.167789999999997</v>
      </c>
      <c r="DH148" s="33">
        <v>0</v>
      </c>
      <c r="DI148" s="34">
        <v>97.862499999999997</v>
      </c>
      <c r="DJ148" s="34">
        <v>184.14269999999999</v>
      </c>
      <c r="DK148" s="34">
        <v>34.832169999999998</v>
      </c>
      <c r="DL148" s="34">
        <v>24.146419999999999</v>
      </c>
      <c r="DM148" s="34">
        <v>28.032515</v>
      </c>
      <c r="DN148" s="34">
        <v>19.743375</v>
      </c>
      <c r="DO148" s="34">
        <v>2397.567</v>
      </c>
      <c r="DP148" s="34">
        <v>1483.8530000000001</v>
      </c>
      <c r="DQ148" s="34">
        <v>1941.0039999999999</v>
      </c>
      <c r="DR148" s="35">
        <v>4</v>
      </c>
      <c r="DS148" s="35">
        <v>0</v>
      </c>
      <c r="DT148" s="36">
        <v>8830139</v>
      </c>
      <c r="DU148" s="37">
        <v>0</v>
      </c>
      <c r="DV148">
        <v>39.5</v>
      </c>
      <c r="DW148">
        <v>36.9</v>
      </c>
      <c r="DX148">
        <v>36.200000000000003</v>
      </c>
      <c r="DY148">
        <v>37.299999999999997</v>
      </c>
      <c r="DZ148">
        <v>35.5</v>
      </c>
      <c r="EA148">
        <v>34.200000000000003</v>
      </c>
      <c r="EB148">
        <v>35.200000000000003</v>
      </c>
      <c r="EC148">
        <v>33.1</v>
      </c>
      <c r="ED148">
        <v>31.1</v>
      </c>
      <c r="EE148">
        <v>28.9</v>
      </c>
      <c r="EF148">
        <v>27</v>
      </c>
      <c r="EG148">
        <v>25.1</v>
      </c>
      <c r="EH148">
        <v>23.2</v>
      </c>
      <c r="EI148">
        <v>22.5</v>
      </c>
      <c r="EJ148">
        <v>21.5</v>
      </c>
      <c r="EK148">
        <v>21.7</v>
      </c>
      <c r="EL148">
        <v>21.9</v>
      </c>
      <c r="EM148">
        <v>21.5</v>
      </c>
      <c r="EN148">
        <v>20.6</v>
      </c>
      <c r="EO148">
        <v>19.7</v>
      </c>
      <c r="EP148">
        <v>18.7</v>
      </c>
      <c r="EQ148">
        <v>17.600000000000001</v>
      </c>
      <c r="ER148">
        <v>16.7</v>
      </c>
      <c r="ES148">
        <v>16.100000000000001</v>
      </c>
      <c r="ET148">
        <v>15.7</v>
      </c>
      <c r="EU148">
        <v>15.9</v>
      </c>
      <c r="EV148">
        <v>16.600000000000001</v>
      </c>
      <c r="EW148">
        <v>20.100000000000001</v>
      </c>
      <c r="EX148">
        <v>22</v>
      </c>
      <c r="EY148">
        <v>20.9</v>
      </c>
      <c r="EZ148">
        <v>23.1</v>
      </c>
      <c r="FA148">
        <v>22.7</v>
      </c>
      <c r="FB148">
        <v>21.8</v>
      </c>
      <c r="FC148">
        <v>52.4</v>
      </c>
      <c r="FD148">
        <v>49.7</v>
      </c>
      <c r="FE148">
        <v>46.4</v>
      </c>
      <c r="FF148">
        <v>44.1</v>
      </c>
      <c r="FG148">
        <v>42.4</v>
      </c>
      <c r="FH148">
        <v>40</v>
      </c>
      <c r="FI148">
        <v>39.200000000000003</v>
      </c>
      <c r="FJ148">
        <v>38.299999999999997</v>
      </c>
      <c r="FK148">
        <v>36.200000000000003</v>
      </c>
      <c r="FL148">
        <v>33.700000000000003</v>
      </c>
      <c r="FM148">
        <v>31.9</v>
      </c>
      <c r="FN148">
        <v>29.9</v>
      </c>
      <c r="FO148">
        <v>28.1</v>
      </c>
      <c r="FP148">
        <v>27.4</v>
      </c>
      <c r="FQ148">
        <v>26</v>
      </c>
      <c r="FR148">
        <v>25.6</v>
      </c>
      <c r="FS148">
        <v>25.4</v>
      </c>
      <c r="FT148">
        <v>24.8</v>
      </c>
      <c r="FU148">
        <v>24.4</v>
      </c>
      <c r="FV148">
        <v>23.9</v>
      </c>
      <c r="FW148">
        <v>23.4</v>
      </c>
      <c r="FX148">
        <v>21.9</v>
      </c>
      <c r="FY148">
        <v>20.7</v>
      </c>
      <c r="FZ148">
        <v>20.100000000000001</v>
      </c>
      <c r="GA148">
        <v>19.2</v>
      </c>
      <c r="GB148">
        <v>18.8</v>
      </c>
      <c r="GC148">
        <v>19.2</v>
      </c>
      <c r="GD148">
        <v>22.7</v>
      </c>
      <c r="GE148">
        <v>23.7</v>
      </c>
      <c r="GF148">
        <v>23.7</v>
      </c>
      <c r="GG148">
        <v>26.5</v>
      </c>
      <c r="GH148">
        <v>25.8</v>
      </c>
      <c r="GI148">
        <v>23</v>
      </c>
      <c r="GJ148">
        <v>63.5</v>
      </c>
      <c r="GK148">
        <v>61.2</v>
      </c>
      <c r="GL148">
        <v>58.7</v>
      </c>
      <c r="GM148">
        <v>55.7</v>
      </c>
      <c r="GN148">
        <v>52.6</v>
      </c>
      <c r="GO148">
        <v>49.2</v>
      </c>
      <c r="GP148">
        <v>46.9</v>
      </c>
      <c r="GQ148">
        <v>45.9</v>
      </c>
      <c r="GR148">
        <v>44</v>
      </c>
      <c r="GS148">
        <v>40.700000000000003</v>
      </c>
      <c r="GT148">
        <v>38.700000000000003</v>
      </c>
      <c r="GU148">
        <v>37.299999999999997</v>
      </c>
      <c r="GV148">
        <v>35.9</v>
      </c>
      <c r="GW148">
        <v>34.6</v>
      </c>
      <c r="GX148">
        <v>33</v>
      </c>
      <c r="GY148">
        <v>31.7</v>
      </c>
      <c r="GZ148">
        <v>30.6</v>
      </c>
      <c r="HA148">
        <v>29.8</v>
      </c>
      <c r="HB148">
        <v>30.1</v>
      </c>
      <c r="HC148">
        <v>29.7</v>
      </c>
      <c r="HD148">
        <v>29.6</v>
      </c>
      <c r="HE148">
        <v>28.3</v>
      </c>
      <c r="HF148">
        <v>26.7</v>
      </c>
      <c r="HG148">
        <v>26.4</v>
      </c>
      <c r="HH148">
        <v>25.5</v>
      </c>
      <c r="HI148">
        <v>24.4</v>
      </c>
      <c r="HJ148">
        <v>24.2</v>
      </c>
      <c r="HK148">
        <v>27</v>
      </c>
      <c r="HL148">
        <v>28.1</v>
      </c>
      <c r="HM148">
        <v>27.4</v>
      </c>
      <c r="HN148">
        <v>29.8</v>
      </c>
      <c r="HO148">
        <v>28.7</v>
      </c>
      <c r="HP148">
        <v>24.5</v>
      </c>
      <c r="HQ148">
        <v>33.6</v>
      </c>
      <c r="HR148">
        <v>36.9</v>
      </c>
      <c r="HS148">
        <v>41.5</v>
      </c>
      <c r="HT148">
        <v>51</v>
      </c>
      <c r="HU148">
        <v>61.344949243765299</v>
      </c>
      <c r="HV148">
        <v>49.8</v>
      </c>
      <c r="HW148">
        <v>50.8</v>
      </c>
      <c r="HX148">
        <v>54.6</v>
      </c>
      <c r="HY148">
        <v>59.2</v>
      </c>
      <c r="HZ148">
        <v>60.9</v>
      </c>
      <c r="IA148">
        <v>55.3</v>
      </c>
      <c r="IB148">
        <v>48.4</v>
      </c>
      <c r="IC148">
        <v>47.3</v>
      </c>
      <c r="ID148">
        <v>58.5</v>
      </c>
      <c r="IE148">
        <v>55.6</v>
      </c>
      <c r="IF148">
        <v>46.8</v>
      </c>
      <c r="IG148">
        <v>44.6</v>
      </c>
      <c r="IH148">
        <v>48.3</v>
      </c>
      <c r="II148">
        <v>46.7</v>
      </c>
      <c r="IJ148">
        <v>46.2</v>
      </c>
      <c r="IK148">
        <v>48.9</v>
      </c>
      <c r="IL148">
        <v>42.4</v>
      </c>
      <c r="IM148">
        <v>42.5</v>
      </c>
      <c r="IN148">
        <v>42.1</v>
      </c>
      <c r="IO148">
        <v>49.6</v>
      </c>
      <c r="IP148">
        <v>48.9</v>
      </c>
      <c r="IQ148">
        <v>46.1</v>
      </c>
      <c r="IR148">
        <v>47.4</v>
      </c>
    </row>
    <row r="149" spans="2:252" x14ac:dyDescent="0.35">
      <c r="B149" s="25">
        <v>628</v>
      </c>
      <c r="C149" s="25" t="s">
        <v>297</v>
      </c>
      <c r="D149" s="25" t="s">
        <v>182</v>
      </c>
      <c r="E149" s="25" t="s">
        <v>171</v>
      </c>
      <c r="F149" s="25" t="s">
        <v>298</v>
      </c>
      <c r="G149" s="25" t="s">
        <v>173</v>
      </c>
      <c r="H149" s="25">
        <v>2013</v>
      </c>
      <c r="I149" s="25">
        <v>1</v>
      </c>
      <c r="J149" s="25">
        <v>838</v>
      </c>
      <c r="K149" s="25">
        <v>36.491439999999997</v>
      </c>
      <c r="L149" s="25">
        <v>-87.856189999999998</v>
      </c>
      <c r="M149" s="25">
        <v>129</v>
      </c>
      <c r="N149" s="25">
        <v>9.4268818000000003</v>
      </c>
      <c r="O149" s="26">
        <v>18</v>
      </c>
      <c r="P149" s="38">
        <v>41</v>
      </c>
      <c r="Q149" s="28">
        <v>0</v>
      </c>
      <c r="R149" s="29">
        <v>1.028376</v>
      </c>
      <c r="S149" s="29">
        <v>0</v>
      </c>
      <c r="T149" s="29">
        <v>0</v>
      </c>
      <c r="U149" s="29">
        <v>0</v>
      </c>
      <c r="V149" s="29">
        <v>0.83333330000000005</v>
      </c>
      <c r="W149" s="29">
        <v>0</v>
      </c>
      <c r="X149" s="29">
        <v>0</v>
      </c>
      <c r="Y149" s="29">
        <v>3.5910270000000001E-2</v>
      </c>
      <c r="Z149" s="29">
        <v>0</v>
      </c>
      <c r="AA149" s="29">
        <v>0.31662020000000002</v>
      </c>
      <c r="AB149" s="29">
        <v>0</v>
      </c>
      <c r="AC149" s="29">
        <v>0.83333330000000005</v>
      </c>
      <c r="AD149" s="29">
        <v>3.5910270000000001E-2</v>
      </c>
      <c r="AE149" s="29">
        <v>0</v>
      </c>
      <c r="AF149" s="29">
        <v>0</v>
      </c>
      <c r="AG149" s="29">
        <v>0</v>
      </c>
      <c r="AH149" s="29">
        <v>1.028376</v>
      </c>
      <c r="AI149" s="29">
        <v>0</v>
      </c>
      <c r="AJ149" s="29">
        <v>0</v>
      </c>
      <c r="AK149" s="29">
        <v>0</v>
      </c>
      <c r="AL149" s="29">
        <v>0</v>
      </c>
      <c r="AM149" s="29">
        <v>0</v>
      </c>
      <c r="AN149" s="29">
        <v>0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0</v>
      </c>
      <c r="AX149" s="29">
        <v>0</v>
      </c>
      <c r="AY149" s="30">
        <v>0</v>
      </c>
      <c r="AZ149" s="30">
        <v>0.51439179999999995</v>
      </c>
      <c r="BA149" s="30">
        <v>5.5710309999999997E-3</v>
      </c>
      <c r="BB149" s="30">
        <v>0</v>
      </c>
      <c r="BC149" s="30">
        <v>6.5436240000000007E-2</v>
      </c>
      <c r="BD149" s="30">
        <v>0.64010069999999997</v>
      </c>
      <c r="BE149" s="30">
        <v>3.8590600000000003E-2</v>
      </c>
      <c r="BF149" s="30">
        <v>1.5939600000000002E-2</v>
      </c>
      <c r="BG149" s="30">
        <v>0.2850511</v>
      </c>
      <c r="BH149" s="30">
        <v>0.31662020000000002</v>
      </c>
      <c r="BI149" s="30">
        <v>0.1095636</v>
      </c>
      <c r="BJ149" s="30">
        <v>0.65604030000000002</v>
      </c>
      <c r="BK149" s="30">
        <v>9.2850509999999997E-4</v>
      </c>
      <c r="BL149" s="30">
        <v>2.936242E-2</v>
      </c>
      <c r="BM149" s="30">
        <v>9.4798660000000007E-2</v>
      </c>
      <c r="BN149" s="30">
        <v>1.8570100000000001E-3</v>
      </c>
      <c r="BO149" s="30">
        <v>2.692665E-2</v>
      </c>
      <c r="BP149" s="30">
        <v>0</v>
      </c>
      <c r="BQ149" s="30">
        <v>0</v>
      </c>
      <c r="BR149" s="30">
        <v>0</v>
      </c>
      <c r="BS149" s="30">
        <v>0</v>
      </c>
      <c r="BT149" s="30">
        <v>6.5923860000000001E-2</v>
      </c>
      <c r="BU149" s="30">
        <v>5.0335570000000001E-3</v>
      </c>
      <c r="BV149" s="30">
        <v>0</v>
      </c>
      <c r="BW149" s="30">
        <v>0.2841226</v>
      </c>
      <c r="BX149" s="30">
        <v>9.2850510000000008E-3</v>
      </c>
      <c r="BY149" s="30">
        <v>0</v>
      </c>
      <c r="BZ149" s="30">
        <v>0.1095636</v>
      </c>
      <c r="CA149" s="30">
        <v>0.1402043</v>
      </c>
      <c r="CB149" s="30">
        <v>1.1142060000000001E-2</v>
      </c>
      <c r="CC149" s="30">
        <v>8.2214770000000006E-2</v>
      </c>
      <c r="CD149" s="30">
        <v>3.1569180000000002E-2</v>
      </c>
      <c r="CE149" s="30">
        <v>6.9630880000000006E-2</v>
      </c>
      <c r="CF149" s="29">
        <v>15846.39</v>
      </c>
      <c r="CG149" s="29">
        <v>15846.39</v>
      </c>
      <c r="CH149" s="29">
        <v>556427.69999999995</v>
      </c>
      <c r="CI149" s="29">
        <v>21198.2</v>
      </c>
      <c r="CJ149" s="29">
        <v>112536.2</v>
      </c>
      <c r="CK149" s="29">
        <v>103191.4</v>
      </c>
      <c r="CL149" s="29">
        <v>2414.953</v>
      </c>
      <c r="CM149" s="29">
        <v>112536.2</v>
      </c>
      <c r="CN149" s="29">
        <v>22315.64</v>
      </c>
      <c r="CO149" s="29">
        <v>124</v>
      </c>
      <c r="CP149" s="29">
        <v>883</v>
      </c>
      <c r="CQ149" s="31">
        <v>364</v>
      </c>
      <c r="CR149" s="31">
        <v>416</v>
      </c>
      <c r="CS149" s="31">
        <v>416</v>
      </c>
      <c r="CT149" s="31">
        <v>364</v>
      </c>
      <c r="CU149" s="31">
        <v>284.14019999999999</v>
      </c>
      <c r="CV149" s="30">
        <v>33304</v>
      </c>
      <c r="CW149" s="30">
        <v>0.47070849999999997</v>
      </c>
      <c r="CX149" s="32">
        <v>0</v>
      </c>
      <c r="CY149" s="32">
        <v>36.919499999999999</v>
      </c>
      <c r="CZ149" s="32">
        <v>0</v>
      </c>
      <c r="DA149" s="32">
        <v>1315.13</v>
      </c>
      <c r="DB149" s="32">
        <v>8.8274249999999999</v>
      </c>
      <c r="DC149" s="33">
        <v>163.6551</v>
      </c>
      <c r="DD149" s="33">
        <v>2.5689760000000001</v>
      </c>
      <c r="DE149" s="33">
        <v>67.251170000000002</v>
      </c>
      <c r="DF149" s="33">
        <v>0</v>
      </c>
      <c r="DG149" s="33">
        <v>198.6337</v>
      </c>
      <c r="DH149" s="33">
        <v>2.5689760000000001</v>
      </c>
      <c r="DI149" s="34">
        <v>111.04916666666701</v>
      </c>
      <c r="DJ149" s="34">
        <v>93.164119999999997</v>
      </c>
      <c r="DK149" s="34">
        <v>110.22199999999999</v>
      </c>
      <c r="DL149" s="34">
        <v>14.890565</v>
      </c>
      <c r="DM149" s="34">
        <v>25.361795000000001</v>
      </c>
      <c r="DN149" s="34">
        <v>3.3960210000000002</v>
      </c>
      <c r="DO149" s="34">
        <v>1973.1890000000001</v>
      </c>
      <c r="DP149" s="34">
        <v>-154.62799999999999</v>
      </c>
      <c r="DQ149" s="34">
        <v>911.91129999999998</v>
      </c>
      <c r="DR149" s="35">
        <v>3</v>
      </c>
      <c r="DS149" s="35">
        <v>4</v>
      </c>
      <c r="DT149" s="36">
        <v>0</v>
      </c>
      <c r="DU149" s="37">
        <v>3.8165369999999998</v>
      </c>
      <c r="DV149">
        <v>38.700000000000003</v>
      </c>
      <c r="DW149">
        <v>38.5</v>
      </c>
      <c r="DX149">
        <v>37.700000000000003</v>
      </c>
      <c r="DY149">
        <v>37.200000000000003</v>
      </c>
      <c r="DZ149">
        <v>37.5</v>
      </c>
      <c r="EA149">
        <v>36.4</v>
      </c>
      <c r="EB149">
        <v>35.5</v>
      </c>
      <c r="EC149">
        <v>35.700000000000003</v>
      </c>
      <c r="ED149">
        <v>34.5</v>
      </c>
      <c r="EE149">
        <v>31.4</v>
      </c>
      <c r="EF149">
        <v>28</v>
      </c>
      <c r="EG149">
        <v>24.3</v>
      </c>
      <c r="EH149">
        <v>22.3</v>
      </c>
      <c r="EI149">
        <v>22</v>
      </c>
      <c r="EJ149">
        <v>21.1</v>
      </c>
      <c r="EK149">
        <v>20.399999999999999</v>
      </c>
      <c r="EL149">
        <v>20.100000000000001</v>
      </c>
      <c r="EM149">
        <v>20.9</v>
      </c>
      <c r="EN149">
        <v>20.9</v>
      </c>
      <c r="EO149">
        <v>19.5</v>
      </c>
      <c r="EP149">
        <v>17.3</v>
      </c>
      <c r="EQ149">
        <v>15.1</v>
      </c>
      <c r="ER149">
        <v>13.7</v>
      </c>
      <c r="ES149">
        <v>12.7</v>
      </c>
      <c r="ET149">
        <v>12.1</v>
      </c>
      <c r="EU149">
        <v>11</v>
      </c>
      <c r="EV149">
        <v>10.199999999999999</v>
      </c>
      <c r="EW149">
        <v>9.3000000000000007</v>
      </c>
      <c r="EX149">
        <v>8.6999999999999993</v>
      </c>
      <c r="EY149">
        <v>7.9</v>
      </c>
      <c r="EZ149">
        <v>7.1</v>
      </c>
      <c r="FA149">
        <v>5.7</v>
      </c>
      <c r="FB149">
        <v>3.6</v>
      </c>
      <c r="FC149">
        <v>43.8</v>
      </c>
      <c r="FD149">
        <v>42.7</v>
      </c>
      <c r="FE149">
        <v>41.5</v>
      </c>
      <c r="FF149">
        <v>40.700000000000003</v>
      </c>
      <c r="FG149">
        <v>40.799999999999997</v>
      </c>
      <c r="FH149">
        <v>39.700000000000003</v>
      </c>
      <c r="FI149">
        <v>38.799999999999997</v>
      </c>
      <c r="FJ149">
        <v>39.4</v>
      </c>
      <c r="FK149">
        <v>38.4</v>
      </c>
      <c r="FL149">
        <v>35.200000000000003</v>
      </c>
      <c r="FM149">
        <v>32.200000000000003</v>
      </c>
      <c r="FN149">
        <v>28.7</v>
      </c>
      <c r="FO149">
        <v>26.7</v>
      </c>
      <c r="FP149">
        <v>25.9</v>
      </c>
      <c r="FQ149">
        <v>25.3</v>
      </c>
      <c r="FR149">
        <v>24.1</v>
      </c>
      <c r="FS149">
        <v>23.9</v>
      </c>
      <c r="FT149">
        <v>24.4</v>
      </c>
      <c r="FU149">
        <v>24.4</v>
      </c>
      <c r="FV149">
        <v>23</v>
      </c>
      <c r="FW149">
        <v>21</v>
      </c>
      <c r="FX149">
        <v>19.5</v>
      </c>
      <c r="FY149">
        <v>17.8</v>
      </c>
      <c r="FZ149">
        <v>17.3</v>
      </c>
      <c r="GA149">
        <v>16.899999999999999</v>
      </c>
      <c r="GB149">
        <v>16</v>
      </c>
      <c r="GC149">
        <v>14.7</v>
      </c>
      <c r="GD149">
        <v>13.9</v>
      </c>
      <c r="GE149">
        <v>13.1</v>
      </c>
      <c r="GF149">
        <v>11.2</v>
      </c>
      <c r="GG149">
        <v>9.6999999999999993</v>
      </c>
      <c r="GH149">
        <v>7.8</v>
      </c>
      <c r="GI149">
        <v>5</v>
      </c>
      <c r="GJ149">
        <v>51.6</v>
      </c>
      <c r="GK149">
        <v>49</v>
      </c>
      <c r="GL149">
        <v>47.2</v>
      </c>
      <c r="GM149">
        <v>45.9</v>
      </c>
      <c r="GN149">
        <v>45.8</v>
      </c>
      <c r="GO149">
        <v>44.7</v>
      </c>
      <c r="GP149">
        <v>43.8</v>
      </c>
      <c r="GQ149">
        <v>45</v>
      </c>
      <c r="GR149">
        <v>43.8</v>
      </c>
      <c r="GS149">
        <v>41</v>
      </c>
      <c r="GT149">
        <v>38.799999999999997</v>
      </c>
      <c r="GU149">
        <v>35.299999999999997</v>
      </c>
      <c r="GV149">
        <v>33.1</v>
      </c>
      <c r="GW149">
        <v>32</v>
      </c>
      <c r="GX149">
        <v>31</v>
      </c>
      <c r="GY149">
        <v>29.4</v>
      </c>
      <c r="GZ149">
        <v>28.8</v>
      </c>
      <c r="HA149">
        <v>29.1</v>
      </c>
      <c r="HB149">
        <v>28.7</v>
      </c>
      <c r="HC149">
        <v>27.7</v>
      </c>
      <c r="HD149">
        <v>27</v>
      </c>
      <c r="HE149">
        <v>26.4</v>
      </c>
      <c r="HF149">
        <v>24.7</v>
      </c>
      <c r="HG149">
        <v>24.8</v>
      </c>
      <c r="HH149">
        <v>26.1</v>
      </c>
      <c r="HI149">
        <v>24.8</v>
      </c>
      <c r="HJ149">
        <v>23.2</v>
      </c>
      <c r="HK149">
        <v>22.9</v>
      </c>
      <c r="HL149">
        <v>22.6</v>
      </c>
      <c r="HM149">
        <v>19.899999999999999</v>
      </c>
      <c r="HN149">
        <v>17.600000000000001</v>
      </c>
      <c r="HO149">
        <v>15.5</v>
      </c>
      <c r="HP149">
        <v>11.1</v>
      </c>
      <c r="HQ149">
        <v>30.8</v>
      </c>
      <c r="HR149">
        <v>34.299999999999997</v>
      </c>
      <c r="HS149">
        <v>40.200000000000003</v>
      </c>
      <c r="HT149">
        <v>48</v>
      </c>
      <c r="HU149">
        <v>51.452898496227903</v>
      </c>
      <c r="HV149">
        <v>43.9</v>
      </c>
      <c r="HW149">
        <v>41</v>
      </c>
      <c r="HX149">
        <v>42</v>
      </c>
      <c r="HY149">
        <v>42.5</v>
      </c>
      <c r="HZ149">
        <v>47.1</v>
      </c>
      <c r="IA149">
        <v>48.3</v>
      </c>
      <c r="IB149">
        <v>45.7</v>
      </c>
      <c r="IC149">
        <v>46.8</v>
      </c>
      <c r="ID149">
        <v>53</v>
      </c>
      <c r="IE149">
        <v>44.7</v>
      </c>
      <c r="IF149">
        <v>48.5</v>
      </c>
      <c r="IG149">
        <v>44.7</v>
      </c>
      <c r="IH149">
        <v>46</v>
      </c>
      <c r="II149">
        <v>50.3</v>
      </c>
      <c r="IJ149">
        <v>46.5</v>
      </c>
      <c r="IK149">
        <v>47</v>
      </c>
      <c r="IL149">
        <v>40.1</v>
      </c>
      <c r="IM149">
        <v>50.7</v>
      </c>
      <c r="IN149">
        <v>42.4</v>
      </c>
      <c r="IO149">
        <v>39.1</v>
      </c>
      <c r="IP149">
        <v>38</v>
      </c>
      <c r="IQ149">
        <v>40.4</v>
      </c>
      <c r="IR149">
        <v>41.8</v>
      </c>
    </row>
    <row r="150" spans="2:252" x14ac:dyDescent="0.35">
      <c r="B150" s="25">
        <v>629</v>
      </c>
      <c r="C150" s="25" t="s">
        <v>299</v>
      </c>
      <c r="D150" s="25" t="s">
        <v>182</v>
      </c>
      <c r="E150" s="25" t="s">
        <v>171</v>
      </c>
      <c r="F150" s="25" t="s">
        <v>298</v>
      </c>
      <c r="G150" s="25" t="s">
        <v>173</v>
      </c>
      <c r="H150" s="25">
        <v>2013</v>
      </c>
      <c r="I150" s="25">
        <v>1</v>
      </c>
      <c r="J150" s="25">
        <v>813</v>
      </c>
      <c r="K150" s="25">
        <v>36.502490000000002</v>
      </c>
      <c r="L150" s="25">
        <v>-88.056569999999994</v>
      </c>
      <c r="M150" s="25">
        <v>111</v>
      </c>
      <c r="N150" s="25">
        <v>7.8961987000000002</v>
      </c>
      <c r="O150" s="26">
        <v>19.100000000000001</v>
      </c>
      <c r="P150" s="38">
        <v>41</v>
      </c>
      <c r="Q150" s="28">
        <v>0</v>
      </c>
      <c r="R150" s="29">
        <v>6.9383930000000002E-3</v>
      </c>
      <c r="S150" s="29">
        <v>0</v>
      </c>
      <c r="T150" s="29">
        <v>0</v>
      </c>
      <c r="U150" s="29">
        <v>0</v>
      </c>
      <c r="V150" s="29">
        <v>0.5</v>
      </c>
      <c r="W150" s="29">
        <v>0</v>
      </c>
      <c r="X150" s="29">
        <v>0</v>
      </c>
      <c r="Y150" s="29">
        <v>0</v>
      </c>
      <c r="Z150" s="29">
        <v>6.9383930000000002E-3</v>
      </c>
      <c r="AA150" s="29">
        <v>6.5923860000000001E-2</v>
      </c>
      <c r="AB150" s="29">
        <v>0</v>
      </c>
      <c r="AC150" s="29">
        <v>0.5</v>
      </c>
      <c r="AD150" s="29">
        <v>0</v>
      </c>
      <c r="AE150" s="29">
        <v>0</v>
      </c>
      <c r="AF150" s="29">
        <v>0</v>
      </c>
      <c r="AG150" s="29">
        <v>0</v>
      </c>
      <c r="AH150" s="29">
        <v>0</v>
      </c>
      <c r="AI150" s="29">
        <v>0</v>
      </c>
      <c r="AJ150" s="29">
        <v>0</v>
      </c>
      <c r="AK150" s="29">
        <v>0</v>
      </c>
      <c r="AL150" s="29">
        <v>0.64053610000000005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0.41681119999999999</v>
      </c>
      <c r="AU150" s="29">
        <v>0</v>
      </c>
      <c r="AV150" s="29">
        <v>0.1666667</v>
      </c>
      <c r="AW150" s="29">
        <v>0</v>
      </c>
      <c r="AX150" s="29">
        <v>0.1666667</v>
      </c>
      <c r="AY150" s="30">
        <v>8.389262E-4</v>
      </c>
      <c r="AZ150" s="30">
        <v>0.1643454</v>
      </c>
      <c r="BA150" s="30">
        <v>0</v>
      </c>
      <c r="BB150" s="30">
        <v>0</v>
      </c>
      <c r="BC150" s="30">
        <v>2.0134229999999999E-2</v>
      </c>
      <c r="BD150" s="30">
        <v>0.4723154</v>
      </c>
      <c r="BE150" s="30">
        <v>1.426174E-2</v>
      </c>
      <c r="BF150" s="30">
        <v>2.684564E-2</v>
      </c>
      <c r="BG150" s="30">
        <v>0.17827299999999999</v>
      </c>
      <c r="BH150" s="30">
        <v>6.5923860000000001E-2</v>
      </c>
      <c r="BI150" s="30">
        <v>7.0566390000000007E-2</v>
      </c>
      <c r="BJ150" s="30">
        <v>0.49916110000000002</v>
      </c>
      <c r="BK150" s="30">
        <v>0</v>
      </c>
      <c r="BL150" s="30">
        <v>7.550335E-3</v>
      </c>
      <c r="BM150" s="30">
        <v>2.7684565000000001E-2</v>
      </c>
      <c r="BN150" s="30">
        <v>0</v>
      </c>
      <c r="BO150" s="30">
        <v>0</v>
      </c>
      <c r="BP150" s="30">
        <v>0</v>
      </c>
      <c r="BQ150" s="30">
        <v>0</v>
      </c>
      <c r="BR150" s="30">
        <v>0</v>
      </c>
      <c r="BS150" s="30">
        <v>1.8570100000000001E-3</v>
      </c>
      <c r="BT150" s="30">
        <v>0.29155059999999999</v>
      </c>
      <c r="BU150" s="30">
        <v>8.389262E-4</v>
      </c>
      <c r="BV150" s="30">
        <v>0</v>
      </c>
      <c r="BW150" s="30">
        <v>0.17641599999999999</v>
      </c>
      <c r="BX150" s="30">
        <v>1.8570100000000001E-3</v>
      </c>
      <c r="BY150" s="30">
        <v>0</v>
      </c>
      <c r="BZ150" s="30">
        <v>7.0566390000000007E-2</v>
      </c>
      <c r="CA150" s="30">
        <v>0.3816156</v>
      </c>
      <c r="CB150" s="30">
        <v>9.2850509999999997E-4</v>
      </c>
      <c r="CC150" s="30">
        <v>0.34395969999999998</v>
      </c>
      <c r="CD150" s="30">
        <v>3.1569180000000002E-2</v>
      </c>
      <c r="CE150" s="30">
        <v>5.956376E-2</v>
      </c>
      <c r="CF150" s="29">
        <v>4878.299</v>
      </c>
      <c r="CG150" s="29">
        <v>12718.37</v>
      </c>
      <c r="CH150" s="29">
        <v>572038.80000000005</v>
      </c>
      <c r="CI150" s="29">
        <v>4878.299</v>
      </c>
      <c r="CJ150" s="29">
        <v>129682</v>
      </c>
      <c r="CK150" s="29">
        <v>89052.71</v>
      </c>
      <c r="CL150" s="29">
        <v>7814.9859999999999</v>
      </c>
      <c r="CM150" s="29">
        <v>129682</v>
      </c>
      <c r="CN150" s="29">
        <v>23105.47</v>
      </c>
      <c r="CO150" s="29">
        <v>67</v>
      </c>
      <c r="CP150" s="29">
        <v>4338</v>
      </c>
      <c r="CQ150" s="31">
        <v>268</v>
      </c>
      <c r="CR150" s="31">
        <v>254</v>
      </c>
      <c r="CS150" s="31">
        <v>254</v>
      </c>
      <c r="CT150" s="31">
        <v>254</v>
      </c>
      <c r="CU150" s="31">
        <v>29.70487</v>
      </c>
      <c r="CV150" s="30">
        <v>29396</v>
      </c>
      <c r="CW150" s="30">
        <v>0.37618370000000001</v>
      </c>
      <c r="CX150" s="32">
        <v>12.54734</v>
      </c>
      <c r="CY150" s="32">
        <v>18.82657</v>
      </c>
      <c r="CZ150" s="32">
        <v>989</v>
      </c>
      <c r="DA150" s="32">
        <v>1185.2280000000001</v>
      </c>
      <c r="DB150" s="32">
        <v>0.63893520000000004</v>
      </c>
      <c r="DC150" s="33">
        <v>150.82380000000001</v>
      </c>
      <c r="DD150" s="33">
        <v>0.37949630000000001</v>
      </c>
      <c r="DE150" s="33">
        <v>2.6476709999999999</v>
      </c>
      <c r="DF150" s="33">
        <v>0</v>
      </c>
      <c r="DG150" s="33">
        <v>153.61969999999999</v>
      </c>
      <c r="DH150" s="33">
        <v>0.37949630000000001</v>
      </c>
      <c r="DI150" s="34">
        <v>111.824166666667</v>
      </c>
      <c r="DJ150" s="34">
        <v>95.174779999999998</v>
      </c>
      <c r="DK150" s="34">
        <v>111.2273</v>
      </c>
      <c r="DL150" s="34">
        <v>15.02087</v>
      </c>
      <c r="DM150" s="34">
        <v>25.556995000000001</v>
      </c>
      <c r="DN150" s="34">
        <v>3.328973</v>
      </c>
      <c r="DO150" s="34">
        <v>1979.201</v>
      </c>
      <c r="DP150" s="34">
        <v>-169.48310000000001</v>
      </c>
      <c r="DQ150" s="34">
        <v>912.71100000000001</v>
      </c>
      <c r="DR150" s="35">
        <v>3</v>
      </c>
      <c r="DS150" s="35">
        <v>-1</v>
      </c>
      <c r="DT150" s="36">
        <v>0</v>
      </c>
      <c r="DU150" s="37">
        <v>3.8203170000000002</v>
      </c>
      <c r="DV150">
        <v>35.299999999999997</v>
      </c>
      <c r="DW150">
        <v>36.200000000000003</v>
      </c>
      <c r="DX150">
        <v>35.9</v>
      </c>
      <c r="DY150">
        <v>35.299999999999997</v>
      </c>
      <c r="DZ150">
        <v>35.299999999999997</v>
      </c>
      <c r="EA150">
        <v>34.799999999999997</v>
      </c>
      <c r="EB150">
        <v>33.200000000000003</v>
      </c>
      <c r="EC150">
        <v>32.5</v>
      </c>
      <c r="ED150">
        <v>31.3</v>
      </c>
      <c r="EE150">
        <v>29.5</v>
      </c>
      <c r="EF150">
        <v>26.9</v>
      </c>
      <c r="EG150">
        <v>23.8</v>
      </c>
      <c r="EH150">
        <v>21.4</v>
      </c>
      <c r="EI150">
        <v>19.7</v>
      </c>
      <c r="EJ150">
        <v>19.5</v>
      </c>
      <c r="EK150">
        <v>19.2</v>
      </c>
      <c r="EL150">
        <v>19.100000000000001</v>
      </c>
      <c r="EM150">
        <v>18.5</v>
      </c>
      <c r="EN150">
        <v>18.3</v>
      </c>
      <c r="EO150">
        <v>18</v>
      </c>
      <c r="EP150">
        <v>17.8</v>
      </c>
      <c r="EQ150">
        <v>17.399999999999999</v>
      </c>
      <c r="ER150">
        <v>17.399999999999999</v>
      </c>
      <c r="ES150">
        <v>16.5</v>
      </c>
      <c r="ET150">
        <v>16.7</v>
      </c>
      <c r="EU150">
        <v>15.3</v>
      </c>
      <c r="EV150">
        <v>13.9</v>
      </c>
      <c r="EW150">
        <v>12.4</v>
      </c>
      <c r="EX150">
        <v>10.9</v>
      </c>
      <c r="EY150">
        <v>9.1</v>
      </c>
      <c r="EZ150">
        <v>7.7</v>
      </c>
      <c r="FA150">
        <v>6.3</v>
      </c>
      <c r="FB150">
        <v>4.4000000000000004</v>
      </c>
      <c r="FC150">
        <v>39.299999999999997</v>
      </c>
      <c r="FD150">
        <v>39.700000000000003</v>
      </c>
      <c r="FE150">
        <v>39.1</v>
      </c>
      <c r="FF150">
        <v>38.4</v>
      </c>
      <c r="FG150">
        <v>38.299999999999997</v>
      </c>
      <c r="FH150">
        <v>37.9</v>
      </c>
      <c r="FI150">
        <v>36.299999999999997</v>
      </c>
      <c r="FJ150">
        <v>35.4</v>
      </c>
      <c r="FK150">
        <v>34.6</v>
      </c>
      <c r="FL150">
        <v>33</v>
      </c>
      <c r="FM150">
        <v>30.8</v>
      </c>
      <c r="FN150">
        <v>27.9</v>
      </c>
      <c r="FO150">
        <v>25.2</v>
      </c>
      <c r="FP150">
        <v>24</v>
      </c>
      <c r="FQ150">
        <v>23.2</v>
      </c>
      <c r="FR150">
        <v>22.9</v>
      </c>
      <c r="FS150">
        <v>22.4</v>
      </c>
      <c r="FT150">
        <v>22</v>
      </c>
      <c r="FU150">
        <v>22</v>
      </c>
      <c r="FV150">
        <v>21.6</v>
      </c>
      <c r="FW150">
        <v>21.3</v>
      </c>
      <c r="FX150">
        <v>21.4</v>
      </c>
      <c r="FY150">
        <v>21.6</v>
      </c>
      <c r="FZ150">
        <v>20.9</v>
      </c>
      <c r="GA150">
        <v>21.3</v>
      </c>
      <c r="GB150">
        <v>20.2</v>
      </c>
      <c r="GC150">
        <v>19</v>
      </c>
      <c r="GD150">
        <v>18</v>
      </c>
      <c r="GE150">
        <v>16.8</v>
      </c>
      <c r="GF150">
        <v>13.6</v>
      </c>
      <c r="GG150">
        <v>10.7</v>
      </c>
      <c r="GH150">
        <v>8.3000000000000007</v>
      </c>
      <c r="GI150">
        <v>5.5</v>
      </c>
      <c r="GJ150">
        <v>44.6</v>
      </c>
      <c r="GK150">
        <v>44.1</v>
      </c>
      <c r="GL150">
        <v>43.3</v>
      </c>
      <c r="GM150">
        <v>42.3</v>
      </c>
      <c r="GN150">
        <v>42.1</v>
      </c>
      <c r="GO150">
        <v>41.8</v>
      </c>
      <c r="GP150">
        <v>40.700000000000003</v>
      </c>
      <c r="GQ150">
        <v>40.299999999999997</v>
      </c>
      <c r="GR150">
        <v>39.9</v>
      </c>
      <c r="GS150">
        <v>39</v>
      </c>
      <c r="GT150">
        <v>37.799999999999997</v>
      </c>
      <c r="GU150">
        <v>35</v>
      </c>
      <c r="GV150">
        <v>32.1</v>
      </c>
      <c r="GW150">
        <v>31.1</v>
      </c>
      <c r="GX150">
        <v>29.8</v>
      </c>
      <c r="GY150">
        <v>28.7</v>
      </c>
      <c r="GZ150">
        <v>27.7</v>
      </c>
      <c r="HA150">
        <v>26.6</v>
      </c>
      <c r="HB150">
        <v>26.7</v>
      </c>
      <c r="HC150">
        <v>25.9</v>
      </c>
      <c r="HD150">
        <v>25.9</v>
      </c>
      <c r="HE150">
        <v>26</v>
      </c>
      <c r="HF150">
        <v>26</v>
      </c>
      <c r="HG150">
        <v>26.6</v>
      </c>
      <c r="HH150">
        <v>27.5</v>
      </c>
      <c r="HI150">
        <v>26.7</v>
      </c>
      <c r="HJ150">
        <v>26.2</v>
      </c>
      <c r="HK150">
        <v>25.6</v>
      </c>
      <c r="HL150">
        <v>25.4</v>
      </c>
      <c r="HM150">
        <v>21</v>
      </c>
      <c r="HN150">
        <v>17.8</v>
      </c>
      <c r="HO150">
        <v>14.5</v>
      </c>
      <c r="HP150">
        <v>9.6</v>
      </c>
      <c r="HQ150">
        <v>30.4</v>
      </c>
      <c r="HR150">
        <v>34.299999999999997</v>
      </c>
      <c r="HS150">
        <v>39.9</v>
      </c>
      <c r="HT150">
        <v>49</v>
      </c>
      <c r="HU150">
        <v>52.890776543593198</v>
      </c>
      <c r="HV150">
        <v>45.6</v>
      </c>
      <c r="HW150">
        <v>43.9</v>
      </c>
      <c r="HX150">
        <v>44</v>
      </c>
      <c r="HY150">
        <v>44.8</v>
      </c>
      <c r="HZ150">
        <v>48.5</v>
      </c>
      <c r="IA150">
        <v>46.6</v>
      </c>
      <c r="IB150">
        <v>50.4</v>
      </c>
      <c r="IC150">
        <v>50.8</v>
      </c>
      <c r="ID150">
        <v>51.1</v>
      </c>
      <c r="IE150">
        <v>45.6</v>
      </c>
      <c r="IF150">
        <v>45.2</v>
      </c>
      <c r="IG150">
        <v>45.3</v>
      </c>
      <c r="IH150">
        <v>48.2</v>
      </c>
      <c r="II150">
        <v>53.4</v>
      </c>
      <c r="IJ150">
        <v>46.1</v>
      </c>
      <c r="IK150">
        <v>43.8</v>
      </c>
      <c r="IL150">
        <v>42.1</v>
      </c>
      <c r="IM150">
        <v>52.5</v>
      </c>
      <c r="IN150">
        <v>42.1</v>
      </c>
      <c r="IO150">
        <v>40.799999999999997</v>
      </c>
      <c r="IP150">
        <v>40.4</v>
      </c>
      <c r="IQ150">
        <v>41.3</v>
      </c>
      <c r="IR150">
        <v>42.2</v>
      </c>
    </row>
    <row r="151" spans="2:252" x14ac:dyDescent="0.35">
      <c r="B151" s="25">
        <v>630</v>
      </c>
      <c r="C151" s="25" t="s">
        <v>300</v>
      </c>
      <c r="D151" s="25" t="s">
        <v>170</v>
      </c>
      <c r="E151" s="25" t="s">
        <v>171</v>
      </c>
      <c r="F151" s="25" t="s">
        <v>301</v>
      </c>
      <c r="G151" s="25" t="s">
        <v>173</v>
      </c>
      <c r="H151" s="25">
        <v>2013</v>
      </c>
      <c r="I151" s="25">
        <v>1</v>
      </c>
      <c r="J151" s="25">
        <v>979</v>
      </c>
      <c r="K151" s="25">
        <v>42.204329999999999</v>
      </c>
      <c r="L151" s="25">
        <v>-104.5338</v>
      </c>
      <c r="M151" s="25">
        <v>1288</v>
      </c>
      <c r="N151" s="25">
        <v>0.20766209999999999</v>
      </c>
      <c r="O151" s="26">
        <v>18</v>
      </c>
      <c r="P151" s="38">
        <v>52</v>
      </c>
      <c r="Q151" s="28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29">
        <v>0</v>
      </c>
      <c r="X151" s="29">
        <v>0</v>
      </c>
      <c r="Y151" s="29">
        <v>0</v>
      </c>
      <c r="Z151" s="29">
        <v>0</v>
      </c>
      <c r="AA151" s="29">
        <v>0</v>
      </c>
      <c r="AB151" s="29">
        <v>0</v>
      </c>
      <c r="AC151" s="29">
        <v>0</v>
      </c>
      <c r="AD151" s="29">
        <v>0</v>
      </c>
      <c r="AE151" s="29">
        <v>0.1666667</v>
      </c>
      <c r="AF151" s="29">
        <v>0.1666667</v>
      </c>
      <c r="AG151" s="29">
        <v>0</v>
      </c>
      <c r="AH151" s="29">
        <v>0</v>
      </c>
      <c r="AI151" s="29">
        <v>0</v>
      </c>
      <c r="AJ151" s="29">
        <v>0</v>
      </c>
      <c r="AK151" s="29">
        <v>0</v>
      </c>
      <c r="AL151" s="29">
        <v>1.0642860000000001</v>
      </c>
      <c r="AM151" s="29">
        <v>0.66666669999999995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29">
        <v>0</v>
      </c>
      <c r="AU151" s="29">
        <v>0</v>
      </c>
      <c r="AV151" s="29">
        <v>0</v>
      </c>
      <c r="AW151" s="29">
        <v>0</v>
      </c>
      <c r="AX151" s="29">
        <v>0</v>
      </c>
      <c r="AY151" s="30">
        <v>8.389262E-4</v>
      </c>
      <c r="AZ151" s="30">
        <v>1.392758E-2</v>
      </c>
      <c r="BA151" s="30">
        <v>0</v>
      </c>
      <c r="BB151" s="30">
        <v>0</v>
      </c>
      <c r="BC151" s="30">
        <v>0.17617450000000001</v>
      </c>
      <c r="BD151" s="30">
        <v>0</v>
      </c>
      <c r="BE151" s="30">
        <v>3.020134E-2</v>
      </c>
      <c r="BF151" s="30">
        <v>2.5167779999999999E-3</v>
      </c>
      <c r="BG151" s="30">
        <v>0.88672240000000002</v>
      </c>
      <c r="BH151" s="30">
        <v>0</v>
      </c>
      <c r="BI151" s="30">
        <v>9.2850509999999997E-4</v>
      </c>
      <c r="BJ151" s="30">
        <v>2.5167779999999999E-3</v>
      </c>
      <c r="BK151" s="30">
        <v>0.88672240000000002</v>
      </c>
      <c r="BL151" s="30">
        <v>0.4622483</v>
      </c>
      <c r="BM151" s="30">
        <v>0.63842279999999996</v>
      </c>
      <c r="BN151" s="30">
        <v>0</v>
      </c>
      <c r="BO151" s="30">
        <v>1.8570100000000001E-3</v>
      </c>
      <c r="BP151" s="30">
        <v>0</v>
      </c>
      <c r="BQ151" s="30">
        <v>0</v>
      </c>
      <c r="BR151" s="30">
        <v>0</v>
      </c>
      <c r="BS151" s="30">
        <v>0</v>
      </c>
      <c r="BT151" s="30">
        <v>4.3639740000000003E-2</v>
      </c>
      <c r="BU151" s="30">
        <v>0.19127520000000001</v>
      </c>
      <c r="BV151" s="30">
        <v>0</v>
      </c>
      <c r="BW151" s="30">
        <v>0</v>
      </c>
      <c r="BX151" s="30">
        <v>6.4995360000000002E-3</v>
      </c>
      <c r="BY151" s="30">
        <v>0</v>
      </c>
      <c r="BZ151" s="30">
        <v>9.2850509999999997E-4</v>
      </c>
      <c r="CA151" s="30">
        <v>7.4280409999999998E-3</v>
      </c>
      <c r="CB151" s="30">
        <v>2.0427109999999998E-2</v>
      </c>
      <c r="CC151" s="30">
        <v>8.389262E-4</v>
      </c>
      <c r="CD151" s="30">
        <v>7.6137419999999997E-2</v>
      </c>
      <c r="CE151" s="30">
        <v>8.2214770000000006E-2</v>
      </c>
      <c r="CF151" s="29">
        <v>17186.46</v>
      </c>
      <c r="CG151" s="29">
        <v>17186.46</v>
      </c>
      <c r="CH151" s="29">
        <v>1503706</v>
      </c>
      <c r="CI151" s="29">
        <v>31039.56</v>
      </c>
      <c r="CJ151" s="29">
        <v>262583.09999999998</v>
      </c>
      <c r="CK151" s="29">
        <v>85450.16</v>
      </c>
      <c r="CL151" s="29">
        <v>35804.730000000003</v>
      </c>
      <c r="CM151" s="29">
        <v>237782.7</v>
      </c>
      <c r="CN151" s="29">
        <v>1400.0709999999999</v>
      </c>
      <c r="CO151" s="29">
        <v>120</v>
      </c>
      <c r="CP151" s="29">
        <v>598</v>
      </c>
      <c r="CQ151" s="31">
        <v>300</v>
      </c>
      <c r="CR151" s="31">
        <v>300</v>
      </c>
      <c r="CS151" s="31">
        <v>300</v>
      </c>
      <c r="CT151" s="31">
        <v>300</v>
      </c>
      <c r="CU151" s="31">
        <v>1142.9580000000001</v>
      </c>
      <c r="CV151" s="30">
        <v>8126</v>
      </c>
      <c r="CW151" s="30">
        <v>2.34434E-2</v>
      </c>
      <c r="CX151" s="32">
        <v>0.30899169999999998</v>
      </c>
      <c r="CY151" s="32">
        <v>2.5947360000000002</v>
      </c>
      <c r="CZ151" s="32">
        <v>773</v>
      </c>
      <c r="DA151" s="32">
        <v>929.40530000000001</v>
      </c>
      <c r="DB151" s="32">
        <v>2.2505580000000001E-2</v>
      </c>
      <c r="DC151" s="33">
        <v>140.0984</v>
      </c>
      <c r="DD151" s="33">
        <v>3.4218299999999999</v>
      </c>
      <c r="DE151" s="33">
        <v>68.866339999999994</v>
      </c>
      <c r="DF151" s="33">
        <v>3.4218299999999999</v>
      </c>
      <c r="DG151" s="33">
        <v>175.36179999999999</v>
      </c>
      <c r="DH151" s="33">
        <v>4.003323</v>
      </c>
      <c r="DI151" s="34">
        <v>28.836666666666702</v>
      </c>
      <c r="DJ151" s="34">
        <v>46.618560000000002</v>
      </c>
      <c r="DK151" s="34">
        <v>7.3748389999999997</v>
      </c>
      <c r="DL151" s="34">
        <v>8.5204988499999992</v>
      </c>
      <c r="DM151" s="34">
        <v>20.669975000000001</v>
      </c>
      <c r="DN151" s="34">
        <v>-2.6553895000000001</v>
      </c>
      <c r="DO151" s="34">
        <v>927.28890000000001</v>
      </c>
      <c r="DP151" s="34">
        <v>-956.47839999999997</v>
      </c>
      <c r="DQ151" s="34">
        <v>-69.137550000000005</v>
      </c>
      <c r="DR151" s="35">
        <v>4</v>
      </c>
      <c r="DS151" s="35">
        <v>0</v>
      </c>
      <c r="DT151" s="36">
        <v>0</v>
      </c>
      <c r="DU151" s="37">
        <v>5.3103689999999997</v>
      </c>
      <c r="DV151">
        <v>36.200000000000003</v>
      </c>
      <c r="DW151">
        <v>36.799999999999997</v>
      </c>
      <c r="DX151">
        <v>37.1</v>
      </c>
      <c r="DY151">
        <v>36.6</v>
      </c>
      <c r="DZ151">
        <v>36.1</v>
      </c>
      <c r="EA151">
        <v>35.6</v>
      </c>
      <c r="EB151">
        <v>35.1</v>
      </c>
      <c r="EC151">
        <v>32.799999999999997</v>
      </c>
      <c r="ED151">
        <v>30.4</v>
      </c>
      <c r="EE151">
        <v>26.4</v>
      </c>
      <c r="EF151">
        <v>23.3</v>
      </c>
      <c r="EG151">
        <v>20.100000000000001</v>
      </c>
      <c r="EH151">
        <v>19.899999999999999</v>
      </c>
      <c r="EI151">
        <v>19.899999999999999</v>
      </c>
      <c r="EJ151">
        <v>19.5</v>
      </c>
      <c r="EK151">
        <v>19.5</v>
      </c>
      <c r="EL151">
        <v>20</v>
      </c>
      <c r="EM151">
        <v>18.8</v>
      </c>
      <c r="EN151">
        <v>17.5</v>
      </c>
      <c r="EO151">
        <v>15.5</v>
      </c>
      <c r="EP151">
        <v>13.1</v>
      </c>
      <c r="EQ151">
        <v>11.1</v>
      </c>
      <c r="ER151">
        <v>11</v>
      </c>
      <c r="ES151">
        <v>10.5</v>
      </c>
      <c r="ET151">
        <v>9.3000000000000007</v>
      </c>
      <c r="EU151">
        <v>8.1999999999999993</v>
      </c>
      <c r="EV151">
        <v>8.1</v>
      </c>
      <c r="EW151">
        <v>8.1999999999999993</v>
      </c>
      <c r="EX151">
        <v>8.1</v>
      </c>
      <c r="EY151">
        <v>8</v>
      </c>
      <c r="EZ151">
        <v>7.7</v>
      </c>
      <c r="FA151">
        <v>6.5</v>
      </c>
      <c r="FB151">
        <v>3.9</v>
      </c>
      <c r="FC151">
        <v>42.7</v>
      </c>
      <c r="FD151">
        <v>42.7</v>
      </c>
      <c r="FE151">
        <v>42.6</v>
      </c>
      <c r="FF151">
        <v>42</v>
      </c>
      <c r="FG151">
        <v>41.1</v>
      </c>
      <c r="FH151">
        <v>40.6</v>
      </c>
      <c r="FI151">
        <v>40.6</v>
      </c>
      <c r="FJ151">
        <v>38.9</v>
      </c>
      <c r="FK151">
        <v>36.299999999999997</v>
      </c>
      <c r="FL151">
        <v>32.4</v>
      </c>
      <c r="FM151">
        <v>29.8</v>
      </c>
      <c r="FN151">
        <v>27.1</v>
      </c>
      <c r="FO151">
        <v>26.8</v>
      </c>
      <c r="FP151">
        <v>26.3</v>
      </c>
      <c r="FQ151">
        <v>25.7</v>
      </c>
      <c r="FR151">
        <v>25.5</v>
      </c>
      <c r="FS151">
        <v>25.8</v>
      </c>
      <c r="FT151">
        <v>24.5</v>
      </c>
      <c r="FU151">
        <v>23.2</v>
      </c>
      <c r="FV151">
        <v>21.2</v>
      </c>
      <c r="FW151">
        <v>18.3</v>
      </c>
      <c r="FX151">
        <v>16</v>
      </c>
      <c r="FY151">
        <v>16</v>
      </c>
      <c r="FZ151">
        <v>16.100000000000001</v>
      </c>
      <c r="GA151">
        <v>14.9</v>
      </c>
      <c r="GB151">
        <v>12.6</v>
      </c>
      <c r="GC151">
        <v>11.8</v>
      </c>
      <c r="GD151">
        <v>11.1</v>
      </c>
      <c r="GE151">
        <v>10.6</v>
      </c>
      <c r="GF151">
        <v>10</v>
      </c>
      <c r="GG151">
        <v>9.6</v>
      </c>
      <c r="GH151">
        <v>8.1</v>
      </c>
      <c r="GI151">
        <v>5.2</v>
      </c>
      <c r="GJ151">
        <v>53</v>
      </c>
      <c r="GK151">
        <v>53</v>
      </c>
      <c r="GL151">
        <v>52.6</v>
      </c>
      <c r="GM151">
        <v>52</v>
      </c>
      <c r="GN151">
        <v>50</v>
      </c>
      <c r="GO151">
        <v>48.8</v>
      </c>
      <c r="GP151">
        <v>49.5</v>
      </c>
      <c r="GQ151">
        <v>47.5</v>
      </c>
      <c r="GR151">
        <v>45.1</v>
      </c>
      <c r="GS151">
        <v>41.1</v>
      </c>
      <c r="GT151">
        <v>38</v>
      </c>
      <c r="GU151">
        <v>35.4</v>
      </c>
      <c r="GV151">
        <v>34.6</v>
      </c>
      <c r="GW151">
        <v>34.700000000000003</v>
      </c>
      <c r="GX151">
        <v>34.6</v>
      </c>
      <c r="GY151">
        <v>34.200000000000003</v>
      </c>
      <c r="GZ151">
        <v>34.6</v>
      </c>
      <c r="HA151">
        <v>32.799999999999997</v>
      </c>
      <c r="HB151">
        <v>30.7</v>
      </c>
      <c r="HC151">
        <v>29</v>
      </c>
      <c r="HD151">
        <v>25.9</v>
      </c>
      <c r="HE151">
        <v>24</v>
      </c>
      <c r="HF151">
        <v>24</v>
      </c>
      <c r="HG151">
        <v>25.3</v>
      </c>
      <c r="HH151">
        <v>24.5</v>
      </c>
      <c r="HI151">
        <v>21.7</v>
      </c>
      <c r="HJ151">
        <v>20</v>
      </c>
      <c r="HK151">
        <v>18.7</v>
      </c>
      <c r="HL151">
        <v>17.5</v>
      </c>
      <c r="HM151">
        <v>16.100000000000001</v>
      </c>
      <c r="HN151">
        <v>15.5</v>
      </c>
      <c r="HO151">
        <v>13.9</v>
      </c>
      <c r="HP151">
        <v>10.3</v>
      </c>
      <c r="HQ151">
        <v>28.4</v>
      </c>
      <c r="HR151">
        <v>33.4</v>
      </c>
      <c r="HS151">
        <v>41.9</v>
      </c>
      <c r="HT151">
        <v>46</v>
      </c>
      <c r="HU151">
        <v>52.327292684117197</v>
      </c>
      <c r="HV151">
        <v>46.1</v>
      </c>
      <c r="HW151">
        <v>45.5</v>
      </c>
      <c r="HX151">
        <v>43.1</v>
      </c>
      <c r="HY151">
        <v>44.1</v>
      </c>
      <c r="HZ151">
        <v>46.1</v>
      </c>
      <c r="IA151">
        <v>47.1</v>
      </c>
      <c r="IB151">
        <v>46.6</v>
      </c>
      <c r="IC151">
        <v>45.9</v>
      </c>
      <c r="ID151">
        <v>44.1</v>
      </c>
      <c r="IE151">
        <v>42.4</v>
      </c>
      <c r="IF151">
        <v>42.5</v>
      </c>
      <c r="IG151">
        <v>43.7</v>
      </c>
      <c r="IH151">
        <v>48.1</v>
      </c>
      <c r="II151">
        <v>46.6</v>
      </c>
      <c r="IJ151">
        <v>45.8</v>
      </c>
      <c r="IK151">
        <v>46.8</v>
      </c>
      <c r="IL151">
        <v>47</v>
      </c>
      <c r="IM151">
        <v>46</v>
      </c>
      <c r="IN151">
        <v>45.5</v>
      </c>
      <c r="IO151">
        <v>45.3</v>
      </c>
      <c r="IP151">
        <v>45.6</v>
      </c>
      <c r="IQ151">
        <v>45.9</v>
      </c>
      <c r="IR151">
        <v>46.9</v>
      </c>
    </row>
    <row r="152" spans="2:252" x14ac:dyDescent="0.35">
      <c r="B152" s="25">
        <v>631</v>
      </c>
      <c r="C152" s="25" t="s">
        <v>302</v>
      </c>
      <c r="D152" s="25" t="s">
        <v>182</v>
      </c>
      <c r="E152" s="25" t="s">
        <v>171</v>
      </c>
      <c r="F152" s="25" t="s">
        <v>303</v>
      </c>
      <c r="G152" s="25" t="s">
        <v>173</v>
      </c>
      <c r="H152" s="25">
        <v>2011</v>
      </c>
      <c r="I152" s="25">
        <v>1</v>
      </c>
      <c r="J152" s="25">
        <v>384</v>
      </c>
      <c r="K152" s="25">
        <v>35.939120000000003</v>
      </c>
      <c r="L152" s="25">
        <v>-75.707560000000001</v>
      </c>
      <c r="M152" s="25">
        <v>1</v>
      </c>
      <c r="N152" s="25">
        <v>2.8127482000000001</v>
      </c>
      <c r="O152" s="26">
        <v>17</v>
      </c>
      <c r="P152" s="38">
        <v>21</v>
      </c>
      <c r="Q152" s="28">
        <v>0</v>
      </c>
      <c r="R152" s="29">
        <v>0.120196</v>
      </c>
      <c r="S152" s="29">
        <v>0</v>
      </c>
      <c r="T152" s="29">
        <v>0</v>
      </c>
      <c r="U152" s="29">
        <v>0</v>
      </c>
      <c r="V152" s="29">
        <v>0</v>
      </c>
      <c r="W152" s="29">
        <v>0.1666667</v>
      </c>
      <c r="X152" s="29">
        <v>0.1666667</v>
      </c>
      <c r="Y152" s="29">
        <v>0</v>
      </c>
      <c r="Z152" s="29">
        <v>0</v>
      </c>
      <c r="AA152" s="29">
        <v>0</v>
      </c>
      <c r="AB152" s="29">
        <v>0.1149548</v>
      </c>
      <c r="AC152" s="29">
        <v>0.1666667</v>
      </c>
      <c r="AD152" s="29">
        <v>0</v>
      </c>
      <c r="AE152" s="29">
        <v>0</v>
      </c>
      <c r="AF152" s="29">
        <v>0</v>
      </c>
      <c r="AG152" s="29">
        <v>0</v>
      </c>
      <c r="AH152" s="29">
        <v>0</v>
      </c>
      <c r="AI152" s="29">
        <v>0</v>
      </c>
      <c r="AJ152" s="29">
        <v>0</v>
      </c>
      <c r="AK152" s="29">
        <v>0</v>
      </c>
      <c r="AL152" s="29">
        <v>0.41713030000000001</v>
      </c>
      <c r="AM152" s="29">
        <v>0</v>
      </c>
      <c r="AN152" s="29">
        <v>0</v>
      </c>
      <c r="AO152" s="29">
        <v>0</v>
      </c>
      <c r="AP152" s="29">
        <v>0</v>
      </c>
      <c r="AQ152" s="29">
        <v>0</v>
      </c>
      <c r="AR152" s="29">
        <v>0</v>
      </c>
      <c r="AS152" s="29">
        <v>0</v>
      </c>
      <c r="AT152" s="29">
        <v>0</v>
      </c>
      <c r="AU152" s="29">
        <v>0.52493239999999997</v>
      </c>
      <c r="AV152" s="29">
        <v>0.5</v>
      </c>
      <c r="AW152" s="29">
        <v>7.2681680000000002E-3</v>
      </c>
      <c r="AX152" s="29">
        <v>0</v>
      </c>
      <c r="AY152" s="30">
        <v>3.3557050000000001E-3</v>
      </c>
      <c r="AZ152" s="30">
        <v>0.13091920000000001</v>
      </c>
      <c r="BA152" s="30">
        <v>0</v>
      </c>
      <c r="BB152" s="30">
        <v>0</v>
      </c>
      <c r="BC152" s="30">
        <v>0</v>
      </c>
      <c r="BD152" s="30">
        <v>0</v>
      </c>
      <c r="BE152" s="30">
        <v>6.627516E-2</v>
      </c>
      <c r="BF152" s="30">
        <v>4.5302009999999997E-2</v>
      </c>
      <c r="BG152" s="30">
        <v>6.4995360000000002E-3</v>
      </c>
      <c r="BH152" s="30">
        <v>0</v>
      </c>
      <c r="BI152" s="30">
        <v>4.6425260000000003E-2</v>
      </c>
      <c r="BJ152" s="30">
        <v>4.781879E-2</v>
      </c>
      <c r="BK152" s="30">
        <v>3.7140200000000002E-3</v>
      </c>
      <c r="BL152" s="30">
        <v>2.5167779999999999E-3</v>
      </c>
      <c r="BM152" s="30">
        <v>2.5167779999999999E-3</v>
      </c>
      <c r="BN152" s="30">
        <v>0</v>
      </c>
      <c r="BO152" s="30">
        <v>2.7855150000000001E-3</v>
      </c>
      <c r="BP152" s="39">
        <v>3.4377649999999998E-5</v>
      </c>
      <c r="BQ152" s="30">
        <v>2.5167779999999999E-3</v>
      </c>
      <c r="BR152" s="30">
        <v>0</v>
      </c>
      <c r="BS152" s="30">
        <v>0</v>
      </c>
      <c r="BT152" s="30">
        <v>3.0640669999999998E-2</v>
      </c>
      <c r="BU152" s="30">
        <v>2.0134229999999999E-2</v>
      </c>
      <c r="BV152" s="30">
        <v>0</v>
      </c>
      <c r="BW152" s="30">
        <v>2.7855150000000001E-3</v>
      </c>
      <c r="BX152" s="30">
        <v>2.5069640000000001E-2</v>
      </c>
      <c r="BY152" s="30">
        <v>0</v>
      </c>
      <c r="BZ152" s="30">
        <v>4.6425260000000003E-2</v>
      </c>
      <c r="CA152" s="30">
        <v>0</v>
      </c>
      <c r="CB152" s="30">
        <v>0.85701020000000006</v>
      </c>
      <c r="CC152" s="30">
        <v>0.76593960000000005</v>
      </c>
      <c r="CD152" s="30">
        <v>2.3212630000000001E-2</v>
      </c>
      <c r="CE152" s="30">
        <v>4.0268449999999997E-2</v>
      </c>
      <c r="CF152" s="29">
        <v>2448.2649999999999</v>
      </c>
      <c r="CG152" s="29">
        <v>2448.2649999999999</v>
      </c>
      <c r="CH152" s="29">
        <v>28.428750000000001</v>
      </c>
      <c r="CI152" s="29">
        <v>6964.9769999999999</v>
      </c>
      <c r="CJ152" s="29">
        <v>115705</v>
      </c>
      <c r="CK152" s="29">
        <v>115705</v>
      </c>
      <c r="CL152" s="29">
        <v>17669.59</v>
      </c>
      <c r="CM152" s="29">
        <v>115705</v>
      </c>
      <c r="CN152" s="29">
        <v>59757.9</v>
      </c>
      <c r="CO152" s="29">
        <v>95</v>
      </c>
      <c r="CP152" s="29">
        <v>600</v>
      </c>
      <c r="CQ152" s="31">
        <v>8385</v>
      </c>
      <c r="CR152" s="31">
        <v>26894</v>
      </c>
      <c r="CS152" s="31">
        <v>62314</v>
      </c>
      <c r="CT152" s="31">
        <v>8385</v>
      </c>
      <c r="CU152" s="31">
        <v>782.07560000000001</v>
      </c>
      <c r="CV152" s="30">
        <v>4000</v>
      </c>
      <c r="CW152" s="30">
        <v>3.5652349999999999E-2</v>
      </c>
      <c r="CX152" s="32">
        <v>427.84030000000001</v>
      </c>
      <c r="CY152" s="32">
        <v>2.1407729999999998</v>
      </c>
      <c r="CZ152" s="32">
        <v>1476</v>
      </c>
      <c r="DA152" s="32">
        <v>229.68610000000001</v>
      </c>
      <c r="DB152" s="32">
        <v>9.9617400000000007</v>
      </c>
      <c r="DC152" s="33">
        <v>79.338329999999999</v>
      </c>
      <c r="DD152" s="33">
        <v>2.529128</v>
      </c>
      <c r="DE152" s="33">
        <v>61.625509999999998</v>
      </c>
      <c r="DF152" s="33">
        <v>2.529128</v>
      </c>
      <c r="DG152" s="33">
        <v>102.7666</v>
      </c>
      <c r="DH152" s="33">
        <v>2.737441</v>
      </c>
      <c r="DI152" s="34">
        <v>109.32666666666699</v>
      </c>
      <c r="DJ152" s="34">
        <v>147.02809999999999</v>
      </c>
      <c r="DK152" s="34">
        <v>84.472830000000002</v>
      </c>
      <c r="DL152" s="34">
        <v>16.997669999999999</v>
      </c>
      <c r="DM152" s="34">
        <v>26.151845000000002</v>
      </c>
      <c r="DN152" s="34">
        <v>7.6200704999999997</v>
      </c>
      <c r="DO152" s="34">
        <v>2101.8620000000001</v>
      </c>
      <c r="DP152" s="34">
        <v>216.83420000000001</v>
      </c>
      <c r="DQ152" s="34">
        <v>1170.787</v>
      </c>
      <c r="DR152" s="35">
        <v>4</v>
      </c>
      <c r="DS152" s="35">
        <v>0</v>
      </c>
      <c r="DT152" s="36">
        <v>0</v>
      </c>
      <c r="DU152" s="37">
        <v>4.7721020000000003</v>
      </c>
      <c r="DV152">
        <v>36.299999999999997</v>
      </c>
      <c r="DW152">
        <v>37.200000000000003</v>
      </c>
      <c r="DX152">
        <v>38</v>
      </c>
      <c r="DY152">
        <v>38.4</v>
      </c>
      <c r="DZ152">
        <v>38.200000000000003</v>
      </c>
      <c r="EA152">
        <v>37.1</v>
      </c>
      <c r="EB152">
        <v>36.5</v>
      </c>
      <c r="EC152">
        <v>36</v>
      </c>
      <c r="ED152">
        <v>35</v>
      </c>
      <c r="EE152">
        <v>31</v>
      </c>
      <c r="EF152">
        <v>28.2</v>
      </c>
      <c r="EG152">
        <v>26.5</v>
      </c>
      <c r="EH152">
        <v>27.4</v>
      </c>
      <c r="EI152">
        <v>29.4</v>
      </c>
      <c r="EJ152">
        <v>30</v>
      </c>
      <c r="EK152">
        <v>31</v>
      </c>
      <c r="EL152">
        <v>31.1</v>
      </c>
      <c r="EM152">
        <v>30.8</v>
      </c>
      <c r="EN152">
        <v>30.1</v>
      </c>
      <c r="EO152">
        <v>28.9</v>
      </c>
      <c r="EP152">
        <v>26.9</v>
      </c>
      <c r="EQ152">
        <v>24.6</v>
      </c>
      <c r="ER152">
        <v>22.5</v>
      </c>
      <c r="ES152">
        <v>20.6</v>
      </c>
      <c r="ET152">
        <v>19</v>
      </c>
      <c r="EU152">
        <v>17.600000000000001</v>
      </c>
      <c r="EV152">
        <v>18.2</v>
      </c>
      <c r="EW152">
        <v>19.2</v>
      </c>
      <c r="EX152">
        <v>14.7</v>
      </c>
      <c r="EY152">
        <v>12.5</v>
      </c>
      <c r="EZ152">
        <v>10.8</v>
      </c>
      <c r="FA152">
        <v>7.5</v>
      </c>
      <c r="FB152">
        <v>2.6</v>
      </c>
      <c r="FC152">
        <v>40.1</v>
      </c>
      <c r="FD152">
        <v>40.6</v>
      </c>
      <c r="FE152">
        <v>41.1</v>
      </c>
      <c r="FF152">
        <v>41.3</v>
      </c>
      <c r="FG152">
        <v>41.2</v>
      </c>
      <c r="FH152">
        <v>40.299999999999997</v>
      </c>
      <c r="FI152">
        <v>39.799999999999997</v>
      </c>
      <c r="FJ152">
        <v>39.5</v>
      </c>
      <c r="FK152">
        <v>38.299999999999997</v>
      </c>
      <c r="FL152">
        <v>34.700000000000003</v>
      </c>
      <c r="FM152">
        <v>31.7</v>
      </c>
      <c r="FN152">
        <v>29.7</v>
      </c>
      <c r="FO152">
        <v>30.1</v>
      </c>
      <c r="FP152">
        <v>31.7</v>
      </c>
      <c r="FQ152">
        <v>32.6</v>
      </c>
      <c r="FR152">
        <v>33.299999999999997</v>
      </c>
      <c r="FS152">
        <v>33.200000000000003</v>
      </c>
      <c r="FT152">
        <v>33.1</v>
      </c>
      <c r="FU152">
        <v>32.299999999999997</v>
      </c>
      <c r="FV152">
        <v>31.1</v>
      </c>
      <c r="FW152">
        <v>29.3</v>
      </c>
      <c r="FX152">
        <v>27.3</v>
      </c>
      <c r="FY152">
        <v>25.4</v>
      </c>
      <c r="FZ152">
        <v>24.3</v>
      </c>
      <c r="GA152">
        <v>23.1</v>
      </c>
      <c r="GB152">
        <v>22.7</v>
      </c>
      <c r="GC152">
        <v>23.1</v>
      </c>
      <c r="GD152">
        <v>24.2</v>
      </c>
      <c r="GE152">
        <v>19.7</v>
      </c>
      <c r="GF152">
        <v>17.399999999999999</v>
      </c>
      <c r="GG152">
        <v>15.3</v>
      </c>
      <c r="GH152">
        <v>11.7</v>
      </c>
      <c r="GI152">
        <v>5.6</v>
      </c>
      <c r="GJ152">
        <v>44</v>
      </c>
      <c r="GK152">
        <v>44.7</v>
      </c>
      <c r="GL152">
        <v>44.8</v>
      </c>
      <c r="GM152">
        <v>45.5</v>
      </c>
      <c r="GN152">
        <v>45.6</v>
      </c>
      <c r="GO152">
        <v>44.7</v>
      </c>
      <c r="GP152">
        <v>45.2</v>
      </c>
      <c r="GQ152">
        <v>45.5</v>
      </c>
      <c r="GR152">
        <v>44.9</v>
      </c>
      <c r="GS152">
        <v>41.7</v>
      </c>
      <c r="GT152">
        <v>38.6</v>
      </c>
      <c r="GU152">
        <v>36.700000000000003</v>
      </c>
      <c r="GV152">
        <v>35.799999999999997</v>
      </c>
      <c r="GW152">
        <v>37.1</v>
      </c>
      <c r="GX152">
        <v>37</v>
      </c>
      <c r="GY152">
        <v>37.799999999999997</v>
      </c>
      <c r="GZ152">
        <v>36.700000000000003</v>
      </c>
      <c r="HA152">
        <v>36.5</v>
      </c>
      <c r="HB152">
        <v>36.4</v>
      </c>
      <c r="HC152">
        <v>35.200000000000003</v>
      </c>
      <c r="HD152">
        <v>34</v>
      </c>
      <c r="HE152">
        <v>32.799999999999997</v>
      </c>
      <c r="HF152">
        <v>31.3</v>
      </c>
      <c r="HG152">
        <v>30.7</v>
      </c>
      <c r="HH152">
        <v>31.2</v>
      </c>
      <c r="HI152">
        <v>30.9</v>
      </c>
      <c r="HJ152">
        <v>29.9</v>
      </c>
      <c r="HK152">
        <v>30.5</v>
      </c>
      <c r="HL152">
        <v>27.8</v>
      </c>
      <c r="HM152">
        <v>24.3</v>
      </c>
      <c r="HN152">
        <v>22.7</v>
      </c>
      <c r="HO152">
        <v>19.7</v>
      </c>
      <c r="HP152">
        <v>13.6</v>
      </c>
      <c r="HQ152">
        <v>38.4</v>
      </c>
      <c r="HR152">
        <v>41</v>
      </c>
      <c r="HS152">
        <v>46.7</v>
      </c>
      <c r="HT152">
        <v>49</v>
      </c>
      <c r="HU152">
        <v>51.129936073657703</v>
      </c>
      <c r="HV152">
        <v>44.7</v>
      </c>
      <c r="HW152">
        <v>43.8</v>
      </c>
      <c r="HX152">
        <v>43.7</v>
      </c>
      <c r="HY152">
        <v>43</v>
      </c>
      <c r="HZ152">
        <v>41.7</v>
      </c>
      <c r="IA152">
        <v>40.799999999999997</v>
      </c>
      <c r="IB152">
        <v>40.1</v>
      </c>
      <c r="IC152">
        <v>42.7</v>
      </c>
      <c r="ID152">
        <v>45.4</v>
      </c>
      <c r="IE152">
        <v>48.3</v>
      </c>
      <c r="IF152">
        <v>54.7</v>
      </c>
      <c r="IG152">
        <v>51.8</v>
      </c>
      <c r="IH152">
        <v>48</v>
      </c>
      <c r="II152">
        <v>51.3</v>
      </c>
      <c r="IJ152">
        <v>49</v>
      </c>
      <c r="IK152">
        <v>48.5</v>
      </c>
      <c r="IL152">
        <v>48.4</v>
      </c>
      <c r="IM152">
        <v>45.5</v>
      </c>
      <c r="IN152">
        <v>45.9</v>
      </c>
      <c r="IO152">
        <v>46.8</v>
      </c>
      <c r="IP152">
        <v>45.1</v>
      </c>
      <c r="IQ152">
        <v>45.6</v>
      </c>
      <c r="IR152">
        <v>45</v>
      </c>
    </row>
    <row r="153" spans="2:252" x14ac:dyDescent="0.35">
      <c r="B153" s="25">
        <v>632</v>
      </c>
      <c r="C153" s="25" t="s">
        <v>302</v>
      </c>
      <c r="D153" s="25" t="s">
        <v>180</v>
      </c>
      <c r="E153" s="25" t="s">
        <v>171</v>
      </c>
      <c r="F153" s="25" t="s">
        <v>303</v>
      </c>
      <c r="G153" s="25" t="s">
        <v>173</v>
      </c>
      <c r="H153" s="25">
        <v>2011</v>
      </c>
      <c r="I153" s="25">
        <v>1</v>
      </c>
      <c r="J153" s="25">
        <v>679</v>
      </c>
      <c r="K153" s="25">
        <v>35.939120000000003</v>
      </c>
      <c r="L153" s="25">
        <v>-75.707560000000001</v>
      </c>
      <c r="M153" s="25">
        <v>1</v>
      </c>
      <c r="N153" s="25">
        <v>2.8127482000000001</v>
      </c>
      <c r="O153" s="26">
        <v>17</v>
      </c>
      <c r="P153" s="38">
        <v>21</v>
      </c>
      <c r="Q153" s="28">
        <v>0</v>
      </c>
      <c r="R153" s="29">
        <v>0.120196</v>
      </c>
      <c r="S153" s="29">
        <v>0</v>
      </c>
      <c r="T153" s="29">
        <v>0</v>
      </c>
      <c r="U153" s="29">
        <v>0</v>
      </c>
      <c r="V153" s="29">
        <v>0</v>
      </c>
      <c r="W153" s="29">
        <v>0.1666667</v>
      </c>
      <c r="X153" s="29">
        <v>0.1666667</v>
      </c>
      <c r="Y153" s="29">
        <v>0</v>
      </c>
      <c r="Z153" s="29">
        <v>0</v>
      </c>
      <c r="AA153" s="29">
        <v>0</v>
      </c>
      <c r="AB153" s="29">
        <v>0.1149548</v>
      </c>
      <c r="AC153" s="29">
        <v>0.1666667</v>
      </c>
      <c r="AD153" s="29">
        <v>0</v>
      </c>
      <c r="AE153" s="29">
        <v>0</v>
      </c>
      <c r="AF153" s="29">
        <v>0</v>
      </c>
      <c r="AG153" s="29">
        <v>0</v>
      </c>
      <c r="AH153" s="29">
        <v>0</v>
      </c>
      <c r="AI153" s="29">
        <v>0</v>
      </c>
      <c r="AJ153" s="29">
        <v>0</v>
      </c>
      <c r="AK153" s="29">
        <v>0</v>
      </c>
      <c r="AL153" s="29">
        <v>0.41713030000000001</v>
      </c>
      <c r="AM153" s="29">
        <v>0</v>
      </c>
      <c r="AN153" s="29">
        <v>0</v>
      </c>
      <c r="AO153" s="29">
        <v>0</v>
      </c>
      <c r="AP153" s="29">
        <v>0</v>
      </c>
      <c r="AQ153" s="29">
        <v>0</v>
      </c>
      <c r="AR153" s="29">
        <v>0</v>
      </c>
      <c r="AS153" s="29">
        <v>0</v>
      </c>
      <c r="AT153" s="29">
        <v>0</v>
      </c>
      <c r="AU153" s="29">
        <v>0.52493239999999997</v>
      </c>
      <c r="AV153" s="29">
        <v>0.5</v>
      </c>
      <c r="AW153" s="29">
        <v>7.2681680000000002E-3</v>
      </c>
      <c r="AX153" s="29">
        <v>0</v>
      </c>
      <c r="AY153" s="30">
        <v>3.3557050000000001E-3</v>
      </c>
      <c r="AZ153" s="30">
        <v>0.13091920000000001</v>
      </c>
      <c r="BA153" s="30">
        <v>0</v>
      </c>
      <c r="BB153" s="30">
        <v>0</v>
      </c>
      <c r="BC153" s="30">
        <v>0</v>
      </c>
      <c r="BD153" s="30">
        <v>0</v>
      </c>
      <c r="BE153" s="30">
        <v>6.627516E-2</v>
      </c>
      <c r="BF153" s="30">
        <v>4.5302009999999997E-2</v>
      </c>
      <c r="BG153" s="30">
        <v>6.4995360000000002E-3</v>
      </c>
      <c r="BH153" s="30">
        <v>0</v>
      </c>
      <c r="BI153" s="30">
        <v>4.6425260000000003E-2</v>
      </c>
      <c r="BJ153" s="30">
        <v>4.781879E-2</v>
      </c>
      <c r="BK153" s="30">
        <v>3.7140200000000002E-3</v>
      </c>
      <c r="BL153" s="30">
        <v>2.5167779999999999E-3</v>
      </c>
      <c r="BM153" s="30">
        <v>2.5167779999999999E-3</v>
      </c>
      <c r="BN153" s="30">
        <v>0</v>
      </c>
      <c r="BO153" s="30">
        <v>2.7855150000000001E-3</v>
      </c>
      <c r="BP153" s="39">
        <v>3.4377649999999998E-5</v>
      </c>
      <c r="BQ153" s="30">
        <v>2.5167779999999999E-3</v>
      </c>
      <c r="BR153" s="30">
        <v>0</v>
      </c>
      <c r="BS153" s="30">
        <v>0</v>
      </c>
      <c r="BT153" s="30">
        <v>3.0640669999999998E-2</v>
      </c>
      <c r="BU153" s="30">
        <v>2.0134229999999999E-2</v>
      </c>
      <c r="BV153" s="30">
        <v>0</v>
      </c>
      <c r="BW153" s="30">
        <v>2.7855150000000001E-3</v>
      </c>
      <c r="BX153" s="30">
        <v>2.5069640000000001E-2</v>
      </c>
      <c r="BY153" s="30">
        <v>0</v>
      </c>
      <c r="BZ153" s="30">
        <v>4.6425260000000003E-2</v>
      </c>
      <c r="CA153" s="30">
        <v>0</v>
      </c>
      <c r="CB153" s="30">
        <v>0.85701020000000006</v>
      </c>
      <c r="CC153" s="30">
        <v>0.76593960000000005</v>
      </c>
      <c r="CD153" s="30">
        <v>2.3212630000000001E-2</v>
      </c>
      <c r="CE153" s="30">
        <v>4.0268449999999997E-2</v>
      </c>
      <c r="CF153" s="29">
        <v>2448.2649999999999</v>
      </c>
      <c r="CG153" s="29">
        <v>2448.2649999999999</v>
      </c>
      <c r="CH153" s="29">
        <v>28.428750000000001</v>
      </c>
      <c r="CI153" s="29">
        <v>6964.9769999999999</v>
      </c>
      <c r="CJ153" s="29">
        <v>115705</v>
      </c>
      <c r="CK153" s="29">
        <v>115705</v>
      </c>
      <c r="CL153" s="29">
        <v>17669.59</v>
      </c>
      <c r="CM153" s="29">
        <v>115705</v>
      </c>
      <c r="CN153" s="29">
        <v>59757.9</v>
      </c>
      <c r="CO153" s="29">
        <v>95</v>
      </c>
      <c r="CP153" s="29">
        <v>600</v>
      </c>
      <c r="CQ153" s="31">
        <v>8385</v>
      </c>
      <c r="CR153" s="31">
        <v>26894</v>
      </c>
      <c r="CS153" s="31">
        <v>62314</v>
      </c>
      <c r="CT153" s="31">
        <v>8385</v>
      </c>
      <c r="CU153" s="31">
        <v>782.07560000000001</v>
      </c>
      <c r="CV153" s="30">
        <v>4000</v>
      </c>
      <c r="CW153" s="30">
        <v>3.5652349999999999E-2</v>
      </c>
      <c r="CX153" s="32">
        <v>427.84030000000001</v>
      </c>
      <c r="CY153" s="32">
        <v>2.1407729999999998</v>
      </c>
      <c r="CZ153" s="32">
        <v>1476</v>
      </c>
      <c r="DA153" s="32">
        <v>229.68610000000001</v>
      </c>
      <c r="DB153" s="32">
        <v>9.9617400000000007</v>
      </c>
      <c r="DC153" s="33">
        <v>79.338329999999999</v>
      </c>
      <c r="DD153" s="33">
        <v>2.529128</v>
      </c>
      <c r="DE153" s="33">
        <v>61.625509999999998</v>
      </c>
      <c r="DF153" s="33">
        <v>2.529128</v>
      </c>
      <c r="DG153" s="33">
        <v>102.7666</v>
      </c>
      <c r="DH153" s="33">
        <v>2.737441</v>
      </c>
      <c r="DI153" s="34">
        <v>109.32666666666699</v>
      </c>
      <c r="DJ153" s="34">
        <v>147.02809999999999</v>
      </c>
      <c r="DK153" s="34">
        <v>84.472830000000002</v>
      </c>
      <c r="DL153" s="34">
        <v>16.997669999999999</v>
      </c>
      <c r="DM153" s="34">
        <v>26.151845000000002</v>
      </c>
      <c r="DN153" s="34">
        <v>7.6200704999999997</v>
      </c>
      <c r="DO153" s="34">
        <v>2101.8620000000001</v>
      </c>
      <c r="DP153" s="34">
        <v>216.83420000000001</v>
      </c>
      <c r="DQ153" s="34">
        <v>1170.787</v>
      </c>
      <c r="DR153" s="35">
        <v>4</v>
      </c>
      <c r="DS153" s="35">
        <v>0</v>
      </c>
      <c r="DT153" s="36">
        <v>0</v>
      </c>
      <c r="DU153" s="37">
        <v>4.7721020000000003</v>
      </c>
      <c r="DV153">
        <v>35</v>
      </c>
      <c r="DW153">
        <v>36.9</v>
      </c>
      <c r="DX153">
        <v>37.299999999999997</v>
      </c>
      <c r="DY153">
        <v>38.200000000000003</v>
      </c>
      <c r="DZ153">
        <v>38.4</v>
      </c>
      <c r="EA153">
        <v>38.200000000000003</v>
      </c>
      <c r="EB153">
        <v>38.1</v>
      </c>
      <c r="EC153">
        <v>38.799999999999997</v>
      </c>
      <c r="ED153">
        <v>36.299999999999997</v>
      </c>
      <c r="EE153">
        <v>32.299999999999997</v>
      </c>
      <c r="EF153">
        <v>30.5</v>
      </c>
      <c r="EG153">
        <v>26</v>
      </c>
      <c r="EH153">
        <v>25.5</v>
      </c>
      <c r="EI153">
        <v>26.8</v>
      </c>
      <c r="EJ153">
        <v>26.9</v>
      </c>
      <c r="EK153">
        <v>27.6</v>
      </c>
      <c r="EL153">
        <v>27.3</v>
      </c>
      <c r="EM153">
        <v>26.9</v>
      </c>
      <c r="EN153">
        <v>26.1</v>
      </c>
      <c r="EO153">
        <v>24.7</v>
      </c>
      <c r="EP153">
        <v>22.4</v>
      </c>
      <c r="EQ153">
        <v>20.100000000000001</v>
      </c>
      <c r="ER153">
        <v>18.5</v>
      </c>
      <c r="ES153">
        <v>18.7</v>
      </c>
      <c r="ET153">
        <v>21.2</v>
      </c>
      <c r="EU153">
        <v>22.1</v>
      </c>
      <c r="EV153">
        <v>21.8</v>
      </c>
      <c r="EW153">
        <v>25.5</v>
      </c>
      <c r="EX153">
        <v>23.2</v>
      </c>
      <c r="EY153">
        <v>17</v>
      </c>
      <c r="EZ153">
        <v>16</v>
      </c>
      <c r="FA153">
        <v>12</v>
      </c>
      <c r="FB153">
        <v>5.2</v>
      </c>
      <c r="FC153">
        <v>38.9</v>
      </c>
      <c r="FD153">
        <v>40.5</v>
      </c>
      <c r="FE153">
        <v>40.5</v>
      </c>
      <c r="FF153">
        <v>41.3</v>
      </c>
      <c r="FG153">
        <v>41.5</v>
      </c>
      <c r="FH153">
        <v>41.4</v>
      </c>
      <c r="FI153">
        <v>41.3</v>
      </c>
      <c r="FJ153">
        <v>42.1</v>
      </c>
      <c r="FK153">
        <v>40</v>
      </c>
      <c r="FL153">
        <v>36.4</v>
      </c>
      <c r="FM153">
        <v>33.700000000000003</v>
      </c>
      <c r="FN153">
        <v>30.1</v>
      </c>
      <c r="FO153">
        <v>29.4</v>
      </c>
      <c r="FP153">
        <v>30.5</v>
      </c>
      <c r="FQ153">
        <v>30.7</v>
      </c>
      <c r="FR153">
        <v>31.1</v>
      </c>
      <c r="FS153">
        <v>31.1</v>
      </c>
      <c r="FT153">
        <v>31.1</v>
      </c>
      <c r="FU153">
        <v>30.3</v>
      </c>
      <c r="FV153">
        <v>28.8</v>
      </c>
      <c r="FW153">
        <v>27.9</v>
      </c>
      <c r="FX153">
        <v>25.4</v>
      </c>
      <c r="FY153">
        <v>23.9</v>
      </c>
      <c r="FZ153">
        <v>24.6</v>
      </c>
      <c r="GA153">
        <v>27.3</v>
      </c>
      <c r="GB153">
        <v>28.8</v>
      </c>
      <c r="GC153">
        <v>28.9</v>
      </c>
      <c r="GD153">
        <v>33.799999999999997</v>
      </c>
      <c r="GE153">
        <v>30.7</v>
      </c>
      <c r="GF153">
        <v>23.7</v>
      </c>
      <c r="GG153">
        <v>25.4</v>
      </c>
      <c r="GH153">
        <v>23.2</v>
      </c>
      <c r="GI153">
        <v>14.6</v>
      </c>
      <c r="GJ153">
        <v>43</v>
      </c>
      <c r="GK153">
        <v>44.6</v>
      </c>
      <c r="GL153">
        <v>44.6</v>
      </c>
      <c r="GM153">
        <v>45.7</v>
      </c>
      <c r="GN153">
        <v>46.8</v>
      </c>
      <c r="GO153">
        <v>46.1</v>
      </c>
      <c r="GP153">
        <v>46.5</v>
      </c>
      <c r="GQ153">
        <v>46.9</v>
      </c>
      <c r="GR153">
        <v>46.3</v>
      </c>
      <c r="GS153">
        <v>43.5</v>
      </c>
      <c r="GT153">
        <v>39.9</v>
      </c>
      <c r="GU153">
        <v>38.1</v>
      </c>
      <c r="GV153">
        <v>37.1</v>
      </c>
      <c r="GW153">
        <v>38.1</v>
      </c>
      <c r="GX153">
        <v>37.799999999999997</v>
      </c>
      <c r="GY153">
        <v>38.200000000000003</v>
      </c>
      <c r="GZ153">
        <v>37.5</v>
      </c>
      <c r="HA153">
        <v>37.1</v>
      </c>
      <c r="HB153">
        <v>36.299999999999997</v>
      </c>
      <c r="HC153">
        <v>35.5</v>
      </c>
      <c r="HD153">
        <v>35.200000000000003</v>
      </c>
      <c r="HE153">
        <v>32.299999999999997</v>
      </c>
      <c r="HF153">
        <v>31.2</v>
      </c>
      <c r="HG153">
        <v>32.4</v>
      </c>
      <c r="HH153">
        <v>35.700000000000003</v>
      </c>
      <c r="HI153">
        <v>38.799999999999997</v>
      </c>
      <c r="HJ153">
        <v>40.299999999999997</v>
      </c>
      <c r="HK153">
        <v>42.7</v>
      </c>
      <c r="HL153">
        <v>41.1</v>
      </c>
      <c r="HM153">
        <v>33.200000000000003</v>
      </c>
      <c r="HN153">
        <v>33.9</v>
      </c>
      <c r="HO153">
        <v>33.1</v>
      </c>
      <c r="HP153">
        <v>23.1</v>
      </c>
      <c r="HQ153">
        <v>40.700000000000003</v>
      </c>
      <c r="HR153">
        <v>45.6</v>
      </c>
      <c r="HS153">
        <v>52.9</v>
      </c>
      <c r="HT153">
        <v>55</v>
      </c>
      <c r="HU153">
        <v>58.9255479270659</v>
      </c>
      <c r="HV153">
        <v>50</v>
      </c>
      <c r="HW153">
        <v>51</v>
      </c>
      <c r="HX153">
        <v>49</v>
      </c>
      <c r="HY153">
        <v>48.9</v>
      </c>
      <c r="HZ153">
        <v>48.2</v>
      </c>
      <c r="IA153">
        <v>53.8</v>
      </c>
      <c r="IB153">
        <v>54.8</v>
      </c>
      <c r="IC153">
        <v>50.8</v>
      </c>
      <c r="ID153">
        <v>54.5</v>
      </c>
      <c r="IE153">
        <v>55.4</v>
      </c>
      <c r="IF153">
        <v>56.6</v>
      </c>
      <c r="IG153">
        <v>53.4</v>
      </c>
      <c r="IH153">
        <v>56.6</v>
      </c>
      <c r="II153">
        <v>54</v>
      </c>
      <c r="IJ153">
        <v>53.3</v>
      </c>
      <c r="IK153">
        <v>51.7</v>
      </c>
      <c r="IL153">
        <v>53</v>
      </c>
      <c r="IM153">
        <v>52.8</v>
      </c>
      <c r="IN153">
        <v>57.5</v>
      </c>
      <c r="IO153">
        <v>61.8</v>
      </c>
      <c r="IP153">
        <v>53.5</v>
      </c>
      <c r="IQ153">
        <v>55.3</v>
      </c>
      <c r="IR153">
        <v>51.6</v>
      </c>
    </row>
    <row r="154" spans="2:252" x14ac:dyDescent="0.35">
      <c r="B154" s="25">
        <v>633</v>
      </c>
      <c r="C154" s="25" t="s">
        <v>304</v>
      </c>
      <c r="D154" s="25" t="s">
        <v>182</v>
      </c>
      <c r="E154" s="25" t="s">
        <v>171</v>
      </c>
      <c r="F154" s="25" t="s">
        <v>303</v>
      </c>
      <c r="G154" s="25" t="s">
        <v>173</v>
      </c>
      <c r="H154" s="25">
        <v>2011</v>
      </c>
      <c r="I154" s="25">
        <v>1</v>
      </c>
      <c r="J154" s="25">
        <v>452</v>
      </c>
      <c r="K154" s="25">
        <v>35.938330000000001</v>
      </c>
      <c r="L154" s="25">
        <v>-75.717029999999994</v>
      </c>
      <c r="M154" s="25">
        <v>3</v>
      </c>
      <c r="N154" s="25">
        <v>0.78964630000000002</v>
      </c>
      <c r="O154" s="26">
        <v>17</v>
      </c>
      <c r="P154" s="38">
        <v>42</v>
      </c>
      <c r="Q154" s="28">
        <v>0</v>
      </c>
      <c r="R154" s="29">
        <v>0</v>
      </c>
      <c r="S154" s="29">
        <v>0</v>
      </c>
      <c r="T154" s="29">
        <v>0</v>
      </c>
      <c r="U154" s="29">
        <v>0</v>
      </c>
      <c r="V154" s="29">
        <v>0</v>
      </c>
      <c r="W154" s="29">
        <v>0.1666667</v>
      </c>
      <c r="X154" s="29">
        <v>0.3333333</v>
      </c>
      <c r="Y154" s="29">
        <v>0</v>
      </c>
      <c r="Z154" s="29">
        <v>0</v>
      </c>
      <c r="AA154" s="29">
        <v>0</v>
      </c>
      <c r="AB154" s="29">
        <v>-4.4848809999999996E-3</v>
      </c>
      <c r="AC154" s="29">
        <v>0.3333333</v>
      </c>
      <c r="AD154" s="29">
        <v>0</v>
      </c>
      <c r="AE154" s="29">
        <v>0</v>
      </c>
      <c r="AF154" s="29">
        <v>0</v>
      </c>
      <c r="AG154" s="29">
        <v>0</v>
      </c>
      <c r="AH154" s="29">
        <v>0</v>
      </c>
      <c r="AI154" s="29">
        <v>0</v>
      </c>
      <c r="AJ154" s="29">
        <v>0</v>
      </c>
      <c r="AK154" s="29">
        <v>0</v>
      </c>
      <c r="AL154" s="29">
        <v>0.84672639999999999</v>
      </c>
      <c r="AM154" s="29">
        <v>0</v>
      </c>
      <c r="AN154" s="29">
        <v>0</v>
      </c>
      <c r="AO154" s="29">
        <v>-6.4483420000000001E-4</v>
      </c>
      <c r="AP154" s="29">
        <v>0</v>
      </c>
      <c r="AQ154" s="29">
        <v>0</v>
      </c>
      <c r="AR154" s="29">
        <v>0</v>
      </c>
      <c r="AS154" s="29">
        <v>-3.178996E-4</v>
      </c>
      <c r="AT154" s="29">
        <v>0</v>
      </c>
      <c r="AU154" s="29">
        <v>0.22300690000000001</v>
      </c>
      <c r="AV154" s="29">
        <v>0.1666667</v>
      </c>
      <c r="AW154" s="29">
        <v>0</v>
      </c>
      <c r="AX154" s="29">
        <v>0.1666667</v>
      </c>
      <c r="AY154" s="30">
        <v>3.3557050000000001E-3</v>
      </c>
      <c r="AZ154" s="30">
        <v>0.12534819999999999</v>
      </c>
      <c r="BA154" s="30">
        <v>0</v>
      </c>
      <c r="BB154" s="30">
        <v>0</v>
      </c>
      <c r="BC154" s="30">
        <v>0</v>
      </c>
      <c r="BD154" s="30">
        <v>0</v>
      </c>
      <c r="BE154" s="30">
        <v>6.2080539999999997E-2</v>
      </c>
      <c r="BF154" s="30">
        <v>4.3624160000000002E-2</v>
      </c>
      <c r="BG154" s="30">
        <v>9.2850509999999997E-4</v>
      </c>
      <c r="BH154" s="30">
        <v>0</v>
      </c>
      <c r="BI154" s="30">
        <v>4.4568240000000002E-2</v>
      </c>
      <c r="BJ154" s="30">
        <v>4.5302009999999997E-2</v>
      </c>
      <c r="BK154" s="30">
        <v>0</v>
      </c>
      <c r="BL154" s="30">
        <v>1.6778520000000001E-3</v>
      </c>
      <c r="BM154" s="30">
        <v>1.6778520000000001E-3</v>
      </c>
      <c r="BN154" s="30">
        <v>0</v>
      </c>
      <c r="BO154" s="30">
        <v>1.8570100000000001E-3</v>
      </c>
      <c r="BP154" s="39">
        <v>2.2918429999999999E-5</v>
      </c>
      <c r="BQ154" s="30">
        <v>1.6778520000000001E-3</v>
      </c>
      <c r="BR154" s="30">
        <v>0</v>
      </c>
      <c r="BS154" s="30">
        <v>0</v>
      </c>
      <c r="BT154" s="30">
        <v>2.8783659999999999E-2</v>
      </c>
      <c r="BU154" s="30">
        <v>2.0134229999999999E-2</v>
      </c>
      <c r="BV154" s="30">
        <v>0</v>
      </c>
      <c r="BW154" s="30">
        <v>9.2850509999999997E-4</v>
      </c>
      <c r="BX154" s="30">
        <v>2.5069640000000001E-2</v>
      </c>
      <c r="BY154" s="30">
        <v>0</v>
      </c>
      <c r="BZ154" s="30">
        <v>4.4568240000000002E-2</v>
      </c>
      <c r="CA154" s="30">
        <v>0</v>
      </c>
      <c r="CB154" s="30">
        <v>0.87372329999999998</v>
      </c>
      <c r="CC154" s="30">
        <v>0.78439599999999998</v>
      </c>
      <c r="CD154" s="30">
        <v>1.949861E-2</v>
      </c>
      <c r="CE154" s="30">
        <v>2.936242E-2</v>
      </c>
      <c r="CF154" s="29">
        <v>2826.0569999999998</v>
      </c>
      <c r="CG154" s="29">
        <v>2826.0569999999998</v>
      </c>
      <c r="CH154" s="29">
        <v>132.8296</v>
      </c>
      <c r="CI154" s="29">
        <v>7650</v>
      </c>
      <c r="CJ154" s="29">
        <v>115473.4</v>
      </c>
      <c r="CK154" s="29">
        <v>115473.4</v>
      </c>
      <c r="CL154" s="29">
        <v>17548.849999999999</v>
      </c>
      <c r="CM154" s="29">
        <v>115473.4</v>
      </c>
      <c r="CN154" s="29">
        <v>59238.39</v>
      </c>
      <c r="CO154" s="29">
        <v>0</v>
      </c>
      <c r="CP154" s="29">
        <v>841</v>
      </c>
      <c r="CQ154" s="31">
        <v>7542</v>
      </c>
      <c r="CR154" s="31">
        <v>26050</v>
      </c>
      <c r="CS154" s="31">
        <v>62101</v>
      </c>
      <c r="CT154" s="31">
        <v>7542</v>
      </c>
      <c r="CU154" s="31">
        <v>793.21609999999998</v>
      </c>
      <c r="CV154" s="30">
        <v>4000</v>
      </c>
      <c r="CW154" s="30">
        <v>3.5781060000000003E-2</v>
      </c>
      <c r="CX154" s="32">
        <v>427.84030000000001</v>
      </c>
      <c r="CY154" s="32">
        <v>2.2301739999999999</v>
      </c>
      <c r="CZ154" s="32">
        <v>1476</v>
      </c>
      <c r="DA154" s="32">
        <v>237.79390000000001</v>
      </c>
      <c r="DB154" s="32">
        <v>14.94261</v>
      </c>
      <c r="DC154" s="33">
        <v>62.711649999999999</v>
      </c>
      <c r="DD154" s="33">
        <v>0.9477122</v>
      </c>
      <c r="DE154" s="33">
        <v>48.524979999999999</v>
      </c>
      <c r="DF154" s="33">
        <v>0</v>
      </c>
      <c r="DG154" s="33">
        <v>84.189790000000002</v>
      </c>
      <c r="DH154" s="33">
        <v>0.9477122</v>
      </c>
      <c r="DI154" s="34">
        <v>109.319166666667</v>
      </c>
      <c r="DJ154" s="34">
        <v>147.01689999999999</v>
      </c>
      <c r="DK154" s="34">
        <v>84.485240000000005</v>
      </c>
      <c r="DL154" s="34">
        <v>16.970344999999998</v>
      </c>
      <c r="DM154" s="34">
        <v>26.1431</v>
      </c>
      <c r="DN154" s="34">
        <v>7.5937669999999997</v>
      </c>
      <c r="DO154" s="34">
        <v>2100.4929999999999</v>
      </c>
      <c r="DP154" s="34">
        <v>218.5806</v>
      </c>
      <c r="DQ154" s="34">
        <v>1171.4580000000001</v>
      </c>
      <c r="DR154" s="35">
        <v>4</v>
      </c>
      <c r="DS154" s="35">
        <v>2</v>
      </c>
      <c r="DT154" s="36">
        <v>0</v>
      </c>
      <c r="DU154" s="37">
        <v>4.7705460000000004</v>
      </c>
      <c r="DV154">
        <v>37.200000000000003</v>
      </c>
      <c r="DW154">
        <v>37.9</v>
      </c>
      <c r="DX154">
        <v>37.6</v>
      </c>
      <c r="DY154">
        <v>37.6</v>
      </c>
      <c r="DZ154">
        <v>37.299999999999997</v>
      </c>
      <c r="EA154">
        <v>36.5</v>
      </c>
      <c r="EB154">
        <v>36</v>
      </c>
      <c r="EC154">
        <v>34.5</v>
      </c>
      <c r="ED154">
        <v>32.200000000000003</v>
      </c>
      <c r="EE154">
        <v>29.7</v>
      </c>
      <c r="EF154">
        <v>27.9</v>
      </c>
      <c r="EG154">
        <v>28.7</v>
      </c>
      <c r="EH154">
        <v>29.7</v>
      </c>
      <c r="EI154">
        <v>30.4</v>
      </c>
      <c r="EJ154">
        <v>31.2</v>
      </c>
      <c r="EK154">
        <v>32</v>
      </c>
      <c r="EL154">
        <v>32.299999999999997</v>
      </c>
      <c r="EM154">
        <v>32.4</v>
      </c>
      <c r="EN154">
        <v>31.8</v>
      </c>
      <c r="EO154">
        <v>31</v>
      </c>
      <c r="EP154">
        <v>30.2</v>
      </c>
      <c r="EQ154">
        <v>29</v>
      </c>
      <c r="ER154">
        <v>27.4</v>
      </c>
      <c r="ES154">
        <v>25.7</v>
      </c>
      <c r="ET154">
        <v>23.7</v>
      </c>
      <c r="EU154">
        <v>21.5</v>
      </c>
      <c r="EV154">
        <v>20.8</v>
      </c>
      <c r="EW154">
        <v>20.100000000000001</v>
      </c>
      <c r="EX154">
        <v>15.6</v>
      </c>
      <c r="EY154">
        <v>13.2</v>
      </c>
      <c r="EZ154">
        <v>11.5</v>
      </c>
      <c r="FA154">
        <v>7.6</v>
      </c>
      <c r="FB154">
        <v>1.4</v>
      </c>
      <c r="FC154">
        <v>40.9</v>
      </c>
      <c r="FD154">
        <v>41.3</v>
      </c>
      <c r="FE154">
        <v>40.6</v>
      </c>
      <c r="FF154">
        <v>40.5</v>
      </c>
      <c r="FG154">
        <v>40.200000000000003</v>
      </c>
      <c r="FH154">
        <v>39.6</v>
      </c>
      <c r="FI154">
        <v>38.9</v>
      </c>
      <c r="FJ154">
        <v>37.5</v>
      </c>
      <c r="FK154">
        <v>35.4</v>
      </c>
      <c r="FL154">
        <v>32.700000000000003</v>
      </c>
      <c r="FM154">
        <v>31.1</v>
      </c>
      <c r="FN154">
        <v>31.6</v>
      </c>
      <c r="FO154">
        <v>32.299999999999997</v>
      </c>
      <c r="FP154">
        <v>32.6</v>
      </c>
      <c r="FQ154">
        <v>33.4</v>
      </c>
      <c r="FR154">
        <v>34.1</v>
      </c>
      <c r="FS154">
        <v>34.5</v>
      </c>
      <c r="FT154">
        <v>34.6</v>
      </c>
      <c r="FU154">
        <v>34.1</v>
      </c>
      <c r="FV154">
        <v>33.4</v>
      </c>
      <c r="FW154">
        <v>32.4</v>
      </c>
      <c r="FX154">
        <v>31.1</v>
      </c>
      <c r="FY154">
        <v>29.7</v>
      </c>
      <c r="FZ154">
        <v>27.7</v>
      </c>
      <c r="GA154">
        <v>25.8</v>
      </c>
      <c r="GB154">
        <v>24.1</v>
      </c>
      <c r="GC154">
        <v>23.9</v>
      </c>
      <c r="GD154">
        <v>23.4</v>
      </c>
      <c r="GE154">
        <v>19.7</v>
      </c>
      <c r="GF154">
        <v>16.7</v>
      </c>
      <c r="GG154">
        <v>14.9</v>
      </c>
      <c r="GH154">
        <v>11</v>
      </c>
      <c r="GI154">
        <v>3.8</v>
      </c>
      <c r="GJ154">
        <v>44.5</v>
      </c>
      <c r="GK154">
        <v>45</v>
      </c>
      <c r="GL154">
        <v>44.1</v>
      </c>
      <c r="GM154">
        <v>44.2</v>
      </c>
      <c r="GN154">
        <v>44.7</v>
      </c>
      <c r="GO154">
        <v>43.7</v>
      </c>
      <c r="GP154">
        <v>43.8</v>
      </c>
      <c r="GQ154">
        <v>42.6</v>
      </c>
      <c r="GR154">
        <v>41.6</v>
      </c>
      <c r="GS154">
        <v>38.5</v>
      </c>
      <c r="GT154">
        <v>36.9</v>
      </c>
      <c r="GU154">
        <v>37.5</v>
      </c>
      <c r="GV154">
        <v>37.4</v>
      </c>
      <c r="GW154">
        <v>37.5</v>
      </c>
      <c r="GX154">
        <v>36.799999999999997</v>
      </c>
      <c r="GY154">
        <v>37.200000000000003</v>
      </c>
      <c r="GZ154">
        <v>37.200000000000003</v>
      </c>
      <c r="HA154">
        <v>37.200000000000003</v>
      </c>
      <c r="HB154">
        <v>36.700000000000003</v>
      </c>
      <c r="HC154">
        <v>36.1</v>
      </c>
      <c r="HD154">
        <v>35.200000000000003</v>
      </c>
      <c r="HE154">
        <v>33.799999999999997</v>
      </c>
      <c r="HF154">
        <v>31.9</v>
      </c>
      <c r="HG154">
        <v>30.5</v>
      </c>
      <c r="HH154">
        <v>29.9</v>
      </c>
      <c r="HI154">
        <v>28.5</v>
      </c>
      <c r="HJ154">
        <v>28.5</v>
      </c>
      <c r="HK154">
        <v>29.2</v>
      </c>
      <c r="HL154">
        <v>26.5</v>
      </c>
      <c r="HM154">
        <v>22.1</v>
      </c>
      <c r="HN154">
        <v>19.5</v>
      </c>
      <c r="HO154">
        <v>15.2</v>
      </c>
      <c r="HP154">
        <v>7.8</v>
      </c>
      <c r="HQ154">
        <v>40.6</v>
      </c>
      <c r="HR154">
        <v>42.7</v>
      </c>
      <c r="HS154">
        <v>46.1</v>
      </c>
      <c r="HT154">
        <v>48</v>
      </c>
      <c r="HU154">
        <v>53.375065847684503</v>
      </c>
      <c r="HV154">
        <v>46.9</v>
      </c>
      <c r="HW154">
        <v>47.6</v>
      </c>
      <c r="HX154">
        <v>49.6</v>
      </c>
      <c r="HY154">
        <v>46.4</v>
      </c>
      <c r="HZ154">
        <v>45.6</v>
      </c>
      <c r="IA154">
        <v>44.9</v>
      </c>
      <c r="IB154">
        <v>43.8</v>
      </c>
      <c r="IC154">
        <v>43.6</v>
      </c>
      <c r="ID154">
        <v>44.2</v>
      </c>
      <c r="IE154">
        <v>47.6</v>
      </c>
      <c r="IF154">
        <v>53.1</v>
      </c>
      <c r="IG154">
        <v>48.8</v>
      </c>
      <c r="IH154">
        <v>47.4</v>
      </c>
      <c r="II154">
        <v>47.1</v>
      </c>
      <c r="IJ154">
        <v>49</v>
      </c>
      <c r="IK154">
        <v>48.9</v>
      </c>
      <c r="IL154">
        <v>48.1</v>
      </c>
      <c r="IM154">
        <v>45</v>
      </c>
      <c r="IN154">
        <v>45.6</v>
      </c>
      <c r="IO154">
        <v>48.3</v>
      </c>
      <c r="IP154">
        <v>48</v>
      </c>
      <c r="IQ154">
        <v>47.5</v>
      </c>
      <c r="IR154">
        <v>46.8</v>
      </c>
    </row>
    <row r="155" spans="2:252" x14ac:dyDescent="0.35">
      <c r="B155" s="25">
        <v>634</v>
      </c>
      <c r="C155" s="25" t="s">
        <v>304</v>
      </c>
      <c r="D155" s="25" t="s">
        <v>180</v>
      </c>
      <c r="E155" s="25" t="s">
        <v>171</v>
      </c>
      <c r="F155" s="25" t="s">
        <v>303</v>
      </c>
      <c r="G155" s="25" t="s">
        <v>173</v>
      </c>
      <c r="H155" s="25">
        <v>2011</v>
      </c>
      <c r="I155" s="25">
        <v>1</v>
      </c>
      <c r="J155" s="25">
        <v>670</v>
      </c>
      <c r="K155" s="25">
        <v>35.938330000000001</v>
      </c>
      <c r="L155" s="25">
        <v>-75.717029999999994</v>
      </c>
      <c r="M155" s="25">
        <v>3</v>
      </c>
      <c r="N155" s="25">
        <v>0.78964630000000002</v>
      </c>
      <c r="O155" s="26">
        <v>17</v>
      </c>
      <c r="P155" s="38">
        <v>42</v>
      </c>
      <c r="Q155" s="28">
        <v>0</v>
      </c>
      <c r="R155" s="29">
        <v>0</v>
      </c>
      <c r="S155" s="29">
        <v>0</v>
      </c>
      <c r="T155" s="29">
        <v>0</v>
      </c>
      <c r="U155" s="29">
        <v>0</v>
      </c>
      <c r="V155" s="29">
        <v>0</v>
      </c>
      <c r="W155" s="29">
        <v>0.1666667</v>
      </c>
      <c r="X155" s="29">
        <v>0.3333333</v>
      </c>
      <c r="Y155" s="29">
        <v>0</v>
      </c>
      <c r="Z155" s="29">
        <v>0</v>
      </c>
      <c r="AA155" s="29">
        <v>0</v>
      </c>
      <c r="AB155" s="29">
        <v>-4.4848809999999996E-3</v>
      </c>
      <c r="AC155" s="29">
        <v>0.3333333</v>
      </c>
      <c r="AD155" s="29">
        <v>0</v>
      </c>
      <c r="AE155" s="29">
        <v>0</v>
      </c>
      <c r="AF155" s="29">
        <v>0</v>
      </c>
      <c r="AG155" s="29">
        <v>0</v>
      </c>
      <c r="AH155" s="29">
        <v>0</v>
      </c>
      <c r="AI155" s="29">
        <v>0</v>
      </c>
      <c r="AJ155" s="29">
        <v>0</v>
      </c>
      <c r="AK155" s="29">
        <v>0</v>
      </c>
      <c r="AL155" s="29">
        <v>0.84672639999999999</v>
      </c>
      <c r="AM155" s="29">
        <v>0</v>
      </c>
      <c r="AN155" s="29">
        <v>0</v>
      </c>
      <c r="AO155" s="29">
        <v>-6.4483420000000001E-4</v>
      </c>
      <c r="AP155" s="29">
        <v>0</v>
      </c>
      <c r="AQ155" s="29">
        <v>0</v>
      </c>
      <c r="AR155" s="29">
        <v>0</v>
      </c>
      <c r="AS155" s="29">
        <v>-3.178996E-4</v>
      </c>
      <c r="AT155" s="29">
        <v>0</v>
      </c>
      <c r="AU155" s="29">
        <v>0.22300690000000001</v>
      </c>
      <c r="AV155" s="29">
        <v>0.1666667</v>
      </c>
      <c r="AW155" s="29">
        <v>0</v>
      </c>
      <c r="AX155" s="29">
        <v>0.1666667</v>
      </c>
      <c r="AY155" s="30">
        <v>3.3557050000000001E-3</v>
      </c>
      <c r="AZ155" s="30">
        <v>0.12534819999999999</v>
      </c>
      <c r="BA155" s="30">
        <v>0</v>
      </c>
      <c r="BB155" s="30">
        <v>0</v>
      </c>
      <c r="BC155" s="30">
        <v>0</v>
      </c>
      <c r="BD155" s="30">
        <v>0</v>
      </c>
      <c r="BE155" s="30">
        <v>6.2080539999999997E-2</v>
      </c>
      <c r="BF155" s="30">
        <v>4.3624160000000002E-2</v>
      </c>
      <c r="BG155" s="30">
        <v>9.2850509999999997E-4</v>
      </c>
      <c r="BH155" s="30">
        <v>0</v>
      </c>
      <c r="BI155" s="30">
        <v>4.4568240000000002E-2</v>
      </c>
      <c r="BJ155" s="30">
        <v>4.5302009999999997E-2</v>
      </c>
      <c r="BK155" s="30">
        <v>0</v>
      </c>
      <c r="BL155" s="30">
        <v>1.6778520000000001E-3</v>
      </c>
      <c r="BM155" s="30">
        <v>1.6778520000000001E-3</v>
      </c>
      <c r="BN155" s="30">
        <v>0</v>
      </c>
      <c r="BO155" s="30">
        <v>1.8570100000000001E-3</v>
      </c>
      <c r="BP155" s="39">
        <v>2.2918429999999999E-5</v>
      </c>
      <c r="BQ155" s="30">
        <v>1.6778520000000001E-3</v>
      </c>
      <c r="BR155" s="30">
        <v>0</v>
      </c>
      <c r="BS155" s="30">
        <v>0</v>
      </c>
      <c r="BT155" s="30">
        <v>2.8783659999999999E-2</v>
      </c>
      <c r="BU155" s="30">
        <v>2.0134229999999999E-2</v>
      </c>
      <c r="BV155" s="30">
        <v>0</v>
      </c>
      <c r="BW155" s="30">
        <v>9.2850509999999997E-4</v>
      </c>
      <c r="BX155" s="30">
        <v>2.5069640000000001E-2</v>
      </c>
      <c r="BY155" s="30">
        <v>0</v>
      </c>
      <c r="BZ155" s="30">
        <v>4.4568240000000002E-2</v>
      </c>
      <c r="CA155" s="30">
        <v>0</v>
      </c>
      <c r="CB155" s="30">
        <v>0.87372329999999998</v>
      </c>
      <c r="CC155" s="30">
        <v>0.78439599999999998</v>
      </c>
      <c r="CD155" s="30">
        <v>1.949861E-2</v>
      </c>
      <c r="CE155" s="30">
        <v>2.936242E-2</v>
      </c>
      <c r="CF155" s="29">
        <v>2826.0569999999998</v>
      </c>
      <c r="CG155" s="29">
        <v>2826.0569999999998</v>
      </c>
      <c r="CH155" s="29">
        <v>132.8296</v>
      </c>
      <c r="CI155" s="29">
        <v>7650</v>
      </c>
      <c r="CJ155" s="29">
        <v>115473.4</v>
      </c>
      <c r="CK155" s="29">
        <v>115473.4</v>
      </c>
      <c r="CL155" s="29">
        <v>17548.849999999999</v>
      </c>
      <c r="CM155" s="29">
        <v>115473.4</v>
      </c>
      <c r="CN155" s="29">
        <v>59238.39</v>
      </c>
      <c r="CO155" s="29">
        <v>0</v>
      </c>
      <c r="CP155" s="29">
        <v>841</v>
      </c>
      <c r="CQ155" s="31">
        <v>7542</v>
      </c>
      <c r="CR155" s="31">
        <v>26050</v>
      </c>
      <c r="CS155" s="31">
        <v>62101</v>
      </c>
      <c r="CT155" s="31">
        <v>7542</v>
      </c>
      <c r="CU155" s="31">
        <v>793.21609999999998</v>
      </c>
      <c r="CV155" s="30">
        <v>4000</v>
      </c>
      <c r="CW155" s="30">
        <v>3.5781060000000003E-2</v>
      </c>
      <c r="CX155" s="32">
        <v>427.84030000000001</v>
      </c>
      <c r="CY155" s="32">
        <v>2.2301739999999999</v>
      </c>
      <c r="CZ155" s="32">
        <v>1476</v>
      </c>
      <c r="DA155" s="32">
        <v>237.79390000000001</v>
      </c>
      <c r="DB155" s="32">
        <v>14.94261</v>
      </c>
      <c r="DC155" s="33">
        <v>62.711649999999999</v>
      </c>
      <c r="DD155" s="33">
        <v>0.9477122</v>
      </c>
      <c r="DE155" s="33">
        <v>48.524979999999999</v>
      </c>
      <c r="DF155" s="33">
        <v>0</v>
      </c>
      <c r="DG155" s="33">
        <v>84.189790000000002</v>
      </c>
      <c r="DH155" s="33">
        <v>0.9477122</v>
      </c>
      <c r="DI155" s="34">
        <v>109.319166666667</v>
      </c>
      <c r="DJ155" s="34">
        <v>147.01689999999999</v>
      </c>
      <c r="DK155" s="34">
        <v>84.485240000000005</v>
      </c>
      <c r="DL155" s="34">
        <v>16.970344999999998</v>
      </c>
      <c r="DM155" s="34">
        <v>26.1431</v>
      </c>
      <c r="DN155" s="34">
        <v>7.5937669999999997</v>
      </c>
      <c r="DO155" s="34">
        <v>2100.4929999999999</v>
      </c>
      <c r="DP155" s="34">
        <v>218.5806</v>
      </c>
      <c r="DQ155" s="34">
        <v>1171.4580000000001</v>
      </c>
      <c r="DR155" s="35">
        <v>4</v>
      </c>
      <c r="DS155" s="35">
        <v>2</v>
      </c>
      <c r="DT155" s="36">
        <v>0</v>
      </c>
      <c r="DU155" s="37">
        <v>4.7705460000000004</v>
      </c>
      <c r="DV155">
        <v>34.6</v>
      </c>
      <c r="DW155">
        <v>35.9</v>
      </c>
      <c r="DX155">
        <v>35.299999999999997</v>
      </c>
      <c r="DY155">
        <v>35.9</v>
      </c>
      <c r="DZ155">
        <v>35.200000000000003</v>
      </c>
      <c r="EA155">
        <v>35.1</v>
      </c>
      <c r="EB155">
        <v>34.299999999999997</v>
      </c>
      <c r="EC155">
        <v>33.799999999999997</v>
      </c>
      <c r="ED155">
        <v>31.8</v>
      </c>
      <c r="EE155">
        <v>29</v>
      </c>
      <c r="EF155">
        <v>26.7</v>
      </c>
      <c r="EG155">
        <v>25.7</v>
      </c>
      <c r="EH155">
        <v>26.4</v>
      </c>
      <c r="EI155">
        <v>26.9</v>
      </c>
      <c r="EJ155">
        <v>26.1</v>
      </c>
      <c r="EK155">
        <v>25.9</v>
      </c>
      <c r="EL155">
        <v>25.4</v>
      </c>
      <c r="EM155">
        <v>24.6</v>
      </c>
      <c r="EN155">
        <v>24</v>
      </c>
      <c r="EO155">
        <v>23.4</v>
      </c>
      <c r="EP155">
        <v>22.3</v>
      </c>
      <c r="EQ155">
        <v>21.1</v>
      </c>
      <c r="ER155">
        <v>19.899999999999999</v>
      </c>
      <c r="ES155">
        <v>18.2</v>
      </c>
      <c r="ET155">
        <v>17.600000000000001</v>
      </c>
      <c r="EU155">
        <v>17.7</v>
      </c>
      <c r="EV155">
        <v>17.2</v>
      </c>
      <c r="EW155">
        <v>22.5</v>
      </c>
      <c r="EX155">
        <v>20.399999999999999</v>
      </c>
      <c r="EY155">
        <v>14.6</v>
      </c>
      <c r="EZ155">
        <v>14.7</v>
      </c>
      <c r="FA155">
        <v>10.3</v>
      </c>
      <c r="FB155">
        <v>2.4</v>
      </c>
      <c r="FC155">
        <v>38.299999999999997</v>
      </c>
      <c r="FD155">
        <v>39.5</v>
      </c>
      <c r="FE155">
        <v>38.799999999999997</v>
      </c>
      <c r="FF155">
        <v>39.200000000000003</v>
      </c>
      <c r="FG155">
        <v>38.799999999999997</v>
      </c>
      <c r="FH155">
        <v>38.4</v>
      </c>
      <c r="FI155">
        <v>37.9</v>
      </c>
      <c r="FJ155">
        <v>37.700000000000003</v>
      </c>
      <c r="FK155">
        <v>36.1</v>
      </c>
      <c r="FL155">
        <v>33.200000000000003</v>
      </c>
      <c r="FM155">
        <v>30.8</v>
      </c>
      <c r="FN155">
        <v>30.1</v>
      </c>
      <c r="FO155">
        <v>30</v>
      </c>
      <c r="FP155">
        <v>30.3</v>
      </c>
      <c r="FQ155">
        <v>29.3</v>
      </c>
      <c r="FR155">
        <v>28.9</v>
      </c>
      <c r="FS155">
        <v>28.5</v>
      </c>
      <c r="FT155">
        <v>27.8</v>
      </c>
      <c r="FU155">
        <v>27.1</v>
      </c>
      <c r="FV155">
        <v>26</v>
      </c>
      <c r="FW155">
        <v>25.2</v>
      </c>
      <c r="FX155">
        <v>23.9</v>
      </c>
      <c r="FY155">
        <v>22.9</v>
      </c>
      <c r="FZ155">
        <v>21.9</v>
      </c>
      <c r="GA155">
        <v>22.3</v>
      </c>
      <c r="GB155">
        <v>25</v>
      </c>
      <c r="GC155">
        <v>25.3</v>
      </c>
      <c r="GD155">
        <v>30.7</v>
      </c>
      <c r="GE155">
        <v>27</v>
      </c>
      <c r="GF155">
        <v>21.8</v>
      </c>
      <c r="GG155">
        <v>23.3</v>
      </c>
      <c r="GH155">
        <v>19</v>
      </c>
      <c r="GI155">
        <v>9.3000000000000007</v>
      </c>
      <c r="GJ155">
        <v>42.7</v>
      </c>
      <c r="GK155">
        <v>43.9</v>
      </c>
      <c r="GL155">
        <v>43.3</v>
      </c>
      <c r="GM155">
        <v>43.6</v>
      </c>
      <c r="GN155">
        <v>44</v>
      </c>
      <c r="GO155">
        <v>43.1</v>
      </c>
      <c r="GP155">
        <v>43.7</v>
      </c>
      <c r="GQ155">
        <v>43.4</v>
      </c>
      <c r="GR155">
        <v>43.5</v>
      </c>
      <c r="GS155">
        <v>40.5</v>
      </c>
      <c r="GT155">
        <v>38.6</v>
      </c>
      <c r="GU155">
        <v>38.299999999999997</v>
      </c>
      <c r="GV155">
        <v>37.700000000000003</v>
      </c>
      <c r="GW155">
        <v>37.700000000000003</v>
      </c>
      <c r="GX155">
        <v>36</v>
      </c>
      <c r="GY155">
        <v>35.700000000000003</v>
      </c>
      <c r="GZ155">
        <v>34.6</v>
      </c>
      <c r="HA155">
        <v>33.9</v>
      </c>
      <c r="HB155">
        <v>33</v>
      </c>
      <c r="HC155">
        <v>31.5</v>
      </c>
      <c r="HD155">
        <v>30.7</v>
      </c>
      <c r="HE155">
        <v>29.8</v>
      </c>
      <c r="HF155">
        <v>27.7</v>
      </c>
      <c r="HG155">
        <v>29.8</v>
      </c>
      <c r="HH155">
        <v>31.7</v>
      </c>
      <c r="HI155">
        <v>35.6</v>
      </c>
      <c r="HJ155">
        <v>37.4</v>
      </c>
      <c r="HK155">
        <v>39.200000000000003</v>
      </c>
      <c r="HL155">
        <v>37.1</v>
      </c>
      <c r="HM155">
        <v>31.2</v>
      </c>
      <c r="HN155">
        <v>30.6</v>
      </c>
      <c r="HO155">
        <v>26.7</v>
      </c>
      <c r="HP155">
        <v>15.5</v>
      </c>
      <c r="HQ155">
        <v>36.6</v>
      </c>
      <c r="HR155">
        <v>40.9</v>
      </c>
      <c r="HS155">
        <v>49.7</v>
      </c>
      <c r="HT155">
        <v>53</v>
      </c>
      <c r="HU155">
        <v>60.113058666300901</v>
      </c>
      <c r="HV155">
        <v>52.7</v>
      </c>
      <c r="HW155">
        <v>52.8</v>
      </c>
      <c r="HX155">
        <v>51.7</v>
      </c>
      <c r="HY155">
        <v>51.2</v>
      </c>
      <c r="HZ155">
        <v>50.5</v>
      </c>
      <c r="IA155">
        <v>51</v>
      </c>
      <c r="IB155">
        <v>55.5</v>
      </c>
      <c r="IC155">
        <v>51.4</v>
      </c>
      <c r="ID155">
        <v>52.3</v>
      </c>
      <c r="IE155">
        <v>53.2</v>
      </c>
      <c r="IF155">
        <v>52.7</v>
      </c>
      <c r="IG155">
        <v>50.7</v>
      </c>
      <c r="IH155">
        <v>53.8</v>
      </c>
      <c r="II155">
        <v>51.1</v>
      </c>
      <c r="IJ155">
        <v>51.5</v>
      </c>
      <c r="IK155">
        <v>50.2</v>
      </c>
      <c r="IL155">
        <v>51.4</v>
      </c>
      <c r="IM155">
        <v>54.9</v>
      </c>
      <c r="IN155">
        <v>55</v>
      </c>
      <c r="IO155">
        <v>64.2</v>
      </c>
      <c r="IP155">
        <v>53.9</v>
      </c>
      <c r="IQ155">
        <v>60.1</v>
      </c>
      <c r="IR155">
        <v>54.9</v>
      </c>
    </row>
    <row r="156" spans="2:252" x14ac:dyDescent="0.35">
      <c r="B156" s="25">
        <v>635</v>
      </c>
      <c r="C156" s="25" t="s">
        <v>305</v>
      </c>
      <c r="D156" s="25" t="s">
        <v>170</v>
      </c>
      <c r="E156" s="25" t="s">
        <v>171</v>
      </c>
      <c r="F156" s="25" t="s">
        <v>306</v>
      </c>
      <c r="G156" s="25" t="s">
        <v>173</v>
      </c>
      <c r="H156" s="25">
        <v>2004</v>
      </c>
      <c r="I156" s="25">
        <v>1</v>
      </c>
      <c r="J156" s="25">
        <v>375</v>
      </c>
      <c r="K156" s="25">
        <v>48.642769999999999</v>
      </c>
      <c r="L156" s="25">
        <v>-113.8747</v>
      </c>
      <c r="M156" s="25">
        <v>999</v>
      </c>
      <c r="N156" s="25">
        <v>15.86623</v>
      </c>
      <c r="O156" s="26">
        <v>18</v>
      </c>
      <c r="P156" s="38">
        <v>42</v>
      </c>
      <c r="Q156" s="28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29">
        <v>0</v>
      </c>
      <c r="X156" s="29">
        <v>0.83333330000000005</v>
      </c>
      <c r="Y156" s="29">
        <v>4.7492409999999999E-2</v>
      </c>
      <c r="Z156" s="29">
        <v>0</v>
      </c>
      <c r="AA156" s="29">
        <v>0</v>
      </c>
      <c r="AB156" s="29">
        <v>0</v>
      </c>
      <c r="AC156" s="29">
        <v>0.83333330000000005</v>
      </c>
      <c r="AD156" s="29">
        <v>0</v>
      </c>
      <c r="AE156" s="29">
        <v>0</v>
      </c>
      <c r="AF156" s="29">
        <v>0</v>
      </c>
      <c r="AG156" s="29">
        <v>0</v>
      </c>
      <c r="AH156" s="29">
        <v>0</v>
      </c>
      <c r="AI156" s="29">
        <v>0</v>
      </c>
      <c r="AJ156" s="29">
        <v>0</v>
      </c>
      <c r="AK156" s="29">
        <v>0</v>
      </c>
      <c r="AL156" s="29">
        <v>1.0167930000000001</v>
      </c>
      <c r="AM156" s="29">
        <v>0</v>
      </c>
      <c r="AN156" s="29">
        <v>0</v>
      </c>
      <c r="AO156" s="29">
        <v>0</v>
      </c>
      <c r="AP156" s="29">
        <v>4.7492409999999999E-2</v>
      </c>
      <c r="AQ156" s="29">
        <v>0</v>
      </c>
      <c r="AR156" s="29">
        <v>0</v>
      </c>
      <c r="AS156" s="29">
        <v>0</v>
      </c>
      <c r="AT156" s="29">
        <v>0</v>
      </c>
      <c r="AU156" s="29">
        <v>0</v>
      </c>
      <c r="AV156" s="29">
        <v>0</v>
      </c>
      <c r="AW156" s="29">
        <v>0</v>
      </c>
      <c r="AX156" s="29">
        <v>0</v>
      </c>
      <c r="AY156" s="30">
        <v>2.3489929999999999E-2</v>
      </c>
      <c r="AZ156" s="30">
        <v>5.5710309999999997E-3</v>
      </c>
      <c r="BA156" s="30">
        <v>0</v>
      </c>
      <c r="BB156" s="30">
        <v>0</v>
      </c>
      <c r="BC156" s="30">
        <v>0</v>
      </c>
      <c r="BD156" s="30">
        <v>2.5167779999999999E-3</v>
      </c>
      <c r="BE156" s="30">
        <v>4.1946309999999999E-3</v>
      </c>
      <c r="BF156" s="30">
        <v>0.61577179999999998</v>
      </c>
      <c r="BG156" s="30">
        <v>1.8570099999999999E-2</v>
      </c>
      <c r="BH156" s="30">
        <v>0</v>
      </c>
      <c r="BI156" s="30">
        <v>5.5710309999999997E-3</v>
      </c>
      <c r="BJ156" s="30">
        <v>0.61996640000000003</v>
      </c>
      <c r="BK156" s="30">
        <v>0</v>
      </c>
      <c r="BL156" s="30">
        <v>3.1879190000000002E-2</v>
      </c>
      <c r="BM156" s="30">
        <v>3.1879190000000002E-2</v>
      </c>
      <c r="BN156" s="30">
        <v>0</v>
      </c>
      <c r="BO156" s="30">
        <v>0</v>
      </c>
      <c r="BP156" s="39">
        <v>2.2918429999999999E-5</v>
      </c>
      <c r="BQ156" s="30">
        <v>1.6778520000000001E-3</v>
      </c>
      <c r="BR156" s="30">
        <v>0</v>
      </c>
      <c r="BS156" s="30">
        <v>0</v>
      </c>
      <c r="BT156" s="30">
        <v>0.90157849999999995</v>
      </c>
      <c r="BU156" s="30">
        <v>0.15352350000000001</v>
      </c>
      <c r="BV156" s="30">
        <v>3.3557050000000001E-3</v>
      </c>
      <c r="BW156" s="30">
        <v>1.8570099999999999E-2</v>
      </c>
      <c r="BX156" s="30">
        <v>0</v>
      </c>
      <c r="BY156" s="30">
        <v>0</v>
      </c>
      <c r="BZ156" s="30">
        <v>5.5710309999999997E-3</v>
      </c>
      <c r="CA156" s="30">
        <v>0</v>
      </c>
      <c r="CB156" s="30">
        <v>0.1225627</v>
      </c>
      <c r="CC156" s="30">
        <v>0.10989930000000001</v>
      </c>
      <c r="CD156" s="30">
        <v>0</v>
      </c>
      <c r="CE156" s="30">
        <v>0</v>
      </c>
      <c r="CF156" s="29">
        <v>18645.43</v>
      </c>
      <c r="CG156" s="29">
        <v>18645.43</v>
      </c>
      <c r="CH156" s="29">
        <v>622711.30000000005</v>
      </c>
      <c r="CI156" s="29">
        <v>19510.080000000002</v>
      </c>
      <c r="CJ156" s="29">
        <v>297233.2</v>
      </c>
      <c r="CK156" s="29">
        <v>191235.8</v>
      </c>
      <c r="CL156" s="29">
        <v>81354.67</v>
      </c>
      <c r="CM156" s="29">
        <v>191235.8</v>
      </c>
      <c r="CN156" s="29">
        <v>16140.39</v>
      </c>
      <c r="CO156" s="29">
        <v>218</v>
      </c>
      <c r="CP156" s="29">
        <v>807</v>
      </c>
      <c r="CQ156" s="31">
        <v>774</v>
      </c>
      <c r="CR156" s="31">
        <v>757</v>
      </c>
      <c r="CS156" s="31">
        <v>16019</v>
      </c>
      <c r="CT156" s="31">
        <v>757</v>
      </c>
      <c r="CU156" s="31">
        <v>391.35599999999999</v>
      </c>
      <c r="CV156" s="30">
        <v>2206</v>
      </c>
      <c r="CW156" s="30">
        <v>6.1190969999999997E-2</v>
      </c>
      <c r="CX156" s="32">
        <v>0</v>
      </c>
      <c r="CY156" s="32">
        <v>4.0709419999999996</v>
      </c>
      <c r="CZ156" s="32">
        <v>0</v>
      </c>
      <c r="DA156" s="32">
        <v>427.98270000000002</v>
      </c>
      <c r="DB156" s="32">
        <v>1.160739E-2</v>
      </c>
      <c r="DC156" s="33">
        <v>30.118269999999999</v>
      </c>
      <c r="DD156" s="33">
        <v>1.3990640000000001</v>
      </c>
      <c r="DE156" s="33">
        <v>16.10868</v>
      </c>
      <c r="DF156" s="33">
        <v>1.3990640000000001</v>
      </c>
      <c r="DG156" s="33">
        <v>52.821399999999997</v>
      </c>
      <c r="DH156" s="33">
        <v>2.3091529999999998</v>
      </c>
      <c r="DI156" s="34">
        <v>64.914166666666702</v>
      </c>
      <c r="DJ156" s="34">
        <v>55.914900000000003</v>
      </c>
      <c r="DK156" s="34">
        <v>71.445890000000006</v>
      </c>
      <c r="DL156" s="34">
        <v>6.2039264950000002</v>
      </c>
      <c r="DM156" s="34">
        <v>16.747406999999999</v>
      </c>
      <c r="DN156" s="34">
        <v>-3.7049360999999998</v>
      </c>
      <c r="DO156" s="34">
        <v>556.03049999999996</v>
      </c>
      <c r="DP156" s="34">
        <v>-744.45989999999995</v>
      </c>
      <c r="DQ156" s="34">
        <v>-123.1935</v>
      </c>
      <c r="DR156" s="35">
        <v>5</v>
      </c>
      <c r="DS156" s="35">
        <v>-18</v>
      </c>
      <c r="DT156" s="36">
        <v>0</v>
      </c>
      <c r="DU156" s="37">
        <v>3.9482759999999999</v>
      </c>
      <c r="DV156">
        <v>32.1</v>
      </c>
      <c r="DW156">
        <v>33.299999999999997</v>
      </c>
      <c r="DX156">
        <v>33.9</v>
      </c>
      <c r="DY156">
        <v>33.6</v>
      </c>
      <c r="DZ156">
        <v>31.8</v>
      </c>
      <c r="EA156">
        <v>29</v>
      </c>
      <c r="EB156">
        <v>27</v>
      </c>
      <c r="EC156">
        <v>26.5</v>
      </c>
      <c r="ED156">
        <v>26.1</v>
      </c>
      <c r="EE156">
        <v>25.8</v>
      </c>
      <c r="EF156">
        <v>24.2</v>
      </c>
      <c r="EG156">
        <v>20.6</v>
      </c>
      <c r="EH156">
        <v>19.399999999999999</v>
      </c>
      <c r="EI156">
        <v>18.5</v>
      </c>
      <c r="EJ156">
        <v>17.7</v>
      </c>
      <c r="EK156">
        <v>17.3</v>
      </c>
      <c r="EL156">
        <v>16.100000000000001</v>
      </c>
      <c r="EM156">
        <v>15.8</v>
      </c>
      <c r="EN156">
        <v>15.2</v>
      </c>
      <c r="EO156">
        <v>13.7</v>
      </c>
      <c r="EP156">
        <v>12.2</v>
      </c>
      <c r="EQ156">
        <v>9.8000000000000007</v>
      </c>
      <c r="ER156">
        <v>8.6999999999999993</v>
      </c>
      <c r="ES156">
        <v>7.8</v>
      </c>
      <c r="ET156">
        <v>7.9</v>
      </c>
      <c r="EU156">
        <v>7.7</v>
      </c>
      <c r="EV156">
        <v>7.1</v>
      </c>
      <c r="EW156">
        <v>6.5</v>
      </c>
      <c r="EX156">
        <v>6.6</v>
      </c>
      <c r="EY156">
        <v>6.6</v>
      </c>
      <c r="EZ156">
        <v>5.4</v>
      </c>
      <c r="FA156">
        <v>5.4</v>
      </c>
      <c r="FB156">
        <v>6</v>
      </c>
      <c r="FC156">
        <v>34.6</v>
      </c>
      <c r="FD156">
        <v>35.6</v>
      </c>
      <c r="FE156">
        <v>36.200000000000003</v>
      </c>
      <c r="FF156">
        <v>36.1</v>
      </c>
      <c r="FG156">
        <v>35.4</v>
      </c>
      <c r="FH156">
        <v>33.6</v>
      </c>
      <c r="FI156">
        <v>31.4</v>
      </c>
      <c r="FJ156">
        <v>31.1</v>
      </c>
      <c r="FK156">
        <v>31.5</v>
      </c>
      <c r="FL156">
        <v>31.2</v>
      </c>
      <c r="FM156">
        <v>28.8</v>
      </c>
      <c r="FN156">
        <v>24.7</v>
      </c>
      <c r="FO156">
        <v>23.3</v>
      </c>
      <c r="FP156">
        <v>22.3</v>
      </c>
      <c r="FQ156">
        <v>21.3</v>
      </c>
      <c r="FR156">
        <v>20.6</v>
      </c>
      <c r="FS156">
        <v>19.399999999999999</v>
      </c>
      <c r="FT156">
        <v>18.600000000000001</v>
      </c>
      <c r="FU156">
        <v>17.8</v>
      </c>
      <c r="FV156">
        <v>16</v>
      </c>
      <c r="FW156">
        <v>14.5</v>
      </c>
      <c r="FX156">
        <v>11.8</v>
      </c>
      <c r="FY156">
        <v>10.3</v>
      </c>
      <c r="FZ156">
        <v>9.6</v>
      </c>
      <c r="GA156">
        <v>9.6999999999999993</v>
      </c>
      <c r="GB156">
        <v>8.9</v>
      </c>
      <c r="GC156">
        <v>8.1</v>
      </c>
      <c r="GD156">
        <v>7.5</v>
      </c>
      <c r="GE156">
        <v>7.5</v>
      </c>
      <c r="GF156">
        <v>7</v>
      </c>
      <c r="GG156">
        <v>5.6</v>
      </c>
      <c r="GH156">
        <v>5.5</v>
      </c>
      <c r="GI156">
        <v>6.1</v>
      </c>
      <c r="GJ156">
        <v>38.9</v>
      </c>
      <c r="GK156">
        <v>39.1</v>
      </c>
      <c r="GL156">
        <v>39.9</v>
      </c>
      <c r="GM156">
        <v>41.5</v>
      </c>
      <c r="GN156">
        <v>41.4</v>
      </c>
      <c r="GO156">
        <v>40.6</v>
      </c>
      <c r="GP156">
        <v>38.4</v>
      </c>
      <c r="GQ156">
        <v>37.799999999999997</v>
      </c>
      <c r="GR156">
        <v>38.700000000000003</v>
      </c>
      <c r="GS156">
        <v>38.1</v>
      </c>
      <c r="GT156">
        <v>35.5</v>
      </c>
      <c r="GU156">
        <v>31.4</v>
      </c>
      <c r="GV156">
        <v>29.8</v>
      </c>
      <c r="GW156">
        <v>28.6</v>
      </c>
      <c r="GX156">
        <v>27.5</v>
      </c>
      <c r="GY156">
        <v>26.8</v>
      </c>
      <c r="GZ156">
        <v>26.3</v>
      </c>
      <c r="HA156">
        <v>26.3</v>
      </c>
      <c r="HB156">
        <v>26</v>
      </c>
      <c r="HC156">
        <v>24.4</v>
      </c>
      <c r="HD156">
        <v>22.1</v>
      </c>
      <c r="HE156">
        <v>19.2</v>
      </c>
      <c r="HF156">
        <v>16.8</v>
      </c>
      <c r="HG156">
        <v>16</v>
      </c>
      <c r="HH156">
        <v>16.3</v>
      </c>
      <c r="HI156">
        <v>14.9</v>
      </c>
      <c r="HJ156">
        <v>14.3</v>
      </c>
      <c r="HK156">
        <v>13.9</v>
      </c>
      <c r="HL156">
        <v>13.6</v>
      </c>
      <c r="HM156">
        <v>8.9</v>
      </c>
      <c r="HN156">
        <v>6.8</v>
      </c>
      <c r="HO156">
        <v>6</v>
      </c>
      <c r="HP156">
        <v>6.3</v>
      </c>
      <c r="HQ156">
        <v>25.2</v>
      </c>
      <c r="HR156">
        <v>28.3</v>
      </c>
      <c r="HS156">
        <v>34.6</v>
      </c>
      <c r="HT156">
        <v>39</v>
      </c>
      <c r="HU156">
        <v>50.546112599359297</v>
      </c>
      <c r="HV156">
        <v>34.9</v>
      </c>
      <c r="HW156">
        <v>51.1</v>
      </c>
      <c r="HX156">
        <v>31.9</v>
      </c>
      <c r="HY156">
        <v>31</v>
      </c>
      <c r="HZ156">
        <v>31.9</v>
      </c>
      <c r="IA156">
        <v>31.5</v>
      </c>
      <c r="IB156">
        <v>31.8</v>
      </c>
      <c r="IC156">
        <v>32.799999999999997</v>
      </c>
      <c r="ID156">
        <v>33.4</v>
      </c>
      <c r="IE156">
        <v>34.200000000000003</v>
      </c>
      <c r="IF156">
        <v>47.6</v>
      </c>
      <c r="IG156">
        <v>35.799999999999997</v>
      </c>
      <c r="IH156">
        <v>34.9</v>
      </c>
      <c r="II156">
        <v>34.200000000000003</v>
      </c>
      <c r="IJ156">
        <v>33.9</v>
      </c>
      <c r="IK156">
        <v>38.4</v>
      </c>
      <c r="IL156">
        <v>34.4</v>
      </c>
      <c r="IM156">
        <v>41.4</v>
      </c>
      <c r="IN156">
        <v>35.299999999999997</v>
      </c>
      <c r="IO156">
        <v>35</v>
      </c>
      <c r="IP156">
        <v>34.4</v>
      </c>
      <c r="IQ156">
        <v>35.6</v>
      </c>
      <c r="IR156">
        <v>50.2</v>
      </c>
    </row>
    <row r="157" spans="2:252" x14ac:dyDescent="0.35">
      <c r="B157" s="25">
        <v>636</v>
      </c>
      <c r="C157" s="25" t="s">
        <v>307</v>
      </c>
      <c r="D157" s="25" t="s">
        <v>170</v>
      </c>
      <c r="E157" s="25" t="s">
        <v>171</v>
      </c>
      <c r="F157" s="25" t="s">
        <v>306</v>
      </c>
      <c r="G157" s="25" t="s">
        <v>173</v>
      </c>
      <c r="H157" s="25">
        <v>2004</v>
      </c>
      <c r="I157" s="25">
        <v>1</v>
      </c>
      <c r="J157" s="25">
        <v>358</v>
      </c>
      <c r="K157" s="25">
        <v>48.69314</v>
      </c>
      <c r="L157" s="25">
        <v>-113.7154</v>
      </c>
      <c r="M157" s="25">
        <v>2002</v>
      </c>
      <c r="N157" s="25">
        <v>7.5115476000000001</v>
      </c>
      <c r="O157" s="26">
        <v>17</v>
      </c>
      <c r="P157" s="38">
        <v>52</v>
      </c>
      <c r="Q157" s="28">
        <v>0</v>
      </c>
      <c r="R157" s="29">
        <v>0</v>
      </c>
      <c r="S157" s="29">
        <v>0</v>
      </c>
      <c r="T157" s="29">
        <v>0</v>
      </c>
      <c r="U157" s="29">
        <v>0</v>
      </c>
      <c r="V157" s="29">
        <v>0</v>
      </c>
      <c r="W157" s="29">
        <v>0</v>
      </c>
      <c r="X157" s="29">
        <v>0</v>
      </c>
      <c r="Y157" s="29">
        <v>0</v>
      </c>
      <c r="Z157" s="29">
        <v>0</v>
      </c>
      <c r="AA157" s="29">
        <v>0</v>
      </c>
      <c r="AB157" s="29">
        <v>0</v>
      </c>
      <c r="AC157" s="29">
        <v>0</v>
      </c>
      <c r="AD157" s="29">
        <v>0</v>
      </c>
      <c r="AE157" s="29">
        <v>0</v>
      </c>
      <c r="AF157" s="29">
        <v>0</v>
      </c>
      <c r="AG157" s="29">
        <v>0</v>
      </c>
      <c r="AH157" s="29">
        <v>0</v>
      </c>
      <c r="AI157" s="29">
        <v>0.13571430000000001</v>
      </c>
      <c r="AJ157" s="29">
        <v>0</v>
      </c>
      <c r="AK157" s="29">
        <v>0</v>
      </c>
      <c r="AL157" s="29">
        <v>1.0642860000000001</v>
      </c>
      <c r="AM157" s="29">
        <v>0.83333330000000005</v>
      </c>
      <c r="AN157" s="29">
        <v>0</v>
      </c>
      <c r="AO157" s="29">
        <v>0</v>
      </c>
      <c r="AP157" s="29">
        <v>0</v>
      </c>
      <c r="AQ157" s="29">
        <v>0</v>
      </c>
      <c r="AR157" s="29">
        <v>0</v>
      </c>
      <c r="AS157" s="29">
        <v>0</v>
      </c>
      <c r="AT157" s="29">
        <v>0</v>
      </c>
      <c r="AU157" s="29">
        <v>0</v>
      </c>
      <c r="AV157" s="29">
        <v>0</v>
      </c>
      <c r="AW157" s="29">
        <v>0</v>
      </c>
      <c r="AX157" s="29">
        <v>0</v>
      </c>
      <c r="AY157" s="30">
        <v>0.16946310000000001</v>
      </c>
      <c r="AZ157" s="30">
        <v>1.8570100000000001E-3</v>
      </c>
      <c r="BA157" s="30">
        <v>0</v>
      </c>
      <c r="BB157" s="30">
        <v>0</v>
      </c>
      <c r="BC157" s="30">
        <v>0</v>
      </c>
      <c r="BD157" s="30">
        <v>0</v>
      </c>
      <c r="BE157" s="30">
        <v>5.8724830000000004E-3</v>
      </c>
      <c r="BF157" s="30">
        <v>0.41610740000000002</v>
      </c>
      <c r="BG157" s="30">
        <v>9.2850509999999997E-4</v>
      </c>
      <c r="BH157" s="30">
        <v>0</v>
      </c>
      <c r="BI157" s="30">
        <v>0</v>
      </c>
      <c r="BJ157" s="30">
        <v>0.43791950000000002</v>
      </c>
      <c r="BK157" s="30">
        <v>0</v>
      </c>
      <c r="BL157" s="30">
        <v>4.1946309999999999E-3</v>
      </c>
      <c r="BM157" s="30">
        <v>4.1946309999999999E-3</v>
      </c>
      <c r="BN157" s="30">
        <v>0</v>
      </c>
      <c r="BO157" s="30">
        <v>0</v>
      </c>
      <c r="BP157" s="30">
        <v>2.9793959999999998E-4</v>
      </c>
      <c r="BQ157" s="30">
        <v>2.1812080000000001E-2</v>
      </c>
      <c r="BR157" s="30">
        <v>0</v>
      </c>
      <c r="BS157" s="30">
        <v>0</v>
      </c>
      <c r="BT157" s="30">
        <v>1.031569</v>
      </c>
      <c r="BU157" s="30">
        <v>0.30285240000000002</v>
      </c>
      <c r="BV157" s="30">
        <v>1.510067E-2</v>
      </c>
      <c r="BW157" s="30">
        <v>9.2850509999999997E-4</v>
      </c>
      <c r="BX157" s="30">
        <v>1.8570100000000001E-3</v>
      </c>
      <c r="BY157" s="30">
        <v>0</v>
      </c>
      <c r="BZ157" s="30">
        <v>0</v>
      </c>
      <c r="CA157" s="30">
        <v>0</v>
      </c>
      <c r="CB157" s="30">
        <v>1.392758E-2</v>
      </c>
      <c r="CC157" s="30">
        <v>1.0906040000000001E-2</v>
      </c>
      <c r="CD157" s="30">
        <v>0</v>
      </c>
      <c r="CE157" s="30">
        <v>0</v>
      </c>
      <c r="CF157" s="29">
        <v>27180.15</v>
      </c>
      <c r="CG157" s="29">
        <v>27180.15</v>
      </c>
      <c r="CH157" s="29">
        <v>634932.80000000005</v>
      </c>
      <c r="CI157" s="29">
        <v>31033.69</v>
      </c>
      <c r="CJ157" s="29">
        <v>310301.40000000002</v>
      </c>
      <c r="CK157" s="29">
        <v>198124.4</v>
      </c>
      <c r="CL157" s="29">
        <v>70071.23</v>
      </c>
      <c r="CM157" s="29">
        <v>198124.4</v>
      </c>
      <c r="CN157" s="29">
        <v>24701.52</v>
      </c>
      <c r="CO157" s="29">
        <v>285</v>
      </c>
      <c r="CP157" s="29">
        <v>330</v>
      </c>
      <c r="CQ157" s="31">
        <v>934</v>
      </c>
      <c r="CR157" s="31">
        <v>4976</v>
      </c>
      <c r="CS157" s="31">
        <v>24282</v>
      </c>
      <c r="CT157" s="31">
        <v>934</v>
      </c>
      <c r="CU157" s="31">
        <v>257.20409999999998</v>
      </c>
      <c r="CV157" s="30">
        <v>2472</v>
      </c>
      <c r="CW157" s="30">
        <v>5.2953600000000003E-2</v>
      </c>
      <c r="CX157" s="32">
        <v>0</v>
      </c>
      <c r="CY157" s="32">
        <v>1.043053</v>
      </c>
      <c r="CZ157" s="32">
        <v>0</v>
      </c>
      <c r="DA157" s="32">
        <v>359.47890000000001</v>
      </c>
      <c r="DB157" s="32">
        <v>1.1561939999999999E-3</v>
      </c>
      <c r="DC157" s="33">
        <v>18.15024</v>
      </c>
      <c r="DD157" s="33">
        <v>1.8206009999999999</v>
      </c>
      <c r="DE157" s="33">
        <v>18.15024</v>
      </c>
      <c r="DF157" s="33">
        <v>1.8206009999999999</v>
      </c>
      <c r="DG157" s="33">
        <v>54.012540000000001</v>
      </c>
      <c r="DH157" s="33">
        <v>5.0236369999999999</v>
      </c>
      <c r="DI157" s="34">
        <v>189.52166666666699</v>
      </c>
      <c r="DJ157" s="34">
        <v>93.317700000000002</v>
      </c>
      <c r="DK157" s="34">
        <v>247.23599999999999</v>
      </c>
      <c r="DL157" s="34">
        <v>1.5115609999999999</v>
      </c>
      <c r="DM157" s="34">
        <v>10.95618</v>
      </c>
      <c r="DN157" s="34">
        <v>-6.9059024999999998</v>
      </c>
      <c r="DO157" s="34">
        <v>4.4678690000000003</v>
      </c>
      <c r="DP157" s="34">
        <v>-1083.9749999999999</v>
      </c>
      <c r="DQ157" s="34">
        <v>-595.11599999999999</v>
      </c>
      <c r="DR157" s="35">
        <v>3</v>
      </c>
      <c r="DS157" s="35">
        <v>2</v>
      </c>
      <c r="DT157" s="36">
        <v>0</v>
      </c>
      <c r="DU157" s="37">
        <v>4.127853</v>
      </c>
      <c r="DV157">
        <v>39.6</v>
      </c>
      <c r="DW157">
        <v>35.299999999999997</v>
      </c>
      <c r="DX157">
        <v>34.299999999999997</v>
      </c>
      <c r="DY157">
        <v>32.6</v>
      </c>
      <c r="DZ157">
        <v>35.200000000000003</v>
      </c>
      <c r="EA157">
        <v>33.5</v>
      </c>
      <c r="EB157">
        <v>31</v>
      </c>
      <c r="EC157">
        <v>30.2</v>
      </c>
      <c r="ED157">
        <v>29.5</v>
      </c>
      <c r="EE157">
        <v>28.6</v>
      </c>
      <c r="EF157">
        <v>31.3</v>
      </c>
      <c r="EG157">
        <v>30.6</v>
      </c>
      <c r="EH157">
        <v>30</v>
      </c>
      <c r="EI157">
        <v>29.5</v>
      </c>
      <c r="EJ157">
        <v>30.2</v>
      </c>
      <c r="EK157">
        <v>31.7</v>
      </c>
      <c r="EL157">
        <v>31.9</v>
      </c>
      <c r="EM157">
        <v>31.7</v>
      </c>
      <c r="EN157">
        <v>30.7</v>
      </c>
      <c r="EO157">
        <v>29.5</v>
      </c>
      <c r="EP157">
        <v>28.7</v>
      </c>
      <c r="EQ157">
        <v>27.2</v>
      </c>
      <c r="ER157">
        <v>26.4</v>
      </c>
      <c r="ES157">
        <v>25</v>
      </c>
      <c r="ET157">
        <v>24.6</v>
      </c>
      <c r="EU157">
        <v>24.5</v>
      </c>
      <c r="EV157">
        <v>24.3</v>
      </c>
      <c r="EW157">
        <v>24.1</v>
      </c>
      <c r="EX157">
        <v>23.1</v>
      </c>
      <c r="EY157">
        <v>22.4</v>
      </c>
      <c r="EZ157">
        <v>21.4</v>
      </c>
      <c r="FA157">
        <v>19.2</v>
      </c>
      <c r="FB157">
        <v>15.5</v>
      </c>
      <c r="FC157">
        <v>39.6</v>
      </c>
      <c r="FD157">
        <v>35.299999999999997</v>
      </c>
      <c r="FE157">
        <v>35.299999999999997</v>
      </c>
      <c r="FF157">
        <v>36.6</v>
      </c>
      <c r="FG157">
        <v>36.200000000000003</v>
      </c>
      <c r="FH157">
        <v>37.200000000000003</v>
      </c>
      <c r="FI157">
        <v>36.1</v>
      </c>
      <c r="FJ157">
        <v>34.9</v>
      </c>
      <c r="FK157">
        <v>34</v>
      </c>
      <c r="FL157">
        <v>30.7</v>
      </c>
      <c r="FM157">
        <v>31.3</v>
      </c>
      <c r="FN157">
        <v>30.6</v>
      </c>
      <c r="FO157">
        <v>30</v>
      </c>
      <c r="FP157">
        <v>29.5</v>
      </c>
      <c r="FQ157">
        <v>30.2</v>
      </c>
      <c r="FR157">
        <v>31.7</v>
      </c>
      <c r="FS157">
        <v>31.9</v>
      </c>
      <c r="FT157">
        <v>31.7</v>
      </c>
      <c r="FU157">
        <v>30.7</v>
      </c>
      <c r="FV157">
        <v>29.5</v>
      </c>
      <c r="FW157">
        <v>28.7</v>
      </c>
      <c r="FX157">
        <v>27.2</v>
      </c>
      <c r="FY157">
        <v>26.4</v>
      </c>
      <c r="FZ157">
        <v>25</v>
      </c>
      <c r="GA157">
        <v>24.6</v>
      </c>
      <c r="GB157">
        <v>24.5</v>
      </c>
      <c r="GC157">
        <v>24.3</v>
      </c>
      <c r="GD157">
        <v>24.1</v>
      </c>
      <c r="GE157">
        <v>23.1</v>
      </c>
      <c r="GF157">
        <v>22.4</v>
      </c>
      <c r="GG157">
        <v>21.4</v>
      </c>
      <c r="GH157">
        <v>19.2</v>
      </c>
      <c r="GI157">
        <v>15.5</v>
      </c>
      <c r="GJ157">
        <v>39.6</v>
      </c>
      <c r="GK157">
        <v>39.700000000000003</v>
      </c>
      <c r="GL157">
        <v>40.299999999999997</v>
      </c>
      <c r="GM157">
        <v>41.5</v>
      </c>
      <c r="GN157">
        <v>41.5</v>
      </c>
      <c r="GO157">
        <v>38</v>
      </c>
      <c r="GP157">
        <v>39.6</v>
      </c>
      <c r="GQ157">
        <v>39.9</v>
      </c>
      <c r="GR157">
        <v>38.4</v>
      </c>
      <c r="GS157">
        <v>33.799999999999997</v>
      </c>
      <c r="GT157">
        <v>36.4</v>
      </c>
      <c r="GU157">
        <v>33.700000000000003</v>
      </c>
      <c r="GV157">
        <v>30.6</v>
      </c>
      <c r="GW157">
        <v>29.5</v>
      </c>
      <c r="GX157">
        <v>30.2</v>
      </c>
      <c r="GY157">
        <v>31.7</v>
      </c>
      <c r="GZ157">
        <v>31.9</v>
      </c>
      <c r="HA157">
        <v>31.7</v>
      </c>
      <c r="HB157">
        <v>30.7</v>
      </c>
      <c r="HC157">
        <v>29.5</v>
      </c>
      <c r="HD157">
        <v>28.7</v>
      </c>
      <c r="HE157">
        <v>27.2</v>
      </c>
      <c r="HF157">
        <v>26.4</v>
      </c>
      <c r="HG157">
        <v>25</v>
      </c>
      <c r="HH157">
        <v>24.6</v>
      </c>
      <c r="HI157">
        <v>24.5</v>
      </c>
      <c r="HJ157">
        <v>24.3</v>
      </c>
      <c r="HK157">
        <v>24.1</v>
      </c>
      <c r="HL157">
        <v>23.1</v>
      </c>
      <c r="HM157">
        <v>22.4</v>
      </c>
      <c r="HN157">
        <v>21.4</v>
      </c>
      <c r="HO157">
        <v>19.2</v>
      </c>
      <c r="HP157">
        <v>15.5</v>
      </c>
      <c r="HQ157">
        <v>39.6</v>
      </c>
      <c r="HR157">
        <v>39.6</v>
      </c>
      <c r="HS157">
        <v>39.6</v>
      </c>
      <c r="HT157">
        <v>44</v>
      </c>
      <c r="HU157">
        <v>47.492905542725701</v>
      </c>
      <c r="HV157">
        <v>40.299999999999997</v>
      </c>
      <c r="HW157">
        <v>41.1</v>
      </c>
      <c r="HX157">
        <v>40.700000000000003</v>
      </c>
      <c r="HY157">
        <v>40.700000000000003</v>
      </c>
      <c r="HZ157">
        <v>40.6</v>
      </c>
      <c r="IA157">
        <v>40.6</v>
      </c>
      <c r="IB157">
        <v>40.700000000000003</v>
      </c>
      <c r="IC157">
        <v>40.700000000000003</v>
      </c>
      <c r="ID157">
        <v>40.799999999999997</v>
      </c>
      <c r="IE157">
        <v>40.799999999999997</v>
      </c>
      <c r="IF157">
        <v>40.9</v>
      </c>
      <c r="IG157">
        <v>52.1</v>
      </c>
      <c r="IH157">
        <v>41.1</v>
      </c>
      <c r="II157">
        <v>41.2</v>
      </c>
      <c r="IJ157">
        <v>40.299999999999997</v>
      </c>
      <c r="IK157">
        <v>41.1</v>
      </c>
      <c r="IL157">
        <v>40.1</v>
      </c>
      <c r="IM157">
        <v>40.1</v>
      </c>
      <c r="IN157">
        <v>40.1</v>
      </c>
      <c r="IO157">
        <v>40.299999999999997</v>
      </c>
      <c r="IP157">
        <v>40.200000000000003</v>
      </c>
      <c r="IQ157">
        <v>40.200000000000003</v>
      </c>
      <c r="IR157">
        <v>40.200000000000003</v>
      </c>
    </row>
    <row r="158" spans="2:252" x14ac:dyDescent="0.35">
      <c r="B158" s="25">
        <v>637</v>
      </c>
      <c r="C158" s="25" t="s">
        <v>308</v>
      </c>
      <c r="D158" s="25" t="s">
        <v>170</v>
      </c>
      <c r="E158" s="25" t="s">
        <v>171</v>
      </c>
      <c r="F158" s="25" t="s">
        <v>306</v>
      </c>
      <c r="G158" s="25" t="s">
        <v>173</v>
      </c>
      <c r="H158" s="25">
        <v>2004</v>
      </c>
      <c r="I158" s="25">
        <v>1</v>
      </c>
      <c r="J158" s="25">
        <v>338</v>
      </c>
      <c r="K158" s="25">
        <v>48.800980000000003</v>
      </c>
      <c r="L158" s="25">
        <v>-113.6936</v>
      </c>
      <c r="M158" s="25">
        <v>1539</v>
      </c>
      <c r="N158" s="25">
        <v>4.8018837000000003</v>
      </c>
      <c r="O158" s="26">
        <v>18</v>
      </c>
      <c r="P158" s="38">
        <v>42</v>
      </c>
      <c r="Q158" s="28">
        <v>0</v>
      </c>
      <c r="R158" s="29">
        <v>0</v>
      </c>
      <c r="S158" s="29">
        <v>0</v>
      </c>
      <c r="T158" s="29">
        <v>0</v>
      </c>
      <c r="U158" s="29">
        <v>0</v>
      </c>
      <c r="V158" s="29">
        <v>0.1666667</v>
      </c>
      <c r="W158" s="29">
        <v>0</v>
      </c>
      <c r="X158" s="29">
        <v>0.66666669999999995</v>
      </c>
      <c r="Y158" s="29">
        <v>0</v>
      </c>
      <c r="Z158" s="29">
        <v>0</v>
      </c>
      <c r="AA158" s="29">
        <v>0</v>
      </c>
      <c r="AB158" s="29">
        <v>0</v>
      </c>
      <c r="AC158" s="29">
        <v>0.83333330000000005</v>
      </c>
      <c r="AD158" s="29">
        <v>0</v>
      </c>
      <c r="AE158" s="29">
        <v>0</v>
      </c>
      <c r="AF158" s="29">
        <v>0</v>
      </c>
      <c r="AG158" s="29">
        <v>0</v>
      </c>
      <c r="AH158" s="29">
        <v>0</v>
      </c>
      <c r="AI158" s="29">
        <v>0</v>
      </c>
      <c r="AJ158" s="29">
        <v>0</v>
      </c>
      <c r="AK158" s="29">
        <v>0</v>
      </c>
      <c r="AL158" s="29">
        <v>1.0642860000000001</v>
      </c>
      <c r="AM158" s="29">
        <v>0</v>
      </c>
      <c r="AN158" s="29">
        <v>0</v>
      </c>
      <c r="AO158" s="29">
        <v>0</v>
      </c>
      <c r="AP158" s="29">
        <v>0</v>
      </c>
      <c r="AQ158" s="29">
        <v>0</v>
      </c>
      <c r="AR158" s="29">
        <v>0</v>
      </c>
      <c r="AS158" s="29">
        <v>0</v>
      </c>
      <c r="AT158" s="29">
        <v>0</v>
      </c>
      <c r="AU158" s="29">
        <v>0</v>
      </c>
      <c r="AV158" s="29">
        <v>0</v>
      </c>
      <c r="AW158" s="29">
        <v>0</v>
      </c>
      <c r="AX158" s="29">
        <v>0</v>
      </c>
      <c r="AY158" s="30">
        <v>0.16694629999999999</v>
      </c>
      <c r="AZ158" s="30">
        <v>0</v>
      </c>
      <c r="BA158" s="30">
        <v>0</v>
      </c>
      <c r="BB158" s="30">
        <v>0</v>
      </c>
      <c r="BC158" s="30">
        <v>1.6778520000000001E-3</v>
      </c>
      <c r="BD158" s="30">
        <v>1.761745E-2</v>
      </c>
      <c r="BE158" s="30">
        <v>0</v>
      </c>
      <c r="BF158" s="30">
        <v>0.3531879</v>
      </c>
      <c r="BG158" s="30">
        <v>0</v>
      </c>
      <c r="BH158" s="30">
        <v>0</v>
      </c>
      <c r="BI158" s="30">
        <v>0</v>
      </c>
      <c r="BJ158" s="30">
        <v>0.39010070000000002</v>
      </c>
      <c r="BK158" s="30">
        <v>0</v>
      </c>
      <c r="BL158" s="30">
        <v>1.510067E-2</v>
      </c>
      <c r="BM158" s="30">
        <v>1.6778522000000001E-2</v>
      </c>
      <c r="BN158" s="30">
        <v>0</v>
      </c>
      <c r="BO158" s="30">
        <v>0</v>
      </c>
      <c r="BP158" s="30">
        <v>2.6356200000000001E-4</v>
      </c>
      <c r="BQ158" s="30">
        <v>1.9295300000000001E-2</v>
      </c>
      <c r="BR158" s="30">
        <v>0</v>
      </c>
      <c r="BS158" s="30">
        <v>0</v>
      </c>
      <c r="BT158" s="30">
        <v>1.005571</v>
      </c>
      <c r="BU158" s="30">
        <v>0.3372483</v>
      </c>
      <c r="BV158" s="30">
        <v>5.0335570000000001E-3</v>
      </c>
      <c r="BW158" s="30">
        <v>0</v>
      </c>
      <c r="BX158" s="30">
        <v>0</v>
      </c>
      <c r="BY158" s="30">
        <v>0</v>
      </c>
      <c r="BZ158" s="30">
        <v>0</v>
      </c>
      <c r="CA158" s="30">
        <v>3.7140200000000002E-3</v>
      </c>
      <c r="CB158" s="30">
        <v>3.8997209999999997E-2</v>
      </c>
      <c r="CC158" s="30">
        <v>3.020134E-2</v>
      </c>
      <c r="CD158" s="30">
        <v>0</v>
      </c>
      <c r="CE158" s="30">
        <v>0</v>
      </c>
      <c r="CF158" s="29">
        <v>20217.97</v>
      </c>
      <c r="CG158" s="29">
        <v>20217.97</v>
      </c>
      <c r="CH158" s="29">
        <v>637505.4</v>
      </c>
      <c r="CI158" s="29">
        <v>41370.639999999999</v>
      </c>
      <c r="CJ158" s="29">
        <v>316274.90000000002</v>
      </c>
      <c r="CK158" s="29">
        <v>210077.2</v>
      </c>
      <c r="CL158" s="29">
        <v>71120.56</v>
      </c>
      <c r="CM158" s="29">
        <v>210077.2</v>
      </c>
      <c r="CN158" s="29">
        <v>36256.6</v>
      </c>
      <c r="CO158" s="29">
        <v>959</v>
      </c>
      <c r="CP158" s="29">
        <v>7826</v>
      </c>
      <c r="CQ158" s="31">
        <v>210</v>
      </c>
      <c r="CR158" s="31">
        <v>8935</v>
      </c>
      <c r="CS158" s="31">
        <v>20280</v>
      </c>
      <c r="CT158" s="31">
        <v>210</v>
      </c>
      <c r="CU158" s="31">
        <v>489.42200000000003</v>
      </c>
      <c r="CV158" s="30">
        <v>2370</v>
      </c>
      <c r="CW158" s="30">
        <v>3.3126339999999997E-2</v>
      </c>
      <c r="CX158" s="32">
        <v>0</v>
      </c>
      <c r="CY158" s="32">
        <v>0.26196819999999998</v>
      </c>
      <c r="CZ158" s="32">
        <v>0</v>
      </c>
      <c r="DA158" s="32">
        <v>247.32560000000001</v>
      </c>
      <c r="DB158" s="32">
        <v>1.1561939999999999E-3</v>
      </c>
      <c r="DC158" s="33">
        <v>11.403090000000001</v>
      </c>
      <c r="DD158" s="33">
        <v>0</v>
      </c>
      <c r="DE158" s="33">
        <v>0</v>
      </c>
      <c r="DF158" s="33">
        <v>0</v>
      </c>
      <c r="DG158" s="33">
        <v>11.403090000000001</v>
      </c>
      <c r="DH158" s="33">
        <v>0</v>
      </c>
      <c r="DI158" s="34">
        <v>122.09416666666699</v>
      </c>
      <c r="DJ158" s="34">
        <v>80.055760000000006</v>
      </c>
      <c r="DK158" s="34">
        <v>145.2706</v>
      </c>
      <c r="DL158" s="34">
        <v>4.4767400500000001</v>
      </c>
      <c r="DM158" s="34">
        <v>14.076131999999999</v>
      </c>
      <c r="DN158" s="34">
        <v>-4.3452529499999999</v>
      </c>
      <c r="DO158" s="34">
        <v>342.49939999999998</v>
      </c>
      <c r="DP158" s="34">
        <v>-958.77970000000005</v>
      </c>
      <c r="DQ158" s="34">
        <v>-360.53309999999999</v>
      </c>
      <c r="DR158" s="35">
        <v>3</v>
      </c>
      <c r="DS158" s="35">
        <v>-7</v>
      </c>
      <c r="DT158" s="36">
        <v>0</v>
      </c>
      <c r="DU158" s="37">
        <v>4.1886539999999997</v>
      </c>
      <c r="DV158">
        <v>34.299999999999997</v>
      </c>
      <c r="DW158">
        <v>34.9</v>
      </c>
      <c r="DX158">
        <v>34.6</v>
      </c>
      <c r="DY158">
        <v>35.6</v>
      </c>
      <c r="DZ158">
        <v>35.200000000000003</v>
      </c>
      <c r="EA158">
        <v>31.3</v>
      </c>
      <c r="EB158">
        <v>28</v>
      </c>
      <c r="EC158">
        <v>26.5</v>
      </c>
      <c r="ED158">
        <v>23.3</v>
      </c>
      <c r="EE158">
        <v>20.5</v>
      </c>
      <c r="EF158">
        <v>17.600000000000001</v>
      </c>
      <c r="EG158">
        <v>16.2</v>
      </c>
      <c r="EH158">
        <v>17.600000000000001</v>
      </c>
      <c r="EI158">
        <v>18.399999999999999</v>
      </c>
      <c r="EJ158">
        <v>20.3</v>
      </c>
      <c r="EK158">
        <v>22.4</v>
      </c>
      <c r="EL158">
        <v>23</v>
      </c>
      <c r="EM158">
        <v>23.3</v>
      </c>
      <c r="EN158">
        <v>22.8</v>
      </c>
      <c r="EO158">
        <v>21.5</v>
      </c>
      <c r="EP158">
        <v>19.100000000000001</v>
      </c>
      <c r="EQ158">
        <v>16.3</v>
      </c>
      <c r="ER158">
        <v>13.3</v>
      </c>
      <c r="ES158">
        <v>10.3</v>
      </c>
      <c r="ET158">
        <v>8.1999999999999993</v>
      </c>
      <c r="EU158">
        <v>7.1</v>
      </c>
      <c r="EV158">
        <v>6.9</v>
      </c>
      <c r="EW158">
        <v>6.6</v>
      </c>
      <c r="EX158">
        <v>6.6</v>
      </c>
      <c r="EY158">
        <v>6.5</v>
      </c>
      <c r="EZ158">
        <v>5.7</v>
      </c>
      <c r="FA158">
        <v>5.4</v>
      </c>
      <c r="FB158">
        <v>5.0999999999999996</v>
      </c>
      <c r="FC158">
        <v>36.299999999999997</v>
      </c>
      <c r="FD158">
        <v>36.799999999999997</v>
      </c>
      <c r="FE158">
        <v>36.1</v>
      </c>
      <c r="FF158">
        <v>37</v>
      </c>
      <c r="FG158">
        <v>36.6</v>
      </c>
      <c r="FH158">
        <v>32.6</v>
      </c>
      <c r="FI158">
        <v>29.3</v>
      </c>
      <c r="FJ158">
        <v>27.8</v>
      </c>
      <c r="FK158">
        <v>24.9</v>
      </c>
      <c r="FL158">
        <v>22.3</v>
      </c>
      <c r="FM158">
        <v>19.2</v>
      </c>
      <c r="FN158">
        <v>17.899999999999999</v>
      </c>
      <c r="FO158">
        <v>19.399999999999999</v>
      </c>
      <c r="FP158">
        <v>20.6</v>
      </c>
      <c r="FQ158">
        <v>22.3</v>
      </c>
      <c r="FR158">
        <v>24.4</v>
      </c>
      <c r="FS158">
        <v>24.9</v>
      </c>
      <c r="FT158">
        <v>24.9</v>
      </c>
      <c r="FU158">
        <v>24.4</v>
      </c>
      <c r="FV158">
        <v>22.9</v>
      </c>
      <c r="FW158">
        <v>20.5</v>
      </c>
      <c r="FX158">
        <v>17.7</v>
      </c>
      <c r="FY158">
        <v>14.9</v>
      </c>
      <c r="FZ158">
        <v>11.6</v>
      </c>
      <c r="GA158">
        <v>9.4</v>
      </c>
      <c r="GB158">
        <v>8.1999999999999993</v>
      </c>
      <c r="GC158">
        <v>7.7</v>
      </c>
      <c r="GD158">
        <v>7.4</v>
      </c>
      <c r="GE158">
        <v>7.1</v>
      </c>
      <c r="GF158">
        <v>6.7</v>
      </c>
      <c r="GG158">
        <v>6</v>
      </c>
      <c r="GH158">
        <v>5.7</v>
      </c>
      <c r="GI158">
        <v>5.2</v>
      </c>
      <c r="GJ158">
        <v>38.700000000000003</v>
      </c>
      <c r="GK158">
        <v>38.799999999999997</v>
      </c>
      <c r="GL158">
        <v>37.799999999999997</v>
      </c>
      <c r="GM158">
        <v>38.700000000000003</v>
      </c>
      <c r="GN158">
        <v>38.1</v>
      </c>
      <c r="GO158">
        <v>34.4</v>
      </c>
      <c r="GP158">
        <v>31.8</v>
      </c>
      <c r="GQ158">
        <v>30.5</v>
      </c>
      <c r="GR158">
        <v>28.4</v>
      </c>
      <c r="GS158">
        <v>25</v>
      </c>
      <c r="GT158">
        <v>22.7</v>
      </c>
      <c r="GU158">
        <v>22.8</v>
      </c>
      <c r="GV158">
        <v>23.1</v>
      </c>
      <c r="GW158">
        <v>24.6</v>
      </c>
      <c r="GX158">
        <v>26.1</v>
      </c>
      <c r="GY158">
        <v>27.4</v>
      </c>
      <c r="GZ158">
        <v>27.8</v>
      </c>
      <c r="HA158">
        <v>27.8</v>
      </c>
      <c r="HB158">
        <v>27</v>
      </c>
      <c r="HC158">
        <v>25.2</v>
      </c>
      <c r="HD158">
        <v>22.5</v>
      </c>
      <c r="HE158">
        <v>19.7</v>
      </c>
      <c r="HF158">
        <v>16.899999999999999</v>
      </c>
      <c r="HG158">
        <v>14.4</v>
      </c>
      <c r="HH158">
        <v>13.1</v>
      </c>
      <c r="HI158">
        <v>12.6</v>
      </c>
      <c r="HJ158">
        <v>12.7</v>
      </c>
      <c r="HK158">
        <v>11.9</v>
      </c>
      <c r="HL158">
        <v>11</v>
      </c>
      <c r="HM158">
        <v>8.1</v>
      </c>
      <c r="HN158">
        <v>6.7</v>
      </c>
      <c r="HO158">
        <v>6.1</v>
      </c>
      <c r="HP158">
        <v>5.4</v>
      </c>
      <c r="HQ158">
        <v>29.6</v>
      </c>
      <c r="HR158">
        <v>31</v>
      </c>
      <c r="HS158">
        <v>33.799999999999997</v>
      </c>
      <c r="HT158">
        <v>41</v>
      </c>
      <c r="HU158">
        <v>48.571115535053501</v>
      </c>
      <c r="HV158">
        <v>47.4</v>
      </c>
      <c r="HW158">
        <v>42</v>
      </c>
      <c r="HX158">
        <v>36.299999999999997</v>
      </c>
      <c r="HY158">
        <v>35.6</v>
      </c>
      <c r="HZ158">
        <v>35.200000000000003</v>
      </c>
      <c r="IA158">
        <v>35.799999999999997</v>
      </c>
      <c r="IB158">
        <v>35.799999999999997</v>
      </c>
      <c r="IC158">
        <v>34.9</v>
      </c>
      <c r="ID158">
        <v>34.799999999999997</v>
      </c>
      <c r="IE158">
        <v>35.4</v>
      </c>
      <c r="IF158">
        <v>37.299999999999997</v>
      </c>
      <c r="IG158">
        <v>39</v>
      </c>
      <c r="IH158">
        <v>38.1</v>
      </c>
      <c r="II158">
        <v>37.700000000000003</v>
      </c>
      <c r="IJ158">
        <v>37.1</v>
      </c>
      <c r="IK158">
        <v>40.799999999999997</v>
      </c>
      <c r="IL158">
        <v>48</v>
      </c>
      <c r="IM158">
        <v>34.9</v>
      </c>
      <c r="IN158">
        <v>46</v>
      </c>
      <c r="IO158">
        <v>35.700000000000003</v>
      </c>
      <c r="IP158">
        <v>46</v>
      </c>
      <c r="IQ158">
        <v>38.4</v>
      </c>
      <c r="IR158">
        <v>39.299999999999997</v>
      </c>
    </row>
    <row r="159" spans="2:252" x14ac:dyDescent="0.35">
      <c r="B159" s="25">
        <v>638</v>
      </c>
      <c r="C159" s="25" t="s">
        <v>309</v>
      </c>
      <c r="D159" s="25" t="s">
        <v>181</v>
      </c>
      <c r="E159" s="25" t="s">
        <v>171</v>
      </c>
      <c r="F159" s="25" t="s">
        <v>310</v>
      </c>
      <c r="G159" s="25" t="s">
        <v>173</v>
      </c>
      <c r="H159" s="25">
        <v>2007</v>
      </c>
      <c r="I159" s="25">
        <v>2</v>
      </c>
      <c r="J159" s="25">
        <v>445</v>
      </c>
      <c r="K159" s="25">
        <v>37.020400000000002</v>
      </c>
      <c r="L159" s="25">
        <v>-111.5273</v>
      </c>
      <c r="M159" s="25">
        <v>1128</v>
      </c>
      <c r="N159" s="25">
        <v>0</v>
      </c>
      <c r="O159" s="26">
        <v>17</v>
      </c>
      <c r="P159" s="38">
        <v>52</v>
      </c>
      <c r="Q159" s="28">
        <v>0</v>
      </c>
      <c r="R159" s="29">
        <v>0</v>
      </c>
      <c r="S159" s="29">
        <v>0</v>
      </c>
      <c r="T159" s="29">
        <v>0</v>
      </c>
      <c r="U159" s="29">
        <v>0</v>
      </c>
      <c r="V159" s="29">
        <v>0</v>
      </c>
      <c r="W159" s="29">
        <v>0</v>
      </c>
      <c r="X159" s="29">
        <v>0</v>
      </c>
      <c r="Y159" s="29">
        <v>0</v>
      </c>
      <c r="Z159" s="29">
        <v>0</v>
      </c>
      <c r="AA159" s="29">
        <v>0</v>
      </c>
      <c r="AB159" s="29">
        <v>0</v>
      </c>
      <c r="AC159" s="29">
        <v>0</v>
      </c>
      <c r="AD159" s="29">
        <v>0</v>
      </c>
      <c r="AE159" s="29">
        <v>0</v>
      </c>
      <c r="AF159" s="29">
        <v>0</v>
      </c>
      <c r="AG159" s="29">
        <v>0</v>
      </c>
      <c r="AH159" s="29">
        <v>0</v>
      </c>
      <c r="AI159" s="29">
        <v>0</v>
      </c>
      <c r="AJ159" s="29">
        <v>0</v>
      </c>
      <c r="AK159" s="29">
        <v>0</v>
      </c>
      <c r="AL159" s="29">
        <v>0</v>
      </c>
      <c r="AM159" s="29">
        <v>0.83333330000000005</v>
      </c>
      <c r="AN159" s="29">
        <v>0</v>
      </c>
      <c r="AO159" s="29">
        <v>0</v>
      </c>
      <c r="AP159" s="29">
        <v>0</v>
      </c>
      <c r="AQ159" s="29">
        <v>0</v>
      </c>
      <c r="AR159" s="29">
        <v>0</v>
      </c>
      <c r="AS159" s="29">
        <v>0</v>
      </c>
      <c r="AT159" s="29">
        <v>1.0642860000000001</v>
      </c>
      <c r="AU159" s="29">
        <v>0</v>
      </c>
      <c r="AV159" s="29">
        <v>0</v>
      </c>
      <c r="AW159" s="29">
        <v>0</v>
      </c>
      <c r="AX159" s="29">
        <v>0</v>
      </c>
      <c r="AY159" s="30">
        <v>0.45889259999999998</v>
      </c>
      <c r="AZ159" s="30">
        <v>1.5784590000000001E-2</v>
      </c>
      <c r="BA159" s="30">
        <v>0</v>
      </c>
      <c r="BB159" s="30">
        <v>0</v>
      </c>
      <c r="BC159" s="30">
        <v>1.6778520000000001E-3</v>
      </c>
      <c r="BD159" s="30">
        <v>0</v>
      </c>
      <c r="BE159" s="30">
        <v>2.5167789999999999E-2</v>
      </c>
      <c r="BF159" s="30">
        <v>0</v>
      </c>
      <c r="BG159" s="30">
        <v>9.2850510000000008E-3</v>
      </c>
      <c r="BH159" s="30">
        <v>0</v>
      </c>
      <c r="BI159" s="30">
        <v>2.7855150000000001E-3</v>
      </c>
      <c r="BJ159" s="30">
        <v>0</v>
      </c>
      <c r="BK159" s="30">
        <v>9.2850510000000008E-3</v>
      </c>
      <c r="BL159" s="30">
        <v>6.040268E-2</v>
      </c>
      <c r="BM159" s="30">
        <v>6.2080532000000001E-2</v>
      </c>
      <c r="BN159" s="30">
        <v>0</v>
      </c>
      <c r="BO159" s="30">
        <v>0</v>
      </c>
      <c r="BP159" s="30">
        <v>0</v>
      </c>
      <c r="BQ159" s="30">
        <v>0</v>
      </c>
      <c r="BR159" s="30">
        <v>0</v>
      </c>
      <c r="BS159" s="30">
        <v>0</v>
      </c>
      <c r="BT159" s="30">
        <v>0.68802229999999998</v>
      </c>
      <c r="BU159" s="30">
        <v>0.23154359999999999</v>
      </c>
      <c r="BV159" s="30">
        <v>0</v>
      </c>
      <c r="BW159" s="30">
        <v>0</v>
      </c>
      <c r="BX159" s="30">
        <v>3.7140200000000002E-3</v>
      </c>
      <c r="BY159" s="30">
        <v>0</v>
      </c>
      <c r="BZ159" s="30">
        <v>2.7855150000000001E-3</v>
      </c>
      <c r="CA159" s="30">
        <v>0.31383470000000002</v>
      </c>
      <c r="CB159" s="30">
        <v>2.1355619999999999E-2</v>
      </c>
      <c r="CC159" s="30">
        <v>0.16442950000000001</v>
      </c>
      <c r="CD159" s="30">
        <v>0</v>
      </c>
      <c r="CE159" s="30">
        <v>4.1946309999999999E-3</v>
      </c>
      <c r="CF159" s="29">
        <v>12574.26</v>
      </c>
      <c r="CG159" s="29">
        <v>12574.26</v>
      </c>
      <c r="CH159" s="29">
        <v>679301.1</v>
      </c>
      <c r="CI159" s="29">
        <v>12844.8</v>
      </c>
      <c r="CJ159" s="29">
        <v>338381.9</v>
      </c>
      <c r="CK159" s="29">
        <v>12574.26</v>
      </c>
      <c r="CL159" s="29">
        <v>14438.76</v>
      </c>
      <c r="CM159" s="29">
        <v>338381.9</v>
      </c>
      <c r="CN159" s="29">
        <v>18079.03</v>
      </c>
      <c r="CO159" s="29">
        <v>1776</v>
      </c>
      <c r="CP159" s="29">
        <v>3474</v>
      </c>
      <c r="CQ159" s="31">
        <v>361</v>
      </c>
      <c r="CR159" s="31">
        <v>5364</v>
      </c>
      <c r="CS159" s="31">
        <v>5364</v>
      </c>
      <c r="CT159" s="31">
        <v>361</v>
      </c>
      <c r="CU159" s="31">
        <v>0</v>
      </c>
      <c r="CV159" s="30">
        <v>29301</v>
      </c>
      <c r="CW159" s="30">
        <v>1.4544100000000001E-2</v>
      </c>
      <c r="CX159" s="32">
        <v>0.1173838</v>
      </c>
      <c r="CY159" s="32">
        <v>1.450148</v>
      </c>
      <c r="CZ159" s="32">
        <v>712</v>
      </c>
      <c r="DA159" s="32">
        <v>511.33440000000002</v>
      </c>
      <c r="DB159" s="32">
        <v>5.6305169999999998E-3</v>
      </c>
      <c r="DC159" s="33">
        <v>49.696010000000001</v>
      </c>
      <c r="DD159" s="33">
        <v>0</v>
      </c>
      <c r="DE159" s="33">
        <v>35.276919999999997</v>
      </c>
      <c r="DF159" s="33">
        <v>0</v>
      </c>
      <c r="DG159" s="33">
        <v>76.613720000000001</v>
      </c>
      <c r="DH159" s="33">
        <v>0</v>
      </c>
      <c r="DI159" s="34">
        <v>13.716666666666701</v>
      </c>
      <c r="DJ159" s="34">
        <v>11.07687</v>
      </c>
      <c r="DK159" s="34">
        <v>16.202649999999998</v>
      </c>
      <c r="DL159" s="34">
        <v>16.056355</v>
      </c>
      <c r="DM159" s="34">
        <v>28.395945000000001</v>
      </c>
      <c r="DN159" s="34">
        <v>3.9244395000000001</v>
      </c>
      <c r="DO159" s="34">
        <v>345.66359999999997</v>
      </c>
      <c r="DP159" s="34">
        <v>-626.93650000000002</v>
      </c>
      <c r="DQ159" s="34">
        <v>-222.44069999999999</v>
      </c>
      <c r="DR159" s="35">
        <v>4</v>
      </c>
      <c r="DS159" s="35">
        <v>0</v>
      </c>
      <c r="DT159" s="36">
        <v>533586</v>
      </c>
      <c r="DU159" s="37">
        <v>4.1527130000000003</v>
      </c>
      <c r="DV159">
        <v>34.799999999999997</v>
      </c>
      <c r="DW159">
        <v>35.1</v>
      </c>
      <c r="DX159">
        <v>34.4</v>
      </c>
      <c r="DY159">
        <v>32.4</v>
      </c>
      <c r="DZ159">
        <v>31.3</v>
      </c>
      <c r="EA159">
        <v>30.2</v>
      </c>
      <c r="EB159">
        <v>29.1</v>
      </c>
      <c r="EC159">
        <v>28.9</v>
      </c>
      <c r="ED159">
        <v>27.9</v>
      </c>
      <c r="EE159">
        <v>26.2</v>
      </c>
      <c r="EF159">
        <v>25.6</v>
      </c>
      <c r="EG159">
        <v>21.7</v>
      </c>
      <c r="EH159">
        <v>19.2</v>
      </c>
      <c r="EI159">
        <v>16.8</v>
      </c>
      <c r="EJ159">
        <v>14.6</v>
      </c>
      <c r="EK159">
        <v>11.5</v>
      </c>
      <c r="EL159">
        <v>9.5</v>
      </c>
      <c r="EM159">
        <v>8</v>
      </c>
      <c r="EN159">
        <v>6.5</v>
      </c>
      <c r="EO159">
        <v>4</v>
      </c>
      <c r="EP159">
        <v>1.9</v>
      </c>
      <c r="EQ159">
        <v>1.6</v>
      </c>
      <c r="ER159">
        <v>3</v>
      </c>
      <c r="ES159">
        <v>6.1</v>
      </c>
      <c r="ET159">
        <v>6.4</v>
      </c>
      <c r="EU159">
        <v>4.0999999999999996</v>
      </c>
      <c r="EV159">
        <v>4.2</v>
      </c>
      <c r="EW159">
        <v>4.8</v>
      </c>
      <c r="EX159">
        <v>5.0999999999999996</v>
      </c>
      <c r="EY159">
        <v>4.5999999999999996</v>
      </c>
      <c r="EZ159">
        <v>3.4</v>
      </c>
      <c r="FA159">
        <v>0.9</v>
      </c>
      <c r="FB159">
        <v>-0.7</v>
      </c>
      <c r="FC159">
        <v>41.2</v>
      </c>
      <c r="FD159">
        <v>40.700000000000003</v>
      </c>
      <c r="FE159">
        <v>39.700000000000003</v>
      </c>
      <c r="FF159">
        <v>37.200000000000003</v>
      </c>
      <c r="FG159">
        <v>36.1</v>
      </c>
      <c r="FH159">
        <v>35.299999999999997</v>
      </c>
      <c r="FI159">
        <v>34.6</v>
      </c>
      <c r="FJ159">
        <v>34.299999999999997</v>
      </c>
      <c r="FK159">
        <v>33.799999999999997</v>
      </c>
      <c r="FL159">
        <v>31.9</v>
      </c>
      <c r="FM159">
        <v>31.2</v>
      </c>
      <c r="FN159">
        <v>28.1</v>
      </c>
      <c r="FO159">
        <v>26.1</v>
      </c>
      <c r="FP159">
        <v>24</v>
      </c>
      <c r="FQ159">
        <v>21.5</v>
      </c>
      <c r="FR159">
        <v>18</v>
      </c>
      <c r="FS159">
        <v>14.7</v>
      </c>
      <c r="FT159">
        <v>13</v>
      </c>
      <c r="FU159">
        <v>11.7</v>
      </c>
      <c r="FV159">
        <v>9.1</v>
      </c>
      <c r="FW159">
        <v>5.7</v>
      </c>
      <c r="FX159">
        <v>4.5</v>
      </c>
      <c r="FY159">
        <v>4.2</v>
      </c>
      <c r="FZ159">
        <v>6.9</v>
      </c>
      <c r="GA159">
        <v>7.1</v>
      </c>
      <c r="GB159">
        <v>4.4000000000000004</v>
      </c>
      <c r="GC159">
        <v>4.5</v>
      </c>
      <c r="GD159">
        <v>5.0999999999999996</v>
      </c>
      <c r="GE159">
        <v>5.4</v>
      </c>
      <c r="GF159">
        <v>4.8</v>
      </c>
      <c r="GG159">
        <v>3.6</v>
      </c>
      <c r="GH159">
        <v>1.1000000000000001</v>
      </c>
      <c r="GI159">
        <v>-0.4</v>
      </c>
      <c r="GJ159">
        <v>50.6</v>
      </c>
      <c r="GK159">
        <v>48</v>
      </c>
      <c r="GL159">
        <v>45.9</v>
      </c>
      <c r="GM159">
        <v>42.6</v>
      </c>
      <c r="GN159">
        <v>41.1</v>
      </c>
      <c r="GO159">
        <v>41.1</v>
      </c>
      <c r="GP159">
        <v>40.799999999999997</v>
      </c>
      <c r="GQ159">
        <v>40.700000000000003</v>
      </c>
      <c r="GR159">
        <v>40.9</v>
      </c>
      <c r="GS159">
        <v>39.5</v>
      </c>
      <c r="GT159">
        <v>38.6</v>
      </c>
      <c r="GU159">
        <v>36.299999999999997</v>
      </c>
      <c r="GV159">
        <v>35.799999999999997</v>
      </c>
      <c r="GW159">
        <v>35.1</v>
      </c>
      <c r="GX159">
        <v>32.200000000000003</v>
      </c>
      <c r="GY159">
        <v>28.7</v>
      </c>
      <c r="GZ159">
        <v>24</v>
      </c>
      <c r="HA159">
        <v>20.7</v>
      </c>
      <c r="HB159">
        <v>17.8</v>
      </c>
      <c r="HC159">
        <v>14.9</v>
      </c>
      <c r="HD159">
        <v>13.1</v>
      </c>
      <c r="HE159">
        <v>11.4</v>
      </c>
      <c r="HF159">
        <v>9.4</v>
      </c>
      <c r="HG159">
        <v>9.3000000000000007</v>
      </c>
      <c r="HH159">
        <v>8</v>
      </c>
      <c r="HI159">
        <v>5</v>
      </c>
      <c r="HJ159">
        <v>4.8</v>
      </c>
      <c r="HK159">
        <v>5.4</v>
      </c>
      <c r="HL159">
        <v>5.6</v>
      </c>
      <c r="HM159">
        <v>5.0999999999999996</v>
      </c>
      <c r="HN159">
        <v>4</v>
      </c>
      <c r="HO159">
        <v>1.5</v>
      </c>
      <c r="HP159">
        <v>0.3</v>
      </c>
      <c r="HQ159">
        <v>21.4</v>
      </c>
      <c r="HR159">
        <v>26.6</v>
      </c>
      <c r="HS159">
        <v>35.1</v>
      </c>
      <c r="HT159">
        <v>47</v>
      </c>
      <c r="HU159">
        <v>47.710096765898101</v>
      </c>
      <c r="HV159">
        <v>43.1</v>
      </c>
      <c r="HW159">
        <v>39.299999999999997</v>
      </c>
      <c r="HX159">
        <v>38.9</v>
      </c>
      <c r="HY159">
        <v>35.700000000000003</v>
      </c>
      <c r="HZ159">
        <v>33.799999999999997</v>
      </c>
      <c r="IA159">
        <v>34.200000000000003</v>
      </c>
      <c r="IB159">
        <v>34.9</v>
      </c>
      <c r="IC159">
        <v>36</v>
      </c>
      <c r="ID159">
        <v>36.700000000000003</v>
      </c>
      <c r="IE159">
        <v>39.5</v>
      </c>
      <c r="IF159">
        <v>41</v>
      </c>
      <c r="IG159">
        <v>47.7</v>
      </c>
      <c r="IH159">
        <v>44.1</v>
      </c>
      <c r="II159">
        <v>46.5</v>
      </c>
      <c r="IJ159">
        <v>50.5</v>
      </c>
      <c r="IK159">
        <v>46.8</v>
      </c>
      <c r="IL159">
        <v>53.2</v>
      </c>
      <c r="IM159">
        <v>49.1</v>
      </c>
      <c r="IN159">
        <v>43.8</v>
      </c>
      <c r="IO159">
        <v>37.4</v>
      </c>
      <c r="IP159">
        <v>39.299999999999997</v>
      </c>
      <c r="IQ159">
        <v>38.799999999999997</v>
      </c>
      <c r="IR159">
        <v>42</v>
      </c>
    </row>
    <row r="160" spans="2:252" x14ac:dyDescent="0.35">
      <c r="B160" s="25">
        <v>639</v>
      </c>
      <c r="C160" s="25" t="s">
        <v>311</v>
      </c>
      <c r="D160" s="25" t="s">
        <v>181</v>
      </c>
      <c r="E160" s="25" t="s">
        <v>171</v>
      </c>
      <c r="F160" s="25" t="s">
        <v>310</v>
      </c>
      <c r="G160" s="25" t="s">
        <v>173</v>
      </c>
      <c r="H160" s="25">
        <v>2010</v>
      </c>
      <c r="I160" s="25">
        <v>1</v>
      </c>
      <c r="J160" s="25">
        <v>414</v>
      </c>
      <c r="K160" s="25">
        <v>37.077719999999999</v>
      </c>
      <c r="L160" s="25">
        <v>-110.96169999999999</v>
      </c>
      <c r="M160" s="25">
        <v>1268</v>
      </c>
      <c r="N160" s="25">
        <v>10.493320499999999</v>
      </c>
      <c r="O160" s="26">
        <v>17</v>
      </c>
      <c r="P160" s="38">
        <v>52</v>
      </c>
      <c r="Q160" s="28">
        <v>0.3333333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0.62071419999999999</v>
      </c>
      <c r="Z160" s="29">
        <v>0</v>
      </c>
      <c r="AA160" s="29">
        <v>0</v>
      </c>
      <c r="AB160" s="29">
        <v>0</v>
      </c>
      <c r="AC160" s="29">
        <v>0</v>
      </c>
      <c r="AD160" s="29">
        <v>0.62071419999999999</v>
      </c>
      <c r="AE160" s="29">
        <v>0</v>
      </c>
      <c r="AF160" s="29">
        <v>0</v>
      </c>
      <c r="AG160" s="29">
        <v>0</v>
      </c>
      <c r="AH160" s="29">
        <v>0</v>
      </c>
      <c r="AI160" s="29">
        <v>0</v>
      </c>
      <c r="AJ160" s="29">
        <v>0</v>
      </c>
      <c r="AK160" s="29">
        <v>0</v>
      </c>
      <c r="AL160" s="29">
        <v>0.44389380000000001</v>
      </c>
      <c r="AM160" s="29">
        <v>0.5</v>
      </c>
      <c r="AN160" s="29">
        <v>0</v>
      </c>
      <c r="AO160" s="29">
        <v>0</v>
      </c>
      <c r="AP160" s="29">
        <v>0</v>
      </c>
      <c r="AQ160" s="29">
        <v>0</v>
      </c>
      <c r="AR160" s="29">
        <v>0</v>
      </c>
      <c r="AS160" s="29">
        <v>0</v>
      </c>
      <c r="AT160" s="29">
        <v>-3.2232140000000001E-4</v>
      </c>
      <c r="AU160" s="29">
        <v>0</v>
      </c>
      <c r="AV160" s="29">
        <v>0</v>
      </c>
      <c r="AW160" s="29">
        <v>0</v>
      </c>
      <c r="AX160" s="29">
        <v>0</v>
      </c>
      <c r="AY160" s="30">
        <v>0.43624160000000001</v>
      </c>
      <c r="AZ160" s="30">
        <v>0</v>
      </c>
      <c r="BA160" s="30">
        <v>0</v>
      </c>
      <c r="BB160" s="30">
        <v>0</v>
      </c>
      <c r="BC160" s="30">
        <v>0</v>
      </c>
      <c r="BD160" s="30">
        <v>0</v>
      </c>
      <c r="BE160" s="30">
        <v>0</v>
      </c>
      <c r="BF160" s="30">
        <v>3.3557050000000001E-3</v>
      </c>
      <c r="BG160" s="30">
        <v>0.93964720000000002</v>
      </c>
      <c r="BH160" s="30">
        <v>0</v>
      </c>
      <c r="BI160" s="30">
        <v>0</v>
      </c>
      <c r="BJ160" s="30">
        <v>3.3557050000000001E-3</v>
      </c>
      <c r="BK160" s="30">
        <v>0.93964720000000002</v>
      </c>
      <c r="BL160" s="30">
        <v>3.8590600000000003E-2</v>
      </c>
      <c r="BM160" s="30">
        <v>3.8590600000000003E-2</v>
      </c>
      <c r="BN160" s="30">
        <v>0</v>
      </c>
      <c r="BO160" s="30">
        <v>0</v>
      </c>
      <c r="BP160" s="30">
        <v>0</v>
      </c>
      <c r="BQ160" s="30">
        <v>0</v>
      </c>
      <c r="BR160" s="30">
        <v>0</v>
      </c>
      <c r="BS160" s="30">
        <v>0</v>
      </c>
      <c r="BT160" s="30">
        <v>1.392758E-2</v>
      </c>
      <c r="BU160" s="30">
        <v>0.40520129999999999</v>
      </c>
      <c r="BV160" s="30">
        <v>0</v>
      </c>
      <c r="BW160" s="30">
        <v>0</v>
      </c>
      <c r="BX160" s="30">
        <v>0</v>
      </c>
      <c r="BY160" s="30">
        <v>0</v>
      </c>
      <c r="BZ160" s="30">
        <v>0</v>
      </c>
      <c r="CA160" s="30">
        <v>7.9851439999999996E-2</v>
      </c>
      <c r="CB160" s="30">
        <v>9.2850509999999997E-4</v>
      </c>
      <c r="CC160" s="30">
        <v>5.2852349999999999E-2</v>
      </c>
      <c r="CD160" s="30">
        <v>1.1142060000000001E-2</v>
      </c>
      <c r="CE160" s="30">
        <v>1.0067110000000001E-2</v>
      </c>
      <c r="CF160" s="29">
        <v>16578.09</v>
      </c>
      <c r="CG160" s="29">
        <v>16578.09</v>
      </c>
      <c r="CH160" s="29">
        <v>723925.4</v>
      </c>
      <c r="CI160" s="29">
        <v>47834.39</v>
      </c>
      <c r="CJ160" s="29">
        <v>388023</v>
      </c>
      <c r="CK160" s="29">
        <v>46251.95</v>
      </c>
      <c r="CL160" s="29">
        <v>24789.89</v>
      </c>
      <c r="CM160" s="29">
        <v>388023</v>
      </c>
      <c r="CN160" s="29">
        <v>40570.04</v>
      </c>
      <c r="CO160" s="29">
        <v>10999</v>
      </c>
      <c r="CP160" s="29">
        <v>19503</v>
      </c>
      <c r="CQ160" s="31">
        <v>254</v>
      </c>
      <c r="CR160" s="31">
        <v>1704</v>
      </c>
      <c r="CS160" s="31">
        <v>5113</v>
      </c>
      <c r="CT160" s="31">
        <v>254</v>
      </c>
      <c r="CU160" s="31">
        <v>217.5795</v>
      </c>
      <c r="CV160" s="30">
        <v>32188</v>
      </c>
      <c r="CW160" s="30">
        <v>5.1354829999999997E-2</v>
      </c>
      <c r="CX160" s="32">
        <v>0.43784770000000001</v>
      </c>
      <c r="CY160" s="32">
        <v>1.4007620000000001</v>
      </c>
      <c r="CZ160" s="32">
        <v>710</v>
      </c>
      <c r="DA160" s="32">
        <v>560.50480000000005</v>
      </c>
      <c r="DB160" s="32">
        <v>3.0506579999999998E-2</v>
      </c>
      <c r="DC160" s="33">
        <v>0</v>
      </c>
      <c r="DD160" s="33">
        <v>0</v>
      </c>
      <c r="DE160" s="33">
        <v>0</v>
      </c>
      <c r="DF160" s="33">
        <v>0</v>
      </c>
      <c r="DG160" s="33">
        <v>0</v>
      </c>
      <c r="DH160" s="33">
        <v>0</v>
      </c>
      <c r="DI160" s="34">
        <v>14.3633333333333</v>
      </c>
      <c r="DJ160" s="34">
        <v>12.32573</v>
      </c>
      <c r="DK160" s="34">
        <v>17.51219</v>
      </c>
      <c r="DL160" s="34">
        <v>15.234124</v>
      </c>
      <c r="DM160" s="34">
        <v>27.747589999999999</v>
      </c>
      <c r="DN160" s="34">
        <v>2.9142800000000002</v>
      </c>
      <c r="DO160" s="34">
        <v>319.56799999999998</v>
      </c>
      <c r="DP160" s="34">
        <v>-654.8134</v>
      </c>
      <c r="DQ160" s="34">
        <v>-238.89859999999999</v>
      </c>
      <c r="DR160" s="35">
        <v>6</v>
      </c>
      <c r="DS160" s="35">
        <v>-39</v>
      </c>
      <c r="DT160" s="36">
        <v>0</v>
      </c>
      <c r="DU160" s="37">
        <v>4.1547460000000003</v>
      </c>
      <c r="DV160">
        <v>25.1</v>
      </c>
      <c r="DW160">
        <v>24.5</v>
      </c>
      <c r="DX160">
        <v>23.5</v>
      </c>
      <c r="DY160">
        <v>21.7</v>
      </c>
      <c r="DZ160">
        <v>20.100000000000001</v>
      </c>
      <c r="EA160">
        <v>18.399999999999999</v>
      </c>
      <c r="EB160">
        <v>16.2</v>
      </c>
      <c r="EC160">
        <v>14.3</v>
      </c>
      <c r="ED160">
        <v>13</v>
      </c>
      <c r="EE160">
        <v>11.3</v>
      </c>
      <c r="EF160">
        <v>10.4</v>
      </c>
      <c r="EG160">
        <v>9.1999999999999993</v>
      </c>
      <c r="EH160">
        <v>8.4</v>
      </c>
      <c r="EI160">
        <v>8.6</v>
      </c>
      <c r="EJ160">
        <v>9.4</v>
      </c>
      <c r="EK160">
        <v>10.7</v>
      </c>
      <c r="EL160">
        <v>12.9</v>
      </c>
      <c r="EM160">
        <v>12.7</v>
      </c>
      <c r="EN160">
        <v>12.8</v>
      </c>
      <c r="EO160">
        <v>13</v>
      </c>
      <c r="EP160">
        <v>12.2</v>
      </c>
      <c r="EQ160">
        <v>10.6</v>
      </c>
      <c r="ER160">
        <v>8.1</v>
      </c>
      <c r="ES160">
        <v>5.6</v>
      </c>
      <c r="ET160">
        <v>3.9</v>
      </c>
      <c r="EU160">
        <v>3.7</v>
      </c>
      <c r="EV160">
        <v>4.0999999999999996</v>
      </c>
      <c r="EW160">
        <v>4.4000000000000004</v>
      </c>
      <c r="EX160">
        <v>4.8</v>
      </c>
      <c r="EY160">
        <v>4.8</v>
      </c>
      <c r="EZ160">
        <v>3.8</v>
      </c>
      <c r="FA160">
        <v>1.3</v>
      </c>
      <c r="FB160">
        <v>-0.8</v>
      </c>
      <c r="FC160">
        <v>30.3</v>
      </c>
      <c r="FD160">
        <v>29.2</v>
      </c>
      <c r="FE160">
        <v>28.4</v>
      </c>
      <c r="FF160">
        <v>27.3</v>
      </c>
      <c r="FG160">
        <v>26.1</v>
      </c>
      <c r="FH160">
        <v>25.2</v>
      </c>
      <c r="FI160">
        <v>24</v>
      </c>
      <c r="FJ160">
        <v>22.9</v>
      </c>
      <c r="FK160">
        <v>21.5</v>
      </c>
      <c r="FL160">
        <v>19.399999999999999</v>
      </c>
      <c r="FM160">
        <v>17.7</v>
      </c>
      <c r="FN160">
        <v>15.7</v>
      </c>
      <c r="FO160">
        <v>13.6</v>
      </c>
      <c r="FP160">
        <v>12.8</v>
      </c>
      <c r="FQ160">
        <v>11.8</v>
      </c>
      <c r="FR160">
        <v>12.8</v>
      </c>
      <c r="FS160">
        <v>14.2</v>
      </c>
      <c r="FT160">
        <v>13.7</v>
      </c>
      <c r="FU160">
        <v>13.7</v>
      </c>
      <c r="FV160">
        <v>13.7</v>
      </c>
      <c r="FW160">
        <v>12.9</v>
      </c>
      <c r="FX160">
        <v>11.3</v>
      </c>
      <c r="FY160">
        <v>8.9</v>
      </c>
      <c r="FZ160">
        <v>6.5</v>
      </c>
      <c r="GA160">
        <v>4.5999999999999996</v>
      </c>
      <c r="GB160">
        <v>4</v>
      </c>
      <c r="GC160">
        <v>4.3</v>
      </c>
      <c r="GD160">
        <v>4.5999999999999996</v>
      </c>
      <c r="GE160">
        <v>4.9000000000000004</v>
      </c>
      <c r="GF160">
        <v>5</v>
      </c>
      <c r="GG160">
        <v>4</v>
      </c>
      <c r="GH160">
        <v>1.5</v>
      </c>
      <c r="GI160">
        <v>-0.6</v>
      </c>
      <c r="GJ160">
        <v>38.200000000000003</v>
      </c>
      <c r="GK160">
        <v>36.5</v>
      </c>
      <c r="GL160">
        <v>35.6</v>
      </c>
      <c r="GM160">
        <v>35.299999999999997</v>
      </c>
      <c r="GN160">
        <v>36</v>
      </c>
      <c r="GO160">
        <v>36.4</v>
      </c>
      <c r="GP160">
        <v>36.299999999999997</v>
      </c>
      <c r="GQ160">
        <v>36</v>
      </c>
      <c r="GR160">
        <v>35.5</v>
      </c>
      <c r="GS160">
        <v>34</v>
      </c>
      <c r="GT160">
        <v>33.1</v>
      </c>
      <c r="GU160">
        <v>31.4</v>
      </c>
      <c r="GV160">
        <v>30.2</v>
      </c>
      <c r="GW160">
        <v>30.2</v>
      </c>
      <c r="GX160">
        <v>28.2</v>
      </c>
      <c r="GY160">
        <v>26.7</v>
      </c>
      <c r="GZ160">
        <v>24.7</v>
      </c>
      <c r="HA160">
        <v>20.100000000000001</v>
      </c>
      <c r="HB160">
        <v>17.600000000000001</v>
      </c>
      <c r="HC160">
        <v>16</v>
      </c>
      <c r="HD160">
        <v>14.8</v>
      </c>
      <c r="HE160">
        <v>12.7</v>
      </c>
      <c r="HF160">
        <v>10.4</v>
      </c>
      <c r="HG160">
        <v>7.7</v>
      </c>
      <c r="HH160">
        <v>5.5</v>
      </c>
      <c r="HI160">
        <v>4.7</v>
      </c>
      <c r="HJ160">
        <v>4.5999999999999996</v>
      </c>
      <c r="HK160">
        <v>4.9000000000000004</v>
      </c>
      <c r="HL160">
        <v>5.2</v>
      </c>
      <c r="HM160">
        <v>5.3</v>
      </c>
      <c r="HN160">
        <v>4.4000000000000004</v>
      </c>
      <c r="HO160">
        <v>1.9</v>
      </c>
      <c r="HP160">
        <v>-0.3</v>
      </c>
      <c r="HQ160">
        <v>21.4</v>
      </c>
      <c r="HR160">
        <v>22.4</v>
      </c>
      <c r="HS160">
        <v>32.6</v>
      </c>
      <c r="HT160">
        <v>38</v>
      </c>
      <c r="HU160">
        <v>39.220405814326398</v>
      </c>
      <c r="HV160">
        <v>28.3</v>
      </c>
      <c r="HW160">
        <v>28.8</v>
      </c>
      <c r="HX160">
        <v>35</v>
      </c>
      <c r="HY160">
        <v>29</v>
      </c>
      <c r="HZ160">
        <v>30.1</v>
      </c>
      <c r="IA160">
        <v>29.1</v>
      </c>
      <c r="IB160">
        <v>31.9</v>
      </c>
      <c r="IC160">
        <v>36.200000000000003</v>
      </c>
      <c r="ID160">
        <v>39</v>
      </c>
      <c r="IE160">
        <v>38.5</v>
      </c>
      <c r="IF160">
        <v>40</v>
      </c>
      <c r="IG160">
        <v>37.6</v>
      </c>
      <c r="IH160">
        <v>38.9</v>
      </c>
      <c r="II160">
        <v>37.4</v>
      </c>
      <c r="IJ160">
        <v>36.700000000000003</v>
      </c>
      <c r="IK160">
        <v>40.1</v>
      </c>
      <c r="IL160">
        <v>36.9</v>
      </c>
      <c r="IM160">
        <v>40</v>
      </c>
      <c r="IN160">
        <v>34</v>
      </c>
      <c r="IO160">
        <v>33.6</v>
      </c>
      <c r="IP160">
        <v>36.9</v>
      </c>
      <c r="IQ160">
        <v>32</v>
      </c>
      <c r="IR160">
        <v>30.6</v>
      </c>
    </row>
    <row r="161" spans="2:252" x14ac:dyDescent="0.35">
      <c r="B161" s="25">
        <v>640</v>
      </c>
      <c r="C161" s="25" t="s">
        <v>311</v>
      </c>
      <c r="D161" s="25" t="s">
        <v>182</v>
      </c>
      <c r="E161" s="25" t="s">
        <v>171</v>
      </c>
      <c r="F161" s="25" t="s">
        <v>310</v>
      </c>
      <c r="G161" s="25" t="s">
        <v>173</v>
      </c>
      <c r="H161" s="25">
        <v>2010</v>
      </c>
      <c r="I161" s="25">
        <v>1</v>
      </c>
      <c r="J161" s="25">
        <v>445</v>
      </c>
      <c r="K161" s="25">
        <v>37.077719999999999</v>
      </c>
      <c r="L161" s="25">
        <v>-110.96169999999999</v>
      </c>
      <c r="M161" s="25">
        <v>1268</v>
      </c>
      <c r="N161" s="25">
        <v>10.493320499999999</v>
      </c>
      <c r="O161" s="26">
        <v>17</v>
      </c>
      <c r="P161" s="38">
        <v>52</v>
      </c>
      <c r="Q161" s="28">
        <v>0.3333333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29">
        <v>0</v>
      </c>
      <c r="X161" s="29">
        <v>0</v>
      </c>
      <c r="Y161" s="29">
        <v>0.62071419999999999</v>
      </c>
      <c r="Z161" s="29">
        <v>0</v>
      </c>
      <c r="AA161" s="29">
        <v>0</v>
      </c>
      <c r="AB161" s="29">
        <v>0</v>
      </c>
      <c r="AC161" s="29">
        <v>0</v>
      </c>
      <c r="AD161" s="29">
        <v>0.62071419999999999</v>
      </c>
      <c r="AE161" s="29">
        <v>0</v>
      </c>
      <c r="AF161" s="29">
        <v>0</v>
      </c>
      <c r="AG161" s="29">
        <v>0</v>
      </c>
      <c r="AH161" s="29">
        <v>0</v>
      </c>
      <c r="AI161" s="29">
        <v>0</v>
      </c>
      <c r="AJ161" s="29">
        <v>0</v>
      </c>
      <c r="AK161" s="29">
        <v>0</v>
      </c>
      <c r="AL161" s="29">
        <v>0.44389380000000001</v>
      </c>
      <c r="AM161" s="29">
        <v>0.5</v>
      </c>
      <c r="AN161" s="29">
        <v>0</v>
      </c>
      <c r="AO161" s="29">
        <v>0</v>
      </c>
      <c r="AP161" s="29">
        <v>0</v>
      </c>
      <c r="AQ161" s="29">
        <v>0</v>
      </c>
      <c r="AR161" s="29">
        <v>0</v>
      </c>
      <c r="AS161" s="29">
        <v>0</v>
      </c>
      <c r="AT161" s="29">
        <v>-3.2232140000000001E-4</v>
      </c>
      <c r="AU161" s="29">
        <v>0</v>
      </c>
      <c r="AV161" s="29">
        <v>0</v>
      </c>
      <c r="AW161" s="29">
        <v>0</v>
      </c>
      <c r="AX161" s="29">
        <v>0</v>
      </c>
      <c r="AY161" s="30">
        <v>0.43624160000000001</v>
      </c>
      <c r="AZ161" s="30">
        <v>0</v>
      </c>
      <c r="BA161" s="30">
        <v>0</v>
      </c>
      <c r="BB161" s="30">
        <v>0</v>
      </c>
      <c r="BC161" s="30">
        <v>0</v>
      </c>
      <c r="BD161" s="30">
        <v>0</v>
      </c>
      <c r="BE161" s="30">
        <v>0</v>
      </c>
      <c r="BF161" s="30">
        <v>3.3557050000000001E-3</v>
      </c>
      <c r="BG161" s="30">
        <v>0.93964720000000002</v>
      </c>
      <c r="BH161" s="30">
        <v>0</v>
      </c>
      <c r="BI161" s="30">
        <v>0</v>
      </c>
      <c r="BJ161" s="30">
        <v>3.3557050000000001E-3</v>
      </c>
      <c r="BK161" s="30">
        <v>0.93964720000000002</v>
      </c>
      <c r="BL161" s="30">
        <v>3.8590600000000003E-2</v>
      </c>
      <c r="BM161" s="30">
        <v>3.8590600000000003E-2</v>
      </c>
      <c r="BN161" s="30">
        <v>0</v>
      </c>
      <c r="BO161" s="30">
        <v>0</v>
      </c>
      <c r="BP161" s="30">
        <v>0</v>
      </c>
      <c r="BQ161" s="30">
        <v>0</v>
      </c>
      <c r="BR161" s="30">
        <v>0</v>
      </c>
      <c r="BS161" s="30">
        <v>0</v>
      </c>
      <c r="BT161" s="30">
        <v>1.392758E-2</v>
      </c>
      <c r="BU161" s="30">
        <v>0.40520129999999999</v>
      </c>
      <c r="BV161" s="30">
        <v>0</v>
      </c>
      <c r="BW161" s="30">
        <v>0</v>
      </c>
      <c r="BX161" s="30">
        <v>0</v>
      </c>
      <c r="BY161" s="30">
        <v>0</v>
      </c>
      <c r="BZ161" s="30">
        <v>0</v>
      </c>
      <c r="CA161" s="30">
        <v>7.9851439999999996E-2</v>
      </c>
      <c r="CB161" s="30">
        <v>9.2850509999999997E-4</v>
      </c>
      <c r="CC161" s="30">
        <v>5.2852349999999999E-2</v>
      </c>
      <c r="CD161" s="30">
        <v>1.1142060000000001E-2</v>
      </c>
      <c r="CE161" s="30">
        <v>1.0067110000000001E-2</v>
      </c>
      <c r="CF161" s="29">
        <v>16578.09</v>
      </c>
      <c r="CG161" s="29">
        <v>16578.09</v>
      </c>
      <c r="CH161" s="29">
        <v>723925.4</v>
      </c>
      <c r="CI161" s="29">
        <v>47834.39</v>
      </c>
      <c r="CJ161" s="29">
        <v>388023</v>
      </c>
      <c r="CK161" s="29">
        <v>46251.95</v>
      </c>
      <c r="CL161" s="29">
        <v>24789.89</v>
      </c>
      <c r="CM161" s="29">
        <v>388023</v>
      </c>
      <c r="CN161" s="29">
        <v>40570.04</v>
      </c>
      <c r="CO161" s="29">
        <v>10999</v>
      </c>
      <c r="CP161" s="29">
        <v>19503</v>
      </c>
      <c r="CQ161" s="31">
        <v>254</v>
      </c>
      <c r="CR161" s="31">
        <v>1704</v>
      </c>
      <c r="CS161" s="31">
        <v>5113</v>
      </c>
      <c r="CT161" s="31">
        <v>254</v>
      </c>
      <c r="CU161" s="31">
        <v>217.5795</v>
      </c>
      <c r="CV161" s="30">
        <v>32188</v>
      </c>
      <c r="CW161" s="30">
        <v>5.1354829999999997E-2</v>
      </c>
      <c r="CX161" s="32">
        <v>0.43784770000000001</v>
      </c>
      <c r="CY161" s="32">
        <v>1.4007620000000001</v>
      </c>
      <c r="CZ161" s="32">
        <v>710</v>
      </c>
      <c r="DA161" s="32">
        <v>560.50480000000005</v>
      </c>
      <c r="DB161" s="32">
        <v>3.0506579999999998E-2</v>
      </c>
      <c r="DC161" s="33">
        <v>0</v>
      </c>
      <c r="DD161" s="33">
        <v>0</v>
      </c>
      <c r="DE161" s="33">
        <v>0</v>
      </c>
      <c r="DF161" s="33">
        <v>0</v>
      </c>
      <c r="DG161" s="33">
        <v>0</v>
      </c>
      <c r="DH161" s="33">
        <v>0</v>
      </c>
      <c r="DI161" s="34">
        <v>14.3633333333333</v>
      </c>
      <c r="DJ161" s="34">
        <v>12.32573</v>
      </c>
      <c r="DK161" s="34">
        <v>17.51219</v>
      </c>
      <c r="DL161" s="34">
        <v>15.234124</v>
      </c>
      <c r="DM161" s="34">
        <v>27.747589999999999</v>
      </c>
      <c r="DN161" s="34">
        <v>2.9142800000000002</v>
      </c>
      <c r="DO161" s="34">
        <v>319.56799999999998</v>
      </c>
      <c r="DP161" s="34">
        <v>-654.8134</v>
      </c>
      <c r="DQ161" s="34">
        <v>-238.89859999999999</v>
      </c>
      <c r="DR161" s="35">
        <v>6</v>
      </c>
      <c r="DS161" s="35">
        <v>-39</v>
      </c>
      <c r="DT161" s="36">
        <v>0</v>
      </c>
      <c r="DU161" s="37">
        <v>4.1547460000000003</v>
      </c>
      <c r="DV161">
        <v>22.6</v>
      </c>
      <c r="DW161">
        <v>22.1</v>
      </c>
      <c r="DX161">
        <v>20.8</v>
      </c>
      <c r="DY161">
        <v>18.7</v>
      </c>
      <c r="DZ161">
        <v>17</v>
      </c>
      <c r="EA161">
        <v>15.6</v>
      </c>
      <c r="EB161">
        <v>13.4</v>
      </c>
      <c r="EC161">
        <v>11.8</v>
      </c>
      <c r="ED161">
        <v>10.7</v>
      </c>
      <c r="EE161">
        <v>9.1</v>
      </c>
      <c r="EF161">
        <v>7.6</v>
      </c>
      <c r="EG161">
        <v>7.3</v>
      </c>
      <c r="EH161">
        <v>6.2</v>
      </c>
      <c r="EI161">
        <v>6.6</v>
      </c>
      <c r="EJ161">
        <v>7.8</v>
      </c>
      <c r="EK161">
        <v>9.6</v>
      </c>
      <c r="EL161">
        <v>10.8</v>
      </c>
      <c r="EM161">
        <v>10.8</v>
      </c>
      <c r="EN161">
        <v>11.4</v>
      </c>
      <c r="EO161">
        <v>11.7</v>
      </c>
      <c r="EP161">
        <v>11.3</v>
      </c>
      <c r="EQ161">
        <v>9.8000000000000007</v>
      </c>
      <c r="ER161">
        <v>7.9</v>
      </c>
      <c r="ES161">
        <v>5.5</v>
      </c>
      <c r="ET161">
        <v>3.8</v>
      </c>
      <c r="EU161">
        <v>3.5</v>
      </c>
      <c r="EV161">
        <v>3.9</v>
      </c>
      <c r="EW161">
        <v>4.3</v>
      </c>
      <c r="EX161">
        <v>4.5999999999999996</v>
      </c>
      <c r="EY161">
        <v>4.7</v>
      </c>
      <c r="EZ161">
        <v>3.7</v>
      </c>
      <c r="FA161">
        <v>1.3</v>
      </c>
      <c r="FB161">
        <v>-0.9</v>
      </c>
      <c r="FC161">
        <v>28</v>
      </c>
      <c r="FD161">
        <v>27.1</v>
      </c>
      <c r="FE161">
        <v>26</v>
      </c>
      <c r="FF161">
        <v>25.3</v>
      </c>
      <c r="FG161">
        <v>24.1</v>
      </c>
      <c r="FH161">
        <v>23.3</v>
      </c>
      <c r="FI161">
        <v>22.2</v>
      </c>
      <c r="FJ161">
        <v>21.1</v>
      </c>
      <c r="FK161">
        <v>20.2</v>
      </c>
      <c r="FL161">
        <v>17.600000000000001</v>
      </c>
      <c r="FM161">
        <v>15.5</v>
      </c>
      <c r="FN161">
        <v>13.2</v>
      </c>
      <c r="FO161">
        <v>10.8</v>
      </c>
      <c r="FP161">
        <v>10.6</v>
      </c>
      <c r="FQ161">
        <v>10.4</v>
      </c>
      <c r="FR161">
        <v>10.9</v>
      </c>
      <c r="FS161">
        <v>11.6</v>
      </c>
      <c r="FT161">
        <v>11.5</v>
      </c>
      <c r="FU161">
        <v>12.1</v>
      </c>
      <c r="FV161">
        <v>12.4</v>
      </c>
      <c r="FW161">
        <v>11.8</v>
      </c>
      <c r="FX161">
        <v>10.3</v>
      </c>
      <c r="FY161">
        <v>8.3000000000000007</v>
      </c>
      <c r="FZ161">
        <v>6</v>
      </c>
      <c r="GA161">
        <v>4.2</v>
      </c>
      <c r="GB161">
        <v>3.7</v>
      </c>
      <c r="GC161">
        <v>4.0999999999999996</v>
      </c>
      <c r="GD161">
        <v>4.5</v>
      </c>
      <c r="GE161">
        <v>4.8</v>
      </c>
      <c r="GF161">
        <v>4.8</v>
      </c>
      <c r="GG161">
        <v>3.8</v>
      </c>
      <c r="GH161">
        <v>1.4</v>
      </c>
      <c r="GI161">
        <v>-0.8</v>
      </c>
      <c r="GJ161">
        <v>36.700000000000003</v>
      </c>
      <c r="GK161">
        <v>35.299999999999997</v>
      </c>
      <c r="GL161">
        <v>34.700000000000003</v>
      </c>
      <c r="GM161">
        <v>35.200000000000003</v>
      </c>
      <c r="GN161">
        <v>35.9</v>
      </c>
      <c r="GO161">
        <v>36.200000000000003</v>
      </c>
      <c r="GP161">
        <v>36.200000000000003</v>
      </c>
      <c r="GQ161">
        <v>35.6</v>
      </c>
      <c r="GR161">
        <v>34.799999999999997</v>
      </c>
      <c r="GS161">
        <v>33.200000000000003</v>
      </c>
      <c r="GT161">
        <v>31.8</v>
      </c>
      <c r="GU161">
        <v>30.1</v>
      </c>
      <c r="GV161">
        <v>28.6</v>
      </c>
      <c r="GW161">
        <v>28.1</v>
      </c>
      <c r="GX161">
        <v>24.9</v>
      </c>
      <c r="GY161">
        <v>22.5</v>
      </c>
      <c r="GZ161">
        <v>19.399999999999999</v>
      </c>
      <c r="HA161">
        <v>15.7</v>
      </c>
      <c r="HB161">
        <v>14.3</v>
      </c>
      <c r="HC161">
        <v>13.5</v>
      </c>
      <c r="HD161">
        <v>12.8</v>
      </c>
      <c r="HE161">
        <v>11.1</v>
      </c>
      <c r="HF161">
        <v>9</v>
      </c>
      <c r="HG161">
        <v>6.6</v>
      </c>
      <c r="HH161">
        <v>4.7</v>
      </c>
      <c r="HI161">
        <v>4</v>
      </c>
      <c r="HJ161">
        <v>4.3</v>
      </c>
      <c r="HK161">
        <v>4.7</v>
      </c>
      <c r="HL161">
        <v>5</v>
      </c>
      <c r="HM161">
        <v>5</v>
      </c>
      <c r="HN161">
        <v>4.0999999999999996</v>
      </c>
      <c r="HO161">
        <v>1.8</v>
      </c>
      <c r="HP161">
        <v>-0.5</v>
      </c>
      <c r="HQ161">
        <v>20.3</v>
      </c>
      <c r="HR161">
        <v>21.1</v>
      </c>
      <c r="HS161">
        <v>29.3</v>
      </c>
      <c r="HT161">
        <v>40</v>
      </c>
      <c r="HU161">
        <v>39.232406556973601</v>
      </c>
      <c r="HV161">
        <v>28.1</v>
      </c>
      <c r="HW161">
        <v>29</v>
      </c>
      <c r="HX161">
        <v>31</v>
      </c>
      <c r="HY161">
        <v>29.3</v>
      </c>
      <c r="HZ161">
        <v>27.9</v>
      </c>
      <c r="IA161">
        <v>28.2</v>
      </c>
      <c r="IB161">
        <v>27.4</v>
      </c>
      <c r="IC161">
        <v>30.7</v>
      </c>
      <c r="ID161">
        <v>31.6</v>
      </c>
      <c r="IE161">
        <v>36</v>
      </c>
      <c r="IF161">
        <v>32.299999999999997</v>
      </c>
      <c r="IG161">
        <v>50.1</v>
      </c>
      <c r="IH161">
        <v>35</v>
      </c>
      <c r="II161">
        <v>32.6</v>
      </c>
      <c r="IJ161">
        <v>31.2</v>
      </c>
      <c r="IK161">
        <v>32.200000000000003</v>
      </c>
      <c r="IL161">
        <v>30.9</v>
      </c>
      <c r="IM161">
        <v>32.5</v>
      </c>
      <c r="IN161">
        <v>30</v>
      </c>
      <c r="IO161">
        <v>28.3</v>
      </c>
      <c r="IP161">
        <v>28.5</v>
      </c>
      <c r="IQ161">
        <v>28.8</v>
      </c>
      <c r="IR161">
        <v>28.3</v>
      </c>
    </row>
    <row r="162" spans="2:252" x14ac:dyDescent="0.35">
      <c r="B162" s="25">
        <v>641</v>
      </c>
      <c r="C162" s="25" t="s">
        <v>312</v>
      </c>
      <c r="D162" s="25" t="s">
        <v>182</v>
      </c>
      <c r="E162" s="25" t="s">
        <v>171</v>
      </c>
      <c r="F162" s="25" t="s">
        <v>310</v>
      </c>
      <c r="G162" s="25" t="s">
        <v>173</v>
      </c>
      <c r="H162" s="25">
        <v>2010</v>
      </c>
      <c r="I162" s="25">
        <v>1</v>
      </c>
      <c r="J162" s="25">
        <v>594</v>
      </c>
      <c r="K162" s="25">
        <v>37.303199999999997</v>
      </c>
      <c r="L162" s="25">
        <v>-110.73650000000001</v>
      </c>
      <c r="M162" s="25">
        <v>1237</v>
      </c>
      <c r="N162" s="25">
        <v>53.3524818</v>
      </c>
      <c r="O162" s="26">
        <v>17</v>
      </c>
      <c r="P162" s="38">
        <v>52</v>
      </c>
      <c r="Q162" s="28">
        <v>0.5</v>
      </c>
      <c r="R162" s="29">
        <v>0</v>
      </c>
      <c r="S162" s="29">
        <v>0</v>
      </c>
      <c r="T162" s="29">
        <v>0</v>
      </c>
      <c r="U162" s="29">
        <v>0</v>
      </c>
      <c r="V162" s="29">
        <v>0</v>
      </c>
      <c r="W162" s="29">
        <v>0</v>
      </c>
      <c r="X162" s="29">
        <v>0</v>
      </c>
      <c r="Y162" s="29">
        <v>0</v>
      </c>
      <c r="Z162" s="29">
        <v>0</v>
      </c>
      <c r="AA162" s="29">
        <v>0</v>
      </c>
      <c r="AB162" s="29">
        <v>0</v>
      </c>
      <c r="AC162" s="29">
        <v>0</v>
      </c>
      <c r="AD162" s="29">
        <v>0</v>
      </c>
      <c r="AE162" s="29">
        <v>0</v>
      </c>
      <c r="AF162" s="29">
        <v>0</v>
      </c>
      <c r="AG162" s="29">
        <v>0</v>
      </c>
      <c r="AH162" s="29">
        <v>0</v>
      </c>
      <c r="AI162" s="29">
        <v>0</v>
      </c>
      <c r="AJ162" s="29">
        <v>0</v>
      </c>
      <c r="AK162" s="29">
        <v>0</v>
      </c>
      <c r="AL162" s="29">
        <v>0.7219563</v>
      </c>
      <c r="AM162" s="29">
        <v>0.1666667</v>
      </c>
      <c r="AN162" s="29">
        <v>0</v>
      </c>
      <c r="AO162" s="29">
        <v>0</v>
      </c>
      <c r="AP162" s="29">
        <v>0</v>
      </c>
      <c r="AQ162" s="29">
        <v>0</v>
      </c>
      <c r="AR162" s="29">
        <v>0</v>
      </c>
      <c r="AS162" s="29">
        <v>0</v>
      </c>
      <c r="AT162" s="29">
        <v>0.34232950000000001</v>
      </c>
      <c r="AU162" s="29">
        <v>0</v>
      </c>
      <c r="AV162" s="29">
        <v>0.1666667</v>
      </c>
      <c r="AW162" s="29">
        <v>0</v>
      </c>
      <c r="AX162" s="29">
        <v>0</v>
      </c>
      <c r="AY162" s="30">
        <v>0.51426170000000004</v>
      </c>
      <c r="AZ162" s="30">
        <v>0</v>
      </c>
      <c r="BA162" s="30">
        <v>0</v>
      </c>
      <c r="BB162" s="30">
        <v>0</v>
      </c>
      <c r="BC162" s="30">
        <v>8.389262E-4</v>
      </c>
      <c r="BD162" s="30">
        <v>8.389262E-4</v>
      </c>
      <c r="BE162" s="30">
        <v>0</v>
      </c>
      <c r="BF162" s="30">
        <v>3.3557050000000001E-3</v>
      </c>
      <c r="BG162" s="30">
        <v>3.6211699999999999E-2</v>
      </c>
      <c r="BH162" s="30">
        <v>0</v>
      </c>
      <c r="BI162" s="30">
        <v>0</v>
      </c>
      <c r="BJ162" s="30">
        <v>4.1946309999999999E-3</v>
      </c>
      <c r="BK162" s="30">
        <v>3.6211699999999999E-2</v>
      </c>
      <c r="BL162" s="30">
        <v>0.1677852</v>
      </c>
      <c r="BM162" s="30">
        <v>0.1686241262</v>
      </c>
      <c r="BN162" s="30">
        <v>0</v>
      </c>
      <c r="BO162" s="30">
        <v>0</v>
      </c>
      <c r="BP162" s="30">
        <v>0</v>
      </c>
      <c r="BQ162" s="30">
        <v>0</v>
      </c>
      <c r="BR162" s="30">
        <v>0</v>
      </c>
      <c r="BS162" s="30">
        <v>0</v>
      </c>
      <c r="BT162" s="30">
        <v>0.89786449999999995</v>
      </c>
      <c r="BU162" s="30">
        <v>0.17701339999999999</v>
      </c>
      <c r="BV162" s="30">
        <v>0</v>
      </c>
      <c r="BW162" s="30">
        <v>0</v>
      </c>
      <c r="BX162" s="30">
        <v>0</v>
      </c>
      <c r="BY162" s="30">
        <v>0</v>
      </c>
      <c r="BZ162" s="30">
        <v>0</v>
      </c>
      <c r="CA162" s="30">
        <v>9.4707520000000003E-2</v>
      </c>
      <c r="CB162" s="30">
        <v>1.949861E-2</v>
      </c>
      <c r="CC162" s="30">
        <v>7.8020129999999993E-2</v>
      </c>
      <c r="CD162" s="30">
        <v>0</v>
      </c>
      <c r="CE162" s="30">
        <v>4.1946309999999999E-3</v>
      </c>
      <c r="CF162" s="29">
        <v>21281.15</v>
      </c>
      <c r="CG162" s="29">
        <v>21281.15</v>
      </c>
      <c r="CH162" s="29">
        <v>754452.9</v>
      </c>
      <c r="CI162" s="29">
        <v>77310.210000000006</v>
      </c>
      <c r="CJ162" s="29">
        <v>404786.2</v>
      </c>
      <c r="CK162" s="29">
        <v>75663.08</v>
      </c>
      <c r="CL162" s="29">
        <v>3339.7159999999999</v>
      </c>
      <c r="CM162" s="29">
        <v>404786.2</v>
      </c>
      <c r="CN162" s="29">
        <v>71543.44</v>
      </c>
      <c r="CO162" s="29">
        <v>13101</v>
      </c>
      <c r="CP162" s="29">
        <v>15170</v>
      </c>
      <c r="CQ162" s="31">
        <v>108</v>
      </c>
      <c r="CR162" s="31">
        <v>4416</v>
      </c>
      <c r="CS162" s="31">
        <v>4416</v>
      </c>
      <c r="CT162" s="31">
        <v>108</v>
      </c>
      <c r="CU162" s="31">
        <v>68.135120000000001</v>
      </c>
      <c r="CV162" s="30">
        <v>35137</v>
      </c>
      <c r="CW162" s="30">
        <v>5.9463479999999999E-2</v>
      </c>
      <c r="CX162" s="32">
        <v>0.1085164</v>
      </c>
      <c r="CY162" s="32">
        <v>0.2268463</v>
      </c>
      <c r="CZ162" s="32">
        <v>653</v>
      </c>
      <c r="DA162" s="32">
        <v>443.46460000000002</v>
      </c>
      <c r="DB162" s="32">
        <v>5.0683229999999996E-3</v>
      </c>
      <c r="DC162" s="33">
        <v>0</v>
      </c>
      <c r="DD162" s="33">
        <v>0</v>
      </c>
      <c r="DE162" s="33">
        <v>0</v>
      </c>
      <c r="DF162" s="33">
        <v>0</v>
      </c>
      <c r="DG162" s="33">
        <v>0</v>
      </c>
      <c r="DH162" s="33">
        <v>0</v>
      </c>
      <c r="DI162" s="34">
        <v>16.087499999999999</v>
      </c>
      <c r="DJ162" s="34">
        <v>11.811030000000001</v>
      </c>
      <c r="DK162" s="34">
        <v>19.080179999999999</v>
      </c>
      <c r="DL162" s="34">
        <v>15.581925</v>
      </c>
      <c r="DM162" s="34">
        <v>27.919070000000001</v>
      </c>
      <c r="DN162" s="34">
        <v>3.4280645000000001</v>
      </c>
      <c r="DO162" s="34">
        <v>343.56319999999999</v>
      </c>
      <c r="DP162" s="34">
        <v>-619.78909999999996</v>
      </c>
      <c r="DQ162" s="34">
        <v>-217.2884</v>
      </c>
      <c r="DR162" s="35">
        <v>1</v>
      </c>
      <c r="DS162" s="35">
        <v>0</v>
      </c>
      <c r="DT162" s="36">
        <v>0</v>
      </c>
      <c r="DU162" s="37">
        <v>4.0626629999999997</v>
      </c>
      <c r="DV162">
        <v>24.9</v>
      </c>
      <c r="DW162">
        <v>24.7</v>
      </c>
      <c r="DX162">
        <v>24.1</v>
      </c>
      <c r="DY162">
        <v>21.7</v>
      </c>
      <c r="DZ162">
        <v>20.100000000000001</v>
      </c>
      <c r="EA162">
        <v>17.5</v>
      </c>
      <c r="EB162">
        <v>15</v>
      </c>
      <c r="EC162">
        <v>11.9</v>
      </c>
      <c r="ED162">
        <v>9.1999999999999993</v>
      </c>
      <c r="EE162">
        <v>7.9</v>
      </c>
      <c r="EF162">
        <v>5.0999999999999996</v>
      </c>
      <c r="EG162">
        <v>3.3</v>
      </c>
      <c r="EH162">
        <v>1.7</v>
      </c>
      <c r="EI162">
        <v>0.3</v>
      </c>
      <c r="EJ162">
        <v>-0.9</v>
      </c>
      <c r="EK162">
        <v>-1.5</v>
      </c>
      <c r="EL162">
        <v>-1.7</v>
      </c>
      <c r="EM162">
        <v>-1.8</v>
      </c>
      <c r="EN162">
        <v>-1.7</v>
      </c>
      <c r="EO162">
        <v>-1.4</v>
      </c>
      <c r="EP162">
        <v>-0.9</v>
      </c>
      <c r="EQ162">
        <v>-0.3</v>
      </c>
      <c r="ER162">
        <v>0.5</v>
      </c>
      <c r="ES162">
        <v>1.3</v>
      </c>
      <c r="ET162">
        <v>2.2000000000000002</v>
      </c>
      <c r="EU162">
        <v>3.2</v>
      </c>
      <c r="EV162">
        <v>4.0999999999999996</v>
      </c>
      <c r="EW162">
        <v>4.9000000000000004</v>
      </c>
      <c r="EX162">
        <v>5.4</v>
      </c>
      <c r="EY162">
        <v>5.5</v>
      </c>
      <c r="EZ162">
        <v>4.7</v>
      </c>
      <c r="FA162">
        <v>2.6</v>
      </c>
      <c r="FB162">
        <v>0.2</v>
      </c>
      <c r="FC162">
        <v>32.1</v>
      </c>
      <c r="FD162">
        <v>31.5</v>
      </c>
      <c r="FE162">
        <v>30.9</v>
      </c>
      <c r="FF162">
        <v>30.9</v>
      </c>
      <c r="FG162">
        <v>30.8</v>
      </c>
      <c r="FH162">
        <v>30.2</v>
      </c>
      <c r="FI162">
        <v>29.4</v>
      </c>
      <c r="FJ162">
        <v>28.3</v>
      </c>
      <c r="FK162">
        <v>27.3</v>
      </c>
      <c r="FL162">
        <v>26.3</v>
      </c>
      <c r="FM162">
        <v>23.2</v>
      </c>
      <c r="FN162">
        <v>20</v>
      </c>
      <c r="FO162">
        <v>16.2</v>
      </c>
      <c r="FP162">
        <v>11.9</v>
      </c>
      <c r="FQ162">
        <v>8.5</v>
      </c>
      <c r="FR162">
        <v>5</v>
      </c>
      <c r="FS162">
        <v>2.5</v>
      </c>
      <c r="FT162">
        <v>0.6</v>
      </c>
      <c r="FU162">
        <v>-0.4</v>
      </c>
      <c r="FV162">
        <v>-0.5</v>
      </c>
      <c r="FW162">
        <v>-0.3</v>
      </c>
      <c r="FX162">
        <v>0.2</v>
      </c>
      <c r="FY162">
        <v>0.9</v>
      </c>
      <c r="FZ162">
        <v>1.7</v>
      </c>
      <c r="GA162">
        <v>2.5</v>
      </c>
      <c r="GB162">
        <v>3.4</v>
      </c>
      <c r="GC162">
        <v>4.3</v>
      </c>
      <c r="GD162">
        <v>5</v>
      </c>
      <c r="GE162">
        <v>5.6</v>
      </c>
      <c r="GF162">
        <v>5.7</v>
      </c>
      <c r="GG162">
        <v>4.8</v>
      </c>
      <c r="GH162">
        <v>2.8</v>
      </c>
      <c r="GI162">
        <v>0.3</v>
      </c>
      <c r="GJ162">
        <v>42.8</v>
      </c>
      <c r="GK162">
        <v>40.200000000000003</v>
      </c>
      <c r="GL162">
        <v>39.6</v>
      </c>
      <c r="GM162">
        <v>39.700000000000003</v>
      </c>
      <c r="GN162">
        <v>39.799999999999997</v>
      </c>
      <c r="GO162">
        <v>39.9</v>
      </c>
      <c r="GP162">
        <v>40</v>
      </c>
      <c r="GQ162">
        <v>39.6</v>
      </c>
      <c r="GR162">
        <v>39.299999999999997</v>
      </c>
      <c r="GS162">
        <v>38.299999999999997</v>
      </c>
      <c r="GT162">
        <v>36.5</v>
      </c>
      <c r="GU162">
        <v>34.6</v>
      </c>
      <c r="GV162">
        <v>33.6</v>
      </c>
      <c r="GW162">
        <v>33.1</v>
      </c>
      <c r="GX162">
        <v>30.8</v>
      </c>
      <c r="GY162">
        <v>27</v>
      </c>
      <c r="GZ162">
        <v>22.5</v>
      </c>
      <c r="HA162">
        <v>15.8</v>
      </c>
      <c r="HB162">
        <v>9.8000000000000007</v>
      </c>
      <c r="HC162">
        <v>5</v>
      </c>
      <c r="HD162">
        <v>2.4</v>
      </c>
      <c r="HE162">
        <v>1.4</v>
      </c>
      <c r="HF162">
        <v>1.5</v>
      </c>
      <c r="HG162">
        <v>2.2000000000000002</v>
      </c>
      <c r="HH162">
        <v>2.9</v>
      </c>
      <c r="HI162">
        <v>3.8</v>
      </c>
      <c r="HJ162">
        <v>4.5</v>
      </c>
      <c r="HK162">
        <v>5.2</v>
      </c>
      <c r="HL162">
        <v>5.8</v>
      </c>
      <c r="HM162">
        <v>5.9</v>
      </c>
      <c r="HN162">
        <v>5</v>
      </c>
      <c r="HO162">
        <v>3</v>
      </c>
      <c r="HP162">
        <v>0.7</v>
      </c>
      <c r="HQ162">
        <v>14.4</v>
      </c>
      <c r="HR162">
        <v>18.899999999999999</v>
      </c>
      <c r="HS162">
        <v>32.6</v>
      </c>
      <c r="HT162">
        <v>49</v>
      </c>
      <c r="HU162">
        <v>46.269554429239001</v>
      </c>
      <c r="HV162">
        <v>37.200000000000003</v>
      </c>
      <c r="HW162">
        <v>35.200000000000003</v>
      </c>
      <c r="HX162">
        <v>28.8</v>
      </c>
      <c r="HY162">
        <v>23.3</v>
      </c>
      <c r="HZ162">
        <v>20.100000000000001</v>
      </c>
      <c r="IA162">
        <v>22.5</v>
      </c>
      <c r="IB162">
        <v>22.2</v>
      </c>
      <c r="IC162">
        <v>24.6</v>
      </c>
      <c r="ID162">
        <v>30.6</v>
      </c>
      <c r="IE162">
        <v>30.2</v>
      </c>
      <c r="IF162">
        <v>35.9</v>
      </c>
      <c r="IG162">
        <v>59.3</v>
      </c>
      <c r="IH162">
        <v>36.700000000000003</v>
      </c>
      <c r="II162">
        <v>34</v>
      </c>
      <c r="IJ162">
        <v>36.700000000000003</v>
      </c>
      <c r="IK162">
        <v>33.4</v>
      </c>
      <c r="IL162">
        <v>34.799999999999997</v>
      </c>
      <c r="IM162">
        <v>31</v>
      </c>
      <c r="IN162">
        <v>35.299999999999997</v>
      </c>
      <c r="IO162">
        <v>33.5</v>
      </c>
      <c r="IP162">
        <v>29.9</v>
      </c>
      <c r="IQ162">
        <v>30.9</v>
      </c>
      <c r="IR162">
        <v>31.5</v>
      </c>
    </row>
    <row r="163" spans="2:252" x14ac:dyDescent="0.35">
      <c r="B163" s="25">
        <v>642</v>
      </c>
      <c r="C163" s="25" t="s">
        <v>312</v>
      </c>
      <c r="D163" s="25" t="s">
        <v>170</v>
      </c>
      <c r="E163" s="25" t="s">
        <v>171</v>
      </c>
      <c r="F163" s="25" t="s">
        <v>310</v>
      </c>
      <c r="G163" s="25" t="s">
        <v>173</v>
      </c>
      <c r="H163" s="25">
        <v>2010</v>
      </c>
      <c r="I163" s="25">
        <v>1</v>
      </c>
      <c r="J163" s="25">
        <v>771</v>
      </c>
      <c r="K163" s="25">
        <v>37.303199999999997</v>
      </c>
      <c r="L163" s="25">
        <v>-110.73650000000001</v>
      </c>
      <c r="M163" s="25">
        <v>1237</v>
      </c>
      <c r="N163" s="25">
        <v>53.3524818</v>
      </c>
      <c r="O163" s="26">
        <v>17</v>
      </c>
      <c r="P163" s="38">
        <v>52</v>
      </c>
      <c r="Q163" s="28">
        <v>0.5</v>
      </c>
      <c r="R163" s="29">
        <v>0</v>
      </c>
      <c r="S163" s="29">
        <v>0</v>
      </c>
      <c r="T163" s="29">
        <v>0</v>
      </c>
      <c r="U163" s="29">
        <v>0</v>
      </c>
      <c r="V163" s="29">
        <v>0</v>
      </c>
      <c r="W163" s="29">
        <v>0</v>
      </c>
      <c r="X163" s="29">
        <v>0</v>
      </c>
      <c r="Y163" s="29">
        <v>0</v>
      </c>
      <c r="Z163" s="29">
        <v>0</v>
      </c>
      <c r="AA163" s="29">
        <v>0</v>
      </c>
      <c r="AB163" s="29">
        <v>0</v>
      </c>
      <c r="AC163" s="29">
        <v>0</v>
      </c>
      <c r="AD163" s="29">
        <v>0</v>
      </c>
      <c r="AE163" s="29">
        <v>0</v>
      </c>
      <c r="AF163" s="29">
        <v>0</v>
      </c>
      <c r="AG163" s="29">
        <v>0</v>
      </c>
      <c r="AH163" s="29">
        <v>0</v>
      </c>
      <c r="AI163" s="29">
        <v>0</v>
      </c>
      <c r="AJ163" s="29">
        <v>0</v>
      </c>
      <c r="AK163" s="29">
        <v>0</v>
      </c>
      <c r="AL163" s="29">
        <v>0.7219563</v>
      </c>
      <c r="AM163" s="29">
        <v>0.1666667</v>
      </c>
      <c r="AN163" s="29">
        <v>0</v>
      </c>
      <c r="AO163" s="29">
        <v>0</v>
      </c>
      <c r="AP163" s="29">
        <v>0</v>
      </c>
      <c r="AQ163" s="29">
        <v>0</v>
      </c>
      <c r="AR163" s="29">
        <v>0</v>
      </c>
      <c r="AS163" s="29">
        <v>0</v>
      </c>
      <c r="AT163" s="29">
        <v>0.34232950000000001</v>
      </c>
      <c r="AU163" s="29">
        <v>0</v>
      </c>
      <c r="AV163" s="29">
        <v>0.1666667</v>
      </c>
      <c r="AW163" s="29">
        <v>0</v>
      </c>
      <c r="AX163" s="29">
        <v>0</v>
      </c>
      <c r="AY163" s="30">
        <v>0.51426170000000004</v>
      </c>
      <c r="AZ163" s="30">
        <v>0</v>
      </c>
      <c r="BA163" s="30">
        <v>0</v>
      </c>
      <c r="BB163" s="30">
        <v>0</v>
      </c>
      <c r="BC163" s="30">
        <v>8.389262E-4</v>
      </c>
      <c r="BD163" s="30">
        <v>8.389262E-4</v>
      </c>
      <c r="BE163" s="30">
        <v>0</v>
      </c>
      <c r="BF163" s="30">
        <v>3.3557050000000001E-3</v>
      </c>
      <c r="BG163" s="30">
        <v>3.6211699999999999E-2</v>
      </c>
      <c r="BH163" s="30">
        <v>0</v>
      </c>
      <c r="BI163" s="30">
        <v>0</v>
      </c>
      <c r="BJ163" s="30">
        <v>4.1946309999999999E-3</v>
      </c>
      <c r="BK163" s="30">
        <v>3.6211699999999999E-2</v>
      </c>
      <c r="BL163" s="30">
        <v>0.1677852</v>
      </c>
      <c r="BM163" s="30">
        <v>0.1686241262</v>
      </c>
      <c r="BN163" s="30">
        <v>0</v>
      </c>
      <c r="BO163" s="30">
        <v>0</v>
      </c>
      <c r="BP163" s="30">
        <v>0</v>
      </c>
      <c r="BQ163" s="30">
        <v>0</v>
      </c>
      <c r="BR163" s="30">
        <v>0</v>
      </c>
      <c r="BS163" s="30">
        <v>0</v>
      </c>
      <c r="BT163" s="30">
        <v>0.89786449999999995</v>
      </c>
      <c r="BU163" s="30">
        <v>0.17701339999999999</v>
      </c>
      <c r="BV163" s="30">
        <v>0</v>
      </c>
      <c r="BW163" s="30">
        <v>0</v>
      </c>
      <c r="BX163" s="30">
        <v>0</v>
      </c>
      <c r="BY163" s="30">
        <v>0</v>
      </c>
      <c r="BZ163" s="30">
        <v>0</v>
      </c>
      <c r="CA163" s="30">
        <v>9.4707520000000003E-2</v>
      </c>
      <c r="CB163" s="30">
        <v>1.949861E-2</v>
      </c>
      <c r="CC163" s="30">
        <v>7.8020129999999993E-2</v>
      </c>
      <c r="CD163" s="30">
        <v>0</v>
      </c>
      <c r="CE163" s="30">
        <v>4.1946309999999999E-3</v>
      </c>
      <c r="CF163" s="29">
        <v>21281.15</v>
      </c>
      <c r="CG163" s="29">
        <v>21281.15</v>
      </c>
      <c r="CH163" s="29">
        <v>754452.9</v>
      </c>
      <c r="CI163" s="29">
        <v>77310.210000000006</v>
      </c>
      <c r="CJ163" s="29">
        <v>404786.2</v>
      </c>
      <c r="CK163" s="29">
        <v>75663.08</v>
      </c>
      <c r="CL163" s="29">
        <v>3339.7159999999999</v>
      </c>
      <c r="CM163" s="29">
        <v>404786.2</v>
      </c>
      <c r="CN163" s="29">
        <v>71543.44</v>
      </c>
      <c r="CO163" s="29">
        <v>13101</v>
      </c>
      <c r="CP163" s="29">
        <v>15170</v>
      </c>
      <c r="CQ163" s="31">
        <v>108</v>
      </c>
      <c r="CR163" s="31">
        <v>4416</v>
      </c>
      <c r="CS163" s="31">
        <v>4416</v>
      </c>
      <c r="CT163" s="31">
        <v>108</v>
      </c>
      <c r="CU163" s="31">
        <v>68.135120000000001</v>
      </c>
      <c r="CV163" s="30">
        <v>35137</v>
      </c>
      <c r="CW163" s="30">
        <v>5.9463479999999999E-2</v>
      </c>
      <c r="CX163" s="32">
        <v>0.1085164</v>
      </c>
      <c r="CY163" s="32">
        <v>0.2268463</v>
      </c>
      <c r="CZ163" s="32">
        <v>653</v>
      </c>
      <c r="DA163" s="32">
        <v>443.46460000000002</v>
      </c>
      <c r="DB163" s="32">
        <v>5.0683229999999996E-3</v>
      </c>
      <c r="DC163" s="33">
        <v>0</v>
      </c>
      <c r="DD163" s="33">
        <v>0</v>
      </c>
      <c r="DE163" s="33">
        <v>0</v>
      </c>
      <c r="DF163" s="33">
        <v>0</v>
      </c>
      <c r="DG163" s="33">
        <v>0</v>
      </c>
      <c r="DH163" s="33">
        <v>0</v>
      </c>
      <c r="DI163" s="34">
        <v>16.087499999999999</v>
      </c>
      <c r="DJ163" s="34">
        <v>11.811030000000001</v>
      </c>
      <c r="DK163" s="34">
        <v>19.080179999999999</v>
      </c>
      <c r="DL163" s="34">
        <v>15.581925</v>
      </c>
      <c r="DM163" s="34">
        <v>27.919070000000001</v>
      </c>
      <c r="DN163" s="34">
        <v>3.4280645000000001</v>
      </c>
      <c r="DO163" s="34">
        <v>343.56319999999999</v>
      </c>
      <c r="DP163" s="34">
        <v>-619.78909999999996</v>
      </c>
      <c r="DQ163" s="34">
        <v>-217.2884</v>
      </c>
      <c r="DR163" s="35">
        <v>1</v>
      </c>
      <c r="DS163" s="35">
        <v>0</v>
      </c>
      <c r="DT163" s="36">
        <v>0</v>
      </c>
      <c r="DU163" s="37">
        <v>4.0626629999999997</v>
      </c>
      <c r="DV163">
        <v>29.7</v>
      </c>
      <c r="DW163">
        <v>28.6</v>
      </c>
      <c r="DX163">
        <v>27.6</v>
      </c>
      <c r="DY163">
        <v>27.9</v>
      </c>
      <c r="DZ163">
        <v>27.9</v>
      </c>
      <c r="EA163">
        <v>27.8</v>
      </c>
      <c r="EB163">
        <v>26.7</v>
      </c>
      <c r="EC163">
        <v>27.4</v>
      </c>
      <c r="ED163">
        <v>26.3</v>
      </c>
      <c r="EE163">
        <v>26.6</v>
      </c>
      <c r="EF163">
        <v>25.6</v>
      </c>
      <c r="EG163">
        <v>24</v>
      </c>
      <c r="EH163">
        <v>21.6</v>
      </c>
      <c r="EI163">
        <v>20.5</v>
      </c>
      <c r="EJ163">
        <v>19.5</v>
      </c>
      <c r="EK163">
        <v>18.8</v>
      </c>
      <c r="EL163">
        <v>17.100000000000001</v>
      </c>
      <c r="EM163">
        <v>16.5</v>
      </c>
      <c r="EN163">
        <v>15.2</v>
      </c>
      <c r="EO163">
        <v>14.2</v>
      </c>
      <c r="EP163">
        <v>12.8</v>
      </c>
      <c r="EQ163">
        <v>10.6</v>
      </c>
      <c r="ER163">
        <v>8.6</v>
      </c>
      <c r="ES163">
        <v>6.4</v>
      </c>
      <c r="ET163">
        <v>4.9000000000000004</v>
      </c>
      <c r="EU163">
        <v>4.7</v>
      </c>
      <c r="EV163">
        <v>4.8</v>
      </c>
      <c r="EW163">
        <v>5.0999999999999996</v>
      </c>
      <c r="EX163">
        <v>5.4</v>
      </c>
      <c r="EY163">
        <v>5.5</v>
      </c>
      <c r="EZ163">
        <v>4.7</v>
      </c>
      <c r="FA163">
        <v>1.8</v>
      </c>
      <c r="FB163">
        <v>-0.4</v>
      </c>
      <c r="FC163">
        <v>39.700000000000003</v>
      </c>
      <c r="FD163">
        <v>37.799999999999997</v>
      </c>
      <c r="FE163">
        <v>37.200000000000003</v>
      </c>
      <c r="FF163">
        <v>37</v>
      </c>
      <c r="FG163">
        <v>36.799999999999997</v>
      </c>
      <c r="FH163">
        <v>36.6</v>
      </c>
      <c r="FI163">
        <v>36.700000000000003</v>
      </c>
      <c r="FJ163">
        <v>36.700000000000003</v>
      </c>
      <c r="FK163">
        <v>36.700000000000003</v>
      </c>
      <c r="FL163">
        <v>36.9</v>
      </c>
      <c r="FM163">
        <v>36.299999999999997</v>
      </c>
      <c r="FN163">
        <v>34.799999999999997</v>
      </c>
      <c r="FO163">
        <v>32.5</v>
      </c>
      <c r="FP163">
        <v>31.1</v>
      </c>
      <c r="FQ163">
        <v>29.4</v>
      </c>
      <c r="FR163">
        <v>27.6</v>
      </c>
      <c r="FS163">
        <v>25.5</v>
      </c>
      <c r="FT163">
        <v>24.1</v>
      </c>
      <c r="FU163">
        <v>22.7</v>
      </c>
      <c r="FV163">
        <v>21.8</v>
      </c>
      <c r="FW163">
        <v>20.5</v>
      </c>
      <c r="FX163">
        <v>18.3</v>
      </c>
      <c r="FY163">
        <v>15.5</v>
      </c>
      <c r="FZ163">
        <v>12.5</v>
      </c>
      <c r="GA163">
        <v>9.4</v>
      </c>
      <c r="GB163">
        <v>7.2</v>
      </c>
      <c r="GC163">
        <v>6.1</v>
      </c>
      <c r="GD163">
        <v>5.8</v>
      </c>
      <c r="GE163">
        <v>5.7</v>
      </c>
      <c r="GF163">
        <v>5.8</v>
      </c>
      <c r="GG163">
        <v>5.0999999999999996</v>
      </c>
      <c r="GH163">
        <v>2.2000000000000002</v>
      </c>
      <c r="GI163">
        <v>-0.1</v>
      </c>
      <c r="GJ163">
        <v>53.4</v>
      </c>
      <c r="GK163">
        <v>50.1</v>
      </c>
      <c r="GL163">
        <v>47.9</v>
      </c>
      <c r="GM163">
        <v>46.6</v>
      </c>
      <c r="GN163">
        <v>46.3</v>
      </c>
      <c r="GO163">
        <v>45.3</v>
      </c>
      <c r="GP163">
        <v>46.4</v>
      </c>
      <c r="GQ163">
        <v>46.2</v>
      </c>
      <c r="GR163">
        <v>47.4</v>
      </c>
      <c r="GS163">
        <v>49.4</v>
      </c>
      <c r="GT163">
        <v>50.5</v>
      </c>
      <c r="GU163">
        <v>50.2</v>
      </c>
      <c r="GV163">
        <v>47.5</v>
      </c>
      <c r="GW163">
        <v>45.8</v>
      </c>
      <c r="GX163">
        <v>43.7</v>
      </c>
      <c r="GY163">
        <v>41.6</v>
      </c>
      <c r="GZ163">
        <v>38.5</v>
      </c>
      <c r="HA163">
        <v>36.1</v>
      </c>
      <c r="HB163">
        <v>34.299999999999997</v>
      </c>
      <c r="HC163">
        <v>33.299999999999997</v>
      </c>
      <c r="HD163">
        <v>32.4</v>
      </c>
      <c r="HE163">
        <v>30.3</v>
      </c>
      <c r="HF163">
        <v>27.9</v>
      </c>
      <c r="HG163">
        <v>25</v>
      </c>
      <c r="HH163">
        <v>21.3</v>
      </c>
      <c r="HI163">
        <v>17</v>
      </c>
      <c r="HJ163">
        <v>13.5</v>
      </c>
      <c r="HK163">
        <v>10.8</v>
      </c>
      <c r="HL163">
        <v>9.1999999999999993</v>
      </c>
      <c r="HM163">
        <v>8</v>
      </c>
      <c r="HN163">
        <v>7.2</v>
      </c>
      <c r="HO163">
        <v>4.3</v>
      </c>
      <c r="HP163">
        <v>1.7</v>
      </c>
      <c r="HQ163">
        <v>26.3</v>
      </c>
      <c r="HR163">
        <v>34.5</v>
      </c>
      <c r="HS163">
        <v>48.6</v>
      </c>
      <c r="HT163">
        <v>52</v>
      </c>
      <c r="HU163">
        <v>50.596043071677698</v>
      </c>
      <c r="HV163">
        <v>42.5</v>
      </c>
      <c r="HW163">
        <v>41.3</v>
      </c>
      <c r="HX163">
        <v>37.299999999999997</v>
      </c>
      <c r="HY163">
        <v>38.9</v>
      </c>
      <c r="HZ163">
        <v>38.5</v>
      </c>
      <c r="IA163">
        <v>32.700000000000003</v>
      </c>
      <c r="IB163">
        <v>36.1</v>
      </c>
      <c r="IC163">
        <v>38.799999999999997</v>
      </c>
      <c r="ID163">
        <v>44.4</v>
      </c>
      <c r="IE163">
        <v>45</v>
      </c>
      <c r="IF163">
        <v>48.8</v>
      </c>
      <c r="IG163">
        <v>61.3</v>
      </c>
      <c r="IH163">
        <v>47.7</v>
      </c>
      <c r="II163">
        <v>46.7</v>
      </c>
      <c r="IJ163">
        <v>47.3</v>
      </c>
      <c r="IK163">
        <v>48.7</v>
      </c>
      <c r="IL163">
        <v>49.1</v>
      </c>
      <c r="IM163">
        <v>49</v>
      </c>
      <c r="IN163">
        <v>46.1</v>
      </c>
      <c r="IO163">
        <v>44.3</v>
      </c>
      <c r="IP163">
        <v>42.5</v>
      </c>
      <c r="IQ163">
        <v>40.299999999999997</v>
      </c>
      <c r="IR163">
        <v>41.4</v>
      </c>
    </row>
    <row r="164" spans="2:252" x14ac:dyDescent="0.35">
      <c r="B164" s="25">
        <v>643</v>
      </c>
      <c r="C164" s="25" t="s">
        <v>313</v>
      </c>
      <c r="D164" s="25" t="s">
        <v>170</v>
      </c>
      <c r="E164" s="25" t="s">
        <v>171</v>
      </c>
      <c r="F164" s="25" t="s">
        <v>310</v>
      </c>
      <c r="G164" s="25" t="s">
        <v>173</v>
      </c>
      <c r="H164" s="25">
        <v>2010</v>
      </c>
      <c r="I164" s="25">
        <v>1</v>
      </c>
      <c r="J164" s="25">
        <v>739</v>
      </c>
      <c r="K164" s="25">
        <v>37.098880000000001</v>
      </c>
      <c r="L164" s="25">
        <v>-111.5064</v>
      </c>
      <c r="M164" s="25">
        <v>1221</v>
      </c>
      <c r="N164" s="25">
        <v>1.9932386</v>
      </c>
      <c r="O164" s="26">
        <v>17</v>
      </c>
      <c r="P164" s="38">
        <v>52</v>
      </c>
      <c r="Q164" s="28">
        <v>0.1666667</v>
      </c>
      <c r="R164" s="29">
        <v>0</v>
      </c>
      <c r="S164" s="29">
        <v>0</v>
      </c>
      <c r="T164" s="29">
        <v>0</v>
      </c>
      <c r="U164" s="29">
        <v>0</v>
      </c>
      <c r="V164" s="29">
        <v>0</v>
      </c>
      <c r="W164" s="29">
        <v>0</v>
      </c>
      <c r="X164" s="29">
        <v>0</v>
      </c>
      <c r="Y164" s="29">
        <v>0</v>
      </c>
      <c r="Z164" s="29">
        <v>0</v>
      </c>
      <c r="AA164" s="29">
        <v>0</v>
      </c>
      <c r="AB164" s="29">
        <v>0</v>
      </c>
      <c r="AC164" s="29">
        <v>0</v>
      </c>
      <c r="AD164" s="29">
        <v>0</v>
      </c>
      <c r="AE164" s="29">
        <v>0</v>
      </c>
      <c r="AF164" s="29">
        <v>0</v>
      </c>
      <c r="AG164" s="29">
        <v>0</v>
      </c>
      <c r="AH164" s="29">
        <v>0</v>
      </c>
      <c r="AI164" s="29">
        <v>0</v>
      </c>
      <c r="AJ164" s="29">
        <v>0</v>
      </c>
      <c r="AK164" s="29">
        <v>0</v>
      </c>
      <c r="AL164" s="29">
        <v>1.0642860000000001</v>
      </c>
      <c r="AM164" s="29">
        <v>0.66666669999999995</v>
      </c>
      <c r="AN164" s="29">
        <v>0</v>
      </c>
      <c r="AO164" s="29">
        <v>0</v>
      </c>
      <c r="AP164" s="29">
        <v>0</v>
      </c>
      <c r="AQ164" s="29">
        <v>0</v>
      </c>
      <c r="AR164" s="29">
        <v>0</v>
      </c>
      <c r="AS164" s="29">
        <v>0</v>
      </c>
      <c r="AT164" s="29">
        <v>0</v>
      </c>
      <c r="AU164" s="29">
        <v>0</v>
      </c>
      <c r="AV164" s="29">
        <v>0</v>
      </c>
      <c r="AW164" s="29">
        <v>0</v>
      </c>
      <c r="AX164" s="29">
        <v>0</v>
      </c>
      <c r="AY164" s="30">
        <v>0.24664430000000001</v>
      </c>
      <c r="AZ164" s="30">
        <v>0</v>
      </c>
      <c r="BA164" s="30">
        <v>0</v>
      </c>
      <c r="BB164" s="30">
        <v>0</v>
      </c>
      <c r="BC164" s="30">
        <v>8.389262E-4</v>
      </c>
      <c r="BD164" s="30">
        <v>0</v>
      </c>
      <c r="BE164" s="30">
        <v>0</v>
      </c>
      <c r="BF164" s="30">
        <v>0</v>
      </c>
      <c r="BG164" s="30">
        <v>0</v>
      </c>
      <c r="BH164" s="30">
        <v>0</v>
      </c>
      <c r="BI164" s="30">
        <v>0</v>
      </c>
      <c r="BJ164" s="30">
        <v>0</v>
      </c>
      <c r="BK164" s="30">
        <v>0</v>
      </c>
      <c r="BL164" s="30">
        <v>2.0134229999999999E-2</v>
      </c>
      <c r="BM164" s="30">
        <v>2.0973156199999999E-2</v>
      </c>
      <c r="BN164" s="30">
        <v>0</v>
      </c>
      <c r="BO164" s="30">
        <v>0</v>
      </c>
      <c r="BP164" s="30">
        <v>0</v>
      </c>
      <c r="BQ164" s="30">
        <v>0</v>
      </c>
      <c r="BR164" s="30">
        <v>0</v>
      </c>
      <c r="BS164" s="30">
        <v>0</v>
      </c>
      <c r="BT164" s="30">
        <v>0.98607239999999996</v>
      </c>
      <c r="BU164" s="30">
        <v>0.67197980000000002</v>
      </c>
      <c r="BV164" s="30">
        <v>0</v>
      </c>
      <c r="BW164" s="30">
        <v>0</v>
      </c>
      <c r="BX164" s="30">
        <v>0</v>
      </c>
      <c r="BY164" s="30">
        <v>0</v>
      </c>
      <c r="BZ164" s="30">
        <v>0</v>
      </c>
      <c r="CA164" s="30">
        <v>4.3639740000000003E-2</v>
      </c>
      <c r="CB164" s="30">
        <v>1.8570099999999999E-2</v>
      </c>
      <c r="CC164" s="30">
        <v>3.3557050000000001E-3</v>
      </c>
      <c r="CD164" s="30">
        <v>0</v>
      </c>
      <c r="CE164" s="30">
        <v>3.3557050000000001E-3</v>
      </c>
      <c r="CF164" s="29">
        <v>19971.28</v>
      </c>
      <c r="CG164" s="29">
        <v>19971.28</v>
      </c>
      <c r="CH164" s="29">
        <v>685951.3</v>
      </c>
      <c r="CI164" s="29">
        <v>20703.13</v>
      </c>
      <c r="CJ164" s="29">
        <v>342802.7</v>
      </c>
      <c r="CK164" s="29">
        <v>19971.28</v>
      </c>
      <c r="CL164" s="29">
        <v>6761.9889999999996</v>
      </c>
      <c r="CM164" s="29">
        <v>342802.7</v>
      </c>
      <c r="CN164" s="29">
        <v>24224.720000000001</v>
      </c>
      <c r="CO164" s="29">
        <v>95</v>
      </c>
      <c r="CP164" s="29">
        <v>11624</v>
      </c>
      <c r="CQ164" s="31">
        <v>2606</v>
      </c>
      <c r="CR164" s="31">
        <v>10698</v>
      </c>
      <c r="CS164" s="31">
        <v>10698</v>
      </c>
      <c r="CT164" s="31">
        <v>2606</v>
      </c>
      <c r="CU164" s="31">
        <v>2496.39</v>
      </c>
      <c r="CV164" s="30">
        <v>28995</v>
      </c>
      <c r="CW164" s="30">
        <v>1.6346019999999999E-2</v>
      </c>
      <c r="CX164" s="32">
        <v>0.1173838</v>
      </c>
      <c r="CY164" s="32">
        <v>1.375213</v>
      </c>
      <c r="CZ164" s="32">
        <v>712</v>
      </c>
      <c r="DA164" s="32">
        <v>445.57839999999999</v>
      </c>
      <c r="DB164" s="32">
        <v>5.6305169999999998E-3</v>
      </c>
      <c r="DC164" s="33">
        <v>25.01765</v>
      </c>
      <c r="DD164" s="33">
        <v>1.261938</v>
      </c>
      <c r="DE164" s="33">
        <v>0</v>
      </c>
      <c r="DF164" s="33">
        <v>0</v>
      </c>
      <c r="DG164" s="33">
        <v>25.01765</v>
      </c>
      <c r="DH164" s="33">
        <v>1.261938</v>
      </c>
      <c r="DI164" s="34">
        <v>15.098333333333301</v>
      </c>
      <c r="DJ164" s="34">
        <v>12.44131</v>
      </c>
      <c r="DK164" s="34">
        <v>17.93479</v>
      </c>
      <c r="DL164" s="34">
        <v>15.1148735</v>
      </c>
      <c r="DM164" s="34">
        <v>27.426670000000001</v>
      </c>
      <c r="DN164" s="34">
        <v>2.9994190000000001</v>
      </c>
      <c r="DO164" s="34">
        <v>298.22379999999998</v>
      </c>
      <c r="DP164" s="34">
        <v>-687.27769999999998</v>
      </c>
      <c r="DQ164" s="34">
        <v>-268.18799999999999</v>
      </c>
      <c r="DR164" s="35">
        <v>4</v>
      </c>
      <c r="DS164" s="35">
        <v>-2</v>
      </c>
      <c r="DT164" s="36">
        <v>0</v>
      </c>
      <c r="DU164" s="37">
        <v>4.1591750000000003</v>
      </c>
      <c r="DV164">
        <v>33.9</v>
      </c>
      <c r="DW164">
        <v>32.200000000000003</v>
      </c>
      <c r="DX164">
        <v>30.9</v>
      </c>
      <c r="DY164">
        <v>29.1</v>
      </c>
      <c r="DZ164">
        <v>27.9</v>
      </c>
      <c r="EA164">
        <v>26.5</v>
      </c>
      <c r="EB164">
        <v>25.7</v>
      </c>
      <c r="EC164">
        <v>24.9</v>
      </c>
      <c r="ED164">
        <v>22.9</v>
      </c>
      <c r="EE164">
        <v>20.100000000000001</v>
      </c>
      <c r="EF164">
        <v>17.399999999999999</v>
      </c>
      <c r="EG164">
        <v>14.4</v>
      </c>
      <c r="EH164">
        <v>11</v>
      </c>
      <c r="EI164">
        <v>7.1</v>
      </c>
      <c r="EJ164">
        <v>5.0999999999999996</v>
      </c>
      <c r="EK164">
        <v>3.1</v>
      </c>
      <c r="EL164">
        <v>2.7</v>
      </c>
      <c r="EM164">
        <v>2.2999999999999998</v>
      </c>
      <c r="EN164">
        <v>1.8</v>
      </c>
      <c r="EO164">
        <v>1.7</v>
      </c>
      <c r="EP164">
        <v>1.6</v>
      </c>
      <c r="EQ164">
        <v>1.8</v>
      </c>
      <c r="ER164">
        <v>2.1</v>
      </c>
      <c r="ES164">
        <v>2.6</v>
      </c>
      <c r="ET164">
        <v>3.2</v>
      </c>
      <c r="EU164">
        <v>3.8</v>
      </c>
      <c r="EV164">
        <v>4.3</v>
      </c>
      <c r="EW164">
        <v>4.5999999999999996</v>
      </c>
      <c r="EX164">
        <v>4.9000000000000004</v>
      </c>
      <c r="EY164">
        <v>5.0999999999999996</v>
      </c>
      <c r="EZ164">
        <v>4.5</v>
      </c>
      <c r="FA164">
        <v>2.2999999999999998</v>
      </c>
      <c r="FB164">
        <v>-0.1</v>
      </c>
      <c r="FC164">
        <v>50</v>
      </c>
      <c r="FD164">
        <v>46</v>
      </c>
      <c r="FE164">
        <v>42.6</v>
      </c>
      <c r="FF164">
        <v>39.6</v>
      </c>
      <c r="FG164">
        <v>37.299999999999997</v>
      </c>
      <c r="FH164">
        <v>35.6</v>
      </c>
      <c r="FI164">
        <v>34</v>
      </c>
      <c r="FJ164">
        <v>32.6</v>
      </c>
      <c r="FK164">
        <v>30.2</v>
      </c>
      <c r="FL164">
        <v>27.1</v>
      </c>
      <c r="FM164">
        <v>25.3</v>
      </c>
      <c r="FN164">
        <v>22.8</v>
      </c>
      <c r="FO164">
        <v>20</v>
      </c>
      <c r="FP164">
        <v>18.2</v>
      </c>
      <c r="FQ164">
        <v>15.1</v>
      </c>
      <c r="FR164">
        <v>10.6</v>
      </c>
      <c r="FS164">
        <v>7.8</v>
      </c>
      <c r="FT164">
        <v>6.5</v>
      </c>
      <c r="FU164">
        <v>4.3</v>
      </c>
      <c r="FV164">
        <v>3.6</v>
      </c>
      <c r="FW164">
        <v>3</v>
      </c>
      <c r="FX164">
        <v>2.8</v>
      </c>
      <c r="FY164">
        <v>2.8</v>
      </c>
      <c r="FZ164">
        <v>3.1</v>
      </c>
      <c r="GA164">
        <v>3.6</v>
      </c>
      <c r="GB164">
        <v>4.0999999999999996</v>
      </c>
      <c r="GC164">
        <v>4.5999999999999996</v>
      </c>
      <c r="GD164">
        <v>4.9000000000000004</v>
      </c>
      <c r="GE164">
        <v>5.0999999999999996</v>
      </c>
      <c r="GF164">
        <v>5.4</v>
      </c>
      <c r="GG164">
        <v>4.8</v>
      </c>
      <c r="GH164">
        <v>2.7</v>
      </c>
      <c r="GI164">
        <v>0.6</v>
      </c>
      <c r="GJ164">
        <v>62.8</v>
      </c>
      <c r="GK164">
        <v>60.5</v>
      </c>
      <c r="GL164">
        <v>57</v>
      </c>
      <c r="GM164">
        <v>53.2</v>
      </c>
      <c r="GN164">
        <v>49.5</v>
      </c>
      <c r="GO164">
        <v>46.3</v>
      </c>
      <c r="GP164">
        <v>43.4</v>
      </c>
      <c r="GQ164">
        <v>40.799999999999997</v>
      </c>
      <c r="GR164">
        <v>38.4</v>
      </c>
      <c r="GS164">
        <v>35.6</v>
      </c>
      <c r="GT164">
        <v>35.4</v>
      </c>
      <c r="GU164">
        <v>35.6</v>
      </c>
      <c r="GV164">
        <v>34.299999999999997</v>
      </c>
      <c r="GW164">
        <v>31.1</v>
      </c>
      <c r="GX164">
        <v>29.2</v>
      </c>
      <c r="GY164">
        <v>26.8</v>
      </c>
      <c r="GZ164">
        <v>22.3</v>
      </c>
      <c r="HA164">
        <v>17.7</v>
      </c>
      <c r="HB164">
        <v>13.6</v>
      </c>
      <c r="HC164">
        <v>9.9</v>
      </c>
      <c r="HD164">
        <v>7.5</v>
      </c>
      <c r="HE164">
        <v>6.4</v>
      </c>
      <c r="HF164">
        <v>5.3</v>
      </c>
      <c r="HG164">
        <v>5.0999999999999996</v>
      </c>
      <c r="HH164">
        <v>5.2</v>
      </c>
      <c r="HI164">
        <v>5.6</v>
      </c>
      <c r="HJ164">
        <v>5.7</v>
      </c>
      <c r="HK164">
        <v>5.9</v>
      </c>
      <c r="HL164">
        <v>6</v>
      </c>
      <c r="HM164">
        <v>6.3</v>
      </c>
      <c r="HN164">
        <v>6</v>
      </c>
      <c r="HO164">
        <v>4.4000000000000004</v>
      </c>
      <c r="HP164">
        <v>3.2</v>
      </c>
      <c r="HQ164">
        <v>16.899999999999999</v>
      </c>
      <c r="HR164">
        <v>22.3</v>
      </c>
      <c r="HS164">
        <v>32.6</v>
      </c>
      <c r="HT164">
        <v>40</v>
      </c>
      <c r="HU164">
        <v>41.152092033629103</v>
      </c>
      <c r="HV164">
        <v>32.799999999999997</v>
      </c>
      <c r="HW164">
        <v>30.1</v>
      </c>
      <c r="HX164">
        <v>29.4</v>
      </c>
      <c r="HY164">
        <v>28.8</v>
      </c>
      <c r="HZ164">
        <v>27.1</v>
      </c>
      <c r="IA164">
        <v>25.8</v>
      </c>
      <c r="IB164">
        <v>22.3</v>
      </c>
      <c r="IC164">
        <v>30.5</v>
      </c>
      <c r="ID164">
        <v>31.4</v>
      </c>
      <c r="IE164">
        <v>32.1</v>
      </c>
      <c r="IF164">
        <v>30.7</v>
      </c>
      <c r="IG164">
        <v>36</v>
      </c>
      <c r="IH164">
        <v>35.4</v>
      </c>
      <c r="II164">
        <v>40.299999999999997</v>
      </c>
      <c r="IJ164">
        <v>40.299999999999997</v>
      </c>
      <c r="IK164">
        <v>39.9</v>
      </c>
      <c r="IL164">
        <v>43.9</v>
      </c>
      <c r="IM164">
        <v>43.8</v>
      </c>
      <c r="IN164">
        <v>44.5</v>
      </c>
      <c r="IO164">
        <v>42.8</v>
      </c>
      <c r="IP164">
        <v>42.8</v>
      </c>
      <c r="IQ164">
        <v>40.200000000000003</v>
      </c>
      <c r="IR164">
        <v>38.200000000000003</v>
      </c>
    </row>
    <row r="165" spans="2:252" x14ac:dyDescent="0.35">
      <c r="B165" s="25">
        <v>644</v>
      </c>
      <c r="C165" s="25" t="s">
        <v>313</v>
      </c>
      <c r="D165" s="25" t="s">
        <v>182</v>
      </c>
      <c r="E165" s="25" t="s">
        <v>171</v>
      </c>
      <c r="F165" s="25" t="s">
        <v>310</v>
      </c>
      <c r="G165" s="25" t="s">
        <v>173</v>
      </c>
      <c r="H165" s="25">
        <v>2010</v>
      </c>
      <c r="I165" s="25">
        <v>1</v>
      </c>
      <c r="J165" s="25">
        <v>567</v>
      </c>
      <c r="K165" s="25">
        <v>37.098880000000001</v>
      </c>
      <c r="L165" s="25">
        <v>-111.5064</v>
      </c>
      <c r="M165" s="25">
        <v>1221</v>
      </c>
      <c r="N165" s="25">
        <v>1.9932386</v>
      </c>
      <c r="O165" s="26">
        <v>17</v>
      </c>
      <c r="P165" s="38">
        <v>52</v>
      </c>
      <c r="Q165" s="28">
        <v>0.1666667</v>
      </c>
      <c r="R165" s="29">
        <v>0</v>
      </c>
      <c r="S165" s="29">
        <v>0</v>
      </c>
      <c r="T165" s="29">
        <v>0</v>
      </c>
      <c r="U165" s="29">
        <v>0</v>
      </c>
      <c r="V165" s="29">
        <v>0</v>
      </c>
      <c r="W165" s="29">
        <v>0</v>
      </c>
      <c r="X165" s="29">
        <v>0</v>
      </c>
      <c r="Y165" s="29">
        <v>0</v>
      </c>
      <c r="Z165" s="29">
        <v>0</v>
      </c>
      <c r="AA165" s="29">
        <v>0</v>
      </c>
      <c r="AB165" s="29">
        <v>0</v>
      </c>
      <c r="AC165" s="29">
        <v>0</v>
      </c>
      <c r="AD165" s="29">
        <v>0</v>
      </c>
      <c r="AE165" s="29">
        <v>0</v>
      </c>
      <c r="AF165" s="29">
        <v>0</v>
      </c>
      <c r="AG165" s="29">
        <v>0</v>
      </c>
      <c r="AH165" s="29">
        <v>0</v>
      </c>
      <c r="AI165" s="29">
        <v>0</v>
      </c>
      <c r="AJ165" s="29">
        <v>0</v>
      </c>
      <c r="AK165" s="29">
        <v>0</v>
      </c>
      <c r="AL165" s="29">
        <v>1.0642860000000001</v>
      </c>
      <c r="AM165" s="29">
        <v>0.66666669999999995</v>
      </c>
      <c r="AN165" s="29">
        <v>0</v>
      </c>
      <c r="AO165" s="29">
        <v>0</v>
      </c>
      <c r="AP165" s="29">
        <v>0</v>
      </c>
      <c r="AQ165" s="29">
        <v>0</v>
      </c>
      <c r="AR165" s="29">
        <v>0</v>
      </c>
      <c r="AS165" s="29">
        <v>0</v>
      </c>
      <c r="AT165" s="29">
        <v>0</v>
      </c>
      <c r="AU165" s="29">
        <v>0</v>
      </c>
      <c r="AV165" s="29">
        <v>0</v>
      </c>
      <c r="AW165" s="29">
        <v>0</v>
      </c>
      <c r="AX165" s="29">
        <v>0</v>
      </c>
      <c r="AY165" s="30">
        <v>0.24664430000000001</v>
      </c>
      <c r="AZ165" s="30">
        <v>0</v>
      </c>
      <c r="BA165" s="30">
        <v>0</v>
      </c>
      <c r="BB165" s="30">
        <v>0</v>
      </c>
      <c r="BC165" s="30">
        <v>8.389262E-4</v>
      </c>
      <c r="BD165" s="30">
        <v>0</v>
      </c>
      <c r="BE165" s="30">
        <v>0</v>
      </c>
      <c r="BF165" s="30">
        <v>0</v>
      </c>
      <c r="BG165" s="30">
        <v>0</v>
      </c>
      <c r="BH165" s="30">
        <v>0</v>
      </c>
      <c r="BI165" s="30">
        <v>0</v>
      </c>
      <c r="BJ165" s="30">
        <v>0</v>
      </c>
      <c r="BK165" s="30">
        <v>0</v>
      </c>
      <c r="BL165" s="30">
        <v>2.0134229999999999E-2</v>
      </c>
      <c r="BM165" s="30">
        <v>2.0973156199999999E-2</v>
      </c>
      <c r="BN165" s="30">
        <v>0</v>
      </c>
      <c r="BO165" s="30">
        <v>0</v>
      </c>
      <c r="BP165" s="30">
        <v>0</v>
      </c>
      <c r="BQ165" s="30">
        <v>0</v>
      </c>
      <c r="BR165" s="30">
        <v>0</v>
      </c>
      <c r="BS165" s="30">
        <v>0</v>
      </c>
      <c r="BT165" s="30">
        <v>0.98607239999999996</v>
      </c>
      <c r="BU165" s="30">
        <v>0.67197980000000002</v>
      </c>
      <c r="BV165" s="30">
        <v>0</v>
      </c>
      <c r="BW165" s="30">
        <v>0</v>
      </c>
      <c r="BX165" s="30">
        <v>0</v>
      </c>
      <c r="BY165" s="30">
        <v>0</v>
      </c>
      <c r="BZ165" s="30">
        <v>0</v>
      </c>
      <c r="CA165" s="30">
        <v>4.3639740000000003E-2</v>
      </c>
      <c r="CB165" s="30">
        <v>1.8570099999999999E-2</v>
      </c>
      <c r="CC165" s="30">
        <v>3.3557050000000001E-3</v>
      </c>
      <c r="CD165" s="30">
        <v>0</v>
      </c>
      <c r="CE165" s="30">
        <v>3.3557050000000001E-3</v>
      </c>
      <c r="CF165" s="29">
        <v>19971.28</v>
      </c>
      <c r="CG165" s="29">
        <v>19971.28</v>
      </c>
      <c r="CH165" s="29">
        <v>685951.3</v>
      </c>
      <c r="CI165" s="29">
        <v>20703.13</v>
      </c>
      <c r="CJ165" s="29">
        <v>342802.7</v>
      </c>
      <c r="CK165" s="29">
        <v>19971.28</v>
      </c>
      <c r="CL165" s="29">
        <v>6761.9889999999996</v>
      </c>
      <c r="CM165" s="29">
        <v>342802.7</v>
      </c>
      <c r="CN165" s="29">
        <v>24224.720000000001</v>
      </c>
      <c r="CO165" s="29">
        <v>95</v>
      </c>
      <c r="CP165" s="29">
        <v>11624</v>
      </c>
      <c r="CQ165" s="31">
        <v>2606</v>
      </c>
      <c r="CR165" s="31">
        <v>10698</v>
      </c>
      <c r="CS165" s="31">
        <v>10698</v>
      </c>
      <c r="CT165" s="31">
        <v>2606</v>
      </c>
      <c r="CU165" s="31">
        <v>2496.39</v>
      </c>
      <c r="CV165" s="30">
        <v>28995</v>
      </c>
      <c r="CW165" s="30">
        <v>1.6346019999999999E-2</v>
      </c>
      <c r="CX165" s="32">
        <v>0.1173838</v>
      </c>
      <c r="CY165" s="32">
        <v>1.375213</v>
      </c>
      <c r="CZ165" s="32">
        <v>712</v>
      </c>
      <c r="DA165" s="32">
        <v>445.57839999999999</v>
      </c>
      <c r="DB165" s="32">
        <v>5.6305169999999998E-3</v>
      </c>
      <c r="DC165" s="33">
        <v>25.01765</v>
      </c>
      <c r="DD165" s="33">
        <v>1.261938</v>
      </c>
      <c r="DE165" s="33">
        <v>0</v>
      </c>
      <c r="DF165" s="33">
        <v>0</v>
      </c>
      <c r="DG165" s="33">
        <v>25.01765</v>
      </c>
      <c r="DH165" s="33">
        <v>1.261938</v>
      </c>
      <c r="DI165" s="34">
        <v>15.098333333333301</v>
      </c>
      <c r="DJ165" s="34">
        <v>12.44131</v>
      </c>
      <c r="DK165" s="34">
        <v>17.93479</v>
      </c>
      <c r="DL165" s="34">
        <v>15.1148735</v>
      </c>
      <c r="DM165" s="34">
        <v>27.426670000000001</v>
      </c>
      <c r="DN165" s="34">
        <v>2.9994190000000001</v>
      </c>
      <c r="DO165" s="34">
        <v>298.22379999999998</v>
      </c>
      <c r="DP165" s="34">
        <v>-687.27769999999998</v>
      </c>
      <c r="DQ165" s="34">
        <v>-268.18799999999999</v>
      </c>
      <c r="DR165" s="35">
        <v>4</v>
      </c>
      <c r="DS165" s="35">
        <v>-2</v>
      </c>
      <c r="DT165" s="36">
        <v>0</v>
      </c>
      <c r="DU165" s="37">
        <v>4.1591750000000003</v>
      </c>
      <c r="DV165">
        <v>31.5</v>
      </c>
      <c r="DW165">
        <v>31.5</v>
      </c>
      <c r="DX165">
        <v>31.1</v>
      </c>
      <c r="DY165">
        <v>29.3</v>
      </c>
      <c r="DZ165">
        <v>27.5</v>
      </c>
      <c r="EA165">
        <v>25.5</v>
      </c>
      <c r="EB165">
        <v>23.5</v>
      </c>
      <c r="EC165">
        <v>22.2</v>
      </c>
      <c r="ED165">
        <v>20</v>
      </c>
      <c r="EE165">
        <v>15.7</v>
      </c>
      <c r="EF165">
        <v>12.2</v>
      </c>
      <c r="EG165">
        <v>9.8000000000000007</v>
      </c>
      <c r="EH165">
        <v>5.7</v>
      </c>
      <c r="EI165">
        <v>2.6</v>
      </c>
      <c r="EJ165">
        <v>1.2</v>
      </c>
      <c r="EK165">
        <v>0.1</v>
      </c>
      <c r="EL165">
        <v>-0.5</v>
      </c>
      <c r="EM165">
        <v>-1.3</v>
      </c>
      <c r="EN165">
        <v>-1.6</v>
      </c>
      <c r="EO165">
        <v>-1.3</v>
      </c>
      <c r="EP165">
        <v>-0.8</v>
      </c>
      <c r="EQ165">
        <v>-0.1</v>
      </c>
      <c r="ER165">
        <v>0.7</v>
      </c>
      <c r="ES165">
        <v>1.6</v>
      </c>
      <c r="ET165">
        <v>2.4</v>
      </c>
      <c r="EU165">
        <v>3.3</v>
      </c>
      <c r="EV165">
        <v>4</v>
      </c>
      <c r="EW165">
        <v>4.5999999999999996</v>
      </c>
      <c r="EX165">
        <v>5.0999999999999996</v>
      </c>
      <c r="EY165">
        <v>5.4</v>
      </c>
      <c r="EZ165">
        <v>5</v>
      </c>
      <c r="FA165">
        <v>3.1</v>
      </c>
      <c r="FB165">
        <v>0.4</v>
      </c>
      <c r="FC165">
        <v>39.5</v>
      </c>
      <c r="FD165">
        <v>37.9</v>
      </c>
      <c r="FE165">
        <v>36.799999999999997</v>
      </c>
      <c r="FF165">
        <v>35.200000000000003</v>
      </c>
      <c r="FG165">
        <v>33.9</v>
      </c>
      <c r="FH165">
        <v>32.700000000000003</v>
      </c>
      <c r="FI165">
        <v>31.7</v>
      </c>
      <c r="FJ165">
        <v>30.8</v>
      </c>
      <c r="FK165">
        <v>28.5</v>
      </c>
      <c r="FL165">
        <v>24.8</v>
      </c>
      <c r="FM165">
        <v>21.9</v>
      </c>
      <c r="FN165">
        <v>19.399999999999999</v>
      </c>
      <c r="FO165">
        <v>15.4</v>
      </c>
      <c r="FP165">
        <v>12.4</v>
      </c>
      <c r="FQ165">
        <v>9.1</v>
      </c>
      <c r="FR165">
        <v>5.7</v>
      </c>
      <c r="FS165">
        <v>3.2</v>
      </c>
      <c r="FT165">
        <v>0.5</v>
      </c>
      <c r="FU165">
        <v>-0.8</v>
      </c>
      <c r="FV165">
        <v>-0.8</v>
      </c>
      <c r="FW165">
        <v>-0.4</v>
      </c>
      <c r="FX165">
        <v>0.3</v>
      </c>
      <c r="FY165">
        <v>1</v>
      </c>
      <c r="FZ165">
        <v>1.8</v>
      </c>
      <c r="GA165">
        <v>2.7</v>
      </c>
      <c r="GB165">
        <v>3.5</v>
      </c>
      <c r="GC165">
        <v>4.2</v>
      </c>
      <c r="GD165">
        <v>4.8</v>
      </c>
      <c r="GE165">
        <v>5.2</v>
      </c>
      <c r="GF165">
        <v>5.5</v>
      </c>
      <c r="GG165">
        <v>5.2</v>
      </c>
      <c r="GH165">
        <v>3.3</v>
      </c>
      <c r="GI165">
        <v>0.6</v>
      </c>
      <c r="GJ165">
        <v>50.2</v>
      </c>
      <c r="GK165">
        <v>47.3</v>
      </c>
      <c r="GL165">
        <v>44.7</v>
      </c>
      <c r="GM165">
        <v>42.5</v>
      </c>
      <c r="GN165">
        <v>40.700000000000003</v>
      </c>
      <c r="GO165">
        <v>39.799999999999997</v>
      </c>
      <c r="GP165">
        <v>39</v>
      </c>
      <c r="GQ165">
        <v>38</v>
      </c>
      <c r="GR165">
        <v>36</v>
      </c>
      <c r="GS165">
        <v>32.5</v>
      </c>
      <c r="GT165">
        <v>32.299999999999997</v>
      </c>
      <c r="GU165">
        <v>34.299999999999997</v>
      </c>
      <c r="GV165">
        <v>34.1</v>
      </c>
      <c r="GW165">
        <v>31.4</v>
      </c>
      <c r="GX165">
        <v>27</v>
      </c>
      <c r="GY165">
        <v>24.7</v>
      </c>
      <c r="GZ165">
        <v>19.8</v>
      </c>
      <c r="HA165">
        <v>13.9</v>
      </c>
      <c r="HB165">
        <v>7.8</v>
      </c>
      <c r="HC165">
        <v>3.1</v>
      </c>
      <c r="HD165">
        <v>0.8</v>
      </c>
      <c r="HE165">
        <v>0.7</v>
      </c>
      <c r="HF165">
        <v>1.4</v>
      </c>
      <c r="HG165">
        <v>2.1</v>
      </c>
      <c r="HH165">
        <v>3</v>
      </c>
      <c r="HI165">
        <v>3.8</v>
      </c>
      <c r="HJ165">
        <v>4.4000000000000004</v>
      </c>
      <c r="HK165">
        <v>4.9000000000000004</v>
      </c>
      <c r="HL165">
        <v>5.4</v>
      </c>
      <c r="HM165">
        <v>5.6</v>
      </c>
      <c r="HN165">
        <v>5.3</v>
      </c>
      <c r="HO165">
        <v>3.5</v>
      </c>
      <c r="HP165">
        <v>1.2</v>
      </c>
      <c r="HQ165">
        <v>15.1</v>
      </c>
      <c r="HR165">
        <v>18.7</v>
      </c>
      <c r="HS165">
        <v>31.1</v>
      </c>
      <c r="HT165">
        <v>35</v>
      </c>
      <c r="HU165">
        <v>34.5636204195918</v>
      </c>
      <c r="HV165">
        <v>25.9</v>
      </c>
      <c r="HW165">
        <v>23.3</v>
      </c>
      <c r="HX165">
        <v>22.5</v>
      </c>
      <c r="HY165">
        <v>24.5</v>
      </c>
      <c r="HZ165">
        <v>20.100000000000001</v>
      </c>
      <c r="IA165">
        <v>19.7</v>
      </c>
      <c r="IB165">
        <v>18.8</v>
      </c>
      <c r="IC165">
        <v>27.9</v>
      </c>
      <c r="ID165">
        <v>39</v>
      </c>
      <c r="IE165">
        <v>30.7</v>
      </c>
      <c r="IF165">
        <v>30.7</v>
      </c>
      <c r="IG165">
        <v>30.4</v>
      </c>
      <c r="IH165">
        <v>34.299999999999997</v>
      </c>
      <c r="II165">
        <v>38.4</v>
      </c>
      <c r="IJ165">
        <v>34.700000000000003</v>
      </c>
      <c r="IK165">
        <v>33.200000000000003</v>
      </c>
      <c r="IL165">
        <v>36.200000000000003</v>
      </c>
      <c r="IM165">
        <v>34.9</v>
      </c>
      <c r="IN165">
        <v>34.9</v>
      </c>
      <c r="IO165">
        <v>35.700000000000003</v>
      </c>
      <c r="IP165">
        <v>30.2</v>
      </c>
      <c r="IQ165">
        <v>29.7</v>
      </c>
      <c r="IR165">
        <v>28.8</v>
      </c>
    </row>
    <row r="166" spans="2:252" x14ac:dyDescent="0.35">
      <c r="B166" s="25">
        <v>645</v>
      </c>
      <c r="C166" s="25" t="s">
        <v>313</v>
      </c>
      <c r="D166" s="25" t="s">
        <v>181</v>
      </c>
      <c r="E166" s="25" t="s">
        <v>171</v>
      </c>
      <c r="F166" s="25" t="s">
        <v>310</v>
      </c>
      <c r="G166" s="25" t="s">
        <v>173</v>
      </c>
      <c r="H166" s="25">
        <v>2010</v>
      </c>
      <c r="I166" s="25">
        <v>1</v>
      </c>
      <c r="J166" s="25">
        <v>424</v>
      </c>
      <c r="K166" s="25">
        <v>37.098880000000001</v>
      </c>
      <c r="L166" s="25">
        <v>-111.5064</v>
      </c>
      <c r="M166" s="25">
        <v>1221</v>
      </c>
      <c r="N166" s="25">
        <v>1.9932386</v>
      </c>
      <c r="O166" s="26">
        <v>17</v>
      </c>
      <c r="P166" s="38">
        <v>52</v>
      </c>
      <c r="Q166" s="28">
        <v>0.1666667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29">
        <v>0</v>
      </c>
      <c r="X166" s="29">
        <v>0</v>
      </c>
      <c r="Y166" s="29">
        <v>0</v>
      </c>
      <c r="Z166" s="29">
        <v>0</v>
      </c>
      <c r="AA166" s="29">
        <v>0</v>
      </c>
      <c r="AB166" s="29">
        <v>0</v>
      </c>
      <c r="AC166" s="29">
        <v>0</v>
      </c>
      <c r="AD166" s="29">
        <v>0</v>
      </c>
      <c r="AE166" s="29">
        <v>0</v>
      </c>
      <c r="AF166" s="29">
        <v>0</v>
      </c>
      <c r="AG166" s="29">
        <v>0</v>
      </c>
      <c r="AH166" s="29">
        <v>0</v>
      </c>
      <c r="AI166" s="29">
        <v>0</v>
      </c>
      <c r="AJ166" s="29">
        <v>0</v>
      </c>
      <c r="AK166" s="29">
        <v>0</v>
      </c>
      <c r="AL166" s="29">
        <v>1.0642860000000001</v>
      </c>
      <c r="AM166" s="29">
        <v>0.66666669999999995</v>
      </c>
      <c r="AN166" s="29">
        <v>0</v>
      </c>
      <c r="AO166" s="29">
        <v>0</v>
      </c>
      <c r="AP166" s="29">
        <v>0</v>
      </c>
      <c r="AQ166" s="29">
        <v>0</v>
      </c>
      <c r="AR166" s="29">
        <v>0</v>
      </c>
      <c r="AS166" s="29">
        <v>0</v>
      </c>
      <c r="AT166" s="29">
        <v>0</v>
      </c>
      <c r="AU166" s="29">
        <v>0</v>
      </c>
      <c r="AV166" s="29">
        <v>0</v>
      </c>
      <c r="AW166" s="29">
        <v>0</v>
      </c>
      <c r="AX166" s="29">
        <v>0</v>
      </c>
      <c r="AY166" s="30">
        <v>0.24664430000000001</v>
      </c>
      <c r="AZ166" s="30">
        <v>0</v>
      </c>
      <c r="BA166" s="30">
        <v>0</v>
      </c>
      <c r="BB166" s="30">
        <v>0</v>
      </c>
      <c r="BC166" s="30">
        <v>8.389262E-4</v>
      </c>
      <c r="BD166" s="30">
        <v>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2.0134229999999999E-2</v>
      </c>
      <c r="BM166" s="30">
        <v>2.0973156199999999E-2</v>
      </c>
      <c r="BN166" s="30">
        <v>0</v>
      </c>
      <c r="BO166" s="30">
        <v>0</v>
      </c>
      <c r="BP166" s="30">
        <v>0</v>
      </c>
      <c r="BQ166" s="30">
        <v>0</v>
      </c>
      <c r="BR166" s="30">
        <v>0</v>
      </c>
      <c r="BS166" s="30">
        <v>0</v>
      </c>
      <c r="BT166" s="30">
        <v>0.98607239999999996</v>
      </c>
      <c r="BU166" s="30">
        <v>0.67197980000000002</v>
      </c>
      <c r="BV166" s="30">
        <v>0</v>
      </c>
      <c r="BW166" s="30">
        <v>0</v>
      </c>
      <c r="BX166" s="30">
        <v>0</v>
      </c>
      <c r="BY166" s="30">
        <v>0</v>
      </c>
      <c r="BZ166" s="30">
        <v>0</v>
      </c>
      <c r="CA166" s="30">
        <v>4.3639740000000003E-2</v>
      </c>
      <c r="CB166" s="30">
        <v>1.8570099999999999E-2</v>
      </c>
      <c r="CC166" s="30">
        <v>3.3557050000000001E-3</v>
      </c>
      <c r="CD166" s="30">
        <v>0</v>
      </c>
      <c r="CE166" s="30">
        <v>3.3557050000000001E-3</v>
      </c>
      <c r="CF166" s="29">
        <v>19971.28</v>
      </c>
      <c r="CG166" s="29">
        <v>19971.28</v>
      </c>
      <c r="CH166" s="29">
        <v>685951.3</v>
      </c>
      <c r="CI166" s="29">
        <v>20703.13</v>
      </c>
      <c r="CJ166" s="29">
        <v>342802.7</v>
      </c>
      <c r="CK166" s="29">
        <v>19971.28</v>
      </c>
      <c r="CL166" s="29">
        <v>6761.9889999999996</v>
      </c>
      <c r="CM166" s="29">
        <v>342802.7</v>
      </c>
      <c r="CN166" s="29">
        <v>24224.720000000001</v>
      </c>
      <c r="CO166" s="29">
        <v>95</v>
      </c>
      <c r="CP166" s="29">
        <v>11624</v>
      </c>
      <c r="CQ166" s="31">
        <v>2606</v>
      </c>
      <c r="CR166" s="31">
        <v>10698</v>
      </c>
      <c r="CS166" s="31">
        <v>10698</v>
      </c>
      <c r="CT166" s="31">
        <v>2606</v>
      </c>
      <c r="CU166" s="31">
        <v>2496.39</v>
      </c>
      <c r="CV166" s="30">
        <v>28995</v>
      </c>
      <c r="CW166" s="30">
        <v>1.6346019999999999E-2</v>
      </c>
      <c r="CX166" s="32">
        <v>0.1173838</v>
      </c>
      <c r="CY166" s="32">
        <v>1.375213</v>
      </c>
      <c r="CZ166" s="32">
        <v>712</v>
      </c>
      <c r="DA166" s="32">
        <v>445.57839999999999</v>
      </c>
      <c r="DB166" s="32">
        <v>5.6305169999999998E-3</v>
      </c>
      <c r="DC166" s="33">
        <v>25.01765</v>
      </c>
      <c r="DD166" s="33">
        <v>1.261938</v>
      </c>
      <c r="DE166" s="33">
        <v>0</v>
      </c>
      <c r="DF166" s="33">
        <v>0</v>
      </c>
      <c r="DG166" s="33">
        <v>25.01765</v>
      </c>
      <c r="DH166" s="33">
        <v>1.261938</v>
      </c>
      <c r="DI166" s="34">
        <v>15.098333333333301</v>
      </c>
      <c r="DJ166" s="34">
        <v>12.44131</v>
      </c>
      <c r="DK166" s="34">
        <v>17.93479</v>
      </c>
      <c r="DL166" s="34">
        <v>15.1148735</v>
      </c>
      <c r="DM166" s="34">
        <v>27.426670000000001</v>
      </c>
      <c r="DN166" s="34">
        <v>2.9994190000000001</v>
      </c>
      <c r="DO166" s="34">
        <v>298.22379999999998</v>
      </c>
      <c r="DP166" s="34">
        <v>-687.27769999999998</v>
      </c>
      <c r="DQ166" s="34">
        <v>-268.18799999999999</v>
      </c>
      <c r="DR166" s="35">
        <v>4</v>
      </c>
      <c r="DS166" s="35">
        <v>-2</v>
      </c>
      <c r="DT166" s="36">
        <v>0</v>
      </c>
      <c r="DU166" s="37">
        <v>4.1591750000000003</v>
      </c>
      <c r="DV166">
        <v>33.299999999999997</v>
      </c>
      <c r="DW166">
        <v>33.299999999999997</v>
      </c>
      <c r="DX166">
        <v>32.5</v>
      </c>
      <c r="DY166">
        <v>30.8</v>
      </c>
      <c r="DZ166">
        <v>29.4</v>
      </c>
      <c r="EA166">
        <v>27.7</v>
      </c>
      <c r="EB166">
        <v>26.4</v>
      </c>
      <c r="EC166">
        <v>25.5</v>
      </c>
      <c r="ED166">
        <v>22.9</v>
      </c>
      <c r="EE166">
        <v>18.899999999999999</v>
      </c>
      <c r="EF166">
        <v>15.5</v>
      </c>
      <c r="EG166">
        <v>12.6</v>
      </c>
      <c r="EH166">
        <v>8.8000000000000007</v>
      </c>
      <c r="EI166">
        <v>4.9000000000000004</v>
      </c>
      <c r="EJ166">
        <v>2.4</v>
      </c>
      <c r="EK166">
        <v>0.7</v>
      </c>
      <c r="EL166">
        <v>-0.1</v>
      </c>
      <c r="EM166">
        <v>-1</v>
      </c>
      <c r="EN166">
        <v>-1.2</v>
      </c>
      <c r="EO166">
        <v>-1.1000000000000001</v>
      </c>
      <c r="EP166">
        <v>-0.6</v>
      </c>
      <c r="EQ166">
        <v>0.1</v>
      </c>
      <c r="ER166">
        <v>0.9</v>
      </c>
      <c r="ES166">
        <v>1.7</v>
      </c>
      <c r="ET166">
        <v>2.6</v>
      </c>
      <c r="EU166">
        <v>3.4</v>
      </c>
      <c r="EV166">
        <v>4.0999999999999996</v>
      </c>
      <c r="EW166">
        <v>4.7</v>
      </c>
      <c r="EX166">
        <v>5.0999999999999996</v>
      </c>
      <c r="EY166">
        <v>5.4</v>
      </c>
      <c r="EZ166">
        <v>5.0999999999999996</v>
      </c>
      <c r="FA166">
        <v>3.2</v>
      </c>
      <c r="FB166">
        <v>0.5</v>
      </c>
      <c r="FC166">
        <v>42.7</v>
      </c>
      <c r="FD166">
        <v>40.799999999999997</v>
      </c>
      <c r="FE166">
        <v>39.200000000000003</v>
      </c>
      <c r="FF166">
        <v>37.299999999999997</v>
      </c>
      <c r="FG166">
        <v>35.799999999999997</v>
      </c>
      <c r="FH166">
        <v>34.299999999999997</v>
      </c>
      <c r="FI166">
        <v>32.9</v>
      </c>
      <c r="FJ166">
        <v>31.8</v>
      </c>
      <c r="FK166">
        <v>29.8</v>
      </c>
      <c r="FL166">
        <v>26.2</v>
      </c>
      <c r="FM166">
        <v>23.3</v>
      </c>
      <c r="FN166">
        <v>20.3</v>
      </c>
      <c r="FO166">
        <v>17.3</v>
      </c>
      <c r="FP166">
        <v>14.5</v>
      </c>
      <c r="FQ166">
        <v>10.8</v>
      </c>
      <c r="FR166">
        <v>6.8</v>
      </c>
      <c r="FS166">
        <v>3.9</v>
      </c>
      <c r="FT166">
        <v>0.9</v>
      </c>
      <c r="FU166">
        <v>-0.4</v>
      </c>
      <c r="FV166">
        <v>-0.5</v>
      </c>
      <c r="FW166">
        <v>-0.1</v>
      </c>
      <c r="FX166">
        <v>0.5</v>
      </c>
      <c r="FY166">
        <v>1.2</v>
      </c>
      <c r="FZ166">
        <v>2</v>
      </c>
      <c r="GA166">
        <v>2.9</v>
      </c>
      <c r="GB166">
        <v>3.7</v>
      </c>
      <c r="GC166">
        <v>4.3</v>
      </c>
      <c r="GD166">
        <v>4.8</v>
      </c>
      <c r="GE166">
        <v>5.3</v>
      </c>
      <c r="GF166">
        <v>5.6</v>
      </c>
      <c r="GG166">
        <v>5.3</v>
      </c>
      <c r="GH166">
        <v>3.4</v>
      </c>
      <c r="GI166">
        <v>0.7</v>
      </c>
      <c r="GJ166">
        <v>54.6</v>
      </c>
      <c r="GK166">
        <v>51.5</v>
      </c>
      <c r="GL166">
        <v>48.6</v>
      </c>
      <c r="GM166">
        <v>45.5</v>
      </c>
      <c r="GN166">
        <v>43.4</v>
      </c>
      <c r="GO166">
        <v>41.6</v>
      </c>
      <c r="GP166">
        <v>40.200000000000003</v>
      </c>
      <c r="GQ166">
        <v>39.200000000000003</v>
      </c>
      <c r="GR166">
        <v>37.1</v>
      </c>
      <c r="GS166">
        <v>33.700000000000003</v>
      </c>
      <c r="GT166">
        <v>32.5</v>
      </c>
      <c r="GU166">
        <v>33.6</v>
      </c>
      <c r="GV166">
        <v>33.6</v>
      </c>
      <c r="GW166">
        <v>32</v>
      </c>
      <c r="GX166">
        <v>28.4</v>
      </c>
      <c r="GY166">
        <v>25.8</v>
      </c>
      <c r="GZ166">
        <v>20.8</v>
      </c>
      <c r="HA166">
        <v>15.7</v>
      </c>
      <c r="HB166">
        <v>9.3000000000000007</v>
      </c>
      <c r="HC166">
        <v>4.9000000000000004</v>
      </c>
      <c r="HD166">
        <v>1.4</v>
      </c>
      <c r="HE166">
        <v>1</v>
      </c>
      <c r="HF166">
        <v>1.6</v>
      </c>
      <c r="HG166">
        <v>2.2999999999999998</v>
      </c>
      <c r="HH166">
        <v>3.2</v>
      </c>
      <c r="HI166">
        <v>4</v>
      </c>
      <c r="HJ166">
        <v>4.5999999999999996</v>
      </c>
      <c r="HK166">
        <v>5</v>
      </c>
      <c r="HL166">
        <v>5.4</v>
      </c>
      <c r="HM166">
        <v>5.7</v>
      </c>
      <c r="HN166">
        <v>5.5</v>
      </c>
      <c r="HO166">
        <v>3.7</v>
      </c>
      <c r="HP166">
        <v>1.6</v>
      </c>
      <c r="HQ166">
        <v>15.7</v>
      </c>
      <c r="HR166">
        <v>19.7</v>
      </c>
      <c r="HS166">
        <v>31.6</v>
      </c>
      <c r="HT166">
        <v>49</v>
      </c>
      <c r="HU166">
        <v>47.187657682661701</v>
      </c>
      <c r="HV166">
        <v>29.6</v>
      </c>
      <c r="HW166">
        <v>31.5</v>
      </c>
      <c r="HX166">
        <v>33.700000000000003</v>
      </c>
      <c r="HY166">
        <v>32.200000000000003</v>
      </c>
      <c r="HZ166">
        <v>29.3</v>
      </c>
      <c r="IA166">
        <v>23.3</v>
      </c>
      <c r="IB166">
        <v>24</v>
      </c>
      <c r="IC166">
        <v>26.8</v>
      </c>
      <c r="ID166">
        <v>31.7</v>
      </c>
      <c r="IE166">
        <v>38.1</v>
      </c>
      <c r="IF166">
        <v>33.6</v>
      </c>
      <c r="IG166">
        <v>41.3</v>
      </c>
      <c r="IH166">
        <v>41.5</v>
      </c>
      <c r="II166">
        <v>49.6</v>
      </c>
      <c r="IJ166">
        <v>56.1</v>
      </c>
      <c r="IK166">
        <v>49</v>
      </c>
      <c r="IL166">
        <v>50.7</v>
      </c>
      <c r="IM166">
        <v>54.6</v>
      </c>
      <c r="IN166">
        <v>42.5</v>
      </c>
      <c r="IO166">
        <v>36.299999999999997</v>
      </c>
      <c r="IP166">
        <v>38.200000000000003</v>
      </c>
      <c r="IQ166">
        <v>42.6</v>
      </c>
      <c r="IR166">
        <v>38.700000000000003</v>
      </c>
    </row>
    <row r="167" spans="2:252" x14ac:dyDescent="0.35">
      <c r="B167" s="25">
        <v>646</v>
      </c>
      <c r="C167" s="25" t="s">
        <v>314</v>
      </c>
      <c r="D167" s="25" t="s">
        <v>182</v>
      </c>
      <c r="E167" s="25" t="s">
        <v>171</v>
      </c>
      <c r="F167" s="25" t="s">
        <v>310</v>
      </c>
      <c r="G167" s="25" t="s">
        <v>173</v>
      </c>
      <c r="H167" s="25">
        <v>2010</v>
      </c>
      <c r="I167" s="25">
        <v>1</v>
      </c>
      <c r="J167" s="25">
        <v>347</v>
      </c>
      <c r="K167" s="25">
        <v>37.922150000000002</v>
      </c>
      <c r="L167" s="25">
        <v>-110.31189999999999</v>
      </c>
      <c r="M167" s="25">
        <v>1518</v>
      </c>
      <c r="N167" s="25">
        <v>32.289550800000001</v>
      </c>
      <c r="O167" s="26">
        <v>17</v>
      </c>
      <c r="P167" s="38">
        <v>31</v>
      </c>
      <c r="Q167" s="28">
        <v>0.1666667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29">
        <v>0</v>
      </c>
      <c r="AD167" s="29">
        <v>0</v>
      </c>
      <c r="AE167" s="29">
        <v>0</v>
      </c>
      <c r="AF167" s="29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29">
        <v>1.0642860000000001</v>
      </c>
      <c r="AM167" s="29">
        <v>0.66666669999999995</v>
      </c>
      <c r="AN167" s="29">
        <v>0</v>
      </c>
      <c r="AO167" s="29">
        <v>0</v>
      </c>
      <c r="AP167" s="29">
        <v>0</v>
      </c>
      <c r="AQ167" s="29">
        <v>0</v>
      </c>
      <c r="AR167" s="29">
        <v>0</v>
      </c>
      <c r="AS167" s="29">
        <v>0</v>
      </c>
      <c r="AT167" s="29">
        <v>0</v>
      </c>
      <c r="AU167" s="29">
        <v>0</v>
      </c>
      <c r="AV167" s="29">
        <v>0</v>
      </c>
      <c r="AW167" s="29">
        <v>0</v>
      </c>
      <c r="AX167" s="29">
        <v>0</v>
      </c>
      <c r="AY167" s="30">
        <v>0.21392620000000001</v>
      </c>
      <c r="AZ167" s="30">
        <v>0</v>
      </c>
      <c r="BA167" s="30">
        <v>0</v>
      </c>
      <c r="BB167" s="30">
        <v>0</v>
      </c>
      <c r="BC167" s="30">
        <v>0</v>
      </c>
      <c r="BD167" s="30">
        <v>0</v>
      </c>
      <c r="BE167" s="30">
        <v>3.3557050000000001E-3</v>
      </c>
      <c r="BF167" s="30">
        <v>2.1812080000000001E-2</v>
      </c>
      <c r="BG167" s="30">
        <v>3.2497680000000001E-2</v>
      </c>
      <c r="BH167" s="30">
        <v>0</v>
      </c>
      <c r="BI167" s="30">
        <v>0</v>
      </c>
      <c r="BJ167" s="30">
        <v>2.1812080000000001E-2</v>
      </c>
      <c r="BK167" s="30">
        <v>3.2497680000000001E-2</v>
      </c>
      <c r="BL167" s="30">
        <v>5.2013419999999998E-2</v>
      </c>
      <c r="BM167" s="30">
        <v>5.2013419999999998E-2</v>
      </c>
      <c r="BN167" s="30">
        <v>0</v>
      </c>
      <c r="BO167" s="30">
        <v>0</v>
      </c>
      <c r="BP167" s="30">
        <v>0</v>
      </c>
      <c r="BQ167" s="30">
        <v>0</v>
      </c>
      <c r="BR167" s="30">
        <v>0</v>
      </c>
      <c r="BS167" s="30">
        <v>0</v>
      </c>
      <c r="BT167" s="30">
        <v>0.98792950000000002</v>
      </c>
      <c r="BU167" s="30">
        <v>0.62919460000000005</v>
      </c>
      <c r="BV167" s="30">
        <v>0</v>
      </c>
      <c r="BW167" s="30">
        <v>0</v>
      </c>
      <c r="BX167" s="30">
        <v>0</v>
      </c>
      <c r="BY167" s="30">
        <v>0</v>
      </c>
      <c r="BZ167" s="30">
        <v>0</v>
      </c>
      <c r="CA167" s="30">
        <v>2.7855149999999999E-2</v>
      </c>
      <c r="CB167" s="30">
        <v>0</v>
      </c>
      <c r="CC167" s="30">
        <v>1.8456380000000001E-2</v>
      </c>
      <c r="CD167" s="30">
        <v>0</v>
      </c>
      <c r="CE167" s="30">
        <v>7.550335E-3</v>
      </c>
      <c r="CF167" s="29">
        <v>7258.8220000000001</v>
      </c>
      <c r="CG167" s="29">
        <v>7258.8220000000001</v>
      </c>
      <c r="CH167" s="29">
        <v>824855.8</v>
      </c>
      <c r="CI167" s="29">
        <v>78973.7</v>
      </c>
      <c r="CJ167" s="29">
        <v>351266.4</v>
      </c>
      <c r="CK167" s="29">
        <v>149672.1</v>
      </c>
      <c r="CL167" s="29">
        <v>66522.42</v>
      </c>
      <c r="CM167" s="29">
        <v>351266.4</v>
      </c>
      <c r="CN167" s="29">
        <v>87105.54</v>
      </c>
      <c r="CO167" s="29">
        <v>234</v>
      </c>
      <c r="CP167" s="29">
        <v>2483</v>
      </c>
      <c r="CQ167" s="31">
        <v>1475</v>
      </c>
      <c r="CR167" s="31">
        <v>3617</v>
      </c>
      <c r="CS167" s="31">
        <v>3617</v>
      </c>
      <c r="CT167" s="31">
        <v>1475</v>
      </c>
      <c r="CU167" s="31">
        <v>1782.5909999999999</v>
      </c>
      <c r="CV167" s="30">
        <v>13963</v>
      </c>
      <c r="CW167" s="30">
        <v>2.9989160000000001E-2</v>
      </c>
      <c r="CX167" s="32">
        <v>0.21672340000000001</v>
      </c>
      <c r="CY167" s="32">
        <v>0.11076129999999999</v>
      </c>
      <c r="CZ167" s="32">
        <v>1356</v>
      </c>
      <c r="DA167" s="32">
        <v>505.02519999999998</v>
      </c>
      <c r="DB167" s="32">
        <v>1.0961729999999999E-2</v>
      </c>
      <c r="DC167" s="33">
        <v>19.498349999999999</v>
      </c>
      <c r="DD167" s="33">
        <v>1.1584490000000001</v>
      </c>
      <c r="DE167" s="33">
        <v>5.1029010000000001</v>
      </c>
      <c r="DF167" s="33">
        <v>0</v>
      </c>
      <c r="DG167" s="33">
        <v>28.384319999999999</v>
      </c>
      <c r="DH167" s="33">
        <v>1.1584490000000001</v>
      </c>
      <c r="DI167" s="34">
        <v>20.147500000000001</v>
      </c>
      <c r="DJ167" s="34">
        <v>14.40269</v>
      </c>
      <c r="DK167" s="34">
        <v>23.98359</v>
      </c>
      <c r="DL167" s="34">
        <v>13.7684605</v>
      </c>
      <c r="DM167" s="34">
        <v>26.25601</v>
      </c>
      <c r="DN167" s="34">
        <v>1.4591354999999999</v>
      </c>
      <c r="DO167" s="34">
        <v>266.01299999999998</v>
      </c>
      <c r="DP167" s="34">
        <v>-707.33889999999997</v>
      </c>
      <c r="DQ167" s="34">
        <v>-259.39109999999999</v>
      </c>
      <c r="DR167" s="35">
        <v>3</v>
      </c>
      <c r="DS167" s="35">
        <v>-2</v>
      </c>
      <c r="DT167" s="36">
        <v>0</v>
      </c>
      <c r="DU167" s="37">
        <v>4.040521</v>
      </c>
      <c r="DV167">
        <v>26</v>
      </c>
      <c r="DW167">
        <v>25.4</v>
      </c>
      <c r="DX167">
        <v>24.9</v>
      </c>
      <c r="DY167">
        <v>22.9</v>
      </c>
      <c r="DZ167">
        <v>20.6</v>
      </c>
      <c r="EA167">
        <v>18.3</v>
      </c>
      <c r="EB167">
        <v>15</v>
      </c>
      <c r="EC167">
        <v>10.9</v>
      </c>
      <c r="ED167">
        <v>7.6</v>
      </c>
      <c r="EE167">
        <v>5.3</v>
      </c>
      <c r="EF167">
        <v>3.6</v>
      </c>
      <c r="EG167">
        <v>2.1</v>
      </c>
      <c r="EH167">
        <v>0.7</v>
      </c>
      <c r="EI167">
        <v>0</v>
      </c>
      <c r="EJ167">
        <v>-0.9</v>
      </c>
      <c r="EK167">
        <v>-1.4</v>
      </c>
      <c r="EL167">
        <v>-1.8</v>
      </c>
      <c r="EM167">
        <v>-2</v>
      </c>
      <c r="EN167">
        <v>-1.8</v>
      </c>
      <c r="EO167">
        <v>-1.5</v>
      </c>
      <c r="EP167">
        <v>-0.9</v>
      </c>
      <c r="EQ167">
        <v>-0.3</v>
      </c>
      <c r="ER167">
        <v>0.5</v>
      </c>
      <c r="ES167">
        <v>1.4</v>
      </c>
      <c r="ET167">
        <v>2.2999999999999998</v>
      </c>
      <c r="EU167">
        <v>3.1</v>
      </c>
      <c r="EV167">
        <v>3.9</v>
      </c>
      <c r="EW167">
        <v>4.5999999999999996</v>
      </c>
      <c r="EX167">
        <v>5</v>
      </c>
      <c r="EY167">
        <v>5</v>
      </c>
      <c r="EZ167">
        <v>4</v>
      </c>
      <c r="FA167">
        <v>1.3</v>
      </c>
      <c r="FB167">
        <v>-0.9</v>
      </c>
      <c r="FC167">
        <v>34.5</v>
      </c>
      <c r="FD167">
        <v>32.4</v>
      </c>
      <c r="FE167">
        <v>31.4</v>
      </c>
      <c r="FF167">
        <v>28.7</v>
      </c>
      <c r="FG167">
        <v>26.5</v>
      </c>
      <c r="FH167">
        <v>24</v>
      </c>
      <c r="FI167">
        <v>21</v>
      </c>
      <c r="FJ167">
        <v>17.100000000000001</v>
      </c>
      <c r="FK167">
        <v>13.7</v>
      </c>
      <c r="FL167">
        <v>11.6</v>
      </c>
      <c r="FM167">
        <v>9.8000000000000007</v>
      </c>
      <c r="FN167">
        <v>7.9</v>
      </c>
      <c r="FO167">
        <v>5.4</v>
      </c>
      <c r="FP167">
        <v>4</v>
      </c>
      <c r="FQ167">
        <v>2.5</v>
      </c>
      <c r="FR167">
        <v>1.1000000000000001</v>
      </c>
      <c r="FS167">
        <v>0.2</v>
      </c>
      <c r="FT167">
        <v>-0.7</v>
      </c>
      <c r="FU167">
        <v>-1</v>
      </c>
      <c r="FV167">
        <v>-0.9</v>
      </c>
      <c r="FW167">
        <v>-0.5</v>
      </c>
      <c r="FX167">
        <v>0.1</v>
      </c>
      <c r="FY167">
        <v>0.9</v>
      </c>
      <c r="FZ167">
        <v>1.7</v>
      </c>
      <c r="GA167">
        <v>2.5</v>
      </c>
      <c r="GB167">
        <v>3.4</v>
      </c>
      <c r="GC167">
        <v>4.0999999999999996</v>
      </c>
      <c r="GD167">
        <v>4.7</v>
      </c>
      <c r="GE167">
        <v>5.0999999999999996</v>
      </c>
      <c r="GF167">
        <v>5.0999999999999996</v>
      </c>
      <c r="GG167">
        <v>4.0999999999999996</v>
      </c>
      <c r="GH167">
        <v>1.4</v>
      </c>
      <c r="GI167">
        <v>-0.7</v>
      </c>
      <c r="GJ167">
        <v>48.4</v>
      </c>
      <c r="GK167">
        <v>45.2</v>
      </c>
      <c r="GL167">
        <v>42.3</v>
      </c>
      <c r="GM167">
        <v>39.799999999999997</v>
      </c>
      <c r="GN167">
        <v>37.6</v>
      </c>
      <c r="GO167">
        <v>36.1</v>
      </c>
      <c r="GP167">
        <v>34.1</v>
      </c>
      <c r="GQ167">
        <v>31.6</v>
      </c>
      <c r="GR167">
        <v>28.8</v>
      </c>
      <c r="GS167">
        <v>27.1</v>
      </c>
      <c r="GT167">
        <v>25.4</v>
      </c>
      <c r="GU167">
        <v>23.4</v>
      </c>
      <c r="GV167">
        <v>21.9</v>
      </c>
      <c r="GW167">
        <v>20.3</v>
      </c>
      <c r="GX167">
        <v>15.6</v>
      </c>
      <c r="GY167">
        <v>12.5</v>
      </c>
      <c r="GZ167">
        <v>9.6</v>
      </c>
      <c r="HA167">
        <v>6.2</v>
      </c>
      <c r="HB167">
        <v>3.1</v>
      </c>
      <c r="HC167">
        <v>1.7</v>
      </c>
      <c r="HD167">
        <v>0.7</v>
      </c>
      <c r="HE167">
        <v>0.8</v>
      </c>
      <c r="HF167">
        <v>1.3</v>
      </c>
      <c r="HG167">
        <v>2</v>
      </c>
      <c r="HH167">
        <v>2.8</v>
      </c>
      <c r="HI167">
        <v>3.6</v>
      </c>
      <c r="HJ167">
        <v>4.3</v>
      </c>
      <c r="HK167">
        <v>4.9000000000000004</v>
      </c>
      <c r="HL167">
        <v>5.3</v>
      </c>
      <c r="HM167">
        <v>5.3</v>
      </c>
      <c r="HN167">
        <v>4.4000000000000004</v>
      </c>
      <c r="HO167">
        <v>1.7</v>
      </c>
      <c r="HP167">
        <v>-0.2</v>
      </c>
      <c r="HQ167">
        <v>14.1</v>
      </c>
      <c r="HR167">
        <v>14.8</v>
      </c>
      <c r="HS167">
        <v>22.6</v>
      </c>
      <c r="HT167">
        <v>45</v>
      </c>
      <c r="HU167">
        <v>42.125019149839503</v>
      </c>
      <c r="HV167">
        <v>20</v>
      </c>
      <c r="HW167">
        <v>19.899999999999999</v>
      </c>
      <c r="HX167">
        <v>21.6</v>
      </c>
      <c r="HY167">
        <v>14.5</v>
      </c>
      <c r="HZ167">
        <v>18.100000000000001</v>
      </c>
      <c r="IA167">
        <v>18.100000000000001</v>
      </c>
      <c r="IB167">
        <v>24</v>
      </c>
      <c r="IC167">
        <v>16.899999999999999</v>
      </c>
      <c r="ID167">
        <v>24</v>
      </c>
      <c r="IE167">
        <v>24.8</v>
      </c>
      <c r="IF167">
        <v>27.5</v>
      </c>
      <c r="IG167">
        <v>29.9</v>
      </c>
      <c r="IH167">
        <v>23.6</v>
      </c>
      <c r="II167">
        <v>55.7</v>
      </c>
      <c r="IJ167">
        <v>29.9</v>
      </c>
      <c r="IK167">
        <v>28.9</v>
      </c>
      <c r="IL167">
        <v>29.5</v>
      </c>
      <c r="IM167">
        <v>26.6</v>
      </c>
      <c r="IN167">
        <v>26.2</v>
      </c>
      <c r="IO167">
        <v>22.6</v>
      </c>
      <c r="IP167">
        <v>24.9</v>
      </c>
      <c r="IQ167">
        <v>30.9</v>
      </c>
      <c r="IR167">
        <v>24.3</v>
      </c>
    </row>
    <row r="168" spans="2:252" x14ac:dyDescent="0.35">
      <c r="B168" s="25">
        <v>647</v>
      </c>
      <c r="C168" s="25" t="s">
        <v>314</v>
      </c>
      <c r="D168" s="25" t="s">
        <v>181</v>
      </c>
      <c r="E168" s="25" t="s">
        <v>171</v>
      </c>
      <c r="F168" s="25" t="s">
        <v>310</v>
      </c>
      <c r="G168" s="25" t="s">
        <v>173</v>
      </c>
      <c r="H168" s="25">
        <v>2010</v>
      </c>
      <c r="I168" s="25">
        <v>1</v>
      </c>
      <c r="J168" s="25">
        <v>657</v>
      </c>
      <c r="K168" s="25">
        <v>37.922150000000002</v>
      </c>
      <c r="L168" s="25">
        <v>-110.31189999999999</v>
      </c>
      <c r="M168" s="25">
        <v>1518</v>
      </c>
      <c r="N168" s="25">
        <v>32.289550800000001</v>
      </c>
      <c r="O168" s="26">
        <v>17</v>
      </c>
      <c r="P168" s="38">
        <v>31</v>
      </c>
      <c r="Q168" s="28">
        <v>0.1666667</v>
      </c>
      <c r="R168" s="29">
        <v>0</v>
      </c>
      <c r="S168" s="29">
        <v>0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  <c r="Z168" s="29">
        <v>0</v>
      </c>
      <c r="AA168" s="29">
        <v>0</v>
      </c>
      <c r="AB168" s="29">
        <v>0</v>
      </c>
      <c r="AC168" s="29">
        <v>0</v>
      </c>
      <c r="AD168" s="29">
        <v>0</v>
      </c>
      <c r="AE168" s="29">
        <v>0</v>
      </c>
      <c r="AF168" s="29">
        <v>0</v>
      </c>
      <c r="AG168" s="29">
        <v>0</v>
      </c>
      <c r="AH168" s="29">
        <v>0</v>
      </c>
      <c r="AI168" s="29">
        <v>0</v>
      </c>
      <c r="AJ168" s="29">
        <v>0</v>
      </c>
      <c r="AK168" s="29">
        <v>0</v>
      </c>
      <c r="AL168" s="29">
        <v>1.0642860000000001</v>
      </c>
      <c r="AM168" s="29">
        <v>0.66666669999999995</v>
      </c>
      <c r="AN168" s="29">
        <v>0</v>
      </c>
      <c r="AO168" s="29">
        <v>0</v>
      </c>
      <c r="AP168" s="29">
        <v>0</v>
      </c>
      <c r="AQ168" s="29">
        <v>0</v>
      </c>
      <c r="AR168" s="29">
        <v>0</v>
      </c>
      <c r="AS168" s="29">
        <v>0</v>
      </c>
      <c r="AT168" s="29">
        <v>0</v>
      </c>
      <c r="AU168" s="29">
        <v>0</v>
      </c>
      <c r="AV168" s="29">
        <v>0</v>
      </c>
      <c r="AW168" s="29">
        <v>0</v>
      </c>
      <c r="AX168" s="29">
        <v>0</v>
      </c>
      <c r="AY168" s="30">
        <v>0.21392620000000001</v>
      </c>
      <c r="AZ168" s="30">
        <v>0</v>
      </c>
      <c r="BA168" s="30">
        <v>0</v>
      </c>
      <c r="BB168" s="30">
        <v>0</v>
      </c>
      <c r="BC168" s="30">
        <v>0</v>
      </c>
      <c r="BD168" s="30">
        <v>0</v>
      </c>
      <c r="BE168" s="30">
        <v>3.3557050000000001E-3</v>
      </c>
      <c r="BF168" s="30">
        <v>2.1812080000000001E-2</v>
      </c>
      <c r="BG168" s="30">
        <v>3.2497680000000001E-2</v>
      </c>
      <c r="BH168" s="30">
        <v>0</v>
      </c>
      <c r="BI168" s="30">
        <v>0</v>
      </c>
      <c r="BJ168" s="30">
        <v>2.1812080000000001E-2</v>
      </c>
      <c r="BK168" s="30">
        <v>3.2497680000000001E-2</v>
      </c>
      <c r="BL168" s="30">
        <v>5.2013419999999998E-2</v>
      </c>
      <c r="BM168" s="30">
        <v>5.2013419999999998E-2</v>
      </c>
      <c r="BN168" s="30">
        <v>0</v>
      </c>
      <c r="BO168" s="30">
        <v>0</v>
      </c>
      <c r="BP168" s="30">
        <v>0</v>
      </c>
      <c r="BQ168" s="30">
        <v>0</v>
      </c>
      <c r="BR168" s="30">
        <v>0</v>
      </c>
      <c r="BS168" s="30">
        <v>0</v>
      </c>
      <c r="BT168" s="30">
        <v>0.98792950000000002</v>
      </c>
      <c r="BU168" s="30">
        <v>0.62919460000000005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2.7855149999999999E-2</v>
      </c>
      <c r="CB168" s="30">
        <v>0</v>
      </c>
      <c r="CC168" s="30">
        <v>1.8456380000000001E-2</v>
      </c>
      <c r="CD168" s="30">
        <v>0</v>
      </c>
      <c r="CE168" s="30">
        <v>7.550335E-3</v>
      </c>
      <c r="CF168" s="29">
        <v>7258.8220000000001</v>
      </c>
      <c r="CG168" s="29">
        <v>7258.8220000000001</v>
      </c>
      <c r="CH168" s="29">
        <v>824855.8</v>
      </c>
      <c r="CI168" s="29">
        <v>78973.7</v>
      </c>
      <c r="CJ168" s="29">
        <v>351266.4</v>
      </c>
      <c r="CK168" s="29">
        <v>149672.1</v>
      </c>
      <c r="CL168" s="29">
        <v>66522.42</v>
      </c>
      <c r="CM168" s="29">
        <v>351266.4</v>
      </c>
      <c r="CN168" s="29">
        <v>87105.54</v>
      </c>
      <c r="CO168" s="29">
        <v>234</v>
      </c>
      <c r="CP168" s="29">
        <v>2483</v>
      </c>
      <c r="CQ168" s="31">
        <v>1475</v>
      </c>
      <c r="CR168" s="31">
        <v>3617</v>
      </c>
      <c r="CS168" s="31">
        <v>3617</v>
      </c>
      <c r="CT168" s="31">
        <v>1475</v>
      </c>
      <c r="CU168" s="31">
        <v>1782.5909999999999</v>
      </c>
      <c r="CV168" s="30">
        <v>13963</v>
      </c>
      <c r="CW168" s="30">
        <v>2.9989160000000001E-2</v>
      </c>
      <c r="CX168" s="32">
        <v>0.21672340000000001</v>
      </c>
      <c r="CY168" s="32">
        <v>0.11076129999999999</v>
      </c>
      <c r="CZ168" s="32">
        <v>1356</v>
      </c>
      <c r="DA168" s="32">
        <v>505.02519999999998</v>
      </c>
      <c r="DB168" s="32">
        <v>1.0961729999999999E-2</v>
      </c>
      <c r="DC168" s="33">
        <v>19.498349999999999</v>
      </c>
      <c r="DD168" s="33">
        <v>1.1584490000000001</v>
      </c>
      <c r="DE168" s="33">
        <v>5.1029010000000001</v>
      </c>
      <c r="DF168" s="33">
        <v>0</v>
      </c>
      <c r="DG168" s="33">
        <v>28.384319999999999</v>
      </c>
      <c r="DH168" s="33">
        <v>1.1584490000000001</v>
      </c>
      <c r="DI168" s="34">
        <v>20.147500000000001</v>
      </c>
      <c r="DJ168" s="34">
        <v>14.40269</v>
      </c>
      <c r="DK168" s="34">
        <v>23.98359</v>
      </c>
      <c r="DL168" s="34">
        <v>13.7684605</v>
      </c>
      <c r="DM168" s="34">
        <v>26.25601</v>
      </c>
      <c r="DN168" s="34">
        <v>1.4591354999999999</v>
      </c>
      <c r="DO168" s="34">
        <v>266.01299999999998</v>
      </c>
      <c r="DP168" s="34">
        <v>-707.33889999999997</v>
      </c>
      <c r="DQ168" s="34">
        <v>-259.39109999999999</v>
      </c>
      <c r="DR168" s="35">
        <v>3</v>
      </c>
      <c r="DS168" s="35">
        <v>-2</v>
      </c>
      <c r="DT168" s="36">
        <v>0</v>
      </c>
      <c r="DU168" s="37">
        <v>4.040521</v>
      </c>
      <c r="DV168">
        <v>27.9</v>
      </c>
      <c r="DW168">
        <v>26.9</v>
      </c>
      <c r="DX168">
        <v>26</v>
      </c>
      <c r="DY168">
        <v>23.9</v>
      </c>
      <c r="DZ168">
        <v>21.7</v>
      </c>
      <c r="EA168">
        <v>19.399999999999999</v>
      </c>
      <c r="EB168">
        <v>16.5</v>
      </c>
      <c r="EC168">
        <v>13</v>
      </c>
      <c r="ED168">
        <v>9.8000000000000007</v>
      </c>
      <c r="EE168">
        <v>7.7</v>
      </c>
      <c r="EF168">
        <v>6.1</v>
      </c>
      <c r="EG168">
        <v>4.0999999999999996</v>
      </c>
      <c r="EH168">
        <v>2.5</v>
      </c>
      <c r="EI168">
        <v>2.1</v>
      </c>
      <c r="EJ168">
        <v>1</v>
      </c>
      <c r="EK168">
        <v>0.4</v>
      </c>
      <c r="EL168">
        <v>0.1</v>
      </c>
      <c r="EM168">
        <v>-0.5</v>
      </c>
      <c r="EN168">
        <v>-0.7</v>
      </c>
      <c r="EO168">
        <v>-0.5</v>
      </c>
      <c r="EP168">
        <v>-0.3</v>
      </c>
      <c r="EQ168">
        <v>0.2</v>
      </c>
      <c r="ER168">
        <v>0.8</v>
      </c>
      <c r="ES168">
        <v>1.6</v>
      </c>
      <c r="ET168">
        <v>2.4</v>
      </c>
      <c r="EU168">
        <v>3.3</v>
      </c>
      <c r="EV168">
        <v>4</v>
      </c>
      <c r="EW168">
        <v>4.5999999999999996</v>
      </c>
      <c r="EX168">
        <v>5</v>
      </c>
      <c r="EY168">
        <v>5</v>
      </c>
      <c r="EZ168">
        <v>4.0999999999999996</v>
      </c>
      <c r="FA168">
        <v>1.2</v>
      </c>
      <c r="FB168">
        <v>-0.8</v>
      </c>
      <c r="FC168">
        <v>39.1</v>
      </c>
      <c r="FD168">
        <v>36.200000000000003</v>
      </c>
      <c r="FE168">
        <v>34</v>
      </c>
      <c r="FF168">
        <v>31.4</v>
      </c>
      <c r="FG168">
        <v>28.9</v>
      </c>
      <c r="FH168">
        <v>26.7</v>
      </c>
      <c r="FI168">
        <v>23.8</v>
      </c>
      <c r="FJ168">
        <v>20.3</v>
      </c>
      <c r="FK168">
        <v>17.3</v>
      </c>
      <c r="FL168">
        <v>14.7</v>
      </c>
      <c r="FM168">
        <v>12.7</v>
      </c>
      <c r="FN168">
        <v>10.6</v>
      </c>
      <c r="FO168">
        <v>8.4</v>
      </c>
      <c r="FP168">
        <v>7.5</v>
      </c>
      <c r="FQ168">
        <v>5.4</v>
      </c>
      <c r="FR168">
        <v>4.0999999999999996</v>
      </c>
      <c r="FS168">
        <v>3.2</v>
      </c>
      <c r="FT168">
        <v>2.1</v>
      </c>
      <c r="FU168">
        <v>1.7</v>
      </c>
      <c r="FV168">
        <v>1.1000000000000001</v>
      </c>
      <c r="FW168">
        <v>0.7</v>
      </c>
      <c r="FX168">
        <v>0.7</v>
      </c>
      <c r="FY168">
        <v>1.2</v>
      </c>
      <c r="FZ168">
        <v>1.9</v>
      </c>
      <c r="GA168">
        <v>2.7</v>
      </c>
      <c r="GB168">
        <v>3.5</v>
      </c>
      <c r="GC168">
        <v>4.2</v>
      </c>
      <c r="GD168">
        <v>4.8</v>
      </c>
      <c r="GE168">
        <v>5.2</v>
      </c>
      <c r="GF168">
        <v>5.2</v>
      </c>
      <c r="GG168">
        <v>4.2</v>
      </c>
      <c r="GH168">
        <v>1.5</v>
      </c>
      <c r="GI168">
        <v>-0.7</v>
      </c>
      <c r="GJ168">
        <v>53.6</v>
      </c>
      <c r="GK168">
        <v>50.3</v>
      </c>
      <c r="GL168">
        <v>47</v>
      </c>
      <c r="GM168">
        <v>44</v>
      </c>
      <c r="GN168">
        <v>41.1</v>
      </c>
      <c r="GO168">
        <v>39</v>
      </c>
      <c r="GP168">
        <v>36.9</v>
      </c>
      <c r="GQ168">
        <v>34.200000000000003</v>
      </c>
      <c r="GR168">
        <v>31.6</v>
      </c>
      <c r="GS168">
        <v>30.1</v>
      </c>
      <c r="GT168">
        <v>28.9</v>
      </c>
      <c r="GU168">
        <v>27.5</v>
      </c>
      <c r="GV168">
        <v>26.1</v>
      </c>
      <c r="GW168">
        <v>24.5</v>
      </c>
      <c r="GX168">
        <v>20.6</v>
      </c>
      <c r="GY168">
        <v>17.399999999999999</v>
      </c>
      <c r="GZ168">
        <v>14</v>
      </c>
      <c r="HA168">
        <v>11.1</v>
      </c>
      <c r="HB168">
        <v>7.6</v>
      </c>
      <c r="HC168">
        <v>6</v>
      </c>
      <c r="HD168">
        <v>4.3</v>
      </c>
      <c r="HE168">
        <v>3.3</v>
      </c>
      <c r="HF168">
        <v>2.5</v>
      </c>
      <c r="HG168">
        <v>2.6</v>
      </c>
      <c r="HH168">
        <v>3.1</v>
      </c>
      <c r="HI168">
        <v>3.8</v>
      </c>
      <c r="HJ168">
        <v>4.5</v>
      </c>
      <c r="HK168">
        <v>5</v>
      </c>
      <c r="HL168">
        <v>5.4</v>
      </c>
      <c r="HM168">
        <v>5.4</v>
      </c>
      <c r="HN168">
        <v>4.5</v>
      </c>
      <c r="HO168">
        <v>1.9</v>
      </c>
      <c r="HP168">
        <v>0.4</v>
      </c>
      <c r="HQ168">
        <v>14.5</v>
      </c>
      <c r="HR168">
        <v>15.9</v>
      </c>
      <c r="HS168">
        <v>26.2</v>
      </c>
      <c r="HT168">
        <v>33</v>
      </c>
      <c r="HU168">
        <v>34.603126523958899</v>
      </c>
      <c r="HV168">
        <v>28.4</v>
      </c>
      <c r="HW168">
        <v>24.1</v>
      </c>
      <c r="HX168">
        <v>25.9</v>
      </c>
      <c r="HY168">
        <v>25.1</v>
      </c>
      <c r="HZ168">
        <v>28.7</v>
      </c>
      <c r="IA168">
        <v>25.4</v>
      </c>
      <c r="IB168">
        <v>26.7</v>
      </c>
      <c r="IC168">
        <v>31.5</v>
      </c>
      <c r="ID168">
        <v>29.6</v>
      </c>
      <c r="IE168">
        <v>31.2</v>
      </c>
      <c r="IF168">
        <v>32.4</v>
      </c>
      <c r="IG168">
        <v>34.6</v>
      </c>
      <c r="IH168">
        <v>29.1</v>
      </c>
      <c r="II168">
        <v>30.5</v>
      </c>
      <c r="IJ168">
        <v>33.1</v>
      </c>
      <c r="IK168">
        <v>33.299999999999997</v>
      </c>
      <c r="IL168">
        <v>33.4</v>
      </c>
      <c r="IM168">
        <v>38.1</v>
      </c>
      <c r="IN168">
        <v>29.1</v>
      </c>
      <c r="IO168">
        <v>30.4</v>
      </c>
      <c r="IP168">
        <v>28.9</v>
      </c>
      <c r="IQ168">
        <v>29.4</v>
      </c>
      <c r="IR168">
        <v>29</v>
      </c>
    </row>
    <row r="169" spans="2:252" x14ac:dyDescent="0.35">
      <c r="B169" s="25">
        <v>648</v>
      </c>
      <c r="C169" s="25" t="s">
        <v>314</v>
      </c>
      <c r="D169" s="25" t="s">
        <v>170</v>
      </c>
      <c r="E169" s="25" t="s">
        <v>171</v>
      </c>
      <c r="F169" s="25" t="s">
        <v>310</v>
      </c>
      <c r="G169" s="25" t="s">
        <v>173</v>
      </c>
      <c r="H169" s="25">
        <v>2010</v>
      </c>
      <c r="I169" s="25">
        <v>1</v>
      </c>
      <c r="J169" s="25">
        <v>865</v>
      </c>
      <c r="K169" s="25">
        <v>37.922150000000002</v>
      </c>
      <c r="L169" s="25">
        <v>-110.31189999999999</v>
      </c>
      <c r="M169" s="25">
        <v>1518</v>
      </c>
      <c r="N169" s="25">
        <v>32.289550800000001</v>
      </c>
      <c r="O169" s="26">
        <v>17</v>
      </c>
      <c r="P169" s="38">
        <v>31</v>
      </c>
      <c r="Q169" s="28">
        <v>0.1666667</v>
      </c>
      <c r="R169" s="29">
        <v>0</v>
      </c>
      <c r="S169" s="29">
        <v>0</v>
      </c>
      <c r="T169" s="29">
        <v>0</v>
      </c>
      <c r="U169" s="29">
        <v>0</v>
      </c>
      <c r="V169" s="29">
        <v>0</v>
      </c>
      <c r="W169" s="29">
        <v>0</v>
      </c>
      <c r="X169" s="29">
        <v>0</v>
      </c>
      <c r="Y169" s="29">
        <v>0</v>
      </c>
      <c r="Z169" s="29">
        <v>0</v>
      </c>
      <c r="AA169" s="29">
        <v>0</v>
      </c>
      <c r="AB169" s="29">
        <v>0</v>
      </c>
      <c r="AC169" s="29">
        <v>0</v>
      </c>
      <c r="AD169" s="29">
        <v>0</v>
      </c>
      <c r="AE169" s="29">
        <v>0</v>
      </c>
      <c r="AF169" s="29">
        <v>0</v>
      </c>
      <c r="AG169" s="29">
        <v>0</v>
      </c>
      <c r="AH169" s="29">
        <v>0</v>
      </c>
      <c r="AI169" s="29">
        <v>0</v>
      </c>
      <c r="AJ169" s="29">
        <v>0</v>
      </c>
      <c r="AK169" s="29">
        <v>0</v>
      </c>
      <c r="AL169" s="29">
        <v>1.0642860000000001</v>
      </c>
      <c r="AM169" s="29">
        <v>0.66666669999999995</v>
      </c>
      <c r="AN169" s="29">
        <v>0</v>
      </c>
      <c r="AO169" s="29">
        <v>0</v>
      </c>
      <c r="AP169" s="29">
        <v>0</v>
      </c>
      <c r="AQ169" s="29">
        <v>0</v>
      </c>
      <c r="AR169" s="29">
        <v>0</v>
      </c>
      <c r="AS169" s="29">
        <v>0</v>
      </c>
      <c r="AT169" s="29">
        <v>0</v>
      </c>
      <c r="AU169" s="29">
        <v>0</v>
      </c>
      <c r="AV169" s="29">
        <v>0</v>
      </c>
      <c r="AW169" s="29">
        <v>0</v>
      </c>
      <c r="AX169" s="29">
        <v>0</v>
      </c>
      <c r="AY169" s="30">
        <v>0.21392620000000001</v>
      </c>
      <c r="AZ169" s="30">
        <v>0</v>
      </c>
      <c r="BA169" s="30">
        <v>0</v>
      </c>
      <c r="BB169" s="30">
        <v>0</v>
      </c>
      <c r="BC169" s="30">
        <v>0</v>
      </c>
      <c r="BD169" s="30">
        <v>0</v>
      </c>
      <c r="BE169" s="30">
        <v>3.3557050000000001E-3</v>
      </c>
      <c r="BF169" s="30">
        <v>2.1812080000000001E-2</v>
      </c>
      <c r="BG169" s="30">
        <v>3.2497680000000001E-2</v>
      </c>
      <c r="BH169" s="30">
        <v>0</v>
      </c>
      <c r="BI169" s="30">
        <v>0</v>
      </c>
      <c r="BJ169" s="30">
        <v>2.1812080000000001E-2</v>
      </c>
      <c r="BK169" s="30">
        <v>3.2497680000000001E-2</v>
      </c>
      <c r="BL169" s="30">
        <v>5.2013419999999998E-2</v>
      </c>
      <c r="BM169" s="30">
        <v>5.2013419999999998E-2</v>
      </c>
      <c r="BN169" s="30">
        <v>0</v>
      </c>
      <c r="BO169" s="30">
        <v>0</v>
      </c>
      <c r="BP169" s="30">
        <v>0</v>
      </c>
      <c r="BQ169" s="30">
        <v>0</v>
      </c>
      <c r="BR169" s="30">
        <v>0</v>
      </c>
      <c r="BS169" s="30">
        <v>0</v>
      </c>
      <c r="BT169" s="30">
        <v>0.98792950000000002</v>
      </c>
      <c r="BU169" s="30">
        <v>0.62919460000000005</v>
      </c>
      <c r="BV169" s="30">
        <v>0</v>
      </c>
      <c r="BW169" s="30">
        <v>0</v>
      </c>
      <c r="BX169" s="30">
        <v>0</v>
      </c>
      <c r="BY169" s="30">
        <v>0</v>
      </c>
      <c r="BZ169" s="30">
        <v>0</v>
      </c>
      <c r="CA169" s="30">
        <v>2.7855149999999999E-2</v>
      </c>
      <c r="CB169" s="30">
        <v>0</v>
      </c>
      <c r="CC169" s="30">
        <v>1.8456380000000001E-2</v>
      </c>
      <c r="CD169" s="30">
        <v>0</v>
      </c>
      <c r="CE169" s="30">
        <v>7.550335E-3</v>
      </c>
      <c r="CF169" s="29">
        <v>7258.8220000000001</v>
      </c>
      <c r="CG169" s="29">
        <v>7258.8220000000001</v>
      </c>
      <c r="CH169" s="29">
        <v>824855.8</v>
      </c>
      <c r="CI169" s="29">
        <v>78973.7</v>
      </c>
      <c r="CJ169" s="29">
        <v>351266.4</v>
      </c>
      <c r="CK169" s="29">
        <v>149672.1</v>
      </c>
      <c r="CL169" s="29">
        <v>66522.42</v>
      </c>
      <c r="CM169" s="29">
        <v>351266.4</v>
      </c>
      <c r="CN169" s="29">
        <v>87105.54</v>
      </c>
      <c r="CO169" s="29">
        <v>234</v>
      </c>
      <c r="CP169" s="29">
        <v>2483</v>
      </c>
      <c r="CQ169" s="31">
        <v>1475</v>
      </c>
      <c r="CR169" s="31">
        <v>3617</v>
      </c>
      <c r="CS169" s="31">
        <v>3617</v>
      </c>
      <c r="CT169" s="31">
        <v>1475</v>
      </c>
      <c r="CU169" s="31">
        <v>1782.5909999999999</v>
      </c>
      <c r="CV169" s="30">
        <v>13963</v>
      </c>
      <c r="CW169" s="30">
        <v>2.9989160000000001E-2</v>
      </c>
      <c r="CX169" s="32">
        <v>0.21672340000000001</v>
      </c>
      <c r="CY169" s="32">
        <v>0.11076129999999999</v>
      </c>
      <c r="CZ169" s="32">
        <v>1356</v>
      </c>
      <c r="DA169" s="32">
        <v>505.02519999999998</v>
      </c>
      <c r="DB169" s="32">
        <v>1.0961729999999999E-2</v>
      </c>
      <c r="DC169" s="33">
        <v>19.498349999999999</v>
      </c>
      <c r="DD169" s="33">
        <v>1.1584490000000001</v>
      </c>
      <c r="DE169" s="33">
        <v>5.1029010000000001</v>
      </c>
      <c r="DF169" s="33">
        <v>0</v>
      </c>
      <c r="DG169" s="33">
        <v>28.384319999999999</v>
      </c>
      <c r="DH169" s="33">
        <v>1.1584490000000001</v>
      </c>
      <c r="DI169" s="34">
        <v>20.147500000000001</v>
      </c>
      <c r="DJ169" s="34">
        <v>14.40269</v>
      </c>
      <c r="DK169" s="34">
        <v>23.98359</v>
      </c>
      <c r="DL169" s="34">
        <v>13.7684605</v>
      </c>
      <c r="DM169" s="34">
        <v>26.25601</v>
      </c>
      <c r="DN169" s="34">
        <v>1.4591354999999999</v>
      </c>
      <c r="DO169" s="34">
        <v>266.01299999999998</v>
      </c>
      <c r="DP169" s="34">
        <v>-707.33889999999997</v>
      </c>
      <c r="DQ169" s="34">
        <v>-259.39109999999999</v>
      </c>
      <c r="DR169" s="35">
        <v>3</v>
      </c>
      <c r="DS169" s="35">
        <v>-2</v>
      </c>
      <c r="DT169" s="36">
        <v>0</v>
      </c>
      <c r="DU169" s="37">
        <v>4.040521</v>
      </c>
      <c r="DV169">
        <v>32.6</v>
      </c>
      <c r="DW169">
        <v>29.5</v>
      </c>
      <c r="DX169">
        <v>27.9</v>
      </c>
      <c r="DY169">
        <v>25.9</v>
      </c>
      <c r="DZ169">
        <v>23.9</v>
      </c>
      <c r="EA169">
        <v>21</v>
      </c>
      <c r="EB169">
        <v>18.100000000000001</v>
      </c>
      <c r="EC169">
        <v>14.6</v>
      </c>
      <c r="ED169">
        <v>12.3</v>
      </c>
      <c r="EE169">
        <v>11.4</v>
      </c>
      <c r="EF169">
        <v>9.3000000000000007</v>
      </c>
      <c r="EG169">
        <v>7</v>
      </c>
      <c r="EH169">
        <v>5.9</v>
      </c>
      <c r="EI169">
        <v>5.4</v>
      </c>
      <c r="EJ169">
        <v>4.9000000000000004</v>
      </c>
      <c r="EK169">
        <v>3.9</v>
      </c>
      <c r="EL169">
        <v>3.3</v>
      </c>
      <c r="EM169">
        <v>2.8</v>
      </c>
      <c r="EN169">
        <v>1.9</v>
      </c>
      <c r="EO169">
        <v>1.4</v>
      </c>
      <c r="EP169">
        <v>1.3</v>
      </c>
      <c r="EQ169">
        <v>1.5</v>
      </c>
      <c r="ER169">
        <v>1.9</v>
      </c>
      <c r="ES169">
        <v>2.5</v>
      </c>
      <c r="ET169">
        <v>3.3</v>
      </c>
      <c r="EU169">
        <v>4.0999999999999996</v>
      </c>
      <c r="EV169">
        <v>4.8</v>
      </c>
      <c r="EW169">
        <v>5.4</v>
      </c>
      <c r="EX169">
        <v>5.9</v>
      </c>
      <c r="EY169">
        <v>6.1</v>
      </c>
      <c r="EZ169">
        <v>5.6</v>
      </c>
      <c r="FA169">
        <v>3.4</v>
      </c>
      <c r="FB169">
        <v>0.8</v>
      </c>
      <c r="FC169">
        <v>42.3</v>
      </c>
      <c r="FD169">
        <v>39.4</v>
      </c>
      <c r="FE169">
        <v>36.9</v>
      </c>
      <c r="FF169">
        <v>34.799999999999997</v>
      </c>
      <c r="FG169">
        <v>32.4</v>
      </c>
      <c r="FH169">
        <v>29.9</v>
      </c>
      <c r="FI169">
        <v>26.8</v>
      </c>
      <c r="FJ169">
        <v>23.4</v>
      </c>
      <c r="FK169">
        <v>20.8</v>
      </c>
      <c r="FL169">
        <v>19.7</v>
      </c>
      <c r="FM169">
        <v>17.100000000000001</v>
      </c>
      <c r="FN169">
        <v>14.2</v>
      </c>
      <c r="FO169">
        <v>12.6</v>
      </c>
      <c r="FP169">
        <v>11.4</v>
      </c>
      <c r="FQ169">
        <v>10.6</v>
      </c>
      <c r="FR169">
        <v>9.6</v>
      </c>
      <c r="FS169">
        <v>8.3000000000000007</v>
      </c>
      <c r="FT169">
        <v>7</v>
      </c>
      <c r="FU169">
        <v>5.3</v>
      </c>
      <c r="FV169">
        <v>3.9</v>
      </c>
      <c r="FW169">
        <v>3</v>
      </c>
      <c r="FX169">
        <v>2.7</v>
      </c>
      <c r="FY169">
        <v>2.8</v>
      </c>
      <c r="FZ169">
        <v>3.3</v>
      </c>
      <c r="GA169">
        <v>3.9</v>
      </c>
      <c r="GB169">
        <v>4.5999999999999996</v>
      </c>
      <c r="GC169">
        <v>5.3</v>
      </c>
      <c r="GD169">
        <v>5.9</v>
      </c>
      <c r="GE169">
        <v>6.4</v>
      </c>
      <c r="GF169">
        <v>6.7</v>
      </c>
      <c r="GG169">
        <v>6.4</v>
      </c>
      <c r="GH169">
        <v>4.5999999999999996</v>
      </c>
      <c r="GI169">
        <v>1.9</v>
      </c>
      <c r="GJ169">
        <v>57.4</v>
      </c>
      <c r="GK169">
        <v>54.5</v>
      </c>
      <c r="GL169">
        <v>51.3</v>
      </c>
      <c r="GM169">
        <v>48.1</v>
      </c>
      <c r="GN169">
        <v>45.4</v>
      </c>
      <c r="GO169">
        <v>42.6</v>
      </c>
      <c r="GP169">
        <v>40.200000000000003</v>
      </c>
      <c r="GQ169">
        <v>37.299999999999997</v>
      </c>
      <c r="GR169">
        <v>34.799999999999997</v>
      </c>
      <c r="GS169">
        <v>32.9</v>
      </c>
      <c r="GT169">
        <v>31</v>
      </c>
      <c r="GU169">
        <v>28.4</v>
      </c>
      <c r="GV169">
        <v>27.9</v>
      </c>
      <c r="GW169">
        <v>28.1</v>
      </c>
      <c r="GX169">
        <v>25.4</v>
      </c>
      <c r="GY169">
        <v>22.2</v>
      </c>
      <c r="GZ169">
        <v>19.3</v>
      </c>
      <c r="HA169">
        <v>16.2</v>
      </c>
      <c r="HB169">
        <v>13.6</v>
      </c>
      <c r="HC169">
        <v>11.5</v>
      </c>
      <c r="HD169">
        <v>9.5</v>
      </c>
      <c r="HE169">
        <v>8</v>
      </c>
      <c r="HF169">
        <v>7.3</v>
      </c>
      <c r="HG169">
        <v>7.2</v>
      </c>
      <c r="HH169">
        <v>7.2</v>
      </c>
      <c r="HI169">
        <v>7.3</v>
      </c>
      <c r="HJ169">
        <v>7.7</v>
      </c>
      <c r="HK169">
        <v>8.6999999999999993</v>
      </c>
      <c r="HL169">
        <v>9.4</v>
      </c>
      <c r="HM169">
        <v>10.1</v>
      </c>
      <c r="HN169">
        <v>10.4</v>
      </c>
      <c r="HO169">
        <v>9.9</v>
      </c>
      <c r="HP169">
        <v>6.5</v>
      </c>
      <c r="HQ169">
        <v>16.3</v>
      </c>
      <c r="HR169">
        <v>20.8</v>
      </c>
      <c r="HS169">
        <v>31.6</v>
      </c>
      <c r="HT169">
        <v>40</v>
      </c>
      <c r="HU169">
        <v>50.532794253794002</v>
      </c>
      <c r="HV169">
        <v>43.5</v>
      </c>
      <c r="HW169">
        <v>50.4</v>
      </c>
      <c r="HX169">
        <v>48.1</v>
      </c>
      <c r="HY169">
        <v>39.9</v>
      </c>
      <c r="HZ169">
        <v>38.4</v>
      </c>
      <c r="IA169">
        <v>36.9</v>
      </c>
      <c r="IB169">
        <v>30.3</v>
      </c>
      <c r="IC169">
        <v>26.6</v>
      </c>
      <c r="ID169">
        <v>33.200000000000003</v>
      </c>
      <c r="IE169">
        <v>35.200000000000003</v>
      </c>
      <c r="IF169">
        <v>40.299999999999997</v>
      </c>
      <c r="IG169">
        <v>41.5</v>
      </c>
      <c r="IH169">
        <v>43.7</v>
      </c>
      <c r="II169">
        <v>44.1</v>
      </c>
      <c r="IJ169">
        <v>40.799999999999997</v>
      </c>
      <c r="IK169">
        <v>40</v>
      </c>
      <c r="IL169">
        <v>40.1</v>
      </c>
      <c r="IM169">
        <v>38.700000000000003</v>
      </c>
      <c r="IN169">
        <v>38.4</v>
      </c>
      <c r="IO169">
        <v>36.200000000000003</v>
      </c>
      <c r="IP169">
        <v>33.700000000000003</v>
      </c>
      <c r="IQ169">
        <v>42.2</v>
      </c>
      <c r="IR169">
        <v>42.1</v>
      </c>
    </row>
    <row r="170" spans="2:252" x14ac:dyDescent="0.35">
      <c r="B170" s="25">
        <v>649</v>
      </c>
      <c r="C170" s="25" t="s">
        <v>315</v>
      </c>
      <c r="D170" s="25" t="s">
        <v>170</v>
      </c>
      <c r="E170" s="25" t="s">
        <v>171</v>
      </c>
      <c r="F170" s="25" t="s">
        <v>310</v>
      </c>
      <c r="G170" s="25" t="s">
        <v>173</v>
      </c>
      <c r="H170" s="25">
        <v>2010</v>
      </c>
      <c r="I170" s="25">
        <v>1</v>
      </c>
      <c r="J170" s="25">
        <v>861</v>
      </c>
      <c r="K170" s="25">
        <v>38.225949999999997</v>
      </c>
      <c r="L170" s="25">
        <v>-110.151</v>
      </c>
      <c r="M170" s="25">
        <v>1986</v>
      </c>
      <c r="N170" s="25">
        <v>8.1708136000000007</v>
      </c>
      <c r="O170" s="26">
        <v>17</v>
      </c>
      <c r="P170" s="38">
        <v>31</v>
      </c>
      <c r="Q170" s="28">
        <v>0</v>
      </c>
      <c r="R170" s="29">
        <v>0</v>
      </c>
      <c r="S170" s="29">
        <v>0</v>
      </c>
      <c r="T170" s="29">
        <v>0</v>
      </c>
      <c r="U170" s="29">
        <v>0</v>
      </c>
      <c r="V170" s="29">
        <v>0</v>
      </c>
      <c r="W170" s="29">
        <v>0</v>
      </c>
      <c r="X170" s="29">
        <v>0</v>
      </c>
      <c r="Y170" s="29">
        <v>0</v>
      </c>
      <c r="Z170" s="29">
        <v>0</v>
      </c>
      <c r="AA170" s="29">
        <v>0</v>
      </c>
      <c r="AB170" s="29">
        <v>0</v>
      </c>
      <c r="AC170" s="29">
        <v>0</v>
      </c>
      <c r="AD170" s="29">
        <v>0</v>
      </c>
      <c r="AE170" s="29">
        <v>0</v>
      </c>
      <c r="AF170" s="29">
        <v>0</v>
      </c>
      <c r="AG170" s="29">
        <v>0</v>
      </c>
      <c r="AH170" s="29">
        <v>0</v>
      </c>
      <c r="AI170" s="29">
        <v>0</v>
      </c>
      <c r="AJ170" s="29">
        <v>0</v>
      </c>
      <c r="AK170" s="29">
        <v>0</v>
      </c>
      <c r="AL170" s="29">
        <v>1.0642860000000001</v>
      </c>
      <c r="AM170" s="29">
        <v>0.83333330000000005</v>
      </c>
      <c r="AN170" s="29">
        <v>0</v>
      </c>
      <c r="AO170" s="29">
        <v>0</v>
      </c>
      <c r="AP170" s="29">
        <v>0</v>
      </c>
      <c r="AQ170" s="29">
        <v>0</v>
      </c>
      <c r="AR170" s="29">
        <v>0</v>
      </c>
      <c r="AS170" s="29">
        <v>0</v>
      </c>
      <c r="AT170" s="29">
        <v>0</v>
      </c>
      <c r="AU170" s="29">
        <v>0</v>
      </c>
      <c r="AV170" s="29">
        <v>0</v>
      </c>
      <c r="AW170" s="29">
        <v>0</v>
      </c>
      <c r="AX170" s="29">
        <v>0</v>
      </c>
      <c r="AY170" s="30">
        <v>0.17281879999999999</v>
      </c>
      <c r="AZ170" s="30">
        <v>0</v>
      </c>
      <c r="BA170" s="30">
        <v>0</v>
      </c>
      <c r="BB170" s="30">
        <v>0</v>
      </c>
      <c r="BC170" s="30">
        <v>0</v>
      </c>
      <c r="BD170" s="30">
        <v>0</v>
      </c>
      <c r="BE170" s="30">
        <v>0</v>
      </c>
      <c r="BF170" s="30">
        <v>9.1442949999999995E-2</v>
      </c>
      <c r="BG170" s="30">
        <v>6.870938E-2</v>
      </c>
      <c r="BH170" s="30">
        <v>0</v>
      </c>
      <c r="BI170" s="30">
        <v>0</v>
      </c>
      <c r="BJ170" s="30">
        <v>9.1442949999999995E-2</v>
      </c>
      <c r="BK170" s="30">
        <v>6.870938E-2</v>
      </c>
      <c r="BL170" s="30">
        <v>2.936242E-2</v>
      </c>
      <c r="BM170" s="30">
        <v>2.936242E-2</v>
      </c>
      <c r="BN170" s="30">
        <v>0</v>
      </c>
      <c r="BO170" s="30">
        <v>0</v>
      </c>
      <c r="BP170" s="30">
        <v>0</v>
      </c>
      <c r="BQ170" s="30">
        <v>0</v>
      </c>
      <c r="BR170" s="30">
        <v>0</v>
      </c>
      <c r="BS170" s="30">
        <v>0</v>
      </c>
      <c r="BT170" s="30">
        <v>0.97957289999999997</v>
      </c>
      <c r="BU170" s="30">
        <v>0.65184560000000002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0</v>
      </c>
      <c r="CB170" s="30">
        <v>0</v>
      </c>
      <c r="CC170" s="30">
        <v>0</v>
      </c>
      <c r="CD170" s="30">
        <v>0</v>
      </c>
      <c r="CE170" s="30">
        <v>8.389262E-4</v>
      </c>
      <c r="CF170" s="29">
        <v>14512.06</v>
      </c>
      <c r="CG170" s="29">
        <v>14512.06</v>
      </c>
      <c r="CH170" s="29">
        <v>856489.1</v>
      </c>
      <c r="CI170" s="29">
        <v>64491.89</v>
      </c>
      <c r="CJ170" s="29">
        <v>326601.5</v>
      </c>
      <c r="CK170" s="29">
        <v>168351.1</v>
      </c>
      <c r="CL170" s="29">
        <v>90407.05</v>
      </c>
      <c r="CM170" s="29">
        <v>326601.5</v>
      </c>
      <c r="CN170" s="29">
        <v>53433.78</v>
      </c>
      <c r="CO170" s="29">
        <v>150</v>
      </c>
      <c r="CP170" s="29">
        <v>28428</v>
      </c>
      <c r="CQ170" s="31">
        <v>5554</v>
      </c>
      <c r="CR170" s="31">
        <v>17717</v>
      </c>
      <c r="CS170" s="31">
        <v>17717</v>
      </c>
      <c r="CT170" s="31">
        <v>5554</v>
      </c>
      <c r="CU170" s="31">
        <v>5721.6229999999996</v>
      </c>
      <c r="CV170" s="30">
        <v>18559</v>
      </c>
      <c r="CW170" s="30">
        <v>6.1780239999999998E-3</v>
      </c>
      <c r="CX170" s="32">
        <v>0.36501270000000002</v>
      </c>
      <c r="CY170" s="32">
        <v>0.14476449999999999</v>
      </c>
      <c r="CZ170" s="32">
        <v>1464</v>
      </c>
      <c r="DA170" s="32">
        <v>632.4556</v>
      </c>
      <c r="DB170" s="32">
        <v>1.8572669999999999E-2</v>
      </c>
      <c r="DC170" s="33">
        <v>27.500340000000001</v>
      </c>
      <c r="DD170" s="33">
        <v>1.1633020000000001</v>
      </c>
      <c r="DE170" s="33">
        <v>0</v>
      </c>
      <c r="DF170" s="33">
        <v>0</v>
      </c>
      <c r="DG170" s="33">
        <v>27.500340000000001</v>
      </c>
      <c r="DH170" s="33">
        <v>1.1633020000000001</v>
      </c>
      <c r="DI170" s="34">
        <v>21.129166666666698</v>
      </c>
      <c r="DJ170" s="34">
        <v>19.22701</v>
      </c>
      <c r="DK170" s="34">
        <v>20.468900000000001</v>
      </c>
      <c r="DL170" s="34">
        <v>11.28628</v>
      </c>
      <c r="DM170" s="34">
        <v>23.588069999999998</v>
      </c>
      <c r="DN170" s="34">
        <v>-0.49375999999999998</v>
      </c>
      <c r="DO170" s="34">
        <v>204.74430000000001</v>
      </c>
      <c r="DP170" s="34">
        <v>-802.34339999999997</v>
      </c>
      <c r="DQ170" s="34">
        <v>-336.67930000000001</v>
      </c>
      <c r="DR170" s="35">
        <v>3</v>
      </c>
      <c r="DS170" s="35">
        <v>0</v>
      </c>
      <c r="DT170" s="36">
        <v>0</v>
      </c>
      <c r="DU170" s="37">
        <v>4.0773390000000003</v>
      </c>
      <c r="DV170">
        <v>33.6</v>
      </c>
      <c r="DW170">
        <v>31.5</v>
      </c>
      <c r="DX170">
        <v>29.4</v>
      </c>
      <c r="DY170">
        <v>27.4</v>
      </c>
      <c r="DZ170">
        <v>25.5</v>
      </c>
      <c r="EA170">
        <v>23.1</v>
      </c>
      <c r="EB170">
        <v>20.7</v>
      </c>
      <c r="EC170">
        <v>18.5</v>
      </c>
      <c r="ED170">
        <v>16.899999999999999</v>
      </c>
      <c r="EE170">
        <v>15.4</v>
      </c>
      <c r="EF170">
        <v>14</v>
      </c>
      <c r="EG170">
        <v>13</v>
      </c>
      <c r="EH170">
        <v>11.5</v>
      </c>
      <c r="EI170">
        <v>10.6</v>
      </c>
      <c r="EJ170">
        <v>9.5</v>
      </c>
      <c r="EK170">
        <v>7.8</v>
      </c>
      <c r="EL170">
        <v>8.6</v>
      </c>
      <c r="EM170">
        <v>6.6</v>
      </c>
      <c r="EN170">
        <v>6.8</v>
      </c>
      <c r="EO170">
        <v>5.5</v>
      </c>
      <c r="EP170">
        <v>4.7</v>
      </c>
      <c r="EQ170">
        <v>3.9</v>
      </c>
      <c r="ER170">
        <v>3.3</v>
      </c>
      <c r="ES170">
        <v>3.2</v>
      </c>
      <c r="ET170">
        <v>3.6</v>
      </c>
      <c r="EU170">
        <v>4.0999999999999996</v>
      </c>
      <c r="EV170">
        <v>4.5999999999999996</v>
      </c>
      <c r="EW170">
        <v>5</v>
      </c>
      <c r="EX170">
        <v>5.4</v>
      </c>
      <c r="EY170">
        <v>5.8</v>
      </c>
      <c r="EZ170">
        <v>5.8</v>
      </c>
      <c r="FA170">
        <v>4</v>
      </c>
      <c r="FB170">
        <v>1</v>
      </c>
      <c r="FC170">
        <v>45</v>
      </c>
      <c r="FD170">
        <v>41.8</v>
      </c>
      <c r="FE170">
        <v>38.700000000000003</v>
      </c>
      <c r="FF170">
        <v>36.299999999999997</v>
      </c>
      <c r="FG170">
        <v>33.9</v>
      </c>
      <c r="FH170">
        <v>31.7</v>
      </c>
      <c r="FI170">
        <v>29.6</v>
      </c>
      <c r="FJ170">
        <v>27.8</v>
      </c>
      <c r="FK170">
        <v>26</v>
      </c>
      <c r="FL170">
        <v>24.2</v>
      </c>
      <c r="FM170">
        <v>22</v>
      </c>
      <c r="FN170">
        <v>20.6</v>
      </c>
      <c r="FO170">
        <v>19.7</v>
      </c>
      <c r="FP170">
        <v>18.899999999999999</v>
      </c>
      <c r="FQ170">
        <v>17.7</v>
      </c>
      <c r="FR170">
        <v>17.399999999999999</v>
      </c>
      <c r="FS170">
        <v>16.100000000000001</v>
      </c>
      <c r="FT170">
        <v>15</v>
      </c>
      <c r="FU170">
        <v>13.4</v>
      </c>
      <c r="FV170">
        <v>11.3</v>
      </c>
      <c r="FW170">
        <v>10.199999999999999</v>
      </c>
      <c r="FX170">
        <v>8.6999999999999993</v>
      </c>
      <c r="FY170">
        <v>6.3</v>
      </c>
      <c r="FZ170">
        <v>4.9000000000000004</v>
      </c>
      <c r="GA170">
        <v>4.4000000000000004</v>
      </c>
      <c r="GB170">
        <v>4.5999999999999996</v>
      </c>
      <c r="GC170">
        <v>5</v>
      </c>
      <c r="GD170">
        <v>5.4</v>
      </c>
      <c r="GE170">
        <v>5.7</v>
      </c>
      <c r="GF170">
        <v>6.1</v>
      </c>
      <c r="GG170">
        <v>6.1</v>
      </c>
      <c r="GH170">
        <v>4.2</v>
      </c>
      <c r="GI170">
        <v>1.4</v>
      </c>
      <c r="GJ170">
        <v>59</v>
      </c>
      <c r="GK170">
        <v>56.3</v>
      </c>
      <c r="GL170">
        <v>52.9</v>
      </c>
      <c r="GM170">
        <v>49.3</v>
      </c>
      <c r="GN170">
        <v>45.9</v>
      </c>
      <c r="GO170">
        <v>42.8</v>
      </c>
      <c r="GP170">
        <v>40.200000000000003</v>
      </c>
      <c r="GQ170">
        <v>37.799999999999997</v>
      </c>
      <c r="GR170">
        <v>35.700000000000003</v>
      </c>
      <c r="GS170">
        <v>33.799999999999997</v>
      </c>
      <c r="GT170">
        <v>32.200000000000003</v>
      </c>
      <c r="GU170">
        <v>31.6</v>
      </c>
      <c r="GV170">
        <v>31.1</v>
      </c>
      <c r="GW170">
        <v>29.9</v>
      </c>
      <c r="GX170">
        <v>27.7</v>
      </c>
      <c r="GY170">
        <v>27.5</v>
      </c>
      <c r="GZ170">
        <v>26.6</v>
      </c>
      <c r="HA170">
        <v>26.3</v>
      </c>
      <c r="HB170">
        <v>25.2</v>
      </c>
      <c r="HC170">
        <v>23.2</v>
      </c>
      <c r="HD170">
        <v>21.1</v>
      </c>
      <c r="HE170">
        <v>18.100000000000001</v>
      </c>
      <c r="HF170">
        <v>15.2</v>
      </c>
      <c r="HG170">
        <v>12.1</v>
      </c>
      <c r="HH170">
        <v>9.6</v>
      </c>
      <c r="HI170">
        <v>7.5</v>
      </c>
      <c r="HJ170">
        <v>7</v>
      </c>
      <c r="HK170">
        <v>6.8</v>
      </c>
      <c r="HL170">
        <v>6.7</v>
      </c>
      <c r="HM170">
        <v>6.9</v>
      </c>
      <c r="HN170">
        <v>6.9</v>
      </c>
      <c r="HO170">
        <v>5.2</v>
      </c>
      <c r="HP170">
        <v>3.1</v>
      </c>
      <c r="HQ170">
        <v>18.3</v>
      </c>
      <c r="HR170">
        <v>23.7</v>
      </c>
      <c r="HS170">
        <v>34.200000000000003</v>
      </c>
      <c r="HT170">
        <v>42</v>
      </c>
      <c r="HU170">
        <v>39.861223333976803</v>
      </c>
      <c r="HV170">
        <v>25</v>
      </c>
      <c r="HW170">
        <v>24.3</v>
      </c>
      <c r="HX170">
        <v>23.8</v>
      </c>
      <c r="HY170">
        <v>22.6</v>
      </c>
      <c r="HZ170">
        <v>21.7</v>
      </c>
      <c r="IA170">
        <v>21.6</v>
      </c>
      <c r="IB170">
        <v>24.9</v>
      </c>
      <c r="IC170">
        <v>27</v>
      </c>
      <c r="ID170">
        <v>33.1</v>
      </c>
      <c r="IE170">
        <v>35.5</v>
      </c>
      <c r="IF170">
        <v>37.700000000000003</v>
      </c>
      <c r="IG170">
        <v>39.6</v>
      </c>
      <c r="IH170">
        <v>39.200000000000003</v>
      </c>
      <c r="II170">
        <v>49</v>
      </c>
      <c r="IJ170">
        <v>40.799999999999997</v>
      </c>
      <c r="IK170">
        <v>41.9</v>
      </c>
      <c r="IL170">
        <v>41.7</v>
      </c>
      <c r="IM170">
        <v>41.6</v>
      </c>
      <c r="IN170">
        <v>40.5</v>
      </c>
      <c r="IO170">
        <v>37.200000000000003</v>
      </c>
      <c r="IP170">
        <v>36.1</v>
      </c>
      <c r="IQ170">
        <v>35.4</v>
      </c>
      <c r="IR170">
        <v>32.700000000000003</v>
      </c>
    </row>
    <row r="171" spans="2:252" x14ac:dyDescent="0.35">
      <c r="B171" s="25">
        <v>650</v>
      </c>
      <c r="C171" s="25" t="s">
        <v>315</v>
      </c>
      <c r="D171" s="25" t="s">
        <v>182</v>
      </c>
      <c r="E171" s="25" t="s">
        <v>171</v>
      </c>
      <c r="F171" s="25" t="s">
        <v>310</v>
      </c>
      <c r="G171" s="25" t="s">
        <v>173</v>
      </c>
      <c r="H171" s="25">
        <v>2010</v>
      </c>
      <c r="I171" s="25">
        <v>1</v>
      </c>
      <c r="J171" s="25">
        <v>768</v>
      </c>
      <c r="K171" s="25">
        <v>38.225949999999997</v>
      </c>
      <c r="L171" s="25">
        <v>-110.151</v>
      </c>
      <c r="M171" s="25">
        <v>1986</v>
      </c>
      <c r="N171" s="25">
        <v>8.1708136000000007</v>
      </c>
      <c r="O171" s="26">
        <v>17</v>
      </c>
      <c r="P171" s="38">
        <v>31</v>
      </c>
      <c r="Q171" s="28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29">
        <v>0</v>
      </c>
      <c r="AA171" s="29">
        <v>0</v>
      </c>
      <c r="AB171" s="29">
        <v>0</v>
      </c>
      <c r="AC171" s="29">
        <v>0</v>
      </c>
      <c r="AD171" s="29">
        <v>0</v>
      </c>
      <c r="AE171" s="29">
        <v>0</v>
      </c>
      <c r="AF171" s="29">
        <v>0</v>
      </c>
      <c r="AG171" s="29">
        <v>0</v>
      </c>
      <c r="AH171" s="29">
        <v>0</v>
      </c>
      <c r="AI171" s="29">
        <v>0</v>
      </c>
      <c r="AJ171" s="29">
        <v>0</v>
      </c>
      <c r="AK171" s="29">
        <v>0</v>
      </c>
      <c r="AL171" s="29">
        <v>1.0642860000000001</v>
      </c>
      <c r="AM171" s="29">
        <v>0.83333330000000005</v>
      </c>
      <c r="AN171" s="29">
        <v>0</v>
      </c>
      <c r="AO171" s="29">
        <v>0</v>
      </c>
      <c r="AP171" s="29">
        <v>0</v>
      </c>
      <c r="AQ171" s="29">
        <v>0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9">
        <v>0</v>
      </c>
      <c r="AY171" s="30">
        <v>0.17281879999999999</v>
      </c>
      <c r="AZ171" s="30">
        <v>0</v>
      </c>
      <c r="BA171" s="30">
        <v>0</v>
      </c>
      <c r="BB171" s="30">
        <v>0</v>
      </c>
      <c r="BC171" s="30">
        <v>0</v>
      </c>
      <c r="BD171" s="30">
        <v>0</v>
      </c>
      <c r="BE171" s="30">
        <v>0</v>
      </c>
      <c r="BF171" s="30">
        <v>9.1442949999999995E-2</v>
      </c>
      <c r="BG171" s="30">
        <v>6.870938E-2</v>
      </c>
      <c r="BH171" s="30">
        <v>0</v>
      </c>
      <c r="BI171" s="30">
        <v>0</v>
      </c>
      <c r="BJ171" s="30">
        <v>9.1442949999999995E-2</v>
      </c>
      <c r="BK171" s="30">
        <v>6.870938E-2</v>
      </c>
      <c r="BL171" s="30">
        <v>2.936242E-2</v>
      </c>
      <c r="BM171" s="30">
        <v>2.936242E-2</v>
      </c>
      <c r="BN171" s="30">
        <v>0</v>
      </c>
      <c r="BO171" s="30">
        <v>0</v>
      </c>
      <c r="BP171" s="30">
        <v>0</v>
      </c>
      <c r="BQ171" s="30">
        <v>0</v>
      </c>
      <c r="BR171" s="30">
        <v>0</v>
      </c>
      <c r="BS171" s="30">
        <v>0</v>
      </c>
      <c r="BT171" s="30">
        <v>0.97957289999999997</v>
      </c>
      <c r="BU171" s="30">
        <v>0.65184560000000002</v>
      </c>
      <c r="BV171" s="30">
        <v>0</v>
      </c>
      <c r="BW171" s="30">
        <v>0</v>
      </c>
      <c r="BX171" s="30">
        <v>0</v>
      </c>
      <c r="BY171" s="30">
        <v>0</v>
      </c>
      <c r="BZ171" s="30">
        <v>0</v>
      </c>
      <c r="CA171" s="30">
        <v>0</v>
      </c>
      <c r="CB171" s="30">
        <v>0</v>
      </c>
      <c r="CC171" s="30">
        <v>0</v>
      </c>
      <c r="CD171" s="30">
        <v>0</v>
      </c>
      <c r="CE171" s="30">
        <v>8.389262E-4</v>
      </c>
      <c r="CF171" s="29">
        <v>14512.06</v>
      </c>
      <c r="CG171" s="29">
        <v>14512.06</v>
      </c>
      <c r="CH171" s="29">
        <v>856489.1</v>
      </c>
      <c r="CI171" s="29">
        <v>64491.89</v>
      </c>
      <c r="CJ171" s="29">
        <v>326601.5</v>
      </c>
      <c r="CK171" s="29">
        <v>168351.1</v>
      </c>
      <c r="CL171" s="29">
        <v>90407.05</v>
      </c>
      <c r="CM171" s="29">
        <v>326601.5</v>
      </c>
      <c r="CN171" s="29">
        <v>53433.78</v>
      </c>
      <c r="CO171" s="29">
        <v>150</v>
      </c>
      <c r="CP171" s="29">
        <v>28428</v>
      </c>
      <c r="CQ171" s="31">
        <v>5554</v>
      </c>
      <c r="CR171" s="31">
        <v>17717</v>
      </c>
      <c r="CS171" s="31">
        <v>17717</v>
      </c>
      <c r="CT171" s="31">
        <v>5554</v>
      </c>
      <c r="CU171" s="31">
        <v>5721.6229999999996</v>
      </c>
      <c r="CV171" s="30">
        <v>18559</v>
      </c>
      <c r="CW171" s="30">
        <v>6.1780239999999998E-3</v>
      </c>
      <c r="CX171" s="32">
        <v>0.36501270000000002</v>
      </c>
      <c r="CY171" s="32">
        <v>0.14476449999999999</v>
      </c>
      <c r="CZ171" s="32">
        <v>1464</v>
      </c>
      <c r="DA171" s="32">
        <v>632.4556</v>
      </c>
      <c r="DB171" s="32">
        <v>1.8572669999999999E-2</v>
      </c>
      <c r="DC171" s="33">
        <v>27.500340000000001</v>
      </c>
      <c r="DD171" s="33">
        <v>1.1633020000000001</v>
      </c>
      <c r="DE171" s="33">
        <v>0</v>
      </c>
      <c r="DF171" s="33">
        <v>0</v>
      </c>
      <c r="DG171" s="33">
        <v>27.500340000000001</v>
      </c>
      <c r="DH171" s="33">
        <v>1.1633020000000001</v>
      </c>
      <c r="DI171" s="34">
        <v>21.129166666666698</v>
      </c>
      <c r="DJ171" s="34">
        <v>19.22701</v>
      </c>
      <c r="DK171" s="34">
        <v>20.468900000000001</v>
      </c>
      <c r="DL171" s="34">
        <v>11.28628</v>
      </c>
      <c r="DM171" s="34">
        <v>23.588069999999998</v>
      </c>
      <c r="DN171" s="34">
        <v>-0.49375999999999998</v>
      </c>
      <c r="DO171" s="34">
        <v>204.74430000000001</v>
      </c>
      <c r="DP171" s="34">
        <v>-802.34339999999997</v>
      </c>
      <c r="DQ171" s="34">
        <v>-336.67930000000001</v>
      </c>
      <c r="DR171" s="35">
        <v>3</v>
      </c>
      <c r="DS171" s="35">
        <v>0</v>
      </c>
      <c r="DT171" s="36">
        <v>0</v>
      </c>
      <c r="DU171" s="37">
        <v>4.0773390000000003</v>
      </c>
      <c r="DV171">
        <v>30.9</v>
      </c>
      <c r="DW171">
        <v>29.8</v>
      </c>
      <c r="DX171">
        <v>28.8</v>
      </c>
      <c r="DY171">
        <v>26.1</v>
      </c>
      <c r="DZ171">
        <v>24.5</v>
      </c>
      <c r="EA171">
        <v>21.8</v>
      </c>
      <c r="EB171">
        <v>19.2</v>
      </c>
      <c r="EC171">
        <v>17</v>
      </c>
      <c r="ED171">
        <v>14.4</v>
      </c>
      <c r="EE171">
        <v>11.9</v>
      </c>
      <c r="EF171">
        <v>9.4</v>
      </c>
      <c r="EG171">
        <v>7.1</v>
      </c>
      <c r="EH171">
        <v>5.2</v>
      </c>
      <c r="EI171">
        <v>3.9</v>
      </c>
      <c r="EJ171">
        <v>2.6</v>
      </c>
      <c r="EK171">
        <v>2.1</v>
      </c>
      <c r="EL171">
        <v>1.3</v>
      </c>
      <c r="EM171">
        <v>0.5</v>
      </c>
      <c r="EN171">
        <v>-0.4</v>
      </c>
      <c r="EO171">
        <v>-0.9</v>
      </c>
      <c r="EP171">
        <v>-0.9</v>
      </c>
      <c r="EQ171">
        <v>-0.3</v>
      </c>
      <c r="ER171">
        <v>0.4</v>
      </c>
      <c r="ES171">
        <v>1.2</v>
      </c>
      <c r="ET171">
        <v>2.1</v>
      </c>
      <c r="EU171">
        <v>3</v>
      </c>
      <c r="EV171">
        <v>3.7</v>
      </c>
      <c r="EW171">
        <v>4.3</v>
      </c>
      <c r="EX171">
        <v>4.8</v>
      </c>
      <c r="EY171">
        <v>4.5999999999999996</v>
      </c>
      <c r="EZ171">
        <v>3.1</v>
      </c>
      <c r="FA171">
        <v>0.6</v>
      </c>
      <c r="FB171">
        <v>-1.4</v>
      </c>
      <c r="FC171">
        <v>39.799999999999997</v>
      </c>
      <c r="FD171">
        <v>37</v>
      </c>
      <c r="FE171">
        <v>35</v>
      </c>
      <c r="FF171">
        <v>32.299999999999997</v>
      </c>
      <c r="FG171">
        <v>30.4</v>
      </c>
      <c r="FH171">
        <v>28.2</v>
      </c>
      <c r="FI171">
        <v>26.4</v>
      </c>
      <c r="FJ171">
        <v>24.6</v>
      </c>
      <c r="FK171">
        <v>22.4</v>
      </c>
      <c r="FL171">
        <v>19.8</v>
      </c>
      <c r="FM171">
        <v>16.899999999999999</v>
      </c>
      <c r="FN171">
        <v>14.6</v>
      </c>
      <c r="FO171">
        <v>12.7</v>
      </c>
      <c r="FP171">
        <v>11.8</v>
      </c>
      <c r="FQ171">
        <v>10.6</v>
      </c>
      <c r="FR171">
        <v>9.1999999999999993</v>
      </c>
      <c r="FS171">
        <v>7.3</v>
      </c>
      <c r="FT171">
        <v>5.5</v>
      </c>
      <c r="FU171">
        <v>3.5</v>
      </c>
      <c r="FV171">
        <v>1.8</v>
      </c>
      <c r="FW171">
        <v>0.7</v>
      </c>
      <c r="FX171">
        <v>0.3</v>
      </c>
      <c r="FY171">
        <v>0.8</v>
      </c>
      <c r="FZ171">
        <v>1.6</v>
      </c>
      <c r="GA171">
        <v>2.4</v>
      </c>
      <c r="GB171">
        <v>3.2</v>
      </c>
      <c r="GC171">
        <v>3.9</v>
      </c>
      <c r="GD171">
        <v>4.5</v>
      </c>
      <c r="GE171">
        <v>4.9000000000000004</v>
      </c>
      <c r="GF171">
        <v>4.8</v>
      </c>
      <c r="GG171">
        <v>3.3</v>
      </c>
      <c r="GH171">
        <v>0.8</v>
      </c>
      <c r="GI171">
        <v>-1.1000000000000001</v>
      </c>
      <c r="GJ171">
        <v>53</v>
      </c>
      <c r="GK171">
        <v>49.3</v>
      </c>
      <c r="GL171">
        <v>45.5</v>
      </c>
      <c r="GM171">
        <v>42.2</v>
      </c>
      <c r="GN171">
        <v>39.1</v>
      </c>
      <c r="GO171">
        <v>37.4</v>
      </c>
      <c r="GP171">
        <v>36.200000000000003</v>
      </c>
      <c r="GQ171">
        <v>34.5</v>
      </c>
      <c r="GR171">
        <v>32.5</v>
      </c>
      <c r="GS171">
        <v>30.8</v>
      </c>
      <c r="GT171">
        <v>29.2</v>
      </c>
      <c r="GU171">
        <v>28.3</v>
      </c>
      <c r="GV171">
        <v>27.9</v>
      </c>
      <c r="GW171">
        <v>26.3</v>
      </c>
      <c r="GX171">
        <v>23.5</v>
      </c>
      <c r="GY171">
        <v>21.7</v>
      </c>
      <c r="GZ171">
        <v>19.399999999999999</v>
      </c>
      <c r="HA171">
        <v>16.600000000000001</v>
      </c>
      <c r="HB171">
        <v>13.1</v>
      </c>
      <c r="HC171">
        <v>9.9</v>
      </c>
      <c r="HD171">
        <v>7.5</v>
      </c>
      <c r="HE171">
        <v>5.3</v>
      </c>
      <c r="HF171">
        <v>3.8</v>
      </c>
      <c r="HG171">
        <v>2.8</v>
      </c>
      <c r="HH171">
        <v>2.9</v>
      </c>
      <c r="HI171">
        <v>3.5</v>
      </c>
      <c r="HJ171">
        <v>4.2</v>
      </c>
      <c r="HK171">
        <v>4.8</v>
      </c>
      <c r="HL171">
        <v>5.2</v>
      </c>
      <c r="HM171">
        <v>5.0999999999999996</v>
      </c>
      <c r="HN171">
        <v>3.6</v>
      </c>
      <c r="HO171">
        <v>1.4</v>
      </c>
      <c r="HP171">
        <v>0.1</v>
      </c>
      <c r="HQ171">
        <v>14.5</v>
      </c>
      <c r="HR171">
        <v>17.7</v>
      </c>
      <c r="HS171">
        <v>28.3</v>
      </c>
      <c r="HT171">
        <v>37</v>
      </c>
      <c r="HU171">
        <v>40.3423294159454</v>
      </c>
      <c r="HV171">
        <v>35.1</v>
      </c>
      <c r="HW171">
        <v>34.4</v>
      </c>
      <c r="HX171">
        <v>32.9</v>
      </c>
      <c r="HY171">
        <v>29.8</v>
      </c>
      <c r="HZ171">
        <v>28.4</v>
      </c>
      <c r="IA171">
        <v>34</v>
      </c>
      <c r="IB171">
        <v>34.1</v>
      </c>
      <c r="IC171">
        <v>35.1</v>
      </c>
      <c r="ID171">
        <v>34.1</v>
      </c>
      <c r="IE171">
        <v>37.1</v>
      </c>
      <c r="IF171">
        <v>37.6</v>
      </c>
      <c r="IG171">
        <v>38.4</v>
      </c>
      <c r="IH171">
        <v>40.1</v>
      </c>
      <c r="II171">
        <v>40.200000000000003</v>
      </c>
      <c r="IJ171">
        <v>38.6</v>
      </c>
      <c r="IK171">
        <v>37.4</v>
      </c>
      <c r="IL171">
        <v>36.6</v>
      </c>
      <c r="IM171">
        <v>35.1</v>
      </c>
      <c r="IN171">
        <v>32.4</v>
      </c>
      <c r="IO171">
        <v>33.9</v>
      </c>
      <c r="IP171">
        <v>34</v>
      </c>
      <c r="IQ171">
        <v>31.8</v>
      </c>
      <c r="IR171">
        <v>32.9</v>
      </c>
    </row>
    <row r="172" spans="2:252" x14ac:dyDescent="0.35">
      <c r="B172" s="25">
        <v>651</v>
      </c>
      <c r="C172" s="25" t="s">
        <v>316</v>
      </c>
      <c r="D172" s="25" t="s">
        <v>180</v>
      </c>
      <c r="E172" s="25" t="s">
        <v>171</v>
      </c>
      <c r="F172" s="25" t="s">
        <v>310</v>
      </c>
      <c r="G172" s="25" t="s">
        <v>173</v>
      </c>
      <c r="H172" s="25">
        <v>2010</v>
      </c>
      <c r="I172" s="25">
        <v>1</v>
      </c>
      <c r="J172" s="25">
        <v>720</v>
      </c>
      <c r="K172" s="25">
        <v>37.430459999999997</v>
      </c>
      <c r="L172" s="25">
        <v>-110.6528</v>
      </c>
      <c r="M172" s="25">
        <v>1128</v>
      </c>
      <c r="N172" s="25">
        <v>1.1880732000000001</v>
      </c>
      <c r="O172" s="26">
        <v>17</v>
      </c>
      <c r="P172" s="38">
        <v>52</v>
      </c>
      <c r="Q172" s="28">
        <v>0.66666669999999995</v>
      </c>
      <c r="R172" s="29">
        <v>0</v>
      </c>
      <c r="S172" s="29">
        <v>0</v>
      </c>
      <c r="T172" s="29">
        <v>0</v>
      </c>
      <c r="U172" s="29">
        <v>0</v>
      </c>
      <c r="V172" s="29">
        <v>0</v>
      </c>
      <c r="W172" s="29">
        <v>0</v>
      </c>
      <c r="X172" s="29">
        <v>0</v>
      </c>
      <c r="Y172" s="29">
        <v>0</v>
      </c>
      <c r="Z172" s="29">
        <v>0</v>
      </c>
      <c r="AA172" s="29">
        <v>0</v>
      </c>
      <c r="AB172" s="29">
        <v>0</v>
      </c>
      <c r="AC172" s="29">
        <v>0</v>
      </c>
      <c r="AD172" s="29">
        <v>0</v>
      </c>
      <c r="AE172" s="29">
        <v>0</v>
      </c>
      <c r="AF172" s="29">
        <v>0</v>
      </c>
      <c r="AG172" s="29">
        <v>0</v>
      </c>
      <c r="AH172" s="29">
        <v>0</v>
      </c>
      <c r="AI172" s="29">
        <v>0</v>
      </c>
      <c r="AJ172" s="29">
        <v>0</v>
      </c>
      <c r="AK172" s="29">
        <v>0</v>
      </c>
      <c r="AL172" s="29">
        <v>0.78199059999999998</v>
      </c>
      <c r="AM172" s="29">
        <v>0</v>
      </c>
      <c r="AN172" s="29">
        <v>0</v>
      </c>
      <c r="AO172" s="29">
        <v>0</v>
      </c>
      <c r="AP172" s="29">
        <v>0</v>
      </c>
      <c r="AQ172" s="29">
        <v>0</v>
      </c>
      <c r="AR172" s="29">
        <v>0</v>
      </c>
      <c r="AS172" s="29">
        <v>0</v>
      </c>
      <c r="AT172" s="29">
        <v>0.28229500000000002</v>
      </c>
      <c r="AU172" s="29">
        <v>0</v>
      </c>
      <c r="AV172" s="29">
        <v>0</v>
      </c>
      <c r="AW172" s="29">
        <v>0</v>
      </c>
      <c r="AX172" s="29">
        <v>0.1666667</v>
      </c>
      <c r="AY172" s="30">
        <v>0.4303691</v>
      </c>
      <c r="AZ172" s="30">
        <v>0</v>
      </c>
      <c r="BA172" s="30">
        <v>0</v>
      </c>
      <c r="BB172" s="30">
        <v>0</v>
      </c>
      <c r="BC172" s="30">
        <v>0</v>
      </c>
      <c r="BD172" s="30">
        <v>0</v>
      </c>
      <c r="BE172" s="30">
        <v>3.3557050000000001E-3</v>
      </c>
      <c r="BF172" s="30">
        <v>0</v>
      </c>
      <c r="BG172" s="30">
        <v>0.15506039999999999</v>
      </c>
      <c r="BH172" s="30">
        <v>0</v>
      </c>
      <c r="BI172" s="30">
        <v>0</v>
      </c>
      <c r="BJ172" s="30">
        <v>0</v>
      </c>
      <c r="BK172" s="30">
        <v>0.15506039999999999</v>
      </c>
      <c r="BL172" s="30">
        <v>0.41946309999999998</v>
      </c>
      <c r="BM172" s="30">
        <v>0.41946309999999998</v>
      </c>
      <c r="BN172" s="30">
        <v>0</v>
      </c>
      <c r="BO172" s="30">
        <v>0</v>
      </c>
      <c r="BP172" s="30">
        <v>0</v>
      </c>
      <c r="BQ172" s="30">
        <v>0</v>
      </c>
      <c r="BR172" s="30">
        <v>0</v>
      </c>
      <c r="BS172" s="30">
        <v>0</v>
      </c>
      <c r="BT172" s="30">
        <v>0.83658310000000002</v>
      </c>
      <c r="BU172" s="30">
        <v>5.5369130000000003E-2</v>
      </c>
      <c r="BV172" s="30">
        <v>0</v>
      </c>
      <c r="BW172" s="30">
        <v>0</v>
      </c>
      <c r="BX172" s="30">
        <v>0</v>
      </c>
      <c r="BY172" s="30">
        <v>0</v>
      </c>
      <c r="BZ172" s="30">
        <v>0</v>
      </c>
      <c r="CA172" s="30">
        <v>4.8282270000000002E-2</v>
      </c>
      <c r="CB172" s="30">
        <v>8.3565459999999994E-3</v>
      </c>
      <c r="CC172" s="30">
        <v>3.4395969999999998E-2</v>
      </c>
      <c r="CD172" s="30">
        <v>0</v>
      </c>
      <c r="CE172" s="30">
        <v>3.3557050000000001E-3</v>
      </c>
      <c r="CF172" s="29">
        <v>7292.2219999999998</v>
      </c>
      <c r="CG172" s="29">
        <v>7292.2219999999998</v>
      </c>
      <c r="CH172" s="29">
        <v>768580.6</v>
      </c>
      <c r="CI172" s="29">
        <v>91671.62</v>
      </c>
      <c r="CJ172" s="29">
        <v>393031.8</v>
      </c>
      <c r="CK172" s="29">
        <v>90019.48</v>
      </c>
      <c r="CL172" s="29">
        <v>10948.97</v>
      </c>
      <c r="CM172" s="29">
        <v>393031.8</v>
      </c>
      <c r="CN172" s="29">
        <v>86585.89</v>
      </c>
      <c r="CO172" s="29">
        <v>2610</v>
      </c>
      <c r="CP172" s="29">
        <v>2940</v>
      </c>
      <c r="CQ172" s="31">
        <v>1611</v>
      </c>
      <c r="CR172" s="31">
        <v>4535</v>
      </c>
      <c r="CS172" s="31">
        <v>4535</v>
      </c>
      <c r="CT172" s="31">
        <v>1611</v>
      </c>
      <c r="CU172" s="31">
        <v>0</v>
      </c>
      <c r="CV172" s="30">
        <v>33510</v>
      </c>
      <c r="CW172" s="30">
        <v>4.6077760000000002E-2</v>
      </c>
      <c r="CX172" s="32">
        <v>0.1085164</v>
      </c>
      <c r="CY172" s="32">
        <v>0.17111689999999999</v>
      </c>
      <c r="CZ172" s="32">
        <v>653</v>
      </c>
      <c r="DA172" s="32">
        <v>439.09399999999999</v>
      </c>
      <c r="DB172" s="32">
        <v>5.0683229999999996E-3</v>
      </c>
      <c r="DC172" s="33">
        <v>17.922350000000002</v>
      </c>
      <c r="DD172" s="33">
        <v>0</v>
      </c>
      <c r="DE172" s="33">
        <v>16.351099999999999</v>
      </c>
      <c r="DF172" s="33">
        <v>0</v>
      </c>
      <c r="DG172" s="33">
        <v>35.701430000000002</v>
      </c>
      <c r="DH172" s="33">
        <v>0</v>
      </c>
      <c r="DI172" s="34">
        <v>13.849166666666701</v>
      </c>
      <c r="DJ172" s="34">
        <v>10.002840000000001</v>
      </c>
      <c r="DK172" s="34">
        <v>15.314220000000001</v>
      </c>
      <c r="DL172" s="34">
        <v>15.730510499999999</v>
      </c>
      <c r="DM172" s="34">
        <v>28.304095</v>
      </c>
      <c r="DN172" s="34">
        <v>3.4847600000000001</v>
      </c>
      <c r="DO172" s="34">
        <v>351.26240000000001</v>
      </c>
      <c r="DP172" s="34">
        <v>-614.2944</v>
      </c>
      <c r="DQ172" s="34">
        <v>-191.9247</v>
      </c>
      <c r="DR172" s="35">
        <v>6</v>
      </c>
      <c r="DS172" s="35">
        <v>-36</v>
      </c>
      <c r="DT172" s="36">
        <v>0</v>
      </c>
      <c r="DU172" s="37">
        <v>4.0465179999999998</v>
      </c>
      <c r="DV172">
        <v>18.3</v>
      </c>
      <c r="DW172">
        <v>17.8</v>
      </c>
      <c r="DX172">
        <v>17.8</v>
      </c>
      <c r="DY172">
        <v>17.5</v>
      </c>
      <c r="DZ172">
        <v>16.3</v>
      </c>
      <c r="EA172">
        <v>16</v>
      </c>
      <c r="EB172">
        <v>15.2</v>
      </c>
      <c r="EC172">
        <v>14.6</v>
      </c>
      <c r="ED172">
        <v>12.6</v>
      </c>
      <c r="EE172">
        <v>10.9</v>
      </c>
      <c r="EF172">
        <v>9.1999999999999993</v>
      </c>
      <c r="EG172">
        <v>9.6999999999999993</v>
      </c>
      <c r="EH172">
        <v>10</v>
      </c>
      <c r="EI172">
        <v>9.4</v>
      </c>
      <c r="EJ172">
        <v>8.6999999999999993</v>
      </c>
      <c r="EK172">
        <v>9.4</v>
      </c>
      <c r="EL172">
        <v>9.9</v>
      </c>
      <c r="EM172">
        <v>8.8000000000000007</v>
      </c>
      <c r="EN172">
        <v>8.9</v>
      </c>
      <c r="EO172">
        <v>8.4</v>
      </c>
      <c r="EP172">
        <v>7.8</v>
      </c>
      <c r="EQ172">
        <v>7</v>
      </c>
      <c r="ER172">
        <v>6.4</v>
      </c>
      <c r="ES172">
        <v>5.5</v>
      </c>
      <c r="ET172">
        <v>5.0999999999999996</v>
      </c>
      <c r="EU172">
        <v>5.2</v>
      </c>
      <c r="EV172">
        <v>5.5</v>
      </c>
      <c r="EW172">
        <v>5.9</v>
      </c>
      <c r="EX172">
        <v>6.1</v>
      </c>
      <c r="EY172">
        <v>5.4</v>
      </c>
      <c r="EZ172">
        <v>3.1</v>
      </c>
      <c r="FA172">
        <v>0.2</v>
      </c>
      <c r="FB172">
        <v>-1.2</v>
      </c>
      <c r="FC172">
        <v>25.6</v>
      </c>
      <c r="FD172">
        <v>25.8</v>
      </c>
      <c r="FE172">
        <v>26.4</v>
      </c>
      <c r="FF172">
        <v>27</v>
      </c>
      <c r="FG172">
        <v>27.1</v>
      </c>
      <c r="FH172">
        <v>27.3</v>
      </c>
      <c r="FI172">
        <v>27</v>
      </c>
      <c r="FJ172">
        <v>25.4</v>
      </c>
      <c r="FK172">
        <v>23.1</v>
      </c>
      <c r="FL172">
        <v>21.3</v>
      </c>
      <c r="FM172">
        <v>19.2</v>
      </c>
      <c r="FN172">
        <v>17.600000000000001</v>
      </c>
      <c r="FO172">
        <v>16.2</v>
      </c>
      <c r="FP172">
        <v>14.8</v>
      </c>
      <c r="FQ172">
        <v>12.8</v>
      </c>
      <c r="FR172">
        <v>13.2</v>
      </c>
      <c r="FS172">
        <v>13.1</v>
      </c>
      <c r="FT172">
        <v>11.6</v>
      </c>
      <c r="FU172">
        <v>11.1</v>
      </c>
      <c r="FV172">
        <v>10.4</v>
      </c>
      <c r="FW172">
        <v>9.6</v>
      </c>
      <c r="FX172">
        <v>8.8000000000000007</v>
      </c>
      <c r="FY172">
        <v>7.9</v>
      </c>
      <c r="FZ172">
        <v>6.8</v>
      </c>
      <c r="GA172">
        <v>6.4</v>
      </c>
      <c r="GB172">
        <v>6.4</v>
      </c>
      <c r="GC172">
        <v>6.2</v>
      </c>
      <c r="GD172">
        <v>6.4</v>
      </c>
      <c r="GE172">
        <v>6.5</v>
      </c>
      <c r="GF172">
        <v>5.8</v>
      </c>
      <c r="GG172">
        <v>3.6</v>
      </c>
      <c r="GH172">
        <v>0.6</v>
      </c>
      <c r="GI172">
        <v>-1</v>
      </c>
      <c r="GJ172">
        <v>34.9</v>
      </c>
      <c r="GK172">
        <v>34.6</v>
      </c>
      <c r="GL172">
        <v>34.799999999999997</v>
      </c>
      <c r="GM172">
        <v>35.9</v>
      </c>
      <c r="GN172">
        <v>36.4</v>
      </c>
      <c r="GO172">
        <v>37.200000000000003</v>
      </c>
      <c r="GP172">
        <v>37.200000000000003</v>
      </c>
      <c r="GQ172">
        <v>36.6</v>
      </c>
      <c r="GR172">
        <v>34.5</v>
      </c>
      <c r="GS172">
        <v>33.799999999999997</v>
      </c>
      <c r="GT172">
        <v>34.6</v>
      </c>
      <c r="GU172">
        <v>34.700000000000003</v>
      </c>
      <c r="GV172">
        <v>31.5</v>
      </c>
      <c r="GW172">
        <v>29</v>
      </c>
      <c r="GX172">
        <v>27.6</v>
      </c>
      <c r="GY172">
        <v>25.3</v>
      </c>
      <c r="GZ172">
        <v>23.5</v>
      </c>
      <c r="HA172">
        <v>20.8</v>
      </c>
      <c r="HB172">
        <v>18</v>
      </c>
      <c r="HC172">
        <v>16.3</v>
      </c>
      <c r="HD172">
        <v>15</v>
      </c>
      <c r="HE172">
        <v>13.6</v>
      </c>
      <c r="HF172">
        <v>12</v>
      </c>
      <c r="HG172">
        <v>11.6</v>
      </c>
      <c r="HH172">
        <v>12.3</v>
      </c>
      <c r="HI172">
        <v>13</v>
      </c>
      <c r="HJ172">
        <v>11.4</v>
      </c>
      <c r="HK172">
        <v>10</v>
      </c>
      <c r="HL172">
        <v>8.6</v>
      </c>
      <c r="HM172">
        <v>6.9</v>
      </c>
      <c r="HN172">
        <v>4.5999999999999996</v>
      </c>
      <c r="HO172">
        <v>1.5</v>
      </c>
      <c r="HP172">
        <v>-0.5</v>
      </c>
      <c r="HQ172">
        <v>19.7</v>
      </c>
      <c r="HR172">
        <v>22.5</v>
      </c>
      <c r="HS172">
        <v>32.1</v>
      </c>
      <c r="HT172">
        <v>40</v>
      </c>
      <c r="HU172">
        <v>50.112790214055799</v>
      </c>
      <c r="HV172">
        <v>45.1</v>
      </c>
      <c r="HW172">
        <v>44.7</v>
      </c>
      <c r="HX172">
        <v>43.6</v>
      </c>
      <c r="HY172">
        <v>42.9</v>
      </c>
      <c r="HZ172">
        <v>42.1</v>
      </c>
      <c r="IA172">
        <v>40.200000000000003</v>
      </c>
      <c r="IB172">
        <v>33.9</v>
      </c>
      <c r="IC172">
        <v>27.1</v>
      </c>
      <c r="ID172">
        <v>33.700000000000003</v>
      </c>
      <c r="IE172">
        <v>31.2</v>
      </c>
      <c r="IF172">
        <v>38</v>
      </c>
      <c r="IG172">
        <v>41.3</v>
      </c>
      <c r="IH172">
        <v>41.9</v>
      </c>
      <c r="II172">
        <v>42.9</v>
      </c>
      <c r="IJ172">
        <v>42</v>
      </c>
      <c r="IK172">
        <v>42.7</v>
      </c>
      <c r="IL172">
        <v>42</v>
      </c>
      <c r="IM172">
        <v>41.9</v>
      </c>
      <c r="IN172">
        <v>39.1</v>
      </c>
      <c r="IO172">
        <v>42.6</v>
      </c>
      <c r="IP172">
        <v>48</v>
      </c>
      <c r="IQ172">
        <v>48.1</v>
      </c>
      <c r="IR172">
        <v>46.8</v>
      </c>
    </row>
    <row r="173" spans="2:252" x14ac:dyDescent="0.35">
      <c r="B173" s="25">
        <v>652</v>
      </c>
      <c r="C173" s="25" t="s">
        <v>317</v>
      </c>
      <c r="D173" s="25" t="s">
        <v>180</v>
      </c>
      <c r="E173" s="25" t="s">
        <v>171</v>
      </c>
      <c r="F173" s="25" t="s">
        <v>310</v>
      </c>
      <c r="G173" s="25" t="s">
        <v>173</v>
      </c>
      <c r="H173" s="25">
        <v>2010</v>
      </c>
      <c r="I173" s="25">
        <v>1</v>
      </c>
      <c r="J173" s="25">
        <v>720</v>
      </c>
      <c r="K173" s="25">
        <v>37.475299999999997</v>
      </c>
      <c r="L173" s="25">
        <v>-110.5838</v>
      </c>
      <c r="M173" s="25">
        <v>1190</v>
      </c>
      <c r="N173" s="25">
        <v>28.463300700000001</v>
      </c>
      <c r="O173" s="26">
        <v>17</v>
      </c>
      <c r="P173" s="38">
        <v>31</v>
      </c>
      <c r="Q173" s="28">
        <v>0.66666669999999995</v>
      </c>
      <c r="R173" s="29">
        <v>0</v>
      </c>
      <c r="S173" s="29">
        <v>0</v>
      </c>
      <c r="T173" s="29">
        <v>0</v>
      </c>
      <c r="U173" s="29">
        <v>0</v>
      </c>
      <c r="V173" s="29">
        <v>0</v>
      </c>
      <c r="W173" s="29">
        <v>0</v>
      </c>
      <c r="X173" s="29">
        <v>0</v>
      </c>
      <c r="Y173" s="29">
        <v>0</v>
      </c>
      <c r="Z173" s="29">
        <v>0</v>
      </c>
      <c r="AA173" s="29">
        <v>0</v>
      </c>
      <c r="AB173" s="29">
        <v>0</v>
      </c>
      <c r="AC173" s="29">
        <v>0</v>
      </c>
      <c r="AD173" s="29">
        <v>0</v>
      </c>
      <c r="AE173" s="29">
        <v>0</v>
      </c>
      <c r="AF173" s="29">
        <v>0</v>
      </c>
      <c r="AG173" s="29">
        <v>0</v>
      </c>
      <c r="AH173" s="29">
        <v>0</v>
      </c>
      <c r="AI173" s="29">
        <v>0</v>
      </c>
      <c r="AJ173" s="29">
        <v>0</v>
      </c>
      <c r="AK173" s="29">
        <v>0</v>
      </c>
      <c r="AL173" s="29">
        <v>0.96627589999999997</v>
      </c>
      <c r="AM173" s="29">
        <v>0.1666667</v>
      </c>
      <c r="AN173" s="29">
        <v>0</v>
      </c>
      <c r="AO173" s="29">
        <v>0</v>
      </c>
      <c r="AP173" s="29">
        <v>0</v>
      </c>
      <c r="AQ173" s="29">
        <v>0</v>
      </c>
      <c r="AR173" s="29">
        <v>0</v>
      </c>
      <c r="AS173" s="29">
        <v>0</v>
      </c>
      <c r="AT173" s="29">
        <v>0</v>
      </c>
      <c r="AU173" s="29">
        <v>9.8009819999999997E-2</v>
      </c>
      <c r="AV173" s="29">
        <v>0</v>
      </c>
      <c r="AW173" s="29">
        <v>0</v>
      </c>
      <c r="AX173" s="29">
        <v>0</v>
      </c>
      <c r="AY173" s="30">
        <v>0.58473149999999996</v>
      </c>
      <c r="AZ173" s="30">
        <v>0</v>
      </c>
      <c r="BA173" s="30">
        <v>0</v>
      </c>
      <c r="BB173" s="30">
        <v>0</v>
      </c>
      <c r="BC173" s="30">
        <v>3.3557050000000001E-3</v>
      </c>
      <c r="BD173" s="30">
        <v>0</v>
      </c>
      <c r="BE173" s="30">
        <v>6.7114089999999998E-3</v>
      </c>
      <c r="BF173" s="30">
        <v>8.389262E-4</v>
      </c>
      <c r="BG173" s="30">
        <v>0.1104921</v>
      </c>
      <c r="BH173" s="30">
        <v>0</v>
      </c>
      <c r="BI173" s="30">
        <v>0</v>
      </c>
      <c r="BJ173" s="30">
        <v>8.389262E-4</v>
      </c>
      <c r="BK173" s="30">
        <v>0.1104921</v>
      </c>
      <c r="BL173" s="30">
        <v>0.25922820000000002</v>
      </c>
      <c r="BM173" s="30">
        <v>0.26258390500000001</v>
      </c>
      <c r="BN173" s="30">
        <v>0</v>
      </c>
      <c r="BO173" s="30">
        <v>0</v>
      </c>
      <c r="BP173" s="30">
        <v>0</v>
      </c>
      <c r="BQ173" s="30">
        <v>0</v>
      </c>
      <c r="BR173" s="30">
        <v>0</v>
      </c>
      <c r="BS173" s="30">
        <v>0</v>
      </c>
      <c r="BT173" s="30">
        <v>0.91272050000000005</v>
      </c>
      <c r="BU173" s="30">
        <v>6.7114090000000001E-2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1.949861E-2</v>
      </c>
      <c r="CB173" s="30">
        <v>5.5710309999999997E-3</v>
      </c>
      <c r="CC173" s="30">
        <v>1.510067E-2</v>
      </c>
      <c r="CD173" s="30">
        <v>0</v>
      </c>
      <c r="CE173" s="30">
        <v>9.228188E-3</v>
      </c>
      <c r="CF173" s="29">
        <v>3907.4929999999999</v>
      </c>
      <c r="CG173" s="29">
        <v>3907.4929999999999</v>
      </c>
      <c r="CH173" s="29">
        <v>776422.3</v>
      </c>
      <c r="CI173" s="29">
        <v>97806.27</v>
      </c>
      <c r="CJ173" s="29">
        <v>389972.8</v>
      </c>
      <c r="CK173" s="29">
        <v>97889.76</v>
      </c>
      <c r="CL173" s="29">
        <v>16068.47</v>
      </c>
      <c r="CM173" s="29">
        <v>389972.8</v>
      </c>
      <c r="CN173" s="29">
        <v>94434.84</v>
      </c>
      <c r="CO173" s="29">
        <v>1924</v>
      </c>
      <c r="CP173" s="29">
        <v>1924</v>
      </c>
      <c r="CQ173" s="31">
        <v>212</v>
      </c>
      <c r="CR173" s="31">
        <v>5775</v>
      </c>
      <c r="CS173" s="31">
        <v>5775</v>
      </c>
      <c r="CT173" s="31">
        <v>212</v>
      </c>
      <c r="CU173" s="31">
        <v>485.22390000000001</v>
      </c>
      <c r="CV173" s="30">
        <v>32009</v>
      </c>
      <c r="CW173" s="30">
        <v>4.4404550000000001E-2</v>
      </c>
      <c r="CX173" s="32">
        <v>0.1085164</v>
      </c>
      <c r="CY173" s="32">
        <v>0.16209480000000001</v>
      </c>
      <c r="CZ173" s="32">
        <v>653</v>
      </c>
      <c r="DA173" s="32">
        <v>443.14850000000001</v>
      </c>
      <c r="DB173" s="32">
        <v>5.0683229999999996E-3</v>
      </c>
      <c r="DC173" s="33">
        <v>19.7361</v>
      </c>
      <c r="DD173" s="33">
        <v>0</v>
      </c>
      <c r="DE173" s="33">
        <v>14.38918</v>
      </c>
      <c r="DF173" s="33">
        <v>0</v>
      </c>
      <c r="DG173" s="33">
        <v>39.0871</v>
      </c>
      <c r="DH173" s="33">
        <v>0</v>
      </c>
      <c r="DI173" s="34">
        <v>14.856666666666699</v>
      </c>
      <c r="DJ173" s="34">
        <v>11.08112</v>
      </c>
      <c r="DK173" s="34">
        <v>16.809740000000001</v>
      </c>
      <c r="DL173" s="34">
        <v>15.607224</v>
      </c>
      <c r="DM173" s="34">
        <v>28.046430000000001</v>
      </c>
      <c r="DN173" s="34">
        <v>3.3876330000000001</v>
      </c>
      <c r="DO173" s="34">
        <v>338.49040000000002</v>
      </c>
      <c r="DP173" s="34">
        <v>-643.40219999999999</v>
      </c>
      <c r="DQ173" s="34">
        <v>-206.1558</v>
      </c>
      <c r="DR173" s="35">
        <v>3</v>
      </c>
      <c r="DS173" s="35">
        <v>-4</v>
      </c>
      <c r="DT173" s="36">
        <v>0</v>
      </c>
      <c r="DU173" s="37">
        <v>4.0438000000000001</v>
      </c>
      <c r="DV173">
        <v>19</v>
      </c>
      <c r="DW173">
        <v>17.8</v>
      </c>
      <c r="DX173">
        <v>16.5</v>
      </c>
      <c r="DY173">
        <v>16.2</v>
      </c>
      <c r="DZ173">
        <v>16.399999999999999</v>
      </c>
      <c r="EA173">
        <v>16</v>
      </c>
      <c r="EB173">
        <v>15.2</v>
      </c>
      <c r="EC173">
        <v>13.7</v>
      </c>
      <c r="ED173">
        <v>12.2</v>
      </c>
      <c r="EE173">
        <v>10.1</v>
      </c>
      <c r="EF173">
        <v>9.6</v>
      </c>
      <c r="EG173">
        <v>8.6</v>
      </c>
      <c r="EH173">
        <v>9.6999999999999993</v>
      </c>
      <c r="EI173">
        <v>10.1</v>
      </c>
      <c r="EJ173">
        <v>6.9</v>
      </c>
      <c r="EK173">
        <v>8.3000000000000007</v>
      </c>
      <c r="EL173">
        <v>8.6999999999999993</v>
      </c>
      <c r="EM173">
        <v>7.4</v>
      </c>
      <c r="EN173">
        <v>6.7</v>
      </c>
      <c r="EO173">
        <v>6.3</v>
      </c>
      <c r="EP173">
        <v>5.5</v>
      </c>
      <c r="EQ173">
        <v>4.4000000000000004</v>
      </c>
      <c r="ER173">
        <v>3.8</v>
      </c>
      <c r="ES173">
        <v>3.7</v>
      </c>
      <c r="ET173">
        <v>4.0999999999999996</v>
      </c>
      <c r="EU173">
        <v>4.5999999999999996</v>
      </c>
      <c r="EV173">
        <v>5.0999999999999996</v>
      </c>
      <c r="EW173">
        <v>5.6</v>
      </c>
      <c r="EX173">
        <v>6</v>
      </c>
      <c r="EY173">
        <v>5.2</v>
      </c>
      <c r="EZ173">
        <v>3.1</v>
      </c>
      <c r="FA173">
        <v>0.1</v>
      </c>
      <c r="FB173">
        <v>-1.1000000000000001</v>
      </c>
      <c r="FC173">
        <v>27.8</v>
      </c>
      <c r="FD173">
        <v>26.7</v>
      </c>
      <c r="FE173">
        <v>25.8</v>
      </c>
      <c r="FF173">
        <v>25.9</v>
      </c>
      <c r="FG173">
        <v>26.8</v>
      </c>
      <c r="FH173">
        <v>27.3</v>
      </c>
      <c r="FI173">
        <v>26.5</v>
      </c>
      <c r="FJ173">
        <v>24.2</v>
      </c>
      <c r="FK173">
        <v>23.2</v>
      </c>
      <c r="FL173">
        <v>20.3</v>
      </c>
      <c r="FM173">
        <v>18</v>
      </c>
      <c r="FN173">
        <v>16.399999999999999</v>
      </c>
      <c r="FO173">
        <v>15.3</v>
      </c>
      <c r="FP173">
        <v>14.7</v>
      </c>
      <c r="FQ173">
        <v>11.3</v>
      </c>
      <c r="FR173">
        <v>11.5</v>
      </c>
      <c r="FS173">
        <v>11.2</v>
      </c>
      <c r="FT173">
        <v>9.4</v>
      </c>
      <c r="FU173">
        <v>8.6</v>
      </c>
      <c r="FV173">
        <v>8.1999999999999993</v>
      </c>
      <c r="FW173">
        <v>7.6</v>
      </c>
      <c r="FX173">
        <v>6.5</v>
      </c>
      <c r="FY173">
        <v>5.7</v>
      </c>
      <c r="FZ173">
        <v>5.3</v>
      </c>
      <c r="GA173">
        <v>5.3</v>
      </c>
      <c r="GB173">
        <v>5.7</v>
      </c>
      <c r="GC173">
        <v>6.2</v>
      </c>
      <c r="GD173">
        <v>6.6</v>
      </c>
      <c r="GE173">
        <v>6.9</v>
      </c>
      <c r="GF173">
        <v>6.1</v>
      </c>
      <c r="GG173">
        <v>4</v>
      </c>
      <c r="GH173">
        <v>0.7</v>
      </c>
      <c r="GI173">
        <v>-0.8</v>
      </c>
      <c r="GJ173">
        <v>39.1</v>
      </c>
      <c r="GK173">
        <v>36.799999999999997</v>
      </c>
      <c r="GL173">
        <v>34.799999999999997</v>
      </c>
      <c r="GM173">
        <v>34.6</v>
      </c>
      <c r="GN173">
        <v>35.4</v>
      </c>
      <c r="GO173">
        <v>36.299999999999997</v>
      </c>
      <c r="GP173">
        <v>35.9</v>
      </c>
      <c r="GQ173">
        <v>33.9</v>
      </c>
      <c r="GR173">
        <v>33</v>
      </c>
      <c r="GS173">
        <v>31.1</v>
      </c>
      <c r="GT173">
        <v>30.8</v>
      </c>
      <c r="GU173">
        <v>30.9</v>
      </c>
      <c r="GV173">
        <v>28.7</v>
      </c>
      <c r="GW173">
        <v>25.5</v>
      </c>
      <c r="GX173">
        <v>22.9</v>
      </c>
      <c r="GY173">
        <v>20.399999999999999</v>
      </c>
      <c r="GZ173">
        <v>18.100000000000001</v>
      </c>
      <c r="HA173">
        <v>14.9</v>
      </c>
      <c r="HB173">
        <v>12.9</v>
      </c>
      <c r="HC173">
        <v>12.4</v>
      </c>
      <c r="HD173">
        <v>12.3</v>
      </c>
      <c r="HE173">
        <v>11.8</v>
      </c>
      <c r="HF173">
        <v>11.1</v>
      </c>
      <c r="HG173">
        <v>10.9</v>
      </c>
      <c r="HH173">
        <v>10.8</v>
      </c>
      <c r="HI173">
        <v>11.4</v>
      </c>
      <c r="HJ173">
        <v>12</v>
      </c>
      <c r="HK173">
        <v>12.7</v>
      </c>
      <c r="HL173">
        <v>12.5</v>
      </c>
      <c r="HM173">
        <v>11.4</v>
      </c>
      <c r="HN173">
        <v>8.1</v>
      </c>
      <c r="HO173">
        <v>3.2</v>
      </c>
      <c r="HP173">
        <v>0.2</v>
      </c>
      <c r="HQ173">
        <v>18.3</v>
      </c>
      <c r="HR173">
        <v>21.2</v>
      </c>
      <c r="HS173">
        <v>29.6</v>
      </c>
      <c r="HT173">
        <v>36</v>
      </c>
      <c r="HU173">
        <v>42.385520762062498</v>
      </c>
      <c r="HV173">
        <v>28.5</v>
      </c>
      <c r="HW173">
        <v>28.6</v>
      </c>
      <c r="HX173">
        <v>31</v>
      </c>
      <c r="HY173">
        <v>37.9</v>
      </c>
      <c r="HZ173">
        <v>40.5</v>
      </c>
      <c r="IA173">
        <v>40.700000000000003</v>
      </c>
      <c r="IB173">
        <v>34</v>
      </c>
      <c r="IC173">
        <v>40</v>
      </c>
      <c r="ID173">
        <v>39.200000000000003</v>
      </c>
      <c r="IE173">
        <v>35.5</v>
      </c>
      <c r="IF173">
        <v>35</v>
      </c>
      <c r="IG173">
        <v>34.299999999999997</v>
      </c>
      <c r="IH173">
        <v>36.1</v>
      </c>
      <c r="II173">
        <v>33.9</v>
      </c>
      <c r="IJ173">
        <v>37</v>
      </c>
      <c r="IK173">
        <v>38.200000000000003</v>
      </c>
      <c r="IL173">
        <v>34.5</v>
      </c>
      <c r="IM173">
        <v>33.9</v>
      </c>
      <c r="IN173">
        <v>30.4</v>
      </c>
      <c r="IO173">
        <v>31.2</v>
      </c>
      <c r="IP173">
        <v>28.5</v>
      </c>
      <c r="IQ173">
        <v>31.9</v>
      </c>
      <c r="IR173">
        <v>30.8</v>
      </c>
    </row>
    <row r="174" spans="2:252" x14ac:dyDescent="0.35">
      <c r="B174" s="25">
        <v>653</v>
      </c>
      <c r="C174" s="25" t="s">
        <v>318</v>
      </c>
      <c r="D174" s="25" t="s">
        <v>180</v>
      </c>
      <c r="E174" s="25" t="s">
        <v>171</v>
      </c>
      <c r="F174" s="25" t="s">
        <v>310</v>
      </c>
      <c r="G174" s="25" t="s">
        <v>173</v>
      </c>
      <c r="H174" s="25">
        <v>2010</v>
      </c>
      <c r="I174" s="25">
        <v>1</v>
      </c>
      <c r="J174" s="25">
        <v>720</v>
      </c>
      <c r="K174" s="25">
        <v>37.54383</v>
      </c>
      <c r="L174" s="25">
        <v>-110.5818</v>
      </c>
      <c r="M174" s="25">
        <v>1131</v>
      </c>
      <c r="N174" s="25">
        <v>39.639800999999999</v>
      </c>
      <c r="O174" s="26">
        <v>17</v>
      </c>
      <c r="P174" s="38">
        <v>52</v>
      </c>
      <c r="Q174" s="28">
        <v>0.3333333</v>
      </c>
      <c r="R174" s="29">
        <v>0</v>
      </c>
      <c r="S174" s="29">
        <v>0</v>
      </c>
      <c r="T174" s="29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  <c r="Z174" s="29">
        <v>0</v>
      </c>
      <c r="AA174" s="29">
        <v>0</v>
      </c>
      <c r="AB174" s="29">
        <v>0</v>
      </c>
      <c r="AC174" s="29">
        <v>0</v>
      </c>
      <c r="AD174" s="29">
        <v>0</v>
      </c>
      <c r="AE174" s="29">
        <v>0</v>
      </c>
      <c r="AF174" s="29">
        <v>0</v>
      </c>
      <c r="AG174" s="29">
        <v>0</v>
      </c>
      <c r="AH174" s="29">
        <v>0</v>
      </c>
      <c r="AI174" s="29">
        <v>0</v>
      </c>
      <c r="AJ174" s="29">
        <v>0</v>
      </c>
      <c r="AK174" s="29">
        <v>0</v>
      </c>
      <c r="AL174" s="29">
        <v>0.91341879999999998</v>
      </c>
      <c r="AM174" s="29">
        <v>0.5</v>
      </c>
      <c r="AN174" s="29">
        <v>0</v>
      </c>
      <c r="AO174" s="29">
        <v>0</v>
      </c>
      <c r="AP174" s="29">
        <v>0</v>
      </c>
      <c r="AQ174" s="29">
        <v>0</v>
      </c>
      <c r="AR174" s="29">
        <v>0</v>
      </c>
      <c r="AS174" s="29">
        <v>0</v>
      </c>
      <c r="AT174" s="29">
        <v>0.150867</v>
      </c>
      <c r="AU174" s="29">
        <v>0</v>
      </c>
      <c r="AV174" s="29">
        <v>0</v>
      </c>
      <c r="AW174" s="29">
        <v>0</v>
      </c>
      <c r="AX174" s="29">
        <v>0</v>
      </c>
      <c r="AY174" s="30">
        <v>0.67533560000000004</v>
      </c>
      <c r="AZ174" s="30">
        <v>0</v>
      </c>
      <c r="BA174" s="30">
        <v>0</v>
      </c>
      <c r="BB174" s="30">
        <v>0</v>
      </c>
      <c r="BC174" s="30">
        <v>0</v>
      </c>
      <c r="BD174" s="30">
        <v>0</v>
      </c>
      <c r="BE174" s="30">
        <v>0</v>
      </c>
      <c r="BF174" s="30">
        <v>2.5167779999999999E-3</v>
      </c>
      <c r="BG174" s="30">
        <v>0</v>
      </c>
      <c r="BH174" s="30">
        <v>0</v>
      </c>
      <c r="BI174" s="30">
        <v>0</v>
      </c>
      <c r="BJ174" s="30">
        <v>2.5167779999999999E-3</v>
      </c>
      <c r="BK174" s="30">
        <v>0</v>
      </c>
      <c r="BL174" s="30">
        <v>5.7885909999999999E-2</v>
      </c>
      <c r="BM174" s="30">
        <v>5.7885909999999999E-2</v>
      </c>
      <c r="BN174" s="30">
        <v>0</v>
      </c>
      <c r="BO174" s="30">
        <v>0</v>
      </c>
      <c r="BP174" s="30">
        <v>0</v>
      </c>
      <c r="BQ174" s="30">
        <v>0</v>
      </c>
      <c r="BR174" s="30">
        <v>0</v>
      </c>
      <c r="BS174" s="30">
        <v>0</v>
      </c>
      <c r="BT174" s="30">
        <v>0.9480037</v>
      </c>
      <c r="BU174" s="30">
        <v>0.12751680000000001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9.6564529999999996E-2</v>
      </c>
      <c r="CB174" s="30">
        <v>3.7140200000000002E-3</v>
      </c>
      <c r="CC174" s="30">
        <v>7.8020129999999993E-2</v>
      </c>
      <c r="CD174" s="30">
        <v>0</v>
      </c>
      <c r="CE174" s="30">
        <v>5.0335570000000001E-3</v>
      </c>
      <c r="CF174" s="29">
        <v>11458.67</v>
      </c>
      <c r="CG174" s="29">
        <v>11458.67</v>
      </c>
      <c r="CH174" s="29">
        <v>780971.9</v>
      </c>
      <c r="CI174" s="29">
        <v>96471.31</v>
      </c>
      <c r="CJ174" s="29">
        <v>382708.8</v>
      </c>
      <c r="CK174" s="29">
        <v>102995.6</v>
      </c>
      <c r="CL174" s="29">
        <v>23747.89</v>
      </c>
      <c r="CM174" s="29">
        <v>382708.8</v>
      </c>
      <c r="CN174" s="29">
        <v>100009.8</v>
      </c>
      <c r="CO174" s="29">
        <v>8885</v>
      </c>
      <c r="CP174" s="29">
        <v>9299</v>
      </c>
      <c r="CQ174" s="31">
        <v>0</v>
      </c>
      <c r="CR174" s="31">
        <v>3628</v>
      </c>
      <c r="CS174" s="31">
        <v>3628</v>
      </c>
      <c r="CT174" s="31">
        <v>0</v>
      </c>
      <c r="CU174" s="31">
        <v>41.514409999999998</v>
      </c>
      <c r="CV174" s="30">
        <v>28961</v>
      </c>
      <c r="CW174" s="30">
        <v>4.6592599999999998E-2</v>
      </c>
      <c r="CX174" s="32">
        <v>0.1085164</v>
      </c>
      <c r="CY174" s="32">
        <v>0.12612709999999999</v>
      </c>
      <c r="CZ174" s="32">
        <v>653</v>
      </c>
      <c r="DA174" s="32">
        <v>418.51760000000002</v>
      </c>
      <c r="DB174" s="32">
        <v>5.0683229999999996E-3</v>
      </c>
      <c r="DC174" s="33">
        <v>0</v>
      </c>
      <c r="DD174" s="33">
        <v>0</v>
      </c>
      <c r="DE174" s="33">
        <v>0</v>
      </c>
      <c r="DF174" s="33">
        <v>0</v>
      </c>
      <c r="DG174" s="33">
        <v>0</v>
      </c>
      <c r="DH174" s="33">
        <v>0</v>
      </c>
      <c r="DI174" s="34">
        <v>15.12</v>
      </c>
      <c r="DJ174" s="34">
        <v>11.05369</v>
      </c>
      <c r="DK174" s="34">
        <v>17.47691</v>
      </c>
      <c r="DL174" s="34">
        <v>15.3182575</v>
      </c>
      <c r="DM174" s="34">
        <v>27.880115</v>
      </c>
      <c r="DN174" s="34">
        <v>3.0212425000000001</v>
      </c>
      <c r="DO174" s="34">
        <v>356.42</v>
      </c>
      <c r="DP174" s="34">
        <v>-634.69439999999997</v>
      </c>
      <c r="DQ174" s="34">
        <v>-197.12110000000001</v>
      </c>
      <c r="DR174" s="35">
        <v>1</v>
      </c>
      <c r="DS174" s="35">
        <v>72</v>
      </c>
      <c r="DT174" s="36">
        <v>0</v>
      </c>
      <c r="DU174" s="37">
        <v>4.0400580000000001</v>
      </c>
      <c r="DV174">
        <v>17.899999999999999</v>
      </c>
      <c r="DW174">
        <v>17.2</v>
      </c>
      <c r="DX174">
        <v>16.7</v>
      </c>
      <c r="DY174">
        <v>16</v>
      </c>
      <c r="DZ174">
        <v>15.3</v>
      </c>
      <c r="EA174">
        <v>14.7</v>
      </c>
      <c r="EB174">
        <v>14.2</v>
      </c>
      <c r="EC174">
        <v>13.9</v>
      </c>
      <c r="ED174">
        <v>12.3</v>
      </c>
      <c r="EE174">
        <v>10</v>
      </c>
      <c r="EF174">
        <v>8</v>
      </c>
      <c r="EG174">
        <v>7.8</v>
      </c>
      <c r="EH174">
        <v>9.1</v>
      </c>
      <c r="EI174">
        <v>9.6999999999999993</v>
      </c>
      <c r="EJ174">
        <v>6.4</v>
      </c>
      <c r="EK174">
        <v>8.3000000000000007</v>
      </c>
      <c r="EL174">
        <v>8.9</v>
      </c>
      <c r="EM174">
        <v>6.3</v>
      </c>
      <c r="EN174">
        <v>6</v>
      </c>
      <c r="EO174">
        <v>6.5</v>
      </c>
      <c r="EP174">
        <v>5.8</v>
      </c>
      <c r="EQ174">
        <v>4.3</v>
      </c>
      <c r="ER174">
        <v>3.7</v>
      </c>
      <c r="ES174">
        <v>3.5</v>
      </c>
      <c r="ET174">
        <v>3.7</v>
      </c>
      <c r="EU174">
        <v>4.3</v>
      </c>
      <c r="EV174">
        <v>4.9000000000000004</v>
      </c>
      <c r="EW174">
        <v>5.4</v>
      </c>
      <c r="EX174">
        <v>5.8</v>
      </c>
      <c r="EY174">
        <v>5.9</v>
      </c>
      <c r="EZ174">
        <v>5.0999999999999996</v>
      </c>
      <c r="FA174">
        <v>2.8</v>
      </c>
      <c r="FB174">
        <v>0.1</v>
      </c>
      <c r="FC174">
        <v>24.6</v>
      </c>
      <c r="FD174">
        <v>23.8</v>
      </c>
      <c r="FE174">
        <v>24.1</v>
      </c>
      <c r="FF174">
        <v>23.9</v>
      </c>
      <c r="FG174">
        <v>23.4</v>
      </c>
      <c r="FH174">
        <v>23.5</v>
      </c>
      <c r="FI174">
        <v>22.8</v>
      </c>
      <c r="FJ174">
        <v>22.2</v>
      </c>
      <c r="FK174">
        <v>20.2</v>
      </c>
      <c r="FL174">
        <v>17.399999999999999</v>
      </c>
      <c r="FM174">
        <v>14.9</v>
      </c>
      <c r="FN174">
        <v>13.4</v>
      </c>
      <c r="FO174">
        <v>13.5</v>
      </c>
      <c r="FP174">
        <v>13.6</v>
      </c>
      <c r="FQ174">
        <v>9.6999999999999993</v>
      </c>
      <c r="FR174">
        <v>11</v>
      </c>
      <c r="FS174">
        <v>11.4</v>
      </c>
      <c r="FT174">
        <v>8.3000000000000007</v>
      </c>
      <c r="FU174">
        <v>8.1</v>
      </c>
      <c r="FV174">
        <v>8.1999999999999993</v>
      </c>
      <c r="FW174">
        <v>7.7</v>
      </c>
      <c r="FX174">
        <v>6.1</v>
      </c>
      <c r="FY174">
        <v>5</v>
      </c>
      <c r="FZ174">
        <v>4.5999999999999996</v>
      </c>
      <c r="GA174">
        <v>4.5999999999999996</v>
      </c>
      <c r="GB174">
        <v>5.0999999999999996</v>
      </c>
      <c r="GC174">
        <v>5.5</v>
      </c>
      <c r="GD174">
        <v>5.9</v>
      </c>
      <c r="GE174">
        <v>6.2</v>
      </c>
      <c r="GF174">
        <v>6.3</v>
      </c>
      <c r="GG174">
        <v>5.5</v>
      </c>
      <c r="GH174">
        <v>3.1</v>
      </c>
      <c r="GI174">
        <v>0.3</v>
      </c>
      <c r="GJ174">
        <v>34.9</v>
      </c>
      <c r="GK174">
        <v>33.799999999999997</v>
      </c>
      <c r="GL174">
        <v>34</v>
      </c>
      <c r="GM174">
        <v>34.299999999999997</v>
      </c>
      <c r="GN174">
        <v>34.299999999999997</v>
      </c>
      <c r="GO174">
        <v>34.700000000000003</v>
      </c>
      <c r="GP174">
        <v>34.299999999999997</v>
      </c>
      <c r="GQ174">
        <v>33.200000000000003</v>
      </c>
      <c r="GR174">
        <v>31.6</v>
      </c>
      <c r="GS174">
        <v>29.1</v>
      </c>
      <c r="GT174">
        <v>28.1</v>
      </c>
      <c r="GU174">
        <v>27.5</v>
      </c>
      <c r="GV174">
        <v>25.6</v>
      </c>
      <c r="GW174">
        <v>23.5</v>
      </c>
      <c r="GX174">
        <v>19.5</v>
      </c>
      <c r="GY174">
        <v>18.399999999999999</v>
      </c>
      <c r="GZ174">
        <v>17.8</v>
      </c>
      <c r="HA174">
        <v>13.8</v>
      </c>
      <c r="HB174">
        <v>12.6</v>
      </c>
      <c r="HC174">
        <v>12.1</v>
      </c>
      <c r="HD174">
        <v>12.4</v>
      </c>
      <c r="HE174">
        <v>10.6</v>
      </c>
      <c r="HF174">
        <v>8.3000000000000007</v>
      </c>
      <c r="HG174">
        <v>7.5</v>
      </c>
      <c r="HH174">
        <v>7.9</v>
      </c>
      <c r="HI174">
        <v>8.6999999999999993</v>
      </c>
      <c r="HJ174">
        <v>8.4</v>
      </c>
      <c r="HK174">
        <v>8.3000000000000007</v>
      </c>
      <c r="HL174">
        <v>8.3000000000000007</v>
      </c>
      <c r="HM174">
        <v>8.1</v>
      </c>
      <c r="HN174">
        <v>7.1</v>
      </c>
      <c r="HO174">
        <v>4.4000000000000004</v>
      </c>
      <c r="HP174">
        <v>1.1000000000000001</v>
      </c>
      <c r="HQ174">
        <v>18</v>
      </c>
      <c r="HR174">
        <v>20.100000000000001</v>
      </c>
      <c r="HS174">
        <v>27.5</v>
      </c>
      <c r="HT174">
        <v>41</v>
      </c>
      <c r="HU174">
        <v>42.075467377281598</v>
      </c>
      <c r="HV174">
        <v>32.5</v>
      </c>
      <c r="HW174">
        <v>30.7</v>
      </c>
      <c r="HX174">
        <v>30.8</v>
      </c>
      <c r="HY174">
        <v>32</v>
      </c>
      <c r="HZ174">
        <v>34.200000000000003</v>
      </c>
      <c r="IA174">
        <v>37.299999999999997</v>
      </c>
      <c r="IB174">
        <v>29.7</v>
      </c>
      <c r="IC174">
        <v>25.4</v>
      </c>
      <c r="ID174">
        <v>31.8</v>
      </c>
      <c r="IE174">
        <v>36</v>
      </c>
      <c r="IF174">
        <v>43.1</v>
      </c>
      <c r="IG174">
        <v>43.7</v>
      </c>
      <c r="IH174">
        <v>41.2</v>
      </c>
      <c r="II174">
        <v>45.7</v>
      </c>
      <c r="IJ174">
        <v>41.3</v>
      </c>
      <c r="IK174">
        <v>39.4</v>
      </c>
      <c r="IL174">
        <v>41.8</v>
      </c>
      <c r="IM174">
        <v>43.4</v>
      </c>
      <c r="IN174">
        <v>38.700000000000003</v>
      </c>
      <c r="IO174">
        <v>46.1</v>
      </c>
      <c r="IP174">
        <v>39.299999999999997</v>
      </c>
      <c r="IQ174">
        <v>32.5</v>
      </c>
      <c r="IR174">
        <v>31.3</v>
      </c>
    </row>
    <row r="175" spans="2:252" x14ac:dyDescent="0.35">
      <c r="B175" s="25">
        <v>654</v>
      </c>
      <c r="C175" s="25" t="s">
        <v>319</v>
      </c>
      <c r="D175" s="25" t="s">
        <v>180</v>
      </c>
      <c r="E175" s="25" t="s">
        <v>171</v>
      </c>
      <c r="F175" s="25" t="s">
        <v>310</v>
      </c>
      <c r="G175" s="25" t="s">
        <v>173</v>
      </c>
      <c r="H175" s="25">
        <v>2010</v>
      </c>
      <c r="I175" s="25">
        <v>1</v>
      </c>
      <c r="J175" s="25">
        <v>720</v>
      </c>
      <c r="K175" s="25">
        <v>37.568150000000003</v>
      </c>
      <c r="L175" s="25">
        <v>-110.6833</v>
      </c>
      <c r="M175" s="25">
        <v>1128</v>
      </c>
      <c r="N175" s="25">
        <v>4.325E-4</v>
      </c>
      <c r="O175" s="26">
        <v>17</v>
      </c>
      <c r="P175" s="38">
        <v>52</v>
      </c>
      <c r="Q175" s="28">
        <v>0.3333333</v>
      </c>
      <c r="R175" s="29">
        <v>0</v>
      </c>
      <c r="S175" s="29">
        <v>0</v>
      </c>
      <c r="T175" s="29">
        <v>0</v>
      </c>
      <c r="U175" s="29">
        <v>0</v>
      </c>
      <c r="V175" s="29">
        <v>0</v>
      </c>
      <c r="W175" s="29">
        <v>0</v>
      </c>
      <c r="X175" s="29">
        <v>0</v>
      </c>
      <c r="Y175" s="29">
        <v>0</v>
      </c>
      <c r="Z175" s="29">
        <v>0</v>
      </c>
      <c r="AA175" s="29">
        <v>0</v>
      </c>
      <c r="AB175" s="29">
        <v>0</v>
      </c>
      <c r="AC175" s="29">
        <v>0</v>
      </c>
      <c r="AD175" s="29">
        <v>0</v>
      </c>
      <c r="AE175" s="29">
        <v>0</v>
      </c>
      <c r="AF175" s="29">
        <v>0</v>
      </c>
      <c r="AG175" s="29">
        <v>0</v>
      </c>
      <c r="AH175" s="29">
        <v>0</v>
      </c>
      <c r="AI175" s="29">
        <v>0</v>
      </c>
      <c r="AJ175" s="29">
        <v>0</v>
      </c>
      <c r="AK175" s="29">
        <v>0</v>
      </c>
      <c r="AL175" s="29">
        <v>0.31595869999999998</v>
      </c>
      <c r="AM175" s="29">
        <v>0.5</v>
      </c>
      <c r="AN175" s="29">
        <v>0</v>
      </c>
      <c r="AO175" s="29">
        <v>0</v>
      </c>
      <c r="AP175" s="29">
        <v>0</v>
      </c>
      <c r="AQ175" s="29">
        <v>0</v>
      </c>
      <c r="AR175" s="29">
        <v>0</v>
      </c>
      <c r="AS175" s="29">
        <v>0</v>
      </c>
      <c r="AT175" s="29">
        <v>0.61227600000000004</v>
      </c>
      <c r="AU175" s="29">
        <v>0.13605110000000001</v>
      </c>
      <c r="AV175" s="29">
        <v>0</v>
      </c>
      <c r="AW175" s="29">
        <v>0</v>
      </c>
      <c r="AX175" s="29">
        <v>0</v>
      </c>
      <c r="AY175" s="30">
        <v>0.41778520000000002</v>
      </c>
      <c r="AZ175" s="30">
        <v>1.8570100000000001E-3</v>
      </c>
      <c r="BA175" s="30">
        <v>0</v>
      </c>
      <c r="BB175" s="30">
        <v>0</v>
      </c>
      <c r="BC175" s="30">
        <v>8.389262E-4</v>
      </c>
      <c r="BD175" s="30">
        <v>0</v>
      </c>
      <c r="BE175" s="30">
        <v>4.1946309999999999E-3</v>
      </c>
      <c r="BF175" s="30">
        <v>8.389262E-4</v>
      </c>
      <c r="BG175" s="30">
        <v>0.30826369999999997</v>
      </c>
      <c r="BH175" s="30">
        <v>0</v>
      </c>
      <c r="BI175" s="30">
        <v>0</v>
      </c>
      <c r="BJ175" s="30">
        <v>8.389262E-4</v>
      </c>
      <c r="BK175" s="30">
        <v>0.30826369999999997</v>
      </c>
      <c r="BL175" s="30">
        <v>0.3213087</v>
      </c>
      <c r="BM175" s="30">
        <v>0.32214762619999998</v>
      </c>
      <c r="BN175" s="30">
        <v>0</v>
      </c>
      <c r="BO175" s="30">
        <v>0</v>
      </c>
      <c r="BP175" s="30">
        <v>0</v>
      </c>
      <c r="BQ175" s="30">
        <v>0</v>
      </c>
      <c r="BR175" s="30">
        <v>0</v>
      </c>
      <c r="BS175" s="30">
        <v>0</v>
      </c>
      <c r="BT175" s="30">
        <v>0.63973999999999998</v>
      </c>
      <c r="BU175" s="30">
        <v>0.147651</v>
      </c>
      <c r="BV175" s="30">
        <v>0</v>
      </c>
      <c r="BW175" s="30">
        <v>0</v>
      </c>
      <c r="BX175" s="30">
        <v>1.8570100000000001E-3</v>
      </c>
      <c r="BY175" s="30">
        <v>0</v>
      </c>
      <c r="BZ175" s="30">
        <v>0</v>
      </c>
      <c r="CA175" s="30">
        <v>9.3779009999999996E-2</v>
      </c>
      <c r="CB175" s="30">
        <v>4.6425260000000001E-3</v>
      </c>
      <c r="CC175" s="30">
        <v>5.2852349999999999E-2</v>
      </c>
      <c r="CD175" s="30">
        <v>0</v>
      </c>
      <c r="CE175" s="30">
        <v>8.389262E-4</v>
      </c>
      <c r="CF175" s="29">
        <v>3694.3879999999999</v>
      </c>
      <c r="CG175" s="29">
        <v>3694.3879999999999</v>
      </c>
      <c r="CH175" s="29">
        <v>775306.4</v>
      </c>
      <c r="CI175" s="29">
        <v>100161.60000000001</v>
      </c>
      <c r="CJ175" s="29">
        <v>377476.9</v>
      </c>
      <c r="CK175" s="29">
        <v>98527.02</v>
      </c>
      <c r="CL175" s="29">
        <v>26337.42</v>
      </c>
      <c r="CM175" s="29">
        <v>377476.9</v>
      </c>
      <c r="CN175" s="29">
        <v>96150.71</v>
      </c>
      <c r="CO175" s="29">
        <v>1754</v>
      </c>
      <c r="CP175" s="29">
        <v>1754</v>
      </c>
      <c r="CQ175" s="31">
        <v>30</v>
      </c>
      <c r="CR175" s="31">
        <v>4502</v>
      </c>
      <c r="CS175" s="31">
        <v>4502</v>
      </c>
      <c r="CT175" s="31">
        <v>30</v>
      </c>
      <c r="CU175" s="31">
        <v>0</v>
      </c>
      <c r="CV175" s="30">
        <v>25005</v>
      </c>
      <c r="CW175" s="30">
        <v>5.0453860000000003E-2</v>
      </c>
      <c r="CX175" s="32">
        <v>0.21672340000000001</v>
      </c>
      <c r="CY175" s="32">
        <v>0.10153180000000001</v>
      </c>
      <c r="CZ175" s="32">
        <v>1356</v>
      </c>
      <c r="DA175" s="32">
        <v>405.5729</v>
      </c>
      <c r="DB175" s="32">
        <v>1.0961729999999999E-2</v>
      </c>
      <c r="DC175" s="33">
        <v>31.577680000000001</v>
      </c>
      <c r="DD175" s="33">
        <v>0</v>
      </c>
      <c r="DE175" s="33">
        <v>26.10594</v>
      </c>
      <c r="DF175" s="33">
        <v>0</v>
      </c>
      <c r="DG175" s="33">
        <v>51.71367</v>
      </c>
      <c r="DH175" s="33">
        <v>0</v>
      </c>
      <c r="DI175" s="34">
        <v>13.37</v>
      </c>
      <c r="DJ175" s="34">
        <v>9.9435090000000006</v>
      </c>
      <c r="DK175" s="34">
        <v>14.94708</v>
      </c>
      <c r="DL175" s="34">
        <v>15.590381499999999</v>
      </c>
      <c r="DM175" s="34">
        <v>28.298655</v>
      </c>
      <c r="DN175" s="34">
        <v>3.2955294999999998</v>
      </c>
      <c r="DO175" s="34">
        <v>315.24279999999999</v>
      </c>
      <c r="DP175" s="34">
        <v>-601.78769999999997</v>
      </c>
      <c r="DQ175" s="34">
        <v>-204.2424</v>
      </c>
      <c r="DR175" s="35">
        <v>5</v>
      </c>
      <c r="DS175" s="35">
        <v>-15</v>
      </c>
      <c r="DT175" s="36">
        <v>0</v>
      </c>
      <c r="DU175" s="37">
        <v>4.0532560000000002</v>
      </c>
      <c r="DV175">
        <v>22</v>
      </c>
      <c r="DW175">
        <v>22.1</v>
      </c>
      <c r="DX175">
        <v>22.6</v>
      </c>
      <c r="DY175">
        <v>21.1</v>
      </c>
      <c r="DZ175">
        <v>19.399999999999999</v>
      </c>
      <c r="EA175">
        <v>18.5</v>
      </c>
      <c r="EB175">
        <v>17.899999999999999</v>
      </c>
      <c r="EC175">
        <v>17.899999999999999</v>
      </c>
      <c r="ED175">
        <v>16.100000000000001</v>
      </c>
      <c r="EE175">
        <v>15.2</v>
      </c>
      <c r="EF175">
        <v>13.5</v>
      </c>
      <c r="EG175">
        <v>12.1</v>
      </c>
      <c r="EH175">
        <v>11.8</v>
      </c>
      <c r="EI175">
        <v>10.8</v>
      </c>
      <c r="EJ175">
        <v>8.5</v>
      </c>
      <c r="EK175">
        <v>8.4</v>
      </c>
      <c r="EL175">
        <v>9</v>
      </c>
      <c r="EM175">
        <v>7.6</v>
      </c>
      <c r="EN175">
        <v>6.3</v>
      </c>
      <c r="EO175">
        <v>6</v>
      </c>
      <c r="EP175">
        <v>5.6</v>
      </c>
      <c r="EQ175">
        <v>4.9000000000000004</v>
      </c>
      <c r="ER175">
        <v>4.5</v>
      </c>
      <c r="ES175">
        <v>4.5</v>
      </c>
      <c r="ET175">
        <v>4.5999999999999996</v>
      </c>
      <c r="EU175">
        <v>4.9000000000000004</v>
      </c>
      <c r="EV175">
        <v>4.9000000000000004</v>
      </c>
      <c r="EW175">
        <v>5.0999999999999996</v>
      </c>
      <c r="EX175">
        <v>5.3</v>
      </c>
      <c r="EY175">
        <v>5.3</v>
      </c>
      <c r="EZ175">
        <v>4.5</v>
      </c>
      <c r="FA175">
        <v>2.1</v>
      </c>
      <c r="FB175">
        <v>-0.3</v>
      </c>
      <c r="FC175">
        <v>32.200000000000003</v>
      </c>
      <c r="FD175">
        <v>30.4</v>
      </c>
      <c r="FE175">
        <v>29.7</v>
      </c>
      <c r="FF175">
        <v>28.4</v>
      </c>
      <c r="FG175">
        <v>27.1</v>
      </c>
      <c r="FH175">
        <v>26.1</v>
      </c>
      <c r="FI175">
        <v>25.3</v>
      </c>
      <c r="FJ175">
        <v>24.7</v>
      </c>
      <c r="FK175">
        <v>22.8</v>
      </c>
      <c r="FL175">
        <v>21.1</v>
      </c>
      <c r="FM175">
        <v>19.100000000000001</v>
      </c>
      <c r="FN175">
        <v>17</v>
      </c>
      <c r="FO175">
        <v>15.4</v>
      </c>
      <c r="FP175">
        <v>13.7</v>
      </c>
      <c r="FQ175">
        <v>11.2</v>
      </c>
      <c r="FR175">
        <v>10.8</v>
      </c>
      <c r="FS175">
        <v>11.1</v>
      </c>
      <c r="FT175">
        <v>9.6999999999999993</v>
      </c>
      <c r="FU175">
        <v>7.9</v>
      </c>
      <c r="FV175">
        <v>7.5</v>
      </c>
      <c r="FW175">
        <v>7</v>
      </c>
      <c r="FX175">
        <v>6.6</v>
      </c>
      <c r="FY175">
        <v>6.2</v>
      </c>
      <c r="FZ175">
        <v>6.4</v>
      </c>
      <c r="GA175">
        <v>8.3000000000000007</v>
      </c>
      <c r="GB175">
        <v>8.6</v>
      </c>
      <c r="GC175">
        <v>6.5</v>
      </c>
      <c r="GD175">
        <v>6.7</v>
      </c>
      <c r="GE175">
        <v>6.3</v>
      </c>
      <c r="GF175">
        <v>5.7</v>
      </c>
      <c r="GG175">
        <v>4.8</v>
      </c>
      <c r="GH175">
        <v>2.4</v>
      </c>
      <c r="GI175">
        <v>-0.1</v>
      </c>
      <c r="GJ175">
        <v>45.2</v>
      </c>
      <c r="GK175">
        <v>42.1</v>
      </c>
      <c r="GL175">
        <v>39.299999999999997</v>
      </c>
      <c r="GM175">
        <v>37.1</v>
      </c>
      <c r="GN175">
        <v>35.9</v>
      </c>
      <c r="GO175">
        <v>35.200000000000003</v>
      </c>
      <c r="GP175">
        <v>34.6</v>
      </c>
      <c r="GQ175">
        <v>33.799999999999997</v>
      </c>
      <c r="GR175">
        <v>31.6</v>
      </c>
      <c r="GS175">
        <v>30.1</v>
      </c>
      <c r="GT175">
        <v>29.3</v>
      </c>
      <c r="GU175">
        <v>28.6</v>
      </c>
      <c r="GV175">
        <v>26.5</v>
      </c>
      <c r="GW175">
        <v>23.2</v>
      </c>
      <c r="GX175">
        <v>20.3</v>
      </c>
      <c r="GY175">
        <v>18.2</v>
      </c>
      <c r="GZ175">
        <v>16.5</v>
      </c>
      <c r="HA175">
        <v>14.3</v>
      </c>
      <c r="HB175">
        <v>11.8</v>
      </c>
      <c r="HC175">
        <v>10.8</v>
      </c>
      <c r="HD175">
        <v>10.1</v>
      </c>
      <c r="HE175">
        <v>9.6999999999999993</v>
      </c>
      <c r="HF175">
        <v>10.199999999999999</v>
      </c>
      <c r="HG175">
        <v>12.9</v>
      </c>
      <c r="HH175">
        <v>16.8</v>
      </c>
      <c r="HI175">
        <v>17.399999999999999</v>
      </c>
      <c r="HJ175">
        <v>14</v>
      </c>
      <c r="HK175">
        <v>13.5</v>
      </c>
      <c r="HL175">
        <v>13.1</v>
      </c>
      <c r="HM175">
        <v>7.8</v>
      </c>
      <c r="HN175">
        <v>6.2</v>
      </c>
      <c r="HO175">
        <v>3.6</v>
      </c>
      <c r="HP175">
        <v>0.5</v>
      </c>
      <c r="HQ175">
        <v>19.7</v>
      </c>
      <c r="HR175">
        <v>23.1</v>
      </c>
      <c r="HS175">
        <v>30.4</v>
      </c>
      <c r="HT175">
        <v>34</v>
      </c>
      <c r="HU175">
        <v>36.446346495453703</v>
      </c>
      <c r="HV175">
        <v>26.6</v>
      </c>
      <c r="HW175">
        <v>26.4</v>
      </c>
      <c r="HX175">
        <v>23.4</v>
      </c>
      <c r="HY175">
        <v>23.5</v>
      </c>
      <c r="HZ175">
        <v>25.9</v>
      </c>
      <c r="IA175">
        <v>22.5</v>
      </c>
      <c r="IB175">
        <v>23.6</v>
      </c>
      <c r="IC175">
        <v>31.8</v>
      </c>
      <c r="ID175">
        <v>39</v>
      </c>
      <c r="IE175">
        <v>36.1</v>
      </c>
      <c r="IF175">
        <v>34.799999999999997</v>
      </c>
      <c r="IG175">
        <v>37</v>
      </c>
      <c r="IH175">
        <v>33.9</v>
      </c>
      <c r="II175">
        <v>31.4</v>
      </c>
      <c r="IJ175">
        <v>33.4</v>
      </c>
      <c r="IK175">
        <v>32.4</v>
      </c>
      <c r="IL175">
        <v>29.4</v>
      </c>
      <c r="IM175">
        <v>30.5</v>
      </c>
      <c r="IN175">
        <v>28.9</v>
      </c>
      <c r="IO175">
        <v>36.200000000000003</v>
      </c>
      <c r="IP175">
        <v>31.2</v>
      </c>
      <c r="IQ175">
        <v>38.700000000000003</v>
      </c>
      <c r="IR175">
        <v>34</v>
      </c>
    </row>
    <row r="176" spans="2:252" x14ac:dyDescent="0.35">
      <c r="B176" s="25">
        <v>655</v>
      </c>
      <c r="C176" s="25" t="s">
        <v>320</v>
      </c>
      <c r="D176" s="25" t="s">
        <v>182</v>
      </c>
      <c r="E176" s="25" t="s">
        <v>171</v>
      </c>
      <c r="F176" s="25" t="s">
        <v>321</v>
      </c>
      <c r="G176" s="25" t="s">
        <v>173</v>
      </c>
      <c r="H176" s="25">
        <v>2007</v>
      </c>
      <c r="I176" s="25">
        <v>2</v>
      </c>
      <c r="J176" s="25">
        <v>667</v>
      </c>
      <c r="K176" s="25">
        <v>37.82647</v>
      </c>
      <c r="L176" s="25">
        <v>-122.4239</v>
      </c>
      <c r="M176" s="25">
        <v>37</v>
      </c>
      <c r="N176" s="25">
        <v>7.4157171000000002</v>
      </c>
      <c r="O176" s="26">
        <v>17</v>
      </c>
      <c r="P176" s="38">
        <v>21</v>
      </c>
      <c r="Q176" s="28">
        <v>0</v>
      </c>
      <c r="R176" s="29">
        <v>0.52802210000000005</v>
      </c>
      <c r="S176" s="29">
        <v>0</v>
      </c>
      <c r="T176" s="29">
        <v>0</v>
      </c>
      <c r="U176" s="29">
        <v>0</v>
      </c>
      <c r="V176" s="29">
        <v>0</v>
      </c>
      <c r="W176" s="29">
        <v>0.1666667</v>
      </c>
      <c r="X176" s="29">
        <v>0</v>
      </c>
      <c r="Y176" s="29">
        <v>0</v>
      </c>
      <c r="Z176" s="29">
        <v>0</v>
      </c>
      <c r="AA176" s="29">
        <v>0</v>
      </c>
      <c r="AB176" s="29">
        <v>0</v>
      </c>
      <c r="AC176" s="29">
        <v>0</v>
      </c>
      <c r="AD176" s="29">
        <v>0</v>
      </c>
      <c r="AE176" s="29">
        <v>0</v>
      </c>
      <c r="AF176" s="29">
        <v>0</v>
      </c>
      <c r="AG176" s="29">
        <v>0</v>
      </c>
      <c r="AH176" s="29">
        <v>0.52855350000000001</v>
      </c>
      <c r="AI176" s="29">
        <v>0</v>
      </c>
      <c r="AJ176" s="29">
        <v>0</v>
      </c>
      <c r="AK176" s="29">
        <v>0</v>
      </c>
      <c r="AL176" s="29">
        <v>1.428571E-2</v>
      </c>
      <c r="AM176" s="29">
        <v>0</v>
      </c>
      <c r="AN176" s="29">
        <v>0</v>
      </c>
      <c r="AO176" s="29">
        <v>0</v>
      </c>
      <c r="AP176" s="29">
        <v>0</v>
      </c>
      <c r="AQ176" s="29">
        <v>0</v>
      </c>
      <c r="AR176" s="29">
        <v>0</v>
      </c>
      <c r="AS176" s="29">
        <v>0</v>
      </c>
      <c r="AT176" s="29">
        <v>0</v>
      </c>
      <c r="AU176" s="29">
        <v>0.52144650000000003</v>
      </c>
      <c r="AV176" s="29">
        <v>0.66666669999999995</v>
      </c>
      <c r="AW176" s="29">
        <v>0</v>
      </c>
      <c r="AX176" s="29">
        <v>0</v>
      </c>
      <c r="AY176" s="30">
        <v>1.6778520000000001E-3</v>
      </c>
      <c r="AZ176" s="30">
        <v>0.23119780000000001</v>
      </c>
      <c r="BA176" s="30">
        <v>3.8997209999999997E-2</v>
      </c>
      <c r="BB176" s="30">
        <v>0</v>
      </c>
      <c r="BC176" s="30">
        <v>0</v>
      </c>
      <c r="BD176" s="30">
        <v>3.3557050000000001E-3</v>
      </c>
      <c r="BE176" s="30">
        <v>0.22483220000000001</v>
      </c>
      <c r="BF176" s="30">
        <v>9.228188E-3</v>
      </c>
      <c r="BG176" s="30">
        <v>0</v>
      </c>
      <c r="BH176" s="30">
        <v>0</v>
      </c>
      <c r="BI176" s="30">
        <v>4.6425260000000001E-3</v>
      </c>
      <c r="BJ176" s="30">
        <v>2.3489929999999999E-2</v>
      </c>
      <c r="BK176" s="30">
        <v>0</v>
      </c>
      <c r="BL176" s="30">
        <v>8.3892619999999998E-3</v>
      </c>
      <c r="BM176" s="30">
        <v>8.3892619999999998E-3</v>
      </c>
      <c r="BN176" s="30">
        <v>0</v>
      </c>
      <c r="BO176" s="30">
        <v>4.7353760000000002E-2</v>
      </c>
      <c r="BP176" s="30">
        <v>1.4896979999999999E-4</v>
      </c>
      <c r="BQ176" s="30">
        <v>1.0906040000000001E-2</v>
      </c>
      <c r="BR176" s="30">
        <v>6.4995360000000002E-3</v>
      </c>
      <c r="BS176" s="30">
        <v>0</v>
      </c>
      <c r="BT176" s="30">
        <v>4.7353760000000002E-2</v>
      </c>
      <c r="BU176" s="30">
        <v>1.0067110000000001E-2</v>
      </c>
      <c r="BV176" s="30">
        <v>0</v>
      </c>
      <c r="BW176" s="30">
        <v>0</v>
      </c>
      <c r="BX176" s="30">
        <v>6.4995360000000002E-3</v>
      </c>
      <c r="BY176" s="30">
        <v>0.1049211</v>
      </c>
      <c r="BZ176" s="30">
        <v>4.6425260000000001E-3</v>
      </c>
      <c r="CA176" s="30">
        <v>0</v>
      </c>
      <c r="CB176" s="30">
        <v>0.7632312</v>
      </c>
      <c r="CC176" s="30">
        <v>0.67785229999999996</v>
      </c>
      <c r="CD176" s="30">
        <v>0</v>
      </c>
      <c r="CE176" s="30">
        <v>0</v>
      </c>
      <c r="CF176" s="29">
        <v>254.55840000000001</v>
      </c>
      <c r="CG176" s="29">
        <v>9900</v>
      </c>
      <c r="CH176" s="29">
        <v>68.168120000000002</v>
      </c>
      <c r="CI176" s="29">
        <v>254.55840000000001</v>
      </c>
      <c r="CJ176" s="29">
        <v>21261.54</v>
      </c>
      <c r="CK176" s="29">
        <v>21261.54</v>
      </c>
      <c r="CL176" s="29">
        <v>44546.36</v>
      </c>
      <c r="CM176" s="29">
        <v>21261.54</v>
      </c>
      <c r="CN176" s="29">
        <v>4361.9830000000002</v>
      </c>
      <c r="CO176" s="29">
        <v>1804</v>
      </c>
      <c r="CP176" s="29">
        <v>2041</v>
      </c>
      <c r="CQ176" s="31">
        <v>8501</v>
      </c>
      <c r="CR176" s="31">
        <v>28650</v>
      </c>
      <c r="CS176" s="31">
        <v>38760</v>
      </c>
      <c r="CT176" s="31">
        <v>8501</v>
      </c>
      <c r="CU176" s="31">
        <v>2507.864</v>
      </c>
      <c r="CV176" s="30">
        <v>69506</v>
      </c>
      <c r="CW176" s="30">
        <v>0</v>
      </c>
      <c r="CX176" s="32">
        <v>0</v>
      </c>
      <c r="CY176" s="32">
        <v>570.09659999999997</v>
      </c>
      <c r="CZ176" s="32">
        <v>0</v>
      </c>
      <c r="DA176" s="32">
        <v>792.8365</v>
      </c>
      <c r="DB176" s="32">
        <v>53.731499999999997</v>
      </c>
      <c r="DC176" s="33">
        <v>356.7183</v>
      </c>
      <c r="DD176" s="33">
        <v>0</v>
      </c>
      <c r="DE176" s="33">
        <v>345.25139999999999</v>
      </c>
      <c r="DF176" s="33">
        <v>0</v>
      </c>
      <c r="DG176" s="33">
        <v>587.79880000000003</v>
      </c>
      <c r="DH176" s="33">
        <v>0</v>
      </c>
      <c r="DI176" s="34">
        <v>45.430833333333297</v>
      </c>
      <c r="DJ176" s="34">
        <v>1.071893</v>
      </c>
      <c r="DK176" s="34">
        <v>106.13760000000001</v>
      </c>
      <c r="DL176" s="34">
        <v>14.234</v>
      </c>
      <c r="DM176" s="34">
        <v>16.506869999999999</v>
      </c>
      <c r="DN176" s="34">
        <v>11.0514925</v>
      </c>
      <c r="DO176" s="34">
        <v>1172.9839999999999</v>
      </c>
      <c r="DP176" s="34">
        <v>627.25959999999998</v>
      </c>
      <c r="DQ176" s="34">
        <v>892.37180000000001</v>
      </c>
      <c r="DR176" s="35">
        <v>1</v>
      </c>
      <c r="DS176" s="35">
        <v>33</v>
      </c>
      <c r="DT176" s="36">
        <v>0</v>
      </c>
      <c r="DU176" s="37">
        <v>0</v>
      </c>
      <c r="DV176">
        <v>48.4</v>
      </c>
      <c r="DW176">
        <v>48.7</v>
      </c>
      <c r="DX176">
        <v>48</v>
      </c>
      <c r="DY176">
        <v>48.3</v>
      </c>
      <c r="DZ176">
        <v>49</v>
      </c>
      <c r="EA176">
        <v>48.3</v>
      </c>
      <c r="EB176">
        <v>47.7</v>
      </c>
      <c r="EC176">
        <v>47.7</v>
      </c>
      <c r="ED176">
        <v>45.5</v>
      </c>
      <c r="EE176">
        <v>44.1</v>
      </c>
      <c r="EF176">
        <v>43.8</v>
      </c>
      <c r="EG176">
        <v>40.1</v>
      </c>
      <c r="EH176">
        <v>36</v>
      </c>
      <c r="EI176">
        <v>33.299999999999997</v>
      </c>
      <c r="EJ176">
        <v>32</v>
      </c>
      <c r="EK176">
        <v>31.6</v>
      </c>
      <c r="EL176">
        <v>32.4</v>
      </c>
      <c r="EM176">
        <v>33.299999999999997</v>
      </c>
      <c r="EN176">
        <v>31.5</v>
      </c>
      <c r="EO176">
        <v>31.7</v>
      </c>
      <c r="EP176">
        <v>30</v>
      </c>
      <c r="EQ176">
        <v>25.2</v>
      </c>
      <c r="ER176">
        <v>23.4</v>
      </c>
      <c r="ES176">
        <v>21.9</v>
      </c>
      <c r="ET176">
        <v>19.5</v>
      </c>
      <c r="EU176">
        <v>17.2</v>
      </c>
      <c r="EV176">
        <v>16.2</v>
      </c>
      <c r="EW176">
        <v>15.9</v>
      </c>
      <c r="EX176">
        <v>16.5</v>
      </c>
      <c r="EY176">
        <v>17.2</v>
      </c>
      <c r="EZ176">
        <v>18.2</v>
      </c>
      <c r="FA176">
        <v>19</v>
      </c>
      <c r="FB176">
        <v>20.399999999999999</v>
      </c>
      <c r="FC176">
        <v>52.4</v>
      </c>
      <c r="FD176">
        <v>52.1</v>
      </c>
      <c r="FE176">
        <v>51.2</v>
      </c>
      <c r="FF176">
        <v>51.3</v>
      </c>
      <c r="FG176">
        <v>51.7</v>
      </c>
      <c r="FH176">
        <v>51.2</v>
      </c>
      <c r="FI176">
        <v>50.6</v>
      </c>
      <c r="FJ176">
        <v>50.5</v>
      </c>
      <c r="FK176">
        <v>48.3</v>
      </c>
      <c r="FL176">
        <v>47.3</v>
      </c>
      <c r="FM176">
        <v>46.6</v>
      </c>
      <c r="FN176">
        <v>42.8</v>
      </c>
      <c r="FO176">
        <v>38.9</v>
      </c>
      <c r="FP176">
        <v>36.200000000000003</v>
      </c>
      <c r="FQ176">
        <v>34.6</v>
      </c>
      <c r="FR176">
        <v>34.200000000000003</v>
      </c>
      <c r="FS176">
        <v>34.799999999999997</v>
      </c>
      <c r="FT176">
        <v>36</v>
      </c>
      <c r="FU176">
        <v>34.1</v>
      </c>
      <c r="FV176">
        <v>35.200000000000003</v>
      </c>
      <c r="FW176">
        <v>35.6</v>
      </c>
      <c r="FX176">
        <v>28.5</v>
      </c>
      <c r="FY176">
        <v>27</v>
      </c>
      <c r="FZ176">
        <v>27.5</v>
      </c>
      <c r="GA176">
        <v>24.9</v>
      </c>
      <c r="GB176">
        <v>21.9</v>
      </c>
      <c r="GC176">
        <v>19.2</v>
      </c>
      <c r="GD176">
        <v>18</v>
      </c>
      <c r="GE176">
        <v>17.899999999999999</v>
      </c>
      <c r="GF176">
        <v>18</v>
      </c>
      <c r="GG176">
        <v>18.5</v>
      </c>
      <c r="GH176">
        <v>19.100000000000001</v>
      </c>
      <c r="GI176">
        <v>20.5</v>
      </c>
      <c r="GJ176">
        <v>56.7</v>
      </c>
      <c r="GK176">
        <v>55.9</v>
      </c>
      <c r="GL176">
        <v>54.7</v>
      </c>
      <c r="GM176">
        <v>54.8</v>
      </c>
      <c r="GN176">
        <v>55.3</v>
      </c>
      <c r="GO176">
        <v>55</v>
      </c>
      <c r="GP176">
        <v>54.3</v>
      </c>
      <c r="GQ176">
        <v>54.6</v>
      </c>
      <c r="GR176">
        <v>53.2</v>
      </c>
      <c r="GS176">
        <v>52.7</v>
      </c>
      <c r="GT176">
        <v>51.4</v>
      </c>
      <c r="GU176">
        <v>47.9</v>
      </c>
      <c r="GV176">
        <v>45.2</v>
      </c>
      <c r="GW176">
        <v>42.5</v>
      </c>
      <c r="GX176">
        <v>41.4</v>
      </c>
      <c r="GY176">
        <v>40.6</v>
      </c>
      <c r="GZ176">
        <v>40.5</v>
      </c>
      <c r="HA176">
        <v>41.2</v>
      </c>
      <c r="HB176">
        <v>39.9</v>
      </c>
      <c r="HC176">
        <v>42.2</v>
      </c>
      <c r="HD176">
        <v>43.6</v>
      </c>
      <c r="HE176">
        <v>36.4</v>
      </c>
      <c r="HF176">
        <v>33.799999999999997</v>
      </c>
      <c r="HG176">
        <v>36.200000000000003</v>
      </c>
      <c r="HH176">
        <v>35.299999999999997</v>
      </c>
      <c r="HI176">
        <v>32</v>
      </c>
      <c r="HJ176">
        <v>27.5</v>
      </c>
      <c r="HK176">
        <v>25.3</v>
      </c>
      <c r="HL176">
        <v>23.6</v>
      </c>
      <c r="HM176">
        <v>21.5</v>
      </c>
      <c r="HN176">
        <v>20.3</v>
      </c>
      <c r="HO176">
        <v>19.7</v>
      </c>
      <c r="HP176">
        <v>20.7</v>
      </c>
      <c r="HQ176">
        <v>42.1</v>
      </c>
      <c r="HR176">
        <v>45.2</v>
      </c>
      <c r="HS176">
        <v>51.7</v>
      </c>
      <c r="HT176">
        <v>52</v>
      </c>
      <c r="HU176">
        <v>54.022587347326798</v>
      </c>
      <c r="HV176">
        <v>44</v>
      </c>
      <c r="HW176">
        <v>44.1</v>
      </c>
      <c r="HX176">
        <v>44.8</v>
      </c>
      <c r="HY176">
        <v>44.8</v>
      </c>
      <c r="HZ176">
        <v>44.3</v>
      </c>
      <c r="IA176">
        <v>46.7</v>
      </c>
      <c r="IB176">
        <v>51.8</v>
      </c>
      <c r="IC176">
        <v>52.7</v>
      </c>
      <c r="ID176">
        <v>52.2</v>
      </c>
      <c r="IE176">
        <v>52.1</v>
      </c>
      <c r="IF176">
        <v>52</v>
      </c>
      <c r="IG176">
        <v>50.4</v>
      </c>
      <c r="IH176">
        <v>49.7</v>
      </c>
      <c r="II176">
        <v>51.4</v>
      </c>
      <c r="IJ176">
        <v>52</v>
      </c>
      <c r="IK176">
        <v>53.7</v>
      </c>
      <c r="IL176">
        <v>52.1</v>
      </c>
      <c r="IM176">
        <v>52.1</v>
      </c>
      <c r="IN176">
        <v>52</v>
      </c>
      <c r="IO176">
        <v>47.2</v>
      </c>
      <c r="IP176">
        <v>46.4</v>
      </c>
      <c r="IQ176">
        <v>45.8</v>
      </c>
      <c r="IR176">
        <v>45.7</v>
      </c>
    </row>
    <row r="177" spans="2:252" x14ac:dyDescent="0.35">
      <c r="B177" s="25">
        <v>656</v>
      </c>
      <c r="C177" s="25" t="s">
        <v>320</v>
      </c>
      <c r="D177" s="25" t="s">
        <v>170</v>
      </c>
      <c r="E177" s="25" t="s">
        <v>171</v>
      </c>
      <c r="F177" s="25" t="s">
        <v>321</v>
      </c>
      <c r="G177" s="25" t="s">
        <v>173</v>
      </c>
      <c r="H177" s="25">
        <v>2007</v>
      </c>
      <c r="I177" s="25">
        <v>2</v>
      </c>
      <c r="J177" s="25">
        <v>719</v>
      </c>
      <c r="K177" s="25">
        <v>37.82647</v>
      </c>
      <c r="L177" s="25">
        <v>-122.4239</v>
      </c>
      <c r="M177" s="25">
        <v>37</v>
      </c>
      <c r="N177" s="25">
        <v>7.4157171000000002</v>
      </c>
      <c r="O177" s="26">
        <v>17</v>
      </c>
      <c r="P177" s="38">
        <v>21</v>
      </c>
      <c r="Q177" s="28">
        <v>0</v>
      </c>
      <c r="R177" s="29">
        <v>0.52802210000000005</v>
      </c>
      <c r="S177" s="29">
        <v>0</v>
      </c>
      <c r="T177" s="29">
        <v>0</v>
      </c>
      <c r="U177" s="29">
        <v>0</v>
      </c>
      <c r="V177" s="29">
        <v>0</v>
      </c>
      <c r="W177" s="29">
        <v>0.1666667</v>
      </c>
      <c r="X177" s="29">
        <v>0</v>
      </c>
      <c r="Y177" s="29">
        <v>0</v>
      </c>
      <c r="Z177" s="29">
        <v>0</v>
      </c>
      <c r="AA177" s="29">
        <v>0</v>
      </c>
      <c r="AB177" s="29">
        <v>0</v>
      </c>
      <c r="AC177" s="29">
        <v>0</v>
      </c>
      <c r="AD177" s="29">
        <v>0</v>
      </c>
      <c r="AE177" s="29">
        <v>0</v>
      </c>
      <c r="AF177" s="29">
        <v>0</v>
      </c>
      <c r="AG177" s="29">
        <v>0</v>
      </c>
      <c r="AH177" s="29">
        <v>0.52855350000000001</v>
      </c>
      <c r="AI177" s="29">
        <v>0</v>
      </c>
      <c r="AJ177" s="29">
        <v>0</v>
      </c>
      <c r="AK177" s="29">
        <v>0</v>
      </c>
      <c r="AL177" s="29">
        <v>1.428571E-2</v>
      </c>
      <c r="AM177" s="29">
        <v>0</v>
      </c>
      <c r="AN177" s="29">
        <v>0</v>
      </c>
      <c r="AO177" s="29">
        <v>0</v>
      </c>
      <c r="AP177" s="29">
        <v>0</v>
      </c>
      <c r="AQ177" s="29">
        <v>0</v>
      </c>
      <c r="AR177" s="29">
        <v>0</v>
      </c>
      <c r="AS177" s="29">
        <v>0</v>
      </c>
      <c r="AT177" s="29">
        <v>0</v>
      </c>
      <c r="AU177" s="29">
        <v>0.52144650000000003</v>
      </c>
      <c r="AV177" s="29">
        <v>0.66666669999999995</v>
      </c>
      <c r="AW177" s="29">
        <v>0</v>
      </c>
      <c r="AX177" s="29">
        <v>0</v>
      </c>
      <c r="AY177" s="30">
        <v>1.6778520000000001E-3</v>
      </c>
      <c r="AZ177" s="30">
        <v>0.23119780000000001</v>
      </c>
      <c r="BA177" s="30">
        <v>3.8997209999999997E-2</v>
      </c>
      <c r="BB177" s="30">
        <v>0</v>
      </c>
      <c r="BC177" s="30">
        <v>0</v>
      </c>
      <c r="BD177" s="30">
        <v>3.3557050000000001E-3</v>
      </c>
      <c r="BE177" s="30">
        <v>0.22483220000000001</v>
      </c>
      <c r="BF177" s="30">
        <v>9.228188E-3</v>
      </c>
      <c r="BG177" s="30">
        <v>0</v>
      </c>
      <c r="BH177" s="30">
        <v>0</v>
      </c>
      <c r="BI177" s="30">
        <v>4.6425260000000001E-3</v>
      </c>
      <c r="BJ177" s="30">
        <v>2.3489929999999999E-2</v>
      </c>
      <c r="BK177" s="30">
        <v>0</v>
      </c>
      <c r="BL177" s="30">
        <v>8.3892619999999998E-3</v>
      </c>
      <c r="BM177" s="30">
        <v>8.3892619999999998E-3</v>
      </c>
      <c r="BN177" s="30">
        <v>0</v>
      </c>
      <c r="BO177" s="30">
        <v>4.7353760000000002E-2</v>
      </c>
      <c r="BP177" s="30">
        <v>1.4896979999999999E-4</v>
      </c>
      <c r="BQ177" s="30">
        <v>1.0906040000000001E-2</v>
      </c>
      <c r="BR177" s="30">
        <v>6.4995360000000002E-3</v>
      </c>
      <c r="BS177" s="30">
        <v>0</v>
      </c>
      <c r="BT177" s="30">
        <v>4.7353760000000002E-2</v>
      </c>
      <c r="BU177" s="30">
        <v>1.0067110000000001E-2</v>
      </c>
      <c r="BV177" s="30">
        <v>0</v>
      </c>
      <c r="BW177" s="30">
        <v>0</v>
      </c>
      <c r="BX177" s="30">
        <v>6.4995360000000002E-3</v>
      </c>
      <c r="BY177" s="30">
        <v>0.1049211</v>
      </c>
      <c r="BZ177" s="30">
        <v>4.6425260000000001E-3</v>
      </c>
      <c r="CA177" s="30">
        <v>0</v>
      </c>
      <c r="CB177" s="30">
        <v>0.7632312</v>
      </c>
      <c r="CC177" s="30">
        <v>0.67785229999999996</v>
      </c>
      <c r="CD177" s="30">
        <v>0</v>
      </c>
      <c r="CE177" s="30">
        <v>0</v>
      </c>
      <c r="CF177" s="29">
        <v>254.55840000000001</v>
      </c>
      <c r="CG177" s="29">
        <v>9900</v>
      </c>
      <c r="CH177" s="29">
        <v>68.168120000000002</v>
      </c>
      <c r="CI177" s="29">
        <v>254.55840000000001</v>
      </c>
      <c r="CJ177" s="29">
        <v>21261.54</v>
      </c>
      <c r="CK177" s="29">
        <v>21261.54</v>
      </c>
      <c r="CL177" s="29">
        <v>44546.36</v>
      </c>
      <c r="CM177" s="29">
        <v>21261.54</v>
      </c>
      <c r="CN177" s="29">
        <v>4361.9830000000002</v>
      </c>
      <c r="CO177" s="29">
        <v>1804</v>
      </c>
      <c r="CP177" s="29">
        <v>2041</v>
      </c>
      <c r="CQ177" s="31">
        <v>8501</v>
      </c>
      <c r="CR177" s="31">
        <v>28650</v>
      </c>
      <c r="CS177" s="31">
        <v>38760</v>
      </c>
      <c r="CT177" s="31">
        <v>8501</v>
      </c>
      <c r="CU177" s="31">
        <v>2507.864</v>
      </c>
      <c r="CV177" s="30">
        <v>69506</v>
      </c>
      <c r="CW177" s="30">
        <v>0</v>
      </c>
      <c r="CX177" s="32">
        <v>0</v>
      </c>
      <c r="CY177" s="32">
        <v>570.09659999999997</v>
      </c>
      <c r="CZ177" s="32">
        <v>0</v>
      </c>
      <c r="DA177" s="32">
        <v>792.8365</v>
      </c>
      <c r="DB177" s="32">
        <v>53.731499999999997</v>
      </c>
      <c r="DC177" s="33">
        <v>356.7183</v>
      </c>
      <c r="DD177" s="33">
        <v>0</v>
      </c>
      <c r="DE177" s="33">
        <v>345.25139999999999</v>
      </c>
      <c r="DF177" s="33">
        <v>0</v>
      </c>
      <c r="DG177" s="33">
        <v>587.79880000000003</v>
      </c>
      <c r="DH177" s="33">
        <v>0</v>
      </c>
      <c r="DI177" s="34">
        <v>45.430833333333297</v>
      </c>
      <c r="DJ177" s="34">
        <v>1.071893</v>
      </c>
      <c r="DK177" s="34">
        <v>106.13760000000001</v>
      </c>
      <c r="DL177" s="34">
        <v>14.234</v>
      </c>
      <c r="DM177" s="34">
        <v>16.506869999999999</v>
      </c>
      <c r="DN177" s="34">
        <v>11.0514925</v>
      </c>
      <c r="DO177" s="34">
        <v>1172.9839999999999</v>
      </c>
      <c r="DP177" s="34">
        <v>627.25959999999998</v>
      </c>
      <c r="DQ177" s="34">
        <v>892.37180000000001</v>
      </c>
      <c r="DR177" s="35">
        <v>1</v>
      </c>
      <c r="DS177" s="35">
        <v>33</v>
      </c>
      <c r="DT177" s="36">
        <v>0</v>
      </c>
      <c r="DU177" s="37">
        <v>0</v>
      </c>
      <c r="DV177">
        <v>52.9</v>
      </c>
      <c r="DW177">
        <v>52.7</v>
      </c>
      <c r="DX177">
        <v>51.8</v>
      </c>
      <c r="DY177">
        <v>51.5</v>
      </c>
      <c r="DZ177">
        <v>51.9</v>
      </c>
      <c r="EA177">
        <v>51.1</v>
      </c>
      <c r="EB177">
        <v>50.6</v>
      </c>
      <c r="EC177">
        <v>50</v>
      </c>
      <c r="ED177">
        <v>49.5</v>
      </c>
      <c r="EE177">
        <v>49</v>
      </c>
      <c r="EF177">
        <v>46.6</v>
      </c>
      <c r="EG177">
        <v>43.5</v>
      </c>
      <c r="EH177">
        <v>41.1</v>
      </c>
      <c r="EI177">
        <v>39.9</v>
      </c>
      <c r="EJ177">
        <v>39.200000000000003</v>
      </c>
      <c r="EK177">
        <v>37.799999999999997</v>
      </c>
      <c r="EL177">
        <v>38.799999999999997</v>
      </c>
      <c r="EM177">
        <v>39.200000000000003</v>
      </c>
      <c r="EN177">
        <v>40.1</v>
      </c>
      <c r="EO177">
        <v>42.7</v>
      </c>
      <c r="EP177">
        <v>42.5</v>
      </c>
      <c r="EQ177">
        <v>38.5</v>
      </c>
      <c r="ER177">
        <v>35.6</v>
      </c>
      <c r="ES177">
        <v>36.299999999999997</v>
      </c>
      <c r="ET177">
        <v>34</v>
      </c>
      <c r="EU177">
        <v>29.9</v>
      </c>
      <c r="EV177">
        <v>26.8</v>
      </c>
      <c r="EW177">
        <v>22.9</v>
      </c>
      <c r="EX177">
        <v>20.6</v>
      </c>
      <c r="EY177">
        <v>18.5</v>
      </c>
      <c r="EZ177">
        <v>16.600000000000001</v>
      </c>
      <c r="FA177">
        <v>14.2</v>
      </c>
      <c r="FB177">
        <v>9.8000000000000007</v>
      </c>
      <c r="FC177">
        <v>57</v>
      </c>
      <c r="FD177">
        <v>56.2</v>
      </c>
      <c r="FE177">
        <v>55</v>
      </c>
      <c r="FF177">
        <v>54.4</v>
      </c>
      <c r="FG177">
        <v>54.6</v>
      </c>
      <c r="FH177">
        <v>53.6</v>
      </c>
      <c r="FI177">
        <v>53</v>
      </c>
      <c r="FJ177">
        <v>52.5</v>
      </c>
      <c r="FK177">
        <v>52.1</v>
      </c>
      <c r="FL177">
        <v>51.6</v>
      </c>
      <c r="FM177">
        <v>48.8</v>
      </c>
      <c r="FN177">
        <v>45.9</v>
      </c>
      <c r="FO177">
        <v>43.3</v>
      </c>
      <c r="FP177">
        <v>42.1</v>
      </c>
      <c r="FQ177">
        <v>41.3</v>
      </c>
      <c r="FR177">
        <v>40.200000000000003</v>
      </c>
      <c r="FS177">
        <v>40.799999999999997</v>
      </c>
      <c r="FT177">
        <v>41.3</v>
      </c>
      <c r="FU177">
        <v>43.5</v>
      </c>
      <c r="FV177">
        <v>46.4</v>
      </c>
      <c r="FW177">
        <v>46</v>
      </c>
      <c r="FX177">
        <v>41.7</v>
      </c>
      <c r="FY177">
        <v>39</v>
      </c>
      <c r="FZ177">
        <v>41.6</v>
      </c>
      <c r="GA177">
        <v>39.6</v>
      </c>
      <c r="GB177">
        <v>34.799999999999997</v>
      </c>
      <c r="GC177">
        <v>31.2</v>
      </c>
      <c r="GD177">
        <v>27.4</v>
      </c>
      <c r="GE177">
        <v>25.2</v>
      </c>
      <c r="GF177">
        <v>23.1</v>
      </c>
      <c r="GG177">
        <v>21</v>
      </c>
      <c r="GH177">
        <v>18.399999999999999</v>
      </c>
      <c r="GI177">
        <v>13.4</v>
      </c>
      <c r="GJ177">
        <v>65.400000000000006</v>
      </c>
      <c r="GK177">
        <v>62.9</v>
      </c>
      <c r="GL177">
        <v>60.8</v>
      </c>
      <c r="GM177">
        <v>59.1</v>
      </c>
      <c r="GN177">
        <v>58.9</v>
      </c>
      <c r="GO177">
        <v>57.3</v>
      </c>
      <c r="GP177">
        <v>57</v>
      </c>
      <c r="GQ177">
        <v>56.4</v>
      </c>
      <c r="GR177">
        <v>56.5</v>
      </c>
      <c r="GS177">
        <v>56.3</v>
      </c>
      <c r="GT177">
        <v>53.2</v>
      </c>
      <c r="GU177">
        <v>50.7</v>
      </c>
      <c r="GV177">
        <v>49.2</v>
      </c>
      <c r="GW177">
        <v>47</v>
      </c>
      <c r="GX177">
        <v>46.1</v>
      </c>
      <c r="GY177">
        <v>44.7</v>
      </c>
      <c r="GZ177">
        <v>45.4</v>
      </c>
      <c r="HA177">
        <v>45.8</v>
      </c>
      <c r="HB177">
        <v>48.9</v>
      </c>
      <c r="HC177">
        <v>52.9</v>
      </c>
      <c r="HD177">
        <v>51.9</v>
      </c>
      <c r="HE177">
        <v>46.9</v>
      </c>
      <c r="HF177">
        <v>43.9</v>
      </c>
      <c r="HG177">
        <v>51.2</v>
      </c>
      <c r="HH177">
        <v>49.5</v>
      </c>
      <c r="HI177">
        <v>42.4</v>
      </c>
      <c r="HJ177">
        <v>37.4</v>
      </c>
      <c r="HK177">
        <v>34.700000000000003</v>
      </c>
      <c r="HL177">
        <v>32.700000000000003</v>
      </c>
      <c r="HM177">
        <v>30.1</v>
      </c>
      <c r="HN177">
        <v>28.5</v>
      </c>
      <c r="HO177">
        <v>26.3</v>
      </c>
      <c r="HP177">
        <v>20.9</v>
      </c>
      <c r="HQ177">
        <v>51</v>
      </c>
      <c r="HR177">
        <v>54.6</v>
      </c>
      <c r="HS177">
        <v>60.3</v>
      </c>
      <c r="HT177">
        <v>59</v>
      </c>
      <c r="HU177">
        <v>62.612168087325301</v>
      </c>
      <c r="HV177">
        <v>53</v>
      </c>
      <c r="HW177">
        <v>51.1</v>
      </c>
      <c r="HX177">
        <v>51.7</v>
      </c>
      <c r="HY177">
        <v>52</v>
      </c>
      <c r="HZ177">
        <v>55</v>
      </c>
      <c r="IA177">
        <v>60</v>
      </c>
      <c r="IB177">
        <v>60.3</v>
      </c>
      <c r="IC177">
        <v>59.2</v>
      </c>
      <c r="ID177">
        <v>59.7</v>
      </c>
      <c r="IE177">
        <v>59.7</v>
      </c>
      <c r="IF177">
        <v>59.8</v>
      </c>
      <c r="IG177">
        <v>57.2</v>
      </c>
      <c r="IH177">
        <v>57.2</v>
      </c>
      <c r="II177">
        <v>58.2</v>
      </c>
      <c r="IJ177">
        <v>57.9</v>
      </c>
      <c r="IK177">
        <v>58.3</v>
      </c>
      <c r="IL177">
        <v>58.2</v>
      </c>
      <c r="IM177">
        <v>58.6</v>
      </c>
      <c r="IN177">
        <v>58.2</v>
      </c>
      <c r="IO177">
        <v>58.2</v>
      </c>
      <c r="IP177">
        <v>58.3</v>
      </c>
      <c r="IQ177">
        <v>57</v>
      </c>
      <c r="IR177">
        <v>51.6</v>
      </c>
    </row>
    <row r="178" spans="2:252" x14ac:dyDescent="0.35">
      <c r="B178" s="25">
        <v>657</v>
      </c>
      <c r="C178" s="25" t="s">
        <v>322</v>
      </c>
      <c r="D178" s="25" t="s">
        <v>170</v>
      </c>
      <c r="E178" s="25" t="s">
        <v>171</v>
      </c>
      <c r="F178" s="25" t="s">
        <v>321</v>
      </c>
      <c r="G178" s="25" t="s">
        <v>173</v>
      </c>
      <c r="H178" s="25">
        <v>2007</v>
      </c>
      <c r="I178" s="25">
        <v>2</v>
      </c>
      <c r="J178" s="25">
        <v>735</v>
      </c>
      <c r="K178" s="25">
        <v>37.866729999999997</v>
      </c>
      <c r="L178" s="25">
        <v>-122.5806</v>
      </c>
      <c r="M178" s="25">
        <v>11</v>
      </c>
      <c r="N178" s="25">
        <v>14.752292600000001</v>
      </c>
      <c r="O178" s="26">
        <v>17</v>
      </c>
      <c r="P178" s="38">
        <v>52</v>
      </c>
      <c r="Q178" s="28">
        <v>0</v>
      </c>
      <c r="R178" s="29">
        <v>6.2853030000000004E-2</v>
      </c>
      <c r="S178" s="29">
        <v>0</v>
      </c>
      <c r="T178" s="29">
        <v>0</v>
      </c>
      <c r="U178" s="29">
        <v>0</v>
      </c>
      <c r="V178" s="29">
        <v>0</v>
      </c>
      <c r="W178" s="29">
        <v>0.3333333</v>
      </c>
      <c r="X178" s="29">
        <v>0.1666667</v>
      </c>
      <c r="Y178" s="29">
        <v>0</v>
      </c>
      <c r="Z178" s="29">
        <v>0</v>
      </c>
      <c r="AA178" s="29">
        <v>0</v>
      </c>
      <c r="AB178" s="29">
        <v>0</v>
      </c>
      <c r="AC178" s="29">
        <v>0.3333333</v>
      </c>
      <c r="AD178" s="29">
        <v>0</v>
      </c>
      <c r="AE178" s="29">
        <v>0</v>
      </c>
      <c r="AF178" s="29">
        <v>0</v>
      </c>
      <c r="AG178" s="29">
        <v>0</v>
      </c>
      <c r="AH178" s="29">
        <v>0</v>
      </c>
      <c r="AI178" s="29">
        <v>0.1214286</v>
      </c>
      <c r="AJ178" s="29">
        <v>0.1666667</v>
      </c>
      <c r="AK178" s="29">
        <v>0</v>
      </c>
      <c r="AL178" s="29">
        <v>1.0060420000000001</v>
      </c>
      <c r="AM178" s="29">
        <v>0</v>
      </c>
      <c r="AN178" s="29">
        <v>0</v>
      </c>
      <c r="AO178" s="29">
        <v>0</v>
      </c>
      <c r="AP178" s="29">
        <v>0</v>
      </c>
      <c r="AQ178" s="29">
        <v>5.8243999999999997E-2</v>
      </c>
      <c r="AR178" s="29">
        <v>0</v>
      </c>
      <c r="AS178" s="29">
        <v>0</v>
      </c>
      <c r="AT178" s="29">
        <v>0</v>
      </c>
      <c r="AU178" s="29">
        <v>0</v>
      </c>
      <c r="AV178" s="29">
        <v>0</v>
      </c>
      <c r="AW178" s="29">
        <v>0</v>
      </c>
      <c r="AX178" s="29">
        <v>0.1666667</v>
      </c>
      <c r="AY178" s="30">
        <v>1.6778520000000001E-3</v>
      </c>
      <c r="AZ178" s="30">
        <v>0.1049211</v>
      </c>
      <c r="BA178" s="30">
        <v>0</v>
      </c>
      <c r="BB178" s="30">
        <v>0</v>
      </c>
      <c r="BC178" s="30">
        <v>0</v>
      </c>
      <c r="BD178" s="30">
        <v>5.0335570000000003E-2</v>
      </c>
      <c r="BE178" s="30">
        <v>0.1308725</v>
      </c>
      <c r="BF178" s="30">
        <v>0.10738259999999999</v>
      </c>
      <c r="BG178" s="30">
        <v>2.7855150000000001E-3</v>
      </c>
      <c r="BH178" s="30">
        <v>0</v>
      </c>
      <c r="BI178" s="30">
        <v>1.1142060000000001E-2</v>
      </c>
      <c r="BJ178" s="30">
        <v>0.1845638</v>
      </c>
      <c r="BK178" s="30">
        <v>2.7855150000000001E-3</v>
      </c>
      <c r="BL178" s="30">
        <v>4.697987E-2</v>
      </c>
      <c r="BM178" s="30">
        <v>4.697987E-2</v>
      </c>
      <c r="BN178" s="30">
        <v>0</v>
      </c>
      <c r="BO178" s="30">
        <v>3.7140200000000002E-3</v>
      </c>
      <c r="BP178" s="30">
        <v>3.6669490000000002E-4</v>
      </c>
      <c r="BQ178" s="30">
        <v>2.684564E-2</v>
      </c>
      <c r="BR178" s="30">
        <v>0</v>
      </c>
      <c r="BS178" s="30">
        <v>0</v>
      </c>
      <c r="BT178" s="30">
        <v>0.51810590000000001</v>
      </c>
      <c r="BU178" s="30">
        <v>0.20385909999999999</v>
      </c>
      <c r="BV178" s="30">
        <v>0</v>
      </c>
      <c r="BW178" s="30">
        <v>0</v>
      </c>
      <c r="BX178" s="30">
        <v>7.4280409999999998E-3</v>
      </c>
      <c r="BY178" s="30">
        <v>2.7855150000000001E-3</v>
      </c>
      <c r="BZ178" s="30">
        <v>1.1142060000000001E-2</v>
      </c>
      <c r="CA178" s="30">
        <v>0</v>
      </c>
      <c r="CB178" s="30">
        <v>0.42246980000000001</v>
      </c>
      <c r="CC178" s="30">
        <v>0.37667780000000001</v>
      </c>
      <c r="CD178" s="30">
        <v>0</v>
      </c>
      <c r="CE178" s="30">
        <v>1.6778520000000001E-3</v>
      </c>
      <c r="CF178" s="29">
        <v>5942.7269999999999</v>
      </c>
      <c r="CG178" s="29">
        <v>5942.7269999999999</v>
      </c>
      <c r="CH178" s="29">
        <v>795.76509999999996</v>
      </c>
      <c r="CI178" s="29">
        <v>5946.1329999999998</v>
      </c>
      <c r="CJ178" s="29">
        <v>32999.089999999997</v>
      </c>
      <c r="CK178" s="29">
        <v>32999.089999999997</v>
      </c>
      <c r="CL178" s="29">
        <v>30876.82</v>
      </c>
      <c r="CM178" s="29">
        <v>32999.089999999997</v>
      </c>
      <c r="CN178" s="29">
        <v>12711.68</v>
      </c>
      <c r="CO178" s="29">
        <v>0</v>
      </c>
      <c r="CP178" s="29">
        <v>108</v>
      </c>
      <c r="CQ178" s="31">
        <v>0</v>
      </c>
      <c r="CR178" s="31">
        <v>28157</v>
      </c>
      <c r="CS178" s="31">
        <v>51754</v>
      </c>
      <c r="CT178" s="31">
        <v>0</v>
      </c>
      <c r="CU178" s="31">
        <v>1082.498</v>
      </c>
      <c r="CV178" s="30">
        <v>53115</v>
      </c>
      <c r="CW178" s="30">
        <v>2.0282499999999998E-2</v>
      </c>
      <c r="CX178" s="32">
        <v>0</v>
      </c>
      <c r="CY178" s="32">
        <v>468.80849999999998</v>
      </c>
      <c r="CZ178" s="32">
        <v>0</v>
      </c>
      <c r="DA178" s="32">
        <v>573.74080000000004</v>
      </c>
      <c r="DB178" s="32">
        <v>1.1013569999999999</v>
      </c>
      <c r="DC178" s="33">
        <v>160.7962</v>
      </c>
      <c r="DD178" s="33">
        <v>3.7572040000000002</v>
      </c>
      <c r="DE178" s="33">
        <v>111.57080000000001</v>
      </c>
      <c r="DF178" s="33">
        <v>3.7572040000000002</v>
      </c>
      <c r="DG178" s="33">
        <v>234.49080000000001</v>
      </c>
      <c r="DH178" s="33">
        <v>6.0087950000000001</v>
      </c>
      <c r="DI178" s="34">
        <v>67.98</v>
      </c>
      <c r="DJ178" s="34">
        <v>1.8322270000000001</v>
      </c>
      <c r="DK178" s="34">
        <v>168.26480000000001</v>
      </c>
      <c r="DL178" s="34">
        <v>13.4713485</v>
      </c>
      <c r="DM178" s="34">
        <v>15.56756</v>
      </c>
      <c r="DN178" s="34">
        <v>10.640867</v>
      </c>
      <c r="DO178" s="34">
        <v>1090.71</v>
      </c>
      <c r="DP178" s="34">
        <v>606.94759999999997</v>
      </c>
      <c r="DQ178" s="34">
        <v>834.92909999999995</v>
      </c>
      <c r="DR178" s="35">
        <v>6</v>
      </c>
      <c r="DS178" s="35">
        <v>-18</v>
      </c>
      <c r="DT178" s="36">
        <v>47848</v>
      </c>
      <c r="DU178" s="37">
        <v>4.5076960000000001</v>
      </c>
      <c r="DV178">
        <v>38.799999999999997</v>
      </c>
      <c r="DW178">
        <v>39.9</v>
      </c>
      <c r="DX178">
        <v>39.700000000000003</v>
      </c>
      <c r="DY178">
        <v>40</v>
      </c>
      <c r="DZ178">
        <v>39.700000000000003</v>
      </c>
      <c r="EA178">
        <v>38.6</v>
      </c>
      <c r="EB178">
        <v>36.6</v>
      </c>
      <c r="EC178">
        <v>34.799999999999997</v>
      </c>
      <c r="ED178">
        <v>33.6</v>
      </c>
      <c r="EE178">
        <v>31.4</v>
      </c>
      <c r="EF178">
        <v>27.9</v>
      </c>
      <c r="EG178">
        <v>26.3</v>
      </c>
      <c r="EH178">
        <v>26.6</v>
      </c>
      <c r="EI178">
        <v>26.6</v>
      </c>
      <c r="EJ178">
        <v>25.8</v>
      </c>
      <c r="EK178">
        <v>25.5</v>
      </c>
      <c r="EL178">
        <v>24.3</v>
      </c>
      <c r="EM178">
        <v>23.6</v>
      </c>
      <c r="EN178">
        <v>23.7</v>
      </c>
      <c r="EO178">
        <v>23.1</v>
      </c>
      <c r="EP178">
        <v>20.9</v>
      </c>
      <c r="EQ178">
        <v>19</v>
      </c>
      <c r="ER178">
        <v>17</v>
      </c>
      <c r="ES178">
        <v>15.7</v>
      </c>
      <c r="ET178">
        <v>15</v>
      </c>
      <c r="EU178">
        <v>13.1</v>
      </c>
      <c r="EV178">
        <v>11.6</v>
      </c>
      <c r="EW178">
        <v>10.7</v>
      </c>
      <c r="EX178">
        <v>11</v>
      </c>
      <c r="EY178">
        <v>11.2</v>
      </c>
      <c r="EZ178">
        <v>11.9</v>
      </c>
      <c r="FA178">
        <v>12.4</v>
      </c>
      <c r="FB178">
        <v>12.9</v>
      </c>
      <c r="FC178">
        <v>42.8</v>
      </c>
      <c r="FD178">
        <v>43.4</v>
      </c>
      <c r="FE178">
        <v>43.1</v>
      </c>
      <c r="FF178">
        <v>43.4</v>
      </c>
      <c r="FG178">
        <v>43.1</v>
      </c>
      <c r="FH178">
        <v>42.2</v>
      </c>
      <c r="FI178">
        <v>40.1</v>
      </c>
      <c r="FJ178">
        <v>38.200000000000003</v>
      </c>
      <c r="FK178">
        <v>36.9</v>
      </c>
      <c r="FL178">
        <v>34.6</v>
      </c>
      <c r="FM178">
        <v>31.2</v>
      </c>
      <c r="FN178">
        <v>29.9</v>
      </c>
      <c r="FO178">
        <v>30.4</v>
      </c>
      <c r="FP178">
        <v>30.9</v>
      </c>
      <c r="FQ178">
        <v>29.8</v>
      </c>
      <c r="FR178">
        <v>29.3</v>
      </c>
      <c r="FS178">
        <v>29.2</v>
      </c>
      <c r="FT178">
        <v>28.6</v>
      </c>
      <c r="FU178">
        <v>29.2</v>
      </c>
      <c r="FV178">
        <v>28.4</v>
      </c>
      <c r="FW178">
        <v>26.1</v>
      </c>
      <c r="FX178">
        <v>23.9</v>
      </c>
      <c r="FY178">
        <v>21.8</v>
      </c>
      <c r="FZ178">
        <v>20.7</v>
      </c>
      <c r="GA178">
        <v>20.5</v>
      </c>
      <c r="GB178">
        <v>18.5</v>
      </c>
      <c r="GC178">
        <v>17.100000000000001</v>
      </c>
      <c r="GD178">
        <v>15.2</v>
      </c>
      <c r="GE178">
        <v>14.8</v>
      </c>
      <c r="GF178">
        <v>13.4</v>
      </c>
      <c r="GG178">
        <v>13.3</v>
      </c>
      <c r="GH178">
        <v>13.4</v>
      </c>
      <c r="GI178">
        <v>13.5</v>
      </c>
      <c r="GJ178">
        <v>47.6</v>
      </c>
      <c r="GK178">
        <v>47.8</v>
      </c>
      <c r="GL178">
        <v>47.4</v>
      </c>
      <c r="GM178">
        <v>47.7</v>
      </c>
      <c r="GN178">
        <v>48</v>
      </c>
      <c r="GO178">
        <v>47.4</v>
      </c>
      <c r="GP178">
        <v>45.9</v>
      </c>
      <c r="GQ178">
        <v>44.5</v>
      </c>
      <c r="GR178">
        <v>43</v>
      </c>
      <c r="GS178">
        <v>40.5</v>
      </c>
      <c r="GT178">
        <v>38.4</v>
      </c>
      <c r="GU178">
        <v>37.9</v>
      </c>
      <c r="GV178">
        <v>38.4</v>
      </c>
      <c r="GW178">
        <v>38.200000000000003</v>
      </c>
      <c r="GX178">
        <v>36.4</v>
      </c>
      <c r="GY178">
        <v>35.299999999999997</v>
      </c>
      <c r="GZ178">
        <v>34.6</v>
      </c>
      <c r="HA178">
        <v>33.9</v>
      </c>
      <c r="HB178">
        <v>34.799999999999997</v>
      </c>
      <c r="HC178">
        <v>34.4</v>
      </c>
      <c r="HD178">
        <v>32.200000000000003</v>
      </c>
      <c r="HE178">
        <v>30.2</v>
      </c>
      <c r="HF178">
        <v>28.6</v>
      </c>
      <c r="HG178">
        <v>29.3</v>
      </c>
      <c r="HH178">
        <v>30.4</v>
      </c>
      <c r="HI178">
        <v>28.7</v>
      </c>
      <c r="HJ178">
        <v>27.6</v>
      </c>
      <c r="HK178">
        <v>24.9</v>
      </c>
      <c r="HL178">
        <v>23.6</v>
      </c>
      <c r="HM178">
        <v>20.3</v>
      </c>
      <c r="HN178">
        <v>18.399999999999999</v>
      </c>
      <c r="HO178">
        <v>17.3</v>
      </c>
      <c r="HP178">
        <v>15.2</v>
      </c>
      <c r="HQ178">
        <v>33.799999999999997</v>
      </c>
      <c r="HR178">
        <v>38.299999999999997</v>
      </c>
      <c r="HS178">
        <v>44.4</v>
      </c>
      <c r="HT178">
        <v>45</v>
      </c>
      <c r="HU178">
        <v>45.815810946472297</v>
      </c>
      <c r="HV178">
        <v>31.3</v>
      </c>
      <c r="HW178">
        <v>37.6</v>
      </c>
      <c r="HX178">
        <v>34.4</v>
      </c>
      <c r="HY178">
        <v>34.700000000000003</v>
      </c>
      <c r="HZ178">
        <v>37.5</v>
      </c>
      <c r="IA178">
        <v>40.5</v>
      </c>
      <c r="IB178">
        <v>40.799999999999997</v>
      </c>
      <c r="IC178">
        <v>43.2</v>
      </c>
      <c r="ID178">
        <v>42.5</v>
      </c>
      <c r="IE178">
        <v>42.9</v>
      </c>
      <c r="IF178">
        <v>44.3</v>
      </c>
      <c r="IG178">
        <v>46.2</v>
      </c>
      <c r="IH178">
        <v>44.6</v>
      </c>
      <c r="II178">
        <v>45.1</v>
      </c>
      <c r="IJ178">
        <v>46.3</v>
      </c>
      <c r="IK178">
        <v>45.9</v>
      </c>
      <c r="IL178">
        <v>47.6</v>
      </c>
      <c r="IM178">
        <v>46.2</v>
      </c>
      <c r="IN178">
        <v>44.1</v>
      </c>
      <c r="IO178">
        <v>42.4</v>
      </c>
      <c r="IP178">
        <v>41.8</v>
      </c>
      <c r="IQ178">
        <v>37</v>
      </c>
      <c r="IR178">
        <v>35.4</v>
      </c>
    </row>
    <row r="179" spans="2:252" x14ac:dyDescent="0.35">
      <c r="B179" s="25">
        <v>658</v>
      </c>
      <c r="C179" s="25" t="s">
        <v>322</v>
      </c>
      <c r="D179" s="25" t="s">
        <v>182</v>
      </c>
      <c r="E179" s="25" t="s">
        <v>171</v>
      </c>
      <c r="F179" s="25" t="s">
        <v>321</v>
      </c>
      <c r="G179" s="25" t="s">
        <v>173</v>
      </c>
      <c r="H179" s="25">
        <v>2007</v>
      </c>
      <c r="I179" s="25">
        <v>2</v>
      </c>
      <c r="J179" s="25">
        <v>640</v>
      </c>
      <c r="K179" s="25">
        <v>37.866729999999997</v>
      </c>
      <c r="L179" s="25">
        <v>-122.5806</v>
      </c>
      <c r="M179" s="25">
        <v>11</v>
      </c>
      <c r="N179" s="25">
        <v>14.752292600000001</v>
      </c>
      <c r="O179" s="26">
        <v>17</v>
      </c>
      <c r="P179" s="38">
        <v>52</v>
      </c>
      <c r="Q179" s="28">
        <v>0</v>
      </c>
      <c r="R179" s="29">
        <v>6.2853030000000004E-2</v>
      </c>
      <c r="S179" s="29">
        <v>0</v>
      </c>
      <c r="T179" s="29">
        <v>0</v>
      </c>
      <c r="U179" s="29">
        <v>0</v>
      </c>
      <c r="V179" s="29">
        <v>0</v>
      </c>
      <c r="W179" s="29">
        <v>0.3333333</v>
      </c>
      <c r="X179" s="29">
        <v>0.1666667</v>
      </c>
      <c r="Y179" s="29">
        <v>0</v>
      </c>
      <c r="Z179" s="29">
        <v>0</v>
      </c>
      <c r="AA179" s="29">
        <v>0</v>
      </c>
      <c r="AB179" s="29">
        <v>0</v>
      </c>
      <c r="AC179" s="29">
        <v>0.3333333</v>
      </c>
      <c r="AD179" s="29">
        <v>0</v>
      </c>
      <c r="AE179" s="29">
        <v>0</v>
      </c>
      <c r="AF179" s="29">
        <v>0</v>
      </c>
      <c r="AG179" s="29">
        <v>0</v>
      </c>
      <c r="AH179" s="29">
        <v>0</v>
      </c>
      <c r="AI179" s="29">
        <v>0.1214286</v>
      </c>
      <c r="AJ179" s="29">
        <v>0.1666667</v>
      </c>
      <c r="AK179" s="29">
        <v>0</v>
      </c>
      <c r="AL179" s="29">
        <v>1.0060420000000001</v>
      </c>
      <c r="AM179" s="29">
        <v>0</v>
      </c>
      <c r="AN179" s="29">
        <v>0</v>
      </c>
      <c r="AO179" s="29">
        <v>0</v>
      </c>
      <c r="AP179" s="29">
        <v>0</v>
      </c>
      <c r="AQ179" s="29">
        <v>5.8243999999999997E-2</v>
      </c>
      <c r="AR179" s="29">
        <v>0</v>
      </c>
      <c r="AS179" s="29">
        <v>0</v>
      </c>
      <c r="AT179" s="29">
        <v>0</v>
      </c>
      <c r="AU179" s="29">
        <v>0</v>
      </c>
      <c r="AV179" s="29">
        <v>0</v>
      </c>
      <c r="AW179" s="29">
        <v>0</v>
      </c>
      <c r="AX179" s="29">
        <v>0.1666667</v>
      </c>
      <c r="AY179" s="30">
        <v>1.6778520000000001E-3</v>
      </c>
      <c r="AZ179" s="30">
        <v>0.1049211</v>
      </c>
      <c r="BA179" s="30">
        <v>0</v>
      </c>
      <c r="BB179" s="30">
        <v>0</v>
      </c>
      <c r="BC179" s="30">
        <v>0</v>
      </c>
      <c r="BD179" s="30">
        <v>5.0335570000000003E-2</v>
      </c>
      <c r="BE179" s="30">
        <v>0.1308725</v>
      </c>
      <c r="BF179" s="30">
        <v>0.10738259999999999</v>
      </c>
      <c r="BG179" s="30">
        <v>2.7855150000000001E-3</v>
      </c>
      <c r="BH179" s="30">
        <v>0</v>
      </c>
      <c r="BI179" s="30">
        <v>1.1142060000000001E-2</v>
      </c>
      <c r="BJ179" s="30">
        <v>0.1845638</v>
      </c>
      <c r="BK179" s="30">
        <v>2.7855150000000001E-3</v>
      </c>
      <c r="BL179" s="30">
        <v>4.697987E-2</v>
      </c>
      <c r="BM179" s="30">
        <v>4.697987E-2</v>
      </c>
      <c r="BN179" s="30">
        <v>0</v>
      </c>
      <c r="BO179" s="30">
        <v>3.7140200000000002E-3</v>
      </c>
      <c r="BP179" s="30">
        <v>3.6669490000000002E-4</v>
      </c>
      <c r="BQ179" s="30">
        <v>2.684564E-2</v>
      </c>
      <c r="BR179" s="30">
        <v>0</v>
      </c>
      <c r="BS179" s="30">
        <v>0</v>
      </c>
      <c r="BT179" s="30">
        <v>0.51810590000000001</v>
      </c>
      <c r="BU179" s="30">
        <v>0.20385909999999999</v>
      </c>
      <c r="BV179" s="30">
        <v>0</v>
      </c>
      <c r="BW179" s="30">
        <v>0</v>
      </c>
      <c r="BX179" s="30">
        <v>7.4280409999999998E-3</v>
      </c>
      <c r="BY179" s="30">
        <v>2.7855150000000001E-3</v>
      </c>
      <c r="BZ179" s="30">
        <v>1.1142060000000001E-2</v>
      </c>
      <c r="CA179" s="30">
        <v>0</v>
      </c>
      <c r="CB179" s="30">
        <v>0.42246980000000001</v>
      </c>
      <c r="CC179" s="30">
        <v>0.37667780000000001</v>
      </c>
      <c r="CD179" s="30">
        <v>0</v>
      </c>
      <c r="CE179" s="30">
        <v>1.6778520000000001E-3</v>
      </c>
      <c r="CF179" s="29">
        <v>5942.7269999999999</v>
      </c>
      <c r="CG179" s="29">
        <v>5942.7269999999999</v>
      </c>
      <c r="CH179" s="29">
        <v>795.76509999999996</v>
      </c>
      <c r="CI179" s="29">
        <v>5946.1329999999998</v>
      </c>
      <c r="CJ179" s="29">
        <v>32999.089999999997</v>
      </c>
      <c r="CK179" s="29">
        <v>32999.089999999997</v>
      </c>
      <c r="CL179" s="29">
        <v>30876.82</v>
      </c>
      <c r="CM179" s="29">
        <v>32999.089999999997</v>
      </c>
      <c r="CN179" s="29">
        <v>12711.68</v>
      </c>
      <c r="CO179" s="29">
        <v>0</v>
      </c>
      <c r="CP179" s="29">
        <v>108</v>
      </c>
      <c r="CQ179" s="31">
        <v>0</v>
      </c>
      <c r="CR179" s="31">
        <v>28157</v>
      </c>
      <c r="CS179" s="31">
        <v>51754</v>
      </c>
      <c r="CT179" s="31">
        <v>0</v>
      </c>
      <c r="CU179" s="31">
        <v>1082.498</v>
      </c>
      <c r="CV179" s="30">
        <v>53115</v>
      </c>
      <c r="CW179" s="30">
        <v>2.0282499999999998E-2</v>
      </c>
      <c r="CX179" s="32">
        <v>0</v>
      </c>
      <c r="CY179" s="32">
        <v>468.80849999999998</v>
      </c>
      <c r="CZ179" s="32">
        <v>0</v>
      </c>
      <c r="DA179" s="32">
        <v>573.74080000000004</v>
      </c>
      <c r="DB179" s="32">
        <v>1.1013569999999999</v>
      </c>
      <c r="DC179" s="33">
        <v>160.7962</v>
      </c>
      <c r="DD179" s="33">
        <v>3.7572040000000002</v>
      </c>
      <c r="DE179" s="33">
        <v>111.57080000000001</v>
      </c>
      <c r="DF179" s="33">
        <v>3.7572040000000002</v>
      </c>
      <c r="DG179" s="33">
        <v>234.49080000000001</v>
      </c>
      <c r="DH179" s="33">
        <v>6.0087950000000001</v>
      </c>
      <c r="DI179" s="34">
        <v>67.98</v>
      </c>
      <c r="DJ179" s="34">
        <v>1.8322270000000001</v>
      </c>
      <c r="DK179" s="34">
        <v>168.26480000000001</v>
      </c>
      <c r="DL179" s="34">
        <v>13.4713485</v>
      </c>
      <c r="DM179" s="34">
        <v>15.56756</v>
      </c>
      <c r="DN179" s="34">
        <v>10.640867</v>
      </c>
      <c r="DO179" s="34">
        <v>1090.71</v>
      </c>
      <c r="DP179" s="34">
        <v>606.94759999999997</v>
      </c>
      <c r="DQ179" s="34">
        <v>834.92909999999995</v>
      </c>
      <c r="DR179" s="35">
        <v>6</v>
      </c>
      <c r="DS179" s="35">
        <v>-18</v>
      </c>
      <c r="DT179" s="36">
        <v>47848</v>
      </c>
      <c r="DU179" s="37">
        <v>4.5076960000000001</v>
      </c>
      <c r="DV179">
        <v>37.799999999999997</v>
      </c>
      <c r="DW179">
        <v>38.4</v>
      </c>
      <c r="DX179">
        <v>38.5</v>
      </c>
      <c r="DY179">
        <v>39.200000000000003</v>
      </c>
      <c r="DZ179">
        <v>39.6</v>
      </c>
      <c r="EA179">
        <v>39</v>
      </c>
      <c r="EB179">
        <v>37.5</v>
      </c>
      <c r="EC179">
        <v>35.5</v>
      </c>
      <c r="ED179">
        <v>33.5</v>
      </c>
      <c r="EE179">
        <v>30.7</v>
      </c>
      <c r="EF179">
        <v>27.8</v>
      </c>
      <c r="EG179">
        <v>25.5</v>
      </c>
      <c r="EH179">
        <v>25.8</v>
      </c>
      <c r="EI179">
        <v>25.6</v>
      </c>
      <c r="EJ179">
        <v>24.7</v>
      </c>
      <c r="EK179">
        <v>24.8</v>
      </c>
      <c r="EL179">
        <v>25.5</v>
      </c>
      <c r="EM179">
        <v>25.3</v>
      </c>
      <c r="EN179">
        <v>25.1</v>
      </c>
      <c r="EO179">
        <v>25.2</v>
      </c>
      <c r="EP179">
        <v>24.3</v>
      </c>
      <c r="EQ179">
        <v>23.4</v>
      </c>
      <c r="ER179">
        <v>22.7</v>
      </c>
      <c r="ES179">
        <v>21.7</v>
      </c>
      <c r="ET179">
        <v>20.5</v>
      </c>
      <c r="EU179">
        <v>18.899999999999999</v>
      </c>
      <c r="EV179">
        <v>18</v>
      </c>
      <c r="EW179">
        <v>17.5</v>
      </c>
      <c r="EX179">
        <v>17.3</v>
      </c>
      <c r="EY179">
        <v>17.600000000000001</v>
      </c>
      <c r="EZ179">
        <v>18.2</v>
      </c>
      <c r="FA179">
        <v>19</v>
      </c>
      <c r="FB179">
        <v>20.7</v>
      </c>
      <c r="FC179">
        <v>42</v>
      </c>
      <c r="FD179">
        <v>42.2</v>
      </c>
      <c r="FE179">
        <v>42</v>
      </c>
      <c r="FF179">
        <v>42.9</v>
      </c>
      <c r="FG179">
        <v>43.2</v>
      </c>
      <c r="FH179">
        <v>42.9</v>
      </c>
      <c r="FI179">
        <v>41.5</v>
      </c>
      <c r="FJ179">
        <v>39.9</v>
      </c>
      <c r="FK179">
        <v>37.5</v>
      </c>
      <c r="FL179">
        <v>34.299999999999997</v>
      </c>
      <c r="FM179">
        <v>31.6</v>
      </c>
      <c r="FN179">
        <v>29.3</v>
      </c>
      <c r="FO179">
        <v>29.4</v>
      </c>
      <c r="FP179">
        <v>29.2</v>
      </c>
      <c r="FQ179">
        <v>29</v>
      </c>
      <c r="FR179">
        <v>29.5</v>
      </c>
      <c r="FS179">
        <v>30.1</v>
      </c>
      <c r="FT179">
        <v>29.9</v>
      </c>
      <c r="FU179">
        <v>30</v>
      </c>
      <c r="FV179">
        <v>29.8</v>
      </c>
      <c r="FW179">
        <v>28.3</v>
      </c>
      <c r="FX179">
        <v>26.9</v>
      </c>
      <c r="FY179">
        <v>24.9</v>
      </c>
      <c r="FZ179">
        <v>23.4</v>
      </c>
      <c r="GA179">
        <v>22.2</v>
      </c>
      <c r="GB179">
        <v>20.3</v>
      </c>
      <c r="GC179">
        <v>19.100000000000001</v>
      </c>
      <c r="GD179">
        <v>18.2</v>
      </c>
      <c r="GE179">
        <v>17.8</v>
      </c>
      <c r="GF179">
        <v>17.8</v>
      </c>
      <c r="GG179">
        <v>18.3</v>
      </c>
      <c r="GH179">
        <v>19.100000000000001</v>
      </c>
      <c r="GI179">
        <v>20.8</v>
      </c>
      <c r="GJ179">
        <v>47</v>
      </c>
      <c r="GK179">
        <v>46.9</v>
      </c>
      <c r="GL179">
        <v>46.4</v>
      </c>
      <c r="GM179">
        <v>47.3</v>
      </c>
      <c r="GN179">
        <v>48.2</v>
      </c>
      <c r="GO179">
        <v>48.4</v>
      </c>
      <c r="GP179">
        <v>48.2</v>
      </c>
      <c r="GQ179">
        <v>47</v>
      </c>
      <c r="GR179">
        <v>45</v>
      </c>
      <c r="GS179">
        <v>41.2</v>
      </c>
      <c r="GT179">
        <v>38.5</v>
      </c>
      <c r="GU179">
        <v>37</v>
      </c>
      <c r="GV179">
        <v>37.4</v>
      </c>
      <c r="GW179">
        <v>37.200000000000003</v>
      </c>
      <c r="GX179">
        <v>36.9</v>
      </c>
      <c r="GY179">
        <v>36.9</v>
      </c>
      <c r="GZ179">
        <v>37.1</v>
      </c>
      <c r="HA179">
        <v>35.799999999999997</v>
      </c>
      <c r="HB179">
        <v>35.799999999999997</v>
      </c>
      <c r="HC179">
        <v>36.5</v>
      </c>
      <c r="HD179">
        <v>34.9</v>
      </c>
      <c r="HE179">
        <v>32.700000000000003</v>
      </c>
      <c r="HF179">
        <v>29.8</v>
      </c>
      <c r="HG179">
        <v>27.5</v>
      </c>
      <c r="HH179">
        <v>27.6</v>
      </c>
      <c r="HI179">
        <v>24.4</v>
      </c>
      <c r="HJ179">
        <v>22.7</v>
      </c>
      <c r="HK179">
        <v>21.6</v>
      </c>
      <c r="HL179">
        <v>20.399999999999999</v>
      </c>
      <c r="HM179">
        <v>18.8</v>
      </c>
      <c r="HN179">
        <v>18.7</v>
      </c>
      <c r="HO179">
        <v>19.3</v>
      </c>
      <c r="HP179">
        <v>20.9</v>
      </c>
      <c r="HQ179">
        <v>34.9</v>
      </c>
      <c r="HR179">
        <v>38.9</v>
      </c>
      <c r="HS179">
        <v>44.7</v>
      </c>
      <c r="HT179">
        <v>47</v>
      </c>
      <c r="HU179">
        <v>49.8379509427606</v>
      </c>
      <c r="HV179">
        <v>43.7</v>
      </c>
      <c r="HW179">
        <v>42.4</v>
      </c>
      <c r="HX179">
        <v>41.6</v>
      </c>
      <c r="HY179">
        <v>41.1</v>
      </c>
      <c r="HZ179">
        <v>40.6</v>
      </c>
      <c r="IA179">
        <v>40.5</v>
      </c>
      <c r="IB179">
        <v>41.3</v>
      </c>
      <c r="IC179">
        <v>43.6</v>
      </c>
      <c r="ID179">
        <v>43.5</v>
      </c>
      <c r="IE179">
        <v>47.9</v>
      </c>
      <c r="IF179">
        <v>51.9</v>
      </c>
      <c r="IG179">
        <v>44.4</v>
      </c>
      <c r="IH179">
        <v>45.4</v>
      </c>
      <c r="II179">
        <v>45.1</v>
      </c>
      <c r="IJ179">
        <v>51.4</v>
      </c>
      <c r="IK179">
        <v>46</v>
      </c>
      <c r="IL179">
        <v>46</v>
      </c>
      <c r="IM179">
        <v>46.1</v>
      </c>
      <c r="IN179">
        <v>45.6</v>
      </c>
      <c r="IO179">
        <v>44.9</v>
      </c>
      <c r="IP179">
        <v>44.8</v>
      </c>
      <c r="IQ179">
        <v>44.8</v>
      </c>
      <c r="IR179">
        <v>44.3</v>
      </c>
    </row>
    <row r="180" spans="2:252" x14ac:dyDescent="0.35">
      <c r="B180" s="25">
        <v>659</v>
      </c>
      <c r="C180" s="25" t="s">
        <v>323</v>
      </c>
      <c r="D180" s="25" t="s">
        <v>182</v>
      </c>
      <c r="E180" s="25" t="s">
        <v>171</v>
      </c>
      <c r="F180" s="25" t="s">
        <v>321</v>
      </c>
      <c r="G180" s="25" t="s">
        <v>173</v>
      </c>
      <c r="H180" s="25">
        <v>2007</v>
      </c>
      <c r="I180" s="25">
        <v>2</v>
      </c>
      <c r="J180" s="25">
        <v>656</v>
      </c>
      <c r="K180" s="25">
        <v>37.820779999999999</v>
      </c>
      <c r="L180" s="25">
        <v>-122.52809999999999</v>
      </c>
      <c r="M180" s="25">
        <v>0</v>
      </c>
      <c r="N180" s="25">
        <v>9.9870987000000007</v>
      </c>
      <c r="O180" s="26">
        <v>17</v>
      </c>
      <c r="P180" s="38">
        <v>21</v>
      </c>
      <c r="Q180" s="28">
        <v>0</v>
      </c>
      <c r="R180" s="29">
        <v>0</v>
      </c>
      <c r="S180" s="29">
        <v>0</v>
      </c>
      <c r="T180" s="29">
        <v>0</v>
      </c>
      <c r="U180" s="29">
        <v>0</v>
      </c>
      <c r="V180" s="29">
        <v>0</v>
      </c>
      <c r="W180" s="29">
        <v>0.1666667</v>
      </c>
      <c r="X180" s="29">
        <v>0</v>
      </c>
      <c r="Y180" s="29">
        <v>0</v>
      </c>
      <c r="Z180" s="29">
        <v>0</v>
      </c>
      <c r="AA180" s="29">
        <v>0</v>
      </c>
      <c r="AB180" s="29">
        <v>0</v>
      </c>
      <c r="AC180" s="29">
        <v>0</v>
      </c>
      <c r="AD180" s="29">
        <v>0</v>
      </c>
      <c r="AE180" s="29">
        <v>0</v>
      </c>
      <c r="AF180" s="29">
        <v>0</v>
      </c>
      <c r="AG180" s="29">
        <v>0</v>
      </c>
      <c r="AH180" s="29">
        <v>0</v>
      </c>
      <c r="AI180" s="29">
        <v>0</v>
      </c>
      <c r="AJ180" s="29">
        <v>0</v>
      </c>
      <c r="AK180" s="29">
        <v>0</v>
      </c>
      <c r="AL180" s="29">
        <v>0.43999149999999998</v>
      </c>
      <c r="AM180" s="29">
        <v>0.1666667</v>
      </c>
      <c r="AN180" s="29">
        <v>0</v>
      </c>
      <c r="AO180" s="29">
        <v>0</v>
      </c>
      <c r="AP180" s="29">
        <v>0</v>
      </c>
      <c r="AQ180" s="29">
        <v>0</v>
      </c>
      <c r="AR180" s="29">
        <v>0</v>
      </c>
      <c r="AS180" s="29">
        <v>0</v>
      </c>
      <c r="AT180" s="29">
        <v>0</v>
      </c>
      <c r="AU180" s="29">
        <v>0.62429420000000002</v>
      </c>
      <c r="AV180" s="29">
        <v>0.5</v>
      </c>
      <c r="AW180" s="29">
        <v>0</v>
      </c>
      <c r="AX180" s="29">
        <v>0</v>
      </c>
      <c r="AY180" s="30">
        <v>7.550335E-3</v>
      </c>
      <c r="AZ180" s="30">
        <v>5.7567319999999998E-2</v>
      </c>
      <c r="BA180" s="30">
        <v>1.2070569999999999E-2</v>
      </c>
      <c r="BB180" s="30">
        <v>0</v>
      </c>
      <c r="BC180" s="30">
        <v>0</v>
      </c>
      <c r="BD180" s="30">
        <v>2.768456E-2</v>
      </c>
      <c r="BE180" s="30">
        <v>6.8791950000000004E-2</v>
      </c>
      <c r="BF180" s="30">
        <v>6.7114089999999998E-3</v>
      </c>
      <c r="BG180" s="30">
        <v>0</v>
      </c>
      <c r="BH180" s="30">
        <v>0</v>
      </c>
      <c r="BI180" s="30">
        <v>1.8570100000000001E-3</v>
      </c>
      <c r="BJ180" s="30">
        <v>5.2852349999999999E-2</v>
      </c>
      <c r="BK180" s="30">
        <v>0</v>
      </c>
      <c r="BL180" s="30">
        <v>6.2080539999999997E-2</v>
      </c>
      <c r="BM180" s="30">
        <v>6.2080539999999997E-2</v>
      </c>
      <c r="BN180" s="30">
        <v>0</v>
      </c>
      <c r="BO180" s="30">
        <v>1.76416E-2</v>
      </c>
      <c r="BP180" s="30">
        <v>2.5210279999999998E-4</v>
      </c>
      <c r="BQ180" s="30">
        <v>1.8456380000000001E-2</v>
      </c>
      <c r="BR180" s="30">
        <v>6.4995360000000002E-3</v>
      </c>
      <c r="BS180" s="30">
        <v>0</v>
      </c>
      <c r="BT180" s="30">
        <v>0.32219130000000001</v>
      </c>
      <c r="BU180" s="30">
        <v>0.17030200000000001</v>
      </c>
      <c r="BV180" s="30">
        <v>0</v>
      </c>
      <c r="BW180" s="30">
        <v>0</v>
      </c>
      <c r="BX180" s="30">
        <v>5.5710309999999997E-3</v>
      </c>
      <c r="BY180" s="30">
        <v>2.7855150000000001E-3</v>
      </c>
      <c r="BZ180" s="30">
        <v>1.8570100000000001E-3</v>
      </c>
      <c r="CA180" s="30">
        <v>0</v>
      </c>
      <c r="CB180" s="30">
        <v>0.6620241</v>
      </c>
      <c r="CC180" s="30">
        <v>0.58473149999999996</v>
      </c>
      <c r="CD180" s="30">
        <v>0</v>
      </c>
      <c r="CE180" s="30">
        <v>0</v>
      </c>
      <c r="CF180" s="29">
        <v>4543.8860000000004</v>
      </c>
      <c r="CG180" s="29">
        <v>6721.741</v>
      </c>
      <c r="CH180" s="29">
        <v>28.82525</v>
      </c>
      <c r="CI180" s="29">
        <v>4543.8860000000004</v>
      </c>
      <c r="CJ180" s="29">
        <v>26216.58</v>
      </c>
      <c r="CK180" s="29">
        <v>26216.58</v>
      </c>
      <c r="CL180" s="29">
        <v>35532.68</v>
      </c>
      <c r="CM180" s="29">
        <v>26216.58</v>
      </c>
      <c r="CN180" s="29">
        <v>10064.32</v>
      </c>
      <c r="CO180" s="29">
        <v>180</v>
      </c>
      <c r="CP180" s="29">
        <v>1510</v>
      </c>
      <c r="CQ180" s="31">
        <v>1171</v>
      </c>
      <c r="CR180" s="31">
        <v>32655</v>
      </c>
      <c r="CS180" s="31">
        <v>44956</v>
      </c>
      <c r="CT180" s="31">
        <v>1171</v>
      </c>
      <c r="CU180" s="31">
        <v>1052.356</v>
      </c>
      <c r="CV180" s="30">
        <v>64957</v>
      </c>
      <c r="CW180" s="30">
        <v>1.2775399999999999E-2</v>
      </c>
      <c r="CX180" s="32">
        <v>0</v>
      </c>
      <c r="CY180" s="32">
        <v>508.18259999999998</v>
      </c>
      <c r="CZ180" s="32">
        <v>0</v>
      </c>
      <c r="DA180" s="32">
        <v>614.72090000000003</v>
      </c>
      <c r="DB180" s="32">
        <v>0.2058381</v>
      </c>
      <c r="DC180" s="33">
        <v>93.332470000000001</v>
      </c>
      <c r="DD180" s="33">
        <v>1.6702699999999999</v>
      </c>
      <c r="DE180" s="33">
        <v>56.080289999999998</v>
      </c>
      <c r="DF180" s="33">
        <v>0</v>
      </c>
      <c r="DG180" s="33">
        <v>146.54320000000001</v>
      </c>
      <c r="DH180" s="33">
        <v>1.6702699999999999</v>
      </c>
      <c r="DI180" s="34">
        <v>53.895000000000003</v>
      </c>
      <c r="DJ180" s="34">
        <v>1.1475960000000001</v>
      </c>
      <c r="DK180" s="34">
        <v>131.0378</v>
      </c>
      <c r="DL180" s="34">
        <v>13.505720500000001</v>
      </c>
      <c r="DM180" s="34">
        <v>15.420235</v>
      </c>
      <c r="DN180" s="34">
        <v>10.904978</v>
      </c>
      <c r="DO180" s="34">
        <v>1168.8119999999999</v>
      </c>
      <c r="DP180" s="34">
        <v>619.87549999999999</v>
      </c>
      <c r="DQ180" s="34">
        <v>883.18589999999995</v>
      </c>
      <c r="DR180" s="35">
        <v>6</v>
      </c>
      <c r="DS180" s="35">
        <v>-23</v>
      </c>
      <c r="DT180" s="36">
        <v>0</v>
      </c>
      <c r="DU180" s="37">
        <v>0</v>
      </c>
      <c r="DV180">
        <v>51.2</v>
      </c>
      <c r="DW180">
        <v>50.6</v>
      </c>
      <c r="DX180">
        <v>49.8</v>
      </c>
      <c r="DY180">
        <v>49.6</v>
      </c>
      <c r="DZ180">
        <v>49.8</v>
      </c>
      <c r="EA180">
        <v>50.1</v>
      </c>
      <c r="EB180">
        <v>49.9</v>
      </c>
      <c r="EC180">
        <v>49.1</v>
      </c>
      <c r="ED180">
        <v>47.2</v>
      </c>
      <c r="EE180">
        <v>44.9</v>
      </c>
      <c r="EF180">
        <v>42.6</v>
      </c>
      <c r="EG180">
        <v>40.1</v>
      </c>
      <c r="EH180">
        <v>38.299999999999997</v>
      </c>
      <c r="EI180">
        <v>38</v>
      </c>
      <c r="EJ180">
        <v>36.9</v>
      </c>
      <c r="EK180">
        <v>37.5</v>
      </c>
      <c r="EL180">
        <v>37</v>
      </c>
      <c r="EM180">
        <v>37.200000000000003</v>
      </c>
      <c r="EN180">
        <v>36.200000000000003</v>
      </c>
      <c r="EO180">
        <v>35.6</v>
      </c>
      <c r="EP180">
        <v>34.700000000000003</v>
      </c>
      <c r="EQ180">
        <v>33.1</v>
      </c>
      <c r="ER180">
        <v>31.7</v>
      </c>
      <c r="ES180">
        <v>29.6</v>
      </c>
      <c r="ET180">
        <v>26.9</v>
      </c>
      <c r="EU180">
        <v>23.8</v>
      </c>
      <c r="EV180">
        <v>20.2</v>
      </c>
      <c r="EW180">
        <v>16.5</v>
      </c>
      <c r="EX180">
        <v>13</v>
      </c>
      <c r="EY180">
        <v>11.4</v>
      </c>
      <c r="EZ180">
        <v>12</v>
      </c>
      <c r="FA180">
        <v>13.3</v>
      </c>
      <c r="FB180">
        <v>15.4</v>
      </c>
      <c r="FC180">
        <v>55.7</v>
      </c>
      <c r="FD180">
        <v>54.7</v>
      </c>
      <c r="FE180">
        <v>53.7</v>
      </c>
      <c r="FF180">
        <v>53.1</v>
      </c>
      <c r="FG180">
        <v>53.1</v>
      </c>
      <c r="FH180">
        <v>53</v>
      </c>
      <c r="FI180">
        <v>52.6</v>
      </c>
      <c r="FJ180">
        <v>51.6</v>
      </c>
      <c r="FK180">
        <v>50</v>
      </c>
      <c r="FL180">
        <v>47.6</v>
      </c>
      <c r="FM180">
        <v>45.3</v>
      </c>
      <c r="FN180">
        <v>43</v>
      </c>
      <c r="FO180">
        <v>41.1</v>
      </c>
      <c r="FP180">
        <v>40.4</v>
      </c>
      <c r="FQ180">
        <v>39.5</v>
      </c>
      <c r="FR180">
        <v>40.5</v>
      </c>
      <c r="FS180">
        <v>39.6</v>
      </c>
      <c r="FT180">
        <v>39.9</v>
      </c>
      <c r="FU180">
        <v>38.9</v>
      </c>
      <c r="FV180">
        <v>38.200000000000003</v>
      </c>
      <c r="FW180">
        <v>37.5</v>
      </c>
      <c r="FX180">
        <v>36</v>
      </c>
      <c r="FY180">
        <v>34.799999999999997</v>
      </c>
      <c r="FZ180">
        <v>33</v>
      </c>
      <c r="GA180">
        <v>30.5</v>
      </c>
      <c r="GB180">
        <v>27.5</v>
      </c>
      <c r="GC180">
        <v>24.1</v>
      </c>
      <c r="GD180">
        <v>20.2</v>
      </c>
      <c r="GE180">
        <v>15.8</v>
      </c>
      <c r="GF180">
        <v>12.6</v>
      </c>
      <c r="GG180">
        <v>12.2</v>
      </c>
      <c r="GH180">
        <v>13.4</v>
      </c>
      <c r="GI180">
        <v>15.5</v>
      </c>
      <c r="GJ180">
        <v>60.7</v>
      </c>
      <c r="GK180">
        <v>59.4</v>
      </c>
      <c r="GL180">
        <v>58.5</v>
      </c>
      <c r="GM180">
        <v>57.8</v>
      </c>
      <c r="GN180">
        <v>57.4</v>
      </c>
      <c r="GO180">
        <v>57.3</v>
      </c>
      <c r="GP180">
        <v>56.4</v>
      </c>
      <c r="GQ180">
        <v>55.3</v>
      </c>
      <c r="GR180">
        <v>54.3</v>
      </c>
      <c r="GS180">
        <v>52.2</v>
      </c>
      <c r="GT180">
        <v>49.6</v>
      </c>
      <c r="GU180">
        <v>46.9</v>
      </c>
      <c r="GV180">
        <v>45.4</v>
      </c>
      <c r="GW180">
        <v>44.8</v>
      </c>
      <c r="GX180">
        <v>44.1</v>
      </c>
      <c r="GY180">
        <v>46.1</v>
      </c>
      <c r="GZ180">
        <v>44.5</v>
      </c>
      <c r="HA180">
        <v>44.6</v>
      </c>
      <c r="HB180">
        <v>43.4</v>
      </c>
      <c r="HC180">
        <v>42.6</v>
      </c>
      <c r="HD180">
        <v>42</v>
      </c>
      <c r="HE180">
        <v>40.700000000000003</v>
      </c>
      <c r="HF180">
        <v>39.700000000000003</v>
      </c>
      <c r="HG180">
        <v>38.200000000000003</v>
      </c>
      <c r="HH180">
        <v>35.9</v>
      </c>
      <c r="HI180">
        <v>33.4</v>
      </c>
      <c r="HJ180">
        <v>30.2</v>
      </c>
      <c r="HK180">
        <v>26.2</v>
      </c>
      <c r="HL180">
        <v>21.6</v>
      </c>
      <c r="HM180">
        <v>16.3</v>
      </c>
      <c r="HN180">
        <v>13.3</v>
      </c>
      <c r="HO180">
        <v>13.7</v>
      </c>
      <c r="HP180">
        <v>15.7</v>
      </c>
      <c r="HQ180">
        <v>45.3</v>
      </c>
      <c r="HR180">
        <v>48</v>
      </c>
      <c r="HS180">
        <v>52.5</v>
      </c>
      <c r="HT180">
        <v>52</v>
      </c>
      <c r="HU180">
        <v>57.341041191501397</v>
      </c>
      <c r="HV180">
        <v>51.2</v>
      </c>
      <c r="HW180">
        <v>50</v>
      </c>
      <c r="HX180">
        <v>49.7</v>
      </c>
      <c r="HY180">
        <v>50.9</v>
      </c>
      <c r="HZ180">
        <v>50.6</v>
      </c>
      <c r="IA180">
        <v>49.6</v>
      </c>
      <c r="IB180">
        <v>50.5</v>
      </c>
      <c r="IC180">
        <v>51</v>
      </c>
      <c r="ID180">
        <v>50.8</v>
      </c>
      <c r="IE180">
        <v>51.6</v>
      </c>
      <c r="IF180">
        <v>51.8</v>
      </c>
      <c r="IG180">
        <v>51.9</v>
      </c>
      <c r="IH180">
        <v>51.1</v>
      </c>
      <c r="II180">
        <v>52.1</v>
      </c>
      <c r="IJ180">
        <v>51.8</v>
      </c>
      <c r="IK180">
        <v>52.2</v>
      </c>
      <c r="IL180">
        <v>54.2</v>
      </c>
      <c r="IM180">
        <v>55.2</v>
      </c>
      <c r="IN180">
        <v>52.3</v>
      </c>
      <c r="IO180">
        <v>52.2</v>
      </c>
      <c r="IP180">
        <v>52.9</v>
      </c>
      <c r="IQ180">
        <v>51.6</v>
      </c>
      <c r="IR180">
        <v>51.8</v>
      </c>
    </row>
    <row r="181" spans="2:252" x14ac:dyDescent="0.35">
      <c r="B181" s="25">
        <v>660</v>
      </c>
      <c r="C181" s="25" t="s">
        <v>323</v>
      </c>
      <c r="D181" s="25" t="s">
        <v>170</v>
      </c>
      <c r="E181" s="25" t="s">
        <v>171</v>
      </c>
      <c r="F181" s="25" t="s">
        <v>321</v>
      </c>
      <c r="G181" s="25" t="s">
        <v>173</v>
      </c>
      <c r="H181" s="25">
        <v>2007</v>
      </c>
      <c r="I181" s="25">
        <v>2</v>
      </c>
      <c r="J181" s="25">
        <v>326</v>
      </c>
      <c r="K181" s="25">
        <v>37.820779999999999</v>
      </c>
      <c r="L181" s="25">
        <v>-122.52809999999999</v>
      </c>
      <c r="M181" s="25">
        <v>0</v>
      </c>
      <c r="N181" s="25">
        <v>9.9870987000000007</v>
      </c>
      <c r="O181" s="26">
        <v>17</v>
      </c>
      <c r="P181" s="38">
        <v>21</v>
      </c>
      <c r="Q181" s="28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29">
        <v>0.1666667</v>
      </c>
      <c r="X181" s="29">
        <v>0</v>
      </c>
      <c r="Y181" s="29">
        <v>0</v>
      </c>
      <c r="Z181" s="29">
        <v>0</v>
      </c>
      <c r="AA181" s="29">
        <v>0</v>
      </c>
      <c r="AB181" s="29">
        <v>0</v>
      </c>
      <c r="AC181" s="29">
        <v>0</v>
      </c>
      <c r="AD181" s="29">
        <v>0</v>
      </c>
      <c r="AE181" s="29">
        <v>0</v>
      </c>
      <c r="AF181" s="29">
        <v>0</v>
      </c>
      <c r="AG181" s="29">
        <v>0</v>
      </c>
      <c r="AH181" s="29">
        <v>0</v>
      </c>
      <c r="AI181" s="29">
        <v>0</v>
      </c>
      <c r="AJ181" s="29">
        <v>0</v>
      </c>
      <c r="AK181" s="29">
        <v>0</v>
      </c>
      <c r="AL181" s="29">
        <v>0.43999149999999998</v>
      </c>
      <c r="AM181" s="29">
        <v>0.1666667</v>
      </c>
      <c r="AN181" s="29">
        <v>0</v>
      </c>
      <c r="AO181" s="29">
        <v>0</v>
      </c>
      <c r="AP181" s="29">
        <v>0</v>
      </c>
      <c r="AQ181" s="29">
        <v>0</v>
      </c>
      <c r="AR181" s="29">
        <v>0</v>
      </c>
      <c r="AS181" s="29">
        <v>0</v>
      </c>
      <c r="AT181" s="29">
        <v>0</v>
      </c>
      <c r="AU181" s="29">
        <v>0.62429420000000002</v>
      </c>
      <c r="AV181" s="29">
        <v>0.5</v>
      </c>
      <c r="AW181" s="29">
        <v>0</v>
      </c>
      <c r="AX181" s="29">
        <v>0</v>
      </c>
      <c r="AY181" s="30">
        <v>7.550335E-3</v>
      </c>
      <c r="AZ181" s="30">
        <v>5.7567319999999998E-2</v>
      </c>
      <c r="BA181" s="30">
        <v>1.2070569999999999E-2</v>
      </c>
      <c r="BB181" s="30">
        <v>0</v>
      </c>
      <c r="BC181" s="30">
        <v>0</v>
      </c>
      <c r="BD181" s="30">
        <v>2.768456E-2</v>
      </c>
      <c r="BE181" s="30">
        <v>6.8791950000000004E-2</v>
      </c>
      <c r="BF181" s="30">
        <v>6.7114089999999998E-3</v>
      </c>
      <c r="BG181" s="30">
        <v>0</v>
      </c>
      <c r="BH181" s="30">
        <v>0</v>
      </c>
      <c r="BI181" s="30">
        <v>1.8570100000000001E-3</v>
      </c>
      <c r="BJ181" s="30">
        <v>5.2852349999999999E-2</v>
      </c>
      <c r="BK181" s="30">
        <v>0</v>
      </c>
      <c r="BL181" s="30">
        <v>6.2080539999999997E-2</v>
      </c>
      <c r="BM181" s="30">
        <v>6.2080539999999997E-2</v>
      </c>
      <c r="BN181" s="30">
        <v>0</v>
      </c>
      <c r="BO181" s="30">
        <v>1.76416E-2</v>
      </c>
      <c r="BP181" s="30">
        <v>2.5210279999999998E-4</v>
      </c>
      <c r="BQ181" s="30">
        <v>1.8456380000000001E-2</v>
      </c>
      <c r="BR181" s="30">
        <v>6.4995360000000002E-3</v>
      </c>
      <c r="BS181" s="30">
        <v>0</v>
      </c>
      <c r="BT181" s="30">
        <v>0.32219130000000001</v>
      </c>
      <c r="BU181" s="30">
        <v>0.17030200000000001</v>
      </c>
      <c r="BV181" s="30">
        <v>0</v>
      </c>
      <c r="BW181" s="30">
        <v>0</v>
      </c>
      <c r="BX181" s="30">
        <v>5.5710309999999997E-3</v>
      </c>
      <c r="BY181" s="30">
        <v>2.7855150000000001E-3</v>
      </c>
      <c r="BZ181" s="30">
        <v>1.8570100000000001E-3</v>
      </c>
      <c r="CA181" s="30">
        <v>0</v>
      </c>
      <c r="CB181" s="30">
        <v>0.6620241</v>
      </c>
      <c r="CC181" s="30">
        <v>0.58473149999999996</v>
      </c>
      <c r="CD181" s="30">
        <v>0</v>
      </c>
      <c r="CE181" s="30">
        <v>0</v>
      </c>
      <c r="CF181" s="29">
        <v>4543.8860000000004</v>
      </c>
      <c r="CG181" s="29">
        <v>6721.741</v>
      </c>
      <c r="CH181" s="29">
        <v>28.82525</v>
      </c>
      <c r="CI181" s="29">
        <v>4543.8860000000004</v>
      </c>
      <c r="CJ181" s="29">
        <v>26216.58</v>
      </c>
      <c r="CK181" s="29">
        <v>26216.58</v>
      </c>
      <c r="CL181" s="29">
        <v>35532.68</v>
      </c>
      <c r="CM181" s="29">
        <v>26216.58</v>
      </c>
      <c r="CN181" s="29">
        <v>10064.32</v>
      </c>
      <c r="CO181" s="29">
        <v>180</v>
      </c>
      <c r="CP181" s="29">
        <v>1510</v>
      </c>
      <c r="CQ181" s="31">
        <v>1171</v>
      </c>
      <c r="CR181" s="31">
        <v>32655</v>
      </c>
      <c r="CS181" s="31">
        <v>44956</v>
      </c>
      <c r="CT181" s="31">
        <v>1171</v>
      </c>
      <c r="CU181" s="31">
        <v>1052.356</v>
      </c>
      <c r="CV181" s="30">
        <v>64957</v>
      </c>
      <c r="CW181" s="30">
        <v>1.2775399999999999E-2</v>
      </c>
      <c r="CX181" s="32">
        <v>0</v>
      </c>
      <c r="CY181" s="32">
        <v>508.18259999999998</v>
      </c>
      <c r="CZ181" s="32">
        <v>0</v>
      </c>
      <c r="DA181" s="32">
        <v>614.72090000000003</v>
      </c>
      <c r="DB181" s="32">
        <v>0.2058381</v>
      </c>
      <c r="DC181" s="33">
        <v>93.332470000000001</v>
      </c>
      <c r="DD181" s="33">
        <v>1.6702699999999999</v>
      </c>
      <c r="DE181" s="33">
        <v>56.080289999999998</v>
      </c>
      <c r="DF181" s="33">
        <v>0</v>
      </c>
      <c r="DG181" s="33">
        <v>146.54320000000001</v>
      </c>
      <c r="DH181" s="33">
        <v>1.6702699999999999</v>
      </c>
      <c r="DI181" s="34">
        <v>53.895000000000003</v>
      </c>
      <c r="DJ181" s="34">
        <v>1.1475960000000001</v>
      </c>
      <c r="DK181" s="34">
        <v>131.0378</v>
      </c>
      <c r="DL181" s="34">
        <v>13.505720500000001</v>
      </c>
      <c r="DM181" s="34">
        <v>15.420235</v>
      </c>
      <c r="DN181" s="34">
        <v>10.904978</v>
      </c>
      <c r="DO181" s="34">
        <v>1168.8119999999999</v>
      </c>
      <c r="DP181" s="34">
        <v>619.87549999999999</v>
      </c>
      <c r="DQ181" s="34">
        <v>883.18589999999995</v>
      </c>
      <c r="DR181" s="35">
        <v>6</v>
      </c>
      <c r="DS181" s="35">
        <v>-23</v>
      </c>
      <c r="DT181" s="36">
        <v>0</v>
      </c>
      <c r="DU181" s="37">
        <v>0</v>
      </c>
      <c r="DV181">
        <v>47.9</v>
      </c>
      <c r="DW181">
        <v>48.6</v>
      </c>
      <c r="DX181">
        <v>48.8</v>
      </c>
      <c r="DY181">
        <v>49.1</v>
      </c>
      <c r="DZ181">
        <v>50</v>
      </c>
      <c r="EA181">
        <v>51</v>
      </c>
      <c r="EB181">
        <v>50.4</v>
      </c>
      <c r="EC181">
        <v>49.3</v>
      </c>
      <c r="ED181">
        <v>47.6</v>
      </c>
      <c r="EE181">
        <v>45.2</v>
      </c>
      <c r="EF181">
        <v>42.4</v>
      </c>
      <c r="EG181">
        <v>39.200000000000003</v>
      </c>
      <c r="EH181">
        <v>36.799999999999997</v>
      </c>
      <c r="EI181">
        <v>35.5</v>
      </c>
      <c r="EJ181">
        <v>34.6</v>
      </c>
      <c r="EK181">
        <v>34.1</v>
      </c>
      <c r="EL181">
        <v>33.5</v>
      </c>
      <c r="EM181">
        <v>33.1</v>
      </c>
      <c r="EN181">
        <v>32.5</v>
      </c>
      <c r="EO181">
        <v>31.5</v>
      </c>
      <c r="EP181">
        <v>30.6</v>
      </c>
      <c r="EQ181">
        <v>29.1</v>
      </c>
      <c r="ER181">
        <v>27.2</v>
      </c>
      <c r="ES181">
        <v>25.2</v>
      </c>
      <c r="ET181">
        <v>22.8</v>
      </c>
      <c r="EU181">
        <v>19.5</v>
      </c>
      <c r="EV181">
        <v>16.899999999999999</v>
      </c>
      <c r="EW181">
        <v>14</v>
      </c>
      <c r="EX181">
        <v>11.8</v>
      </c>
      <c r="EY181">
        <v>10.9</v>
      </c>
      <c r="EZ181">
        <v>11.1</v>
      </c>
      <c r="FA181">
        <v>11.8</v>
      </c>
      <c r="FB181">
        <v>12.1</v>
      </c>
      <c r="FC181">
        <v>52.2</v>
      </c>
      <c r="FD181">
        <v>52.3</v>
      </c>
      <c r="FE181">
        <v>51.8</v>
      </c>
      <c r="FF181">
        <v>52.2</v>
      </c>
      <c r="FG181">
        <v>52.9</v>
      </c>
      <c r="FH181">
        <v>53.5</v>
      </c>
      <c r="FI181">
        <v>52.8</v>
      </c>
      <c r="FJ181">
        <v>51.6</v>
      </c>
      <c r="FK181">
        <v>50.2</v>
      </c>
      <c r="FL181">
        <v>47.8</v>
      </c>
      <c r="FM181">
        <v>44.8</v>
      </c>
      <c r="FN181">
        <v>41.5</v>
      </c>
      <c r="FO181">
        <v>39.200000000000003</v>
      </c>
      <c r="FP181">
        <v>38.1</v>
      </c>
      <c r="FQ181">
        <v>37.200000000000003</v>
      </c>
      <c r="FR181">
        <v>36.6</v>
      </c>
      <c r="FS181">
        <v>36.1</v>
      </c>
      <c r="FT181">
        <v>35.9</v>
      </c>
      <c r="FU181">
        <v>35.200000000000003</v>
      </c>
      <c r="FV181">
        <v>34.299999999999997</v>
      </c>
      <c r="FW181">
        <v>33.700000000000003</v>
      </c>
      <c r="FX181">
        <v>32.200000000000003</v>
      </c>
      <c r="FY181">
        <v>30.7</v>
      </c>
      <c r="FZ181">
        <v>29.2</v>
      </c>
      <c r="GA181">
        <v>27.2</v>
      </c>
      <c r="GB181">
        <v>24.2</v>
      </c>
      <c r="GC181">
        <v>21.3</v>
      </c>
      <c r="GD181">
        <v>17.899999999999999</v>
      </c>
      <c r="GE181">
        <v>15.1</v>
      </c>
      <c r="GF181">
        <v>12.1</v>
      </c>
      <c r="GG181">
        <v>11.5</v>
      </c>
      <c r="GH181">
        <v>11.9</v>
      </c>
      <c r="GI181">
        <v>12.2</v>
      </c>
      <c r="GJ181">
        <v>57</v>
      </c>
      <c r="GK181">
        <v>56.5</v>
      </c>
      <c r="GL181">
        <v>55.7</v>
      </c>
      <c r="GM181">
        <v>55.8</v>
      </c>
      <c r="GN181">
        <v>56.1</v>
      </c>
      <c r="GO181">
        <v>56.5</v>
      </c>
      <c r="GP181">
        <v>55.9</v>
      </c>
      <c r="GQ181">
        <v>55.1</v>
      </c>
      <c r="GR181">
        <v>54.1</v>
      </c>
      <c r="GS181">
        <v>52.2</v>
      </c>
      <c r="GT181">
        <v>49.5</v>
      </c>
      <c r="GU181">
        <v>46.2</v>
      </c>
      <c r="GV181">
        <v>44.3</v>
      </c>
      <c r="GW181">
        <v>43</v>
      </c>
      <c r="GX181">
        <v>41.6</v>
      </c>
      <c r="GY181">
        <v>42.4</v>
      </c>
      <c r="GZ181">
        <v>39.9</v>
      </c>
      <c r="HA181">
        <v>39.6</v>
      </c>
      <c r="HB181">
        <v>38.9</v>
      </c>
      <c r="HC181">
        <v>37.9</v>
      </c>
      <c r="HD181">
        <v>37.6</v>
      </c>
      <c r="HE181">
        <v>36</v>
      </c>
      <c r="HF181">
        <v>34.9</v>
      </c>
      <c r="HG181">
        <v>33.9</v>
      </c>
      <c r="HH181">
        <v>32.9</v>
      </c>
      <c r="HI181">
        <v>30</v>
      </c>
      <c r="HJ181">
        <v>27.7</v>
      </c>
      <c r="HK181">
        <v>23.9</v>
      </c>
      <c r="HL181">
        <v>21.2</v>
      </c>
      <c r="HM181">
        <v>15.4</v>
      </c>
      <c r="HN181">
        <v>12.9</v>
      </c>
      <c r="HO181">
        <v>12.7</v>
      </c>
      <c r="HP181">
        <v>12.4</v>
      </c>
      <c r="HQ181">
        <v>42.4</v>
      </c>
      <c r="HR181">
        <v>44.9</v>
      </c>
      <c r="HS181">
        <v>49</v>
      </c>
      <c r="HT181">
        <v>50</v>
      </c>
      <c r="HU181">
        <v>52.241990380161099</v>
      </c>
      <c r="HV181">
        <v>44.1</v>
      </c>
      <c r="HW181">
        <v>43.7</v>
      </c>
      <c r="HX181">
        <v>43.8</v>
      </c>
      <c r="HY181">
        <v>43.2</v>
      </c>
      <c r="HZ181">
        <v>43.4</v>
      </c>
      <c r="IA181">
        <v>47.5</v>
      </c>
      <c r="IB181">
        <v>45.2</v>
      </c>
      <c r="IC181">
        <v>44.8</v>
      </c>
      <c r="ID181">
        <v>45.4</v>
      </c>
      <c r="IE181">
        <v>46.5</v>
      </c>
      <c r="IF181">
        <v>46.2</v>
      </c>
      <c r="IG181">
        <v>49.8</v>
      </c>
      <c r="IH181">
        <v>48.6</v>
      </c>
      <c r="II181">
        <v>53.3</v>
      </c>
      <c r="IJ181">
        <v>49.6</v>
      </c>
      <c r="IK181">
        <v>50.2</v>
      </c>
      <c r="IL181">
        <v>51</v>
      </c>
      <c r="IM181">
        <v>51.2</v>
      </c>
      <c r="IN181">
        <v>49.8</v>
      </c>
      <c r="IO181">
        <v>48.7</v>
      </c>
      <c r="IP181">
        <v>47.1</v>
      </c>
      <c r="IQ181">
        <v>47.1</v>
      </c>
      <c r="IR181">
        <v>45.3</v>
      </c>
    </row>
    <row r="182" spans="2:252" x14ac:dyDescent="0.35">
      <c r="B182" s="25">
        <v>661</v>
      </c>
      <c r="C182" s="25" t="s">
        <v>324</v>
      </c>
      <c r="D182" s="25" t="s">
        <v>170</v>
      </c>
      <c r="E182" s="25" t="s">
        <v>171</v>
      </c>
      <c r="F182" s="25" t="s">
        <v>321</v>
      </c>
      <c r="G182" s="25" t="s">
        <v>173</v>
      </c>
      <c r="H182" s="25">
        <v>2007</v>
      </c>
      <c r="I182" s="25">
        <v>2</v>
      </c>
      <c r="J182" s="25">
        <v>841</v>
      </c>
      <c r="K182" s="25">
        <v>37.82647</v>
      </c>
      <c r="L182" s="25">
        <v>-122.4239</v>
      </c>
      <c r="M182" s="25">
        <v>37</v>
      </c>
      <c r="N182" s="25">
        <v>7.4157171000000002</v>
      </c>
      <c r="O182" s="26">
        <v>17</v>
      </c>
      <c r="P182" s="38">
        <v>21</v>
      </c>
      <c r="Q182" s="28">
        <v>0</v>
      </c>
      <c r="R182" s="29">
        <v>0.52802210000000005</v>
      </c>
      <c r="S182" s="29">
        <v>0</v>
      </c>
      <c r="T182" s="29">
        <v>0</v>
      </c>
      <c r="U182" s="29">
        <v>0</v>
      </c>
      <c r="V182" s="29">
        <v>0</v>
      </c>
      <c r="W182" s="29">
        <v>0.1666667</v>
      </c>
      <c r="X182" s="29">
        <v>0</v>
      </c>
      <c r="Y182" s="29">
        <v>0</v>
      </c>
      <c r="Z182" s="29">
        <v>0</v>
      </c>
      <c r="AA182" s="29">
        <v>0</v>
      </c>
      <c r="AB182" s="29">
        <v>0</v>
      </c>
      <c r="AC182" s="29">
        <v>0</v>
      </c>
      <c r="AD182" s="29">
        <v>0</v>
      </c>
      <c r="AE182" s="29">
        <v>0</v>
      </c>
      <c r="AF182" s="29">
        <v>0</v>
      </c>
      <c r="AG182" s="29">
        <v>0</v>
      </c>
      <c r="AH182" s="29">
        <v>0.52855350000000001</v>
      </c>
      <c r="AI182" s="29">
        <v>0</v>
      </c>
      <c r="AJ182" s="29">
        <v>0</v>
      </c>
      <c r="AK182" s="29">
        <v>0</v>
      </c>
      <c r="AL182" s="29">
        <v>1.428571E-2</v>
      </c>
      <c r="AM182" s="29">
        <v>0</v>
      </c>
      <c r="AN182" s="29">
        <v>0</v>
      </c>
      <c r="AO182" s="29">
        <v>0</v>
      </c>
      <c r="AP182" s="29">
        <v>0</v>
      </c>
      <c r="AQ182" s="29">
        <v>0</v>
      </c>
      <c r="AR182" s="29">
        <v>0</v>
      </c>
      <c r="AS182" s="29">
        <v>0</v>
      </c>
      <c r="AT182" s="29">
        <v>0</v>
      </c>
      <c r="AU182" s="29">
        <v>0.52144650000000003</v>
      </c>
      <c r="AV182" s="29">
        <v>0.66666669999999995</v>
      </c>
      <c r="AW182" s="29">
        <v>0</v>
      </c>
      <c r="AX182" s="29">
        <v>0</v>
      </c>
      <c r="AY182" s="30">
        <v>1.6778520000000001E-3</v>
      </c>
      <c r="AZ182" s="30">
        <v>0.23119780000000001</v>
      </c>
      <c r="BA182" s="30">
        <v>3.8997209999999997E-2</v>
      </c>
      <c r="BB182" s="30">
        <v>0</v>
      </c>
      <c r="BC182" s="30">
        <v>0</v>
      </c>
      <c r="BD182" s="30">
        <v>3.3557050000000001E-3</v>
      </c>
      <c r="BE182" s="30">
        <v>0.22483220000000001</v>
      </c>
      <c r="BF182" s="30">
        <v>9.228188E-3</v>
      </c>
      <c r="BG182" s="30">
        <v>0</v>
      </c>
      <c r="BH182" s="30">
        <v>0</v>
      </c>
      <c r="BI182" s="30">
        <v>4.6425260000000001E-3</v>
      </c>
      <c r="BJ182" s="30">
        <v>2.3489929999999999E-2</v>
      </c>
      <c r="BK182" s="30">
        <v>0</v>
      </c>
      <c r="BL182" s="30">
        <v>8.3892619999999998E-3</v>
      </c>
      <c r="BM182" s="30">
        <v>8.3892619999999998E-3</v>
      </c>
      <c r="BN182" s="30">
        <v>0</v>
      </c>
      <c r="BO182" s="30">
        <v>4.7353760000000002E-2</v>
      </c>
      <c r="BP182" s="30">
        <v>1.4896979999999999E-4</v>
      </c>
      <c r="BQ182" s="30">
        <v>1.0906040000000001E-2</v>
      </c>
      <c r="BR182" s="30">
        <v>6.4995360000000002E-3</v>
      </c>
      <c r="BS182" s="30">
        <v>0</v>
      </c>
      <c r="BT182" s="30">
        <v>4.7353760000000002E-2</v>
      </c>
      <c r="BU182" s="30">
        <v>1.0067110000000001E-2</v>
      </c>
      <c r="BV182" s="30">
        <v>0</v>
      </c>
      <c r="BW182" s="30">
        <v>0</v>
      </c>
      <c r="BX182" s="30">
        <v>6.4995360000000002E-3</v>
      </c>
      <c r="BY182" s="30">
        <v>0.1049211</v>
      </c>
      <c r="BZ182" s="30">
        <v>4.6425260000000001E-3</v>
      </c>
      <c r="CA182" s="30">
        <v>0</v>
      </c>
      <c r="CB182" s="30">
        <v>0.7632312</v>
      </c>
      <c r="CC182" s="30">
        <v>0.67785229999999996</v>
      </c>
      <c r="CD182" s="30">
        <v>0</v>
      </c>
      <c r="CE182" s="30">
        <v>0</v>
      </c>
      <c r="CF182" s="29">
        <v>254.55840000000001</v>
      </c>
      <c r="CG182" s="29">
        <v>9900</v>
      </c>
      <c r="CH182" s="29">
        <v>68.168120000000002</v>
      </c>
      <c r="CI182" s="29">
        <v>254.55840000000001</v>
      </c>
      <c r="CJ182" s="29">
        <v>21261.54</v>
      </c>
      <c r="CK182" s="29">
        <v>21261.54</v>
      </c>
      <c r="CL182" s="29">
        <v>44546.36</v>
      </c>
      <c r="CM182" s="29">
        <v>21261.54</v>
      </c>
      <c r="CN182" s="29">
        <v>4361.9830000000002</v>
      </c>
      <c r="CO182" s="29">
        <v>1804</v>
      </c>
      <c r="CP182" s="29">
        <v>2041</v>
      </c>
      <c r="CQ182" s="31">
        <v>8501</v>
      </c>
      <c r="CR182" s="31">
        <v>28650</v>
      </c>
      <c r="CS182" s="31">
        <v>38760</v>
      </c>
      <c r="CT182" s="31">
        <v>8501</v>
      </c>
      <c r="CU182" s="31">
        <v>2507.864</v>
      </c>
      <c r="CV182" s="30">
        <v>69506</v>
      </c>
      <c r="CW182" s="30">
        <v>0</v>
      </c>
      <c r="CX182" s="32">
        <v>0</v>
      </c>
      <c r="CY182" s="32">
        <v>570.09659999999997</v>
      </c>
      <c r="CZ182" s="32">
        <v>0</v>
      </c>
      <c r="DA182" s="32">
        <v>792.8365</v>
      </c>
      <c r="DB182" s="32">
        <v>53.731499999999997</v>
      </c>
      <c r="DC182" s="33">
        <v>356.7183</v>
      </c>
      <c r="DD182" s="33">
        <v>0</v>
      </c>
      <c r="DE182" s="33">
        <v>345.25139999999999</v>
      </c>
      <c r="DF182" s="33">
        <v>0</v>
      </c>
      <c r="DG182" s="33">
        <v>587.79880000000003</v>
      </c>
      <c r="DH182" s="33">
        <v>0</v>
      </c>
      <c r="DI182" s="34">
        <v>45.430833333333297</v>
      </c>
      <c r="DJ182" s="34">
        <v>1.071893</v>
      </c>
      <c r="DK182" s="34">
        <v>106.13760000000001</v>
      </c>
      <c r="DL182" s="34">
        <v>14.234</v>
      </c>
      <c r="DM182" s="34">
        <v>16.506869999999999</v>
      </c>
      <c r="DN182" s="34">
        <v>11.0514925</v>
      </c>
      <c r="DO182" s="34">
        <v>1172.9839999999999</v>
      </c>
      <c r="DP182" s="34">
        <v>627.25959999999998</v>
      </c>
      <c r="DQ182" s="34">
        <v>892.37180000000001</v>
      </c>
      <c r="DR182" s="35">
        <v>1</v>
      </c>
      <c r="DS182" s="35">
        <v>33</v>
      </c>
      <c r="DT182" s="36">
        <v>0</v>
      </c>
      <c r="DU182" s="37">
        <v>0</v>
      </c>
      <c r="DV182">
        <v>53.2</v>
      </c>
      <c r="DW182">
        <v>53.2</v>
      </c>
      <c r="DX182">
        <v>52.4</v>
      </c>
      <c r="DY182">
        <v>52.8</v>
      </c>
      <c r="DZ182">
        <v>54.8</v>
      </c>
      <c r="EA182">
        <v>54.2</v>
      </c>
      <c r="EB182">
        <v>52.7</v>
      </c>
      <c r="EC182">
        <v>53.1</v>
      </c>
      <c r="ED182">
        <v>50.3</v>
      </c>
      <c r="EE182">
        <v>48.5</v>
      </c>
      <c r="EF182">
        <v>47.5</v>
      </c>
      <c r="EG182">
        <v>45.1</v>
      </c>
      <c r="EH182">
        <v>41.9</v>
      </c>
      <c r="EI182">
        <v>39.799999999999997</v>
      </c>
      <c r="EJ182">
        <v>37.200000000000003</v>
      </c>
      <c r="EK182">
        <v>36.299999999999997</v>
      </c>
      <c r="EL182">
        <v>35.5</v>
      </c>
      <c r="EM182">
        <v>35.200000000000003</v>
      </c>
      <c r="EN182">
        <v>36.299999999999997</v>
      </c>
      <c r="EO182">
        <v>39</v>
      </c>
      <c r="EP182">
        <v>37.299999999999997</v>
      </c>
      <c r="EQ182">
        <v>33.200000000000003</v>
      </c>
      <c r="ER182">
        <v>31.2</v>
      </c>
      <c r="ES182">
        <v>34.6</v>
      </c>
      <c r="ET182">
        <v>32.299999999999997</v>
      </c>
      <c r="EU182">
        <v>28.1</v>
      </c>
      <c r="EV182">
        <v>23.9</v>
      </c>
      <c r="EW182">
        <v>18.899999999999999</v>
      </c>
      <c r="EX182">
        <v>16.2</v>
      </c>
      <c r="EY182">
        <v>13.7</v>
      </c>
      <c r="EZ182">
        <v>11.7</v>
      </c>
      <c r="FA182">
        <v>9.8000000000000007</v>
      </c>
      <c r="FB182">
        <v>8.3000000000000007</v>
      </c>
      <c r="FC182">
        <v>57</v>
      </c>
      <c r="FD182">
        <v>56.8</v>
      </c>
      <c r="FE182">
        <v>55.6</v>
      </c>
      <c r="FF182">
        <v>55.6</v>
      </c>
      <c r="FG182">
        <v>57.7</v>
      </c>
      <c r="FH182">
        <v>56.7</v>
      </c>
      <c r="FI182">
        <v>55</v>
      </c>
      <c r="FJ182">
        <v>55.4</v>
      </c>
      <c r="FK182">
        <v>52.5</v>
      </c>
      <c r="FL182">
        <v>50.9</v>
      </c>
      <c r="FM182">
        <v>49.5</v>
      </c>
      <c r="FN182">
        <v>47.3</v>
      </c>
      <c r="FO182">
        <v>44.3</v>
      </c>
      <c r="FP182">
        <v>42</v>
      </c>
      <c r="FQ182">
        <v>40</v>
      </c>
      <c r="FR182">
        <v>39.6</v>
      </c>
      <c r="FS182">
        <v>37.9</v>
      </c>
      <c r="FT182">
        <v>37.700000000000003</v>
      </c>
      <c r="FU182">
        <v>39.799999999999997</v>
      </c>
      <c r="FV182">
        <v>42.7</v>
      </c>
      <c r="FW182">
        <v>41.2</v>
      </c>
      <c r="FX182">
        <v>37</v>
      </c>
      <c r="FY182">
        <v>34.6</v>
      </c>
      <c r="FZ182">
        <v>39.6</v>
      </c>
      <c r="GA182">
        <v>37.5</v>
      </c>
      <c r="GB182">
        <v>31.6</v>
      </c>
      <c r="GC182">
        <v>26.9</v>
      </c>
      <c r="GD182">
        <v>22.3</v>
      </c>
      <c r="GE182">
        <v>19.2</v>
      </c>
      <c r="GF182">
        <v>16.7</v>
      </c>
      <c r="GG182">
        <v>14.4</v>
      </c>
      <c r="GH182">
        <v>11.6</v>
      </c>
      <c r="GI182">
        <v>8.9</v>
      </c>
      <c r="GJ182">
        <v>61.2</v>
      </c>
      <c r="GK182">
        <v>60.3</v>
      </c>
      <c r="GL182">
        <v>58.5</v>
      </c>
      <c r="GM182">
        <v>58.8</v>
      </c>
      <c r="GN182">
        <v>61.9</v>
      </c>
      <c r="GO182">
        <v>60.2</v>
      </c>
      <c r="GP182">
        <v>58.3</v>
      </c>
      <c r="GQ182">
        <v>59.3</v>
      </c>
      <c r="GR182">
        <v>56.7</v>
      </c>
      <c r="GS182">
        <v>55.7</v>
      </c>
      <c r="GT182">
        <v>53.3</v>
      </c>
      <c r="GU182">
        <v>51.1</v>
      </c>
      <c r="GV182">
        <v>49</v>
      </c>
      <c r="GW182">
        <v>47</v>
      </c>
      <c r="GX182">
        <v>45.1</v>
      </c>
      <c r="GY182">
        <v>48.6</v>
      </c>
      <c r="GZ182">
        <v>42.8</v>
      </c>
      <c r="HA182">
        <v>43.7</v>
      </c>
      <c r="HB182">
        <v>45.9</v>
      </c>
      <c r="HC182">
        <v>50.6</v>
      </c>
      <c r="HD182">
        <v>48.9</v>
      </c>
      <c r="HE182">
        <v>43.7</v>
      </c>
      <c r="HF182">
        <v>40.9</v>
      </c>
      <c r="HG182">
        <v>48.1</v>
      </c>
      <c r="HH182">
        <v>45.5</v>
      </c>
      <c r="HI182">
        <v>38</v>
      </c>
      <c r="HJ182">
        <v>31.8</v>
      </c>
      <c r="HK182">
        <v>28.9</v>
      </c>
      <c r="HL182">
        <v>26.2</v>
      </c>
      <c r="HM182">
        <v>22.9</v>
      </c>
      <c r="HN182">
        <v>20</v>
      </c>
      <c r="HO182">
        <v>16.2</v>
      </c>
      <c r="HP182">
        <v>11.4</v>
      </c>
      <c r="HQ182">
        <v>47.8</v>
      </c>
      <c r="HR182">
        <v>51.3</v>
      </c>
      <c r="HS182">
        <v>58</v>
      </c>
      <c r="HT182">
        <v>58</v>
      </c>
      <c r="HU182">
        <v>62.5492216916793</v>
      </c>
      <c r="HV182">
        <v>52.3</v>
      </c>
      <c r="HW182">
        <v>52.4</v>
      </c>
      <c r="HX182">
        <v>50.9</v>
      </c>
      <c r="HY182">
        <v>53.4</v>
      </c>
      <c r="HZ182">
        <v>56.3</v>
      </c>
      <c r="IA182">
        <v>60.4</v>
      </c>
      <c r="IB182">
        <v>59.7</v>
      </c>
      <c r="IC182">
        <v>61.2</v>
      </c>
      <c r="ID182">
        <v>60.3</v>
      </c>
      <c r="IE182">
        <v>59.2</v>
      </c>
      <c r="IF182">
        <v>57.8</v>
      </c>
      <c r="IG182">
        <v>56.4</v>
      </c>
      <c r="IH182">
        <v>55.6</v>
      </c>
      <c r="II182">
        <v>56.3</v>
      </c>
      <c r="IJ182">
        <v>55.9</v>
      </c>
      <c r="IK182">
        <v>56.9</v>
      </c>
      <c r="IL182">
        <v>57.3</v>
      </c>
      <c r="IM182">
        <v>57.6</v>
      </c>
      <c r="IN182">
        <v>57.9</v>
      </c>
      <c r="IO182">
        <v>58.4</v>
      </c>
      <c r="IP182">
        <v>58.2</v>
      </c>
      <c r="IQ182">
        <v>52.3</v>
      </c>
      <c r="IR182">
        <v>50.5</v>
      </c>
    </row>
    <row r="183" spans="2:252" x14ac:dyDescent="0.35">
      <c r="B183" s="25">
        <v>662</v>
      </c>
      <c r="C183" s="25" t="s">
        <v>324</v>
      </c>
      <c r="D183" s="25" t="s">
        <v>182</v>
      </c>
      <c r="E183" s="25" t="s">
        <v>171</v>
      </c>
      <c r="F183" s="25" t="s">
        <v>321</v>
      </c>
      <c r="G183" s="25" t="s">
        <v>173</v>
      </c>
      <c r="H183" s="25">
        <v>2007</v>
      </c>
      <c r="I183" s="25">
        <v>2</v>
      </c>
      <c r="J183" s="25">
        <v>380</v>
      </c>
      <c r="K183" s="25">
        <v>37.82647</v>
      </c>
      <c r="L183" s="25">
        <v>-122.4239</v>
      </c>
      <c r="M183" s="25">
        <v>37</v>
      </c>
      <c r="N183" s="25">
        <v>7.4157171000000002</v>
      </c>
      <c r="O183" s="26">
        <v>17</v>
      </c>
      <c r="P183" s="38">
        <v>21</v>
      </c>
      <c r="Q183" s="28">
        <v>0</v>
      </c>
      <c r="R183" s="29">
        <v>0.52802210000000005</v>
      </c>
      <c r="S183" s="29">
        <v>0</v>
      </c>
      <c r="T183" s="29">
        <v>0</v>
      </c>
      <c r="U183" s="29">
        <v>0</v>
      </c>
      <c r="V183" s="29">
        <v>0</v>
      </c>
      <c r="W183" s="29">
        <v>0.1666667</v>
      </c>
      <c r="X183" s="29">
        <v>0</v>
      </c>
      <c r="Y183" s="29">
        <v>0</v>
      </c>
      <c r="Z183" s="29">
        <v>0</v>
      </c>
      <c r="AA183" s="29">
        <v>0</v>
      </c>
      <c r="AB183" s="29">
        <v>0</v>
      </c>
      <c r="AC183" s="29">
        <v>0</v>
      </c>
      <c r="AD183" s="29">
        <v>0</v>
      </c>
      <c r="AE183" s="29">
        <v>0</v>
      </c>
      <c r="AF183" s="29">
        <v>0</v>
      </c>
      <c r="AG183" s="29">
        <v>0</v>
      </c>
      <c r="AH183" s="29">
        <v>0.52855350000000001</v>
      </c>
      <c r="AI183" s="29">
        <v>0</v>
      </c>
      <c r="AJ183" s="29">
        <v>0</v>
      </c>
      <c r="AK183" s="29">
        <v>0</v>
      </c>
      <c r="AL183" s="29">
        <v>1.428571E-2</v>
      </c>
      <c r="AM183" s="29">
        <v>0</v>
      </c>
      <c r="AN183" s="29">
        <v>0</v>
      </c>
      <c r="AO183" s="29">
        <v>0</v>
      </c>
      <c r="AP183" s="29">
        <v>0</v>
      </c>
      <c r="AQ183" s="29">
        <v>0</v>
      </c>
      <c r="AR183" s="29">
        <v>0</v>
      </c>
      <c r="AS183" s="29">
        <v>0</v>
      </c>
      <c r="AT183" s="29">
        <v>0</v>
      </c>
      <c r="AU183" s="29">
        <v>0.52144650000000003</v>
      </c>
      <c r="AV183" s="29">
        <v>0.66666669999999995</v>
      </c>
      <c r="AW183" s="29">
        <v>0</v>
      </c>
      <c r="AX183" s="29">
        <v>0</v>
      </c>
      <c r="AY183" s="30">
        <v>1.6778520000000001E-3</v>
      </c>
      <c r="AZ183" s="30">
        <v>0.23119780000000001</v>
      </c>
      <c r="BA183" s="30">
        <v>3.8997209999999997E-2</v>
      </c>
      <c r="BB183" s="30">
        <v>0</v>
      </c>
      <c r="BC183" s="30">
        <v>0</v>
      </c>
      <c r="BD183" s="30">
        <v>3.3557050000000001E-3</v>
      </c>
      <c r="BE183" s="30">
        <v>0.22483220000000001</v>
      </c>
      <c r="BF183" s="30">
        <v>9.228188E-3</v>
      </c>
      <c r="BG183" s="30">
        <v>0</v>
      </c>
      <c r="BH183" s="30">
        <v>0</v>
      </c>
      <c r="BI183" s="30">
        <v>4.6425260000000001E-3</v>
      </c>
      <c r="BJ183" s="30">
        <v>2.3489929999999999E-2</v>
      </c>
      <c r="BK183" s="30">
        <v>0</v>
      </c>
      <c r="BL183" s="30">
        <v>8.3892619999999998E-3</v>
      </c>
      <c r="BM183" s="30">
        <v>8.3892619999999998E-3</v>
      </c>
      <c r="BN183" s="30">
        <v>0</v>
      </c>
      <c r="BO183" s="30">
        <v>4.7353760000000002E-2</v>
      </c>
      <c r="BP183" s="30">
        <v>1.4896979999999999E-4</v>
      </c>
      <c r="BQ183" s="30">
        <v>1.0906040000000001E-2</v>
      </c>
      <c r="BR183" s="30">
        <v>6.4995360000000002E-3</v>
      </c>
      <c r="BS183" s="30">
        <v>0</v>
      </c>
      <c r="BT183" s="30">
        <v>4.7353760000000002E-2</v>
      </c>
      <c r="BU183" s="30">
        <v>1.0067110000000001E-2</v>
      </c>
      <c r="BV183" s="30">
        <v>0</v>
      </c>
      <c r="BW183" s="30">
        <v>0</v>
      </c>
      <c r="BX183" s="30">
        <v>6.4995360000000002E-3</v>
      </c>
      <c r="BY183" s="30">
        <v>0.1049211</v>
      </c>
      <c r="BZ183" s="30">
        <v>4.6425260000000001E-3</v>
      </c>
      <c r="CA183" s="30">
        <v>0</v>
      </c>
      <c r="CB183" s="30">
        <v>0.7632312</v>
      </c>
      <c r="CC183" s="30">
        <v>0.67785229999999996</v>
      </c>
      <c r="CD183" s="30">
        <v>0</v>
      </c>
      <c r="CE183" s="30">
        <v>0</v>
      </c>
      <c r="CF183" s="29">
        <v>254.55840000000001</v>
      </c>
      <c r="CG183" s="29">
        <v>9900</v>
      </c>
      <c r="CH183" s="29">
        <v>68.168120000000002</v>
      </c>
      <c r="CI183" s="29">
        <v>254.55840000000001</v>
      </c>
      <c r="CJ183" s="29">
        <v>21261.54</v>
      </c>
      <c r="CK183" s="29">
        <v>21261.54</v>
      </c>
      <c r="CL183" s="29">
        <v>44546.36</v>
      </c>
      <c r="CM183" s="29">
        <v>21261.54</v>
      </c>
      <c r="CN183" s="29">
        <v>4361.9830000000002</v>
      </c>
      <c r="CO183" s="29">
        <v>1804</v>
      </c>
      <c r="CP183" s="29">
        <v>2041</v>
      </c>
      <c r="CQ183" s="31">
        <v>8501</v>
      </c>
      <c r="CR183" s="31">
        <v>28650</v>
      </c>
      <c r="CS183" s="31">
        <v>38760</v>
      </c>
      <c r="CT183" s="31">
        <v>8501</v>
      </c>
      <c r="CU183" s="31">
        <v>2507.864</v>
      </c>
      <c r="CV183" s="30">
        <v>69506</v>
      </c>
      <c r="CW183" s="30">
        <v>0</v>
      </c>
      <c r="CX183" s="32">
        <v>0</v>
      </c>
      <c r="CY183" s="32">
        <v>570.09659999999997</v>
      </c>
      <c r="CZ183" s="32">
        <v>0</v>
      </c>
      <c r="DA183" s="32">
        <v>792.8365</v>
      </c>
      <c r="DB183" s="32">
        <v>53.731499999999997</v>
      </c>
      <c r="DC183" s="33">
        <v>356.7183</v>
      </c>
      <c r="DD183" s="33">
        <v>0</v>
      </c>
      <c r="DE183" s="33">
        <v>345.25139999999999</v>
      </c>
      <c r="DF183" s="33">
        <v>0</v>
      </c>
      <c r="DG183" s="33">
        <v>587.79880000000003</v>
      </c>
      <c r="DH183" s="33">
        <v>0</v>
      </c>
      <c r="DI183" s="34">
        <v>45.430833333333297</v>
      </c>
      <c r="DJ183" s="34">
        <v>1.071893</v>
      </c>
      <c r="DK183" s="34">
        <v>106.13760000000001</v>
      </c>
      <c r="DL183" s="34">
        <v>14.234</v>
      </c>
      <c r="DM183" s="34">
        <v>16.506869999999999</v>
      </c>
      <c r="DN183" s="34">
        <v>11.0514925</v>
      </c>
      <c r="DO183" s="34">
        <v>1172.9839999999999</v>
      </c>
      <c r="DP183" s="34">
        <v>627.25959999999998</v>
      </c>
      <c r="DQ183" s="34">
        <v>892.37180000000001</v>
      </c>
      <c r="DR183" s="35">
        <v>1</v>
      </c>
      <c r="DS183" s="35">
        <v>33</v>
      </c>
      <c r="DT183" s="36">
        <v>0</v>
      </c>
      <c r="DU183" s="37">
        <v>0</v>
      </c>
      <c r="DV183">
        <v>51.1</v>
      </c>
      <c r="DW183">
        <v>52.2</v>
      </c>
      <c r="DX183">
        <v>51.4</v>
      </c>
      <c r="DY183">
        <v>48.7</v>
      </c>
      <c r="DZ183">
        <v>49.1</v>
      </c>
      <c r="EA183">
        <v>52.8</v>
      </c>
      <c r="EB183">
        <v>51.7</v>
      </c>
      <c r="EC183">
        <v>53.2</v>
      </c>
      <c r="ED183">
        <v>51</v>
      </c>
      <c r="EE183">
        <v>49.3</v>
      </c>
      <c r="EF183">
        <v>46.6</v>
      </c>
      <c r="EG183">
        <v>42.9</v>
      </c>
      <c r="EH183">
        <v>40.1</v>
      </c>
      <c r="EI183">
        <v>37.6</v>
      </c>
      <c r="EJ183">
        <v>35.5</v>
      </c>
      <c r="EK183">
        <v>34.4</v>
      </c>
      <c r="EL183">
        <v>34.200000000000003</v>
      </c>
      <c r="EM183">
        <v>33.4</v>
      </c>
      <c r="EN183">
        <v>32.5</v>
      </c>
      <c r="EO183">
        <v>31.8</v>
      </c>
      <c r="EP183">
        <v>30.1</v>
      </c>
      <c r="EQ183">
        <v>27.9</v>
      </c>
      <c r="ER183">
        <v>26.1</v>
      </c>
      <c r="ES183">
        <v>24.1</v>
      </c>
      <c r="ET183">
        <v>21.4</v>
      </c>
      <c r="EU183">
        <v>17.899999999999999</v>
      </c>
      <c r="EV183">
        <v>14.6</v>
      </c>
      <c r="EW183">
        <v>12.7</v>
      </c>
      <c r="EX183">
        <v>12.3</v>
      </c>
      <c r="EY183">
        <v>12.7</v>
      </c>
      <c r="EZ183">
        <v>13.5</v>
      </c>
      <c r="FA183">
        <v>15.1</v>
      </c>
      <c r="FB183">
        <v>16.5</v>
      </c>
      <c r="FC183">
        <v>54.8</v>
      </c>
      <c r="FD183">
        <v>55.6</v>
      </c>
      <c r="FE183">
        <v>54.6</v>
      </c>
      <c r="FF183">
        <v>51.8</v>
      </c>
      <c r="FG183">
        <v>51.9</v>
      </c>
      <c r="FH183">
        <v>55.6</v>
      </c>
      <c r="FI183">
        <v>54.3</v>
      </c>
      <c r="FJ183">
        <v>56</v>
      </c>
      <c r="FK183">
        <v>53.6</v>
      </c>
      <c r="FL183">
        <v>52</v>
      </c>
      <c r="FM183">
        <v>49.5</v>
      </c>
      <c r="FN183">
        <v>46.6</v>
      </c>
      <c r="FO183">
        <v>43.5</v>
      </c>
      <c r="FP183">
        <v>40.9</v>
      </c>
      <c r="FQ183">
        <v>38.9</v>
      </c>
      <c r="FR183">
        <v>37.4</v>
      </c>
      <c r="FS183">
        <v>37</v>
      </c>
      <c r="FT183">
        <v>36.1</v>
      </c>
      <c r="FU183">
        <v>36</v>
      </c>
      <c r="FV183">
        <v>35.700000000000003</v>
      </c>
      <c r="FW183">
        <v>33.799999999999997</v>
      </c>
      <c r="FX183">
        <v>31.1</v>
      </c>
      <c r="FY183">
        <v>28.9</v>
      </c>
      <c r="FZ183">
        <v>28.7</v>
      </c>
      <c r="GA183">
        <v>26.1</v>
      </c>
      <c r="GB183">
        <v>22.9</v>
      </c>
      <c r="GC183">
        <v>19</v>
      </c>
      <c r="GD183">
        <v>16.399999999999999</v>
      </c>
      <c r="GE183">
        <v>14.8</v>
      </c>
      <c r="GF183">
        <v>13.9</v>
      </c>
      <c r="GG183">
        <v>14.1</v>
      </c>
      <c r="GH183">
        <v>15.5</v>
      </c>
      <c r="GI183">
        <v>16.7</v>
      </c>
      <c r="GJ183">
        <v>59.7</v>
      </c>
      <c r="GK183">
        <v>59.8</v>
      </c>
      <c r="GL183">
        <v>58.3</v>
      </c>
      <c r="GM183">
        <v>55.5</v>
      </c>
      <c r="GN183">
        <v>55.5</v>
      </c>
      <c r="GO183">
        <v>59.6</v>
      </c>
      <c r="GP183">
        <v>58.6</v>
      </c>
      <c r="GQ183">
        <v>60.4</v>
      </c>
      <c r="GR183">
        <v>57.8</v>
      </c>
      <c r="GS183">
        <v>57.5</v>
      </c>
      <c r="GT183">
        <v>54.3</v>
      </c>
      <c r="GU183">
        <v>52.1</v>
      </c>
      <c r="GV183">
        <v>49.9</v>
      </c>
      <c r="GW183">
        <v>47.2</v>
      </c>
      <c r="GX183">
        <v>45.6</v>
      </c>
      <c r="GY183">
        <v>44.2</v>
      </c>
      <c r="GZ183">
        <v>43.1</v>
      </c>
      <c r="HA183">
        <v>42.3</v>
      </c>
      <c r="HB183">
        <v>43.1</v>
      </c>
      <c r="HC183">
        <v>42.2</v>
      </c>
      <c r="HD183">
        <v>40.700000000000003</v>
      </c>
      <c r="HE183">
        <v>38.6</v>
      </c>
      <c r="HF183">
        <v>35.299999999999997</v>
      </c>
      <c r="HG183">
        <v>37.5</v>
      </c>
      <c r="HH183">
        <v>35.9</v>
      </c>
      <c r="HI183">
        <v>31</v>
      </c>
      <c r="HJ183">
        <v>27</v>
      </c>
      <c r="HK183">
        <v>24.3</v>
      </c>
      <c r="HL183">
        <v>21.8</v>
      </c>
      <c r="HM183">
        <v>19</v>
      </c>
      <c r="HN183">
        <v>17.399999999999999</v>
      </c>
      <c r="HO183">
        <v>17</v>
      </c>
      <c r="HP183">
        <v>17.3</v>
      </c>
      <c r="HQ183">
        <v>43.9</v>
      </c>
      <c r="HR183">
        <v>47.2</v>
      </c>
      <c r="HS183">
        <v>53</v>
      </c>
      <c r="HT183">
        <v>54</v>
      </c>
      <c r="HU183">
        <v>55.885333606634802</v>
      </c>
      <c r="HV183">
        <v>46.3</v>
      </c>
      <c r="HW183">
        <v>46.2</v>
      </c>
      <c r="HX183">
        <v>48.4</v>
      </c>
      <c r="HY183">
        <v>48.4</v>
      </c>
      <c r="HZ183">
        <v>47.3</v>
      </c>
      <c r="IA183">
        <v>46.6</v>
      </c>
      <c r="IB183">
        <v>51.7</v>
      </c>
      <c r="IC183">
        <v>53.4</v>
      </c>
      <c r="ID183">
        <v>54.1</v>
      </c>
      <c r="IE183">
        <v>56.9</v>
      </c>
      <c r="IF183">
        <v>56</v>
      </c>
      <c r="IG183">
        <v>55.7</v>
      </c>
      <c r="IH183">
        <v>53.4</v>
      </c>
      <c r="II183">
        <v>55.3</v>
      </c>
      <c r="IJ183">
        <v>51.5</v>
      </c>
      <c r="IK183">
        <v>51.9</v>
      </c>
      <c r="IL183">
        <v>51.7</v>
      </c>
      <c r="IM183">
        <v>53.3</v>
      </c>
      <c r="IN183">
        <v>51.3</v>
      </c>
      <c r="IO183">
        <v>48.8</v>
      </c>
      <c r="IP183">
        <v>47.4</v>
      </c>
      <c r="IQ183">
        <v>48.2</v>
      </c>
      <c r="IR183">
        <v>48.4</v>
      </c>
    </row>
    <row r="184" spans="2:252" x14ac:dyDescent="0.35">
      <c r="B184" s="25">
        <v>663</v>
      </c>
      <c r="C184" s="25" t="s">
        <v>325</v>
      </c>
      <c r="D184" s="25" t="s">
        <v>182</v>
      </c>
      <c r="E184" s="25" t="s">
        <v>171</v>
      </c>
      <c r="F184" s="25" t="s">
        <v>321</v>
      </c>
      <c r="G184" s="25" t="s">
        <v>173</v>
      </c>
      <c r="H184" s="25">
        <v>2007</v>
      </c>
      <c r="I184" s="25">
        <v>2</v>
      </c>
      <c r="J184" s="25">
        <v>646</v>
      </c>
      <c r="K184" s="25">
        <v>37.804519999999997</v>
      </c>
      <c r="L184" s="25">
        <v>-122.4546</v>
      </c>
      <c r="M184" s="25">
        <v>2</v>
      </c>
      <c r="N184" s="25">
        <v>0.93328820000000001</v>
      </c>
      <c r="O184" s="26">
        <v>17</v>
      </c>
      <c r="P184" s="38">
        <v>23</v>
      </c>
      <c r="Q184" s="28">
        <v>0</v>
      </c>
      <c r="R184" s="29">
        <v>0.98284389999999999</v>
      </c>
      <c r="S184" s="29">
        <v>2.710893E-2</v>
      </c>
      <c r="T184" s="29">
        <v>0</v>
      </c>
      <c r="U184" s="29">
        <v>0</v>
      </c>
      <c r="V184" s="29">
        <v>0</v>
      </c>
      <c r="W184" s="29">
        <v>0.66666669999999995</v>
      </c>
      <c r="X184" s="29">
        <v>0</v>
      </c>
      <c r="Y184" s="29">
        <v>0</v>
      </c>
      <c r="Z184" s="29">
        <v>0</v>
      </c>
      <c r="AA184" s="29">
        <v>0</v>
      </c>
      <c r="AB184" s="29">
        <v>0</v>
      </c>
      <c r="AC184" s="29">
        <v>0</v>
      </c>
      <c r="AD184" s="29">
        <v>0</v>
      </c>
      <c r="AE184" s="29">
        <v>0</v>
      </c>
      <c r="AF184" s="29">
        <v>0</v>
      </c>
      <c r="AG184" s="29">
        <v>0</v>
      </c>
      <c r="AH184" s="29">
        <v>0.74964200000000003</v>
      </c>
      <c r="AI184" s="29">
        <v>0</v>
      </c>
      <c r="AJ184" s="29">
        <v>0</v>
      </c>
      <c r="AK184" s="29">
        <v>0</v>
      </c>
      <c r="AL184" s="29">
        <v>0</v>
      </c>
      <c r="AM184" s="29">
        <v>0</v>
      </c>
      <c r="AN184" s="29">
        <v>0</v>
      </c>
      <c r="AO184" s="29">
        <v>0</v>
      </c>
      <c r="AP184" s="29">
        <v>0</v>
      </c>
      <c r="AQ184" s="29">
        <v>0.20573130000000001</v>
      </c>
      <c r="AR184" s="29">
        <v>0</v>
      </c>
      <c r="AS184" s="29">
        <v>0</v>
      </c>
      <c r="AT184" s="29">
        <v>0</v>
      </c>
      <c r="AU184" s="29">
        <v>8.1803580000000001E-2</v>
      </c>
      <c r="AV184" s="29">
        <v>0.1666667</v>
      </c>
      <c r="AW184" s="29">
        <v>0</v>
      </c>
      <c r="AX184" s="29">
        <v>0</v>
      </c>
      <c r="AY184" s="30">
        <v>4.1946309999999999E-3</v>
      </c>
      <c r="AZ184" s="30">
        <v>0.43454039999999999</v>
      </c>
      <c r="BA184" s="30">
        <v>4.9210770000000001E-2</v>
      </c>
      <c r="BB184" s="30">
        <v>0</v>
      </c>
      <c r="BC184" s="30">
        <v>0</v>
      </c>
      <c r="BD184" s="30">
        <v>1.6778520000000001E-3</v>
      </c>
      <c r="BE184" s="30">
        <v>0.42533559999999998</v>
      </c>
      <c r="BF184" s="30">
        <v>2.0973160000000001E-2</v>
      </c>
      <c r="BG184" s="30">
        <v>0</v>
      </c>
      <c r="BH184" s="30">
        <v>0</v>
      </c>
      <c r="BI184" s="30">
        <v>6.4995360000000002E-3</v>
      </c>
      <c r="BJ184" s="30">
        <v>3.2718120000000003E-2</v>
      </c>
      <c r="BK184" s="30">
        <v>0</v>
      </c>
      <c r="BL184" s="30">
        <v>6.7114089999999998E-3</v>
      </c>
      <c r="BM184" s="30">
        <v>6.7114089999999998E-3</v>
      </c>
      <c r="BN184" s="30">
        <v>1.8570100000000001E-3</v>
      </c>
      <c r="BO184" s="30">
        <v>5.38533E-2</v>
      </c>
      <c r="BP184" s="30">
        <v>1.3751059999999999E-4</v>
      </c>
      <c r="BQ184" s="30">
        <v>1.0067110000000001E-2</v>
      </c>
      <c r="BR184" s="30">
        <v>5.5710309999999999E-2</v>
      </c>
      <c r="BS184" s="30">
        <v>0</v>
      </c>
      <c r="BT184" s="30">
        <v>4.9210770000000001E-2</v>
      </c>
      <c r="BU184" s="30">
        <v>2.936242E-2</v>
      </c>
      <c r="BV184" s="30">
        <v>0</v>
      </c>
      <c r="BW184" s="30">
        <v>0</v>
      </c>
      <c r="BX184" s="30">
        <v>1.1142060000000001E-2</v>
      </c>
      <c r="BY184" s="30">
        <v>0.22191269999999999</v>
      </c>
      <c r="BZ184" s="30">
        <v>6.4995360000000002E-3</v>
      </c>
      <c r="CA184" s="30">
        <v>0</v>
      </c>
      <c r="CB184" s="30">
        <v>0.50882079999999996</v>
      </c>
      <c r="CC184" s="30">
        <v>0.44798660000000001</v>
      </c>
      <c r="CD184" s="30">
        <v>0</v>
      </c>
      <c r="CE184" s="30">
        <v>0</v>
      </c>
      <c r="CF184" s="29">
        <v>3430.6410000000001</v>
      </c>
      <c r="CG184" s="29">
        <v>9914.7170000000006</v>
      </c>
      <c r="CH184" s="29">
        <v>148.5</v>
      </c>
      <c r="CI184" s="29">
        <v>3430.6410000000001</v>
      </c>
      <c r="CJ184" s="29">
        <v>21888.51</v>
      </c>
      <c r="CK184" s="29">
        <v>21888.51</v>
      </c>
      <c r="CL184" s="29">
        <v>42106.63</v>
      </c>
      <c r="CM184" s="29">
        <v>21888.51</v>
      </c>
      <c r="CN184" s="29">
        <v>4493.6959999999999</v>
      </c>
      <c r="CO184" s="29">
        <v>30</v>
      </c>
      <c r="CP184" s="29">
        <v>60</v>
      </c>
      <c r="CQ184" s="31">
        <v>6639</v>
      </c>
      <c r="CR184" s="31">
        <v>29496</v>
      </c>
      <c r="CS184" s="31">
        <v>38902</v>
      </c>
      <c r="CT184" s="31">
        <v>6639</v>
      </c>
      <c r="CU184" s="31">
        <v>484.48050000000001</v>
      </c>
      <c r="CV184" s="30">
        <v>69506</v>
      </c>
      <c r="CW184" s="30">
        <v>0</v>
      </c>
      <c r="CX184" s="32">
        <v>0</v>
      </c>
      <c r="CY184" s="32">
        <v>557.64859999999999</v>
      </c>
      <c r="CZ184" s="32">
        <v>0</v>
      </c>
      <c r="DA184" s="32">
        <v>722.63890000000004</v>
      </c>
      <c r="DB184" s="32">
        <v>38.309220000000003</v>
      </c>
      <c r="DC184" s="33">
        <v>710.64779999999996</v>
      </c>
      <c r="DD184" s="33">
        <v>17.751609999999999</v>
      </c>
      <c r="DE184" s="33">
        <v>706.53510000000006</v>
      </c>
      <c r="DF184" s="33">
        <v>17.751609999999999</v>
      </c>
      <c r="DG184" s="33">
        <v>1153.847</v>
      </c>
      <c r="DH184" s="33">
        <v>28.553809999999999</v>
      </c>
      <c r="DI184" s="34">
        <v>46.910833333333301</v>
      </c>
      <c r="DJ184" s="34">
        <v>1.1646609999999999</v>
      </c>
      <c r="DK184" s="34">
        <v>108.41670000000001</v>
      </c>
      <c r="DL184" s="34">
        <v>13.982855000000001</v>
      </c>
      <c r="DM184" s="34">
        <v>16.089424999999999</v>
      </c>
      <c r="DN184" s="34">
        <v>11.043068999999999</v>
      </c>
      <c r="DO184" s="34">
        <v>1172.239</v>
      </c>
      <c r="DP184" s="34">
        <v>630.61850000000004</v>
      </c>
      <c r="DQ184" s="34">
        <v>893.58519999999999</v>
      </c>
      <c r="DR184" s="35">
        <v>4</v>
      </c>
      <c r="DS184" s="35">
        <v>0</v>
      </c>
      <c r="DT184" s="36">
        <v>0</v>
      </c>
      <c r="DU184" s="37">
        <v>0</v>
      </c>
      <c r="DV184">
        <v>52.8</v>
      </c>
      <c r="DW184">
        <v>54</v>
      </c>
      <c r="DX184">
        <v>54</v>
      </c>
      <c r="DY184">
        <v>55.3</v>
      </c>
      <c r="DZ184">
        <v>56.6</v>
      </c>
      <c r="EA184">
        <v>57.5</v>
      </c>
      <c r="EB184">
        <v>58.2</v>
      </c>
      <c r="EC184">
        <v>58.1</v>
      </c>
      <c r="ED184">
        <v>57.1</v>
      </c>
      <c r="EE184">
        <v>55.3</v>
      </c>
      <c r="EF184">
        <v>52.6</v>
      </c>
      <c r="EG184">
        <v>48.1</v>
      </c>
      <c r="EH184">
        <v>45.3</v>
      </c>
      <c r="EI184">
        <v>43.3</v>
      </c>
      <c r="EJ184">
        <v>41.2</v>
      </c>
      <c r="EK184">
        <v>40.700000000000003</v>
      </c>
      <c r="EL184">
        <v>42.1</v>
      </c>
      <c r="EM184">
        <v>43.7</v>
      </c>
      <c r="EN184">
        <v>44.9</v>
      </c>
      <c r="EO184">
        <v>44.6</v>
      </c>
      <c r="EP184">
        <v>42.9</v>
      </c>
      <c r="EQ184">
        <v>40.5</v>
      </c>
      <c r="ER184">
        <v>36.5</v>
      </c>
      <c r="ES184">
        <v>31.6</v>
      </c>
      <c r="ET184">
        <v>26.8</v>
      </c>
      <c r="EU184">
        <v>23.1</v>
      </c>
      <c r="EV184">
        <v>20.8</v>
      </c>
      <c r="EW184">
        <v>17.8</v>
      </c>
      <c r="EX184">
        <v>16.7</v>
      </c>
      <c r="EY184">
        <v>17</v>
      </c>
      <c r="EZ184">
        <v>17.600000000000001</v>
      </c>
      <c r="FA184">
        <v>18.399999999999999</v>
      </c>
      <c r="FB184">
        <v>20</v>
      </c>
      <c r="FC184">
        <v>56.5</v>
      </c>
      <c r="FD184">
        <v>57.2</v>
      </c>
      <c r="FE184">
        <v>57</v>
      </c>
      <c r="FF184">
        <v>58.1</v>
      </c>
      <c r="FG184">
        <v>59.3</v>
      </c>
      <c r="FH184">
        <v>60.2</v>
      </c>
      <c r="FI184">
        <v>60.8</v>
      </c>
      <c r="FJ184">
        <v>60.8</v>
      </c>
      <c r="FK184">
        <v>59.8</v>
      </c>
      <c r="FL184">
        <v>57.8</v>
      </c>
      <c r="FM184">
        <v>55.1</v>
      </c>
      <c r="FN184">
        <v>50.4</v>
      </c>
      <c r="FO184">
        <v>47.5</v>
      </c>
      <c r="FP184">
        <v>45.5</v>
      </c>
      <c r="FQ184">
        <v>43.5</v>
      </c>
      <c r="FR184">
        <v>43</v>
      </c>
      <c r="FS184">
        <v>44.3</v>
      </c>
      <c r="FT184">
        <v>45.8</v>
      </c>
      <c r="FU184">
        <v>47.1</v>
      </c>
      <c r="FV184">
        <v>46.9</v>
      </c>
      <c r="FW184">
        <v>45.5</v>
      </c>
      <c r="FX184">
        <v>43.3</v>
      </c>
      <c r="FY184">
        <v>39.200000000000003</v>
      </c>
      <c r="FZ184">
        <v>34.1</v>
      </c>
      <c r="GA184">
        <v>29.3</v>
      </c>
      <c r="GB184">
        <v>26.1</v>
      </c>
      <c r="GC184">
        <v>24.3</v>
      </c>
      <c r="GD184">
        <v>21.2</v>
      </c>
      <c r="GE184">
        <v>19.399999999999999</v>
      </c>
      <c r="GF184">
        <v>18.7</v>
      </c>
      <c r="GG184">
        <v>18.5</v>
      </c>
      <c r="GH184">
        <v>18.7</v>
      </c>
      <c r="GI184">
        <v>20.100000000000001</v>
      </c>
      <c r="GJ184">
        <v>60.4</v>
      </c>
      <c r="GK184">
        <v>60.7</v>
      </c>
      <c r="GL184">
        <v>60.1</v>
      </c>
      <c r="GM184">
        <v>61.2</v>
      </c>
      <c r="GN184">
        <v>62.3</v>
      </c>
      <c r="GO184">
        <v>63</v>
      </c>
      <c r="GP184">
        <v>63.8</v>
      </c>
      <c r="GQ184">
        <v>64.599999999999994</v>
      </c>
      <c r="GR184">
        <v>64.099999999999994</v>
      </c>
      <c r="GS184">
        <v>62.1</v>
      </c>
      <c r="GT184">
        <v>59.2</v>
      </c>
      <c r="GU184">
        <v>54.5</v>
      </c>
      <c r="GV184">
        <v>51.7</v>
      </c>
      <c r="GW184">
        <v>49.4</v>
      </c>
      <c r="GX184">
        <v>47.4</v>
      </c>
      <c r="GY184">
        <v>46.4</v>
      </c>
      <c r="GZ184">
        <v>46.9</v>
      </c>
      <c r="HA184">
        <v>48.1</v>
      </c>
      <c r="HB184">
        <v>49.2</v>
      </c>
      <c r="HC184">
        <v>49.1</v>
      </c>
      <c r="HD184">
        <v>48</v>
      </c>
      <c r="HE184">
        <v>46</v>
      </c>
      <c r="HF184">
        <v>42</v>
      </c>
      <c r="HG184">
        <v>36.9</v>
      </c>
      <c r="HH184">
        <v>32.4</v>
      </c>
      <c r="HI184">
        <v>30.9</v>
      </c>
      <c r="HJ184">
        <v>32</v>
      </c>
      <c r="HK184">
        <v>28.3</v>
      </c>
      <c r="HL184">
        <v>25.3</v>
      </c>
      <c r="HM184">
        <v>23.9</v>
      </c>
      <c r="HN184">
        <v>22.3</v>
      </c>
      <c r="HO184">
        <v>20.3</v>
      </c>
      <c r="HP184">
        <v>20.399999999999999</v>
      </c>
      <c r="HQ184">
        <v>52.8</v>
      </c>
      <c r="HR184">
        <v>54.7</v>
      </c>
      <c r="HS184">
        <v>57.1</v>
      </c>
      <c r="HT184">
        <v>57</v>
      </c>
      <c r="HU184">
        <v>59.673712810121202</v>
      </c>
      <c r="HV184">
        <v>50.3</v>
      </c>
      <c r="HW184">
        <v>50.4</v>
      </c>
      <c r="HX184">
        <v>50.9</v>
      </c>
      <c r="HY184">
        <v>52.7</v>
      </c>
      <c r="HZ184">
        <v>52.2</v>
      </c>
      <c r="IA184">
        <v>53.5</v>
      </c>
      <c r="IB184">
        <v>54.1</v>
      </c>
      <c r="IC184">
        <v>55.4</v>
      </c>
      <c r="ID184">
        <v>55.2</v>
      </c>
      <c r="IE184">
        <v>55.7</v>
      </c>
      <c r="IF184">
        <v>54.7</v>
      </c>
      <c r="IG184">
        <v>55.2</v>
      </c>
      <c r="IH184">
        <v>54.8</v>
      </c>
      <c r="II184">
        <v>56.2</v>
      </c>
      <c r="IJ184">
        <v>56.7</v>
      </c>
      <c r="IK184">
        <v>57.2</v>
      </c>
      <c r="IL184">
        <v>60.7</v>
      </c>
      <c r="IM184">
        <v>57.5</v>
      </c>
      <c r="IN184">
        <v>56.5</v>
      </c>
      <c r="IO184">
        <v>55.8</v>
      </c>
      <c r="IP184">
        <v>54.4</v>
      </c>
      <c r="IQ184">
        <v>54.5</v>
      </c>
      <c r="IR184">
        <v>54</v>
      </c>
    </row>
    <row r="185" spans="2:252" x14ac:dyDescent="0.35">
      <c r="B185" s="25">
        <v>664</v>
      </c>
      <c r="C185" s="25" t="s">
        <v>325</v>
      </c>
      <c r="D185" s="25" t="s">
        <v>170</v>
      </c>
      <c r="E185" s="25" t="s">
        <v>171</v>
      </c>
      <c r="F185" s="25" t="s">
        <v>321</v>
      </c>
      <c r="G185" s="25" t="s">
        <v>173</v>
      </c>
      <c r="H185" s="25">
        <v>2007</v>
      </c>
      <c r="I185" s="25">
        <v>2</v>
      </c>
      <c r="J185" s="25">
        <v>738</v>
      </c>
      <c r="K185" s="25">
        <v>37.804519999999997</v>
      </c>
      <c r="L185" s="25">
        <v>-122.4546</v>
      </c>
      <c r="M185" s="25">
        <v>2</v>
      </c>
      <c r="N185" s="25">
        <v>0.93328820000000001</v>
      </c>
      <c r="O185" s="26">
        <v>17</v>
      </c>
      <c r="P185" s="38">
        <v>23</v>
      </c>
      <c r="Q185" s="28">
        <v>0</v>
      </c>
      <c r="R185" s="29">
        <v>0.98284389999999999</v>
      </c>
      <c r="S185" s="29">
        <v>2.710893E-2</v>
      </c>
      <c r="T185" s="29">
        <v>0</v>
      </c>
      <c r="U185" s="29">
        <v>0</v>
      </c>
      <c r="V185" s="29">
        <v>0</v>
      </c>
      <c r="W185" s="29">
        <v>0.66666669999999995</v>
      </c>
      <c r="X185" s="29">
        <v>0</v>
      </c>
      <c r="Y185" s="29">
        <v>0</v>
      </c>
      <c r="Z185" s="29">
        <v>0</v>
      </c>
      <c r="AA185" s="29">
        <v>0</v>
      </c>
      <c r="AB185" s="29">
        <v>0</v>
      </c>
      <c r="AC185" s="29">
        <v>0</v>
      </c>
      <c r="AD185" s="29">
        <v>0</v>
      </c>
      <c r="AE185" s="29">
        <v>0</v>
      </c>
      <c r="AF185" s="29">
        <v>0</v>
      </c>
      <c r="AG185" s="29">
        <v>0</v>
      </c>
      <c r="AH185" s="29">
        <v>0.74964200000000003</v>
      </c>
      <c r="AI185" s="29">
        <v>0</v>
      </c>
      <c r="AJ185" s="29">
        <v>0</v>
      </c>
      <c r="AK185" s="29">
        <v>0</v>
      </c>
      <c r="AL185" s="29">
        <v>0</v>
      </c>
      <c r="AM185" s="29">
        <v>0</v>
      </c>
      <c r="AN185" s="29">
        <v>0</v>
      </c>
      <c r="AO185" s="29">
        <v>0</v>
      </c>
      <c r="AP185" s="29">
        <v>0</v>
      </c>
      <c r="AQ185" s="29">
        <v>0.20573130000000001</v>
      </c>
      <c r="AR185" s="29">
        <v>0</v>
      </c>
      <c r="AS185" s="29">
        <v>0</v>
      </c>
      <c r="AT185" s="29">
        <v>0</v>
      </c>
      <c r="AU185" s="29">
        <v>8.1803580000000001E-2</v>
      </c>
      <c r="AV185" s="29">
        <v>0.1666667</v>
      </c>
      <c r="AW185" s="29">
        <v>0</v>
      </c>
      <c r="AX185" s="29">
        <v>0</v>
      </c>
      <c r="AY185" s="30">
        <v>4.1946309999999999E-3</v>
      </c>
      <c r="AZ185" s="30">
        <v>0.43454039999999999</v>
      </c>
      <c r="BA185" s="30">
        <v>4.9210770000000001E-2</v>
      </c>
      <c r="BB185" s="30">
        <v>0</v>
      </c>
      <c r="BC185" s="30">
        <v>0</v>
      </c>
      <c r="BD185" s="30">
        <v>1.6778520000000001E-3</v>
      </c>
      <c r="BE185" s="30">
        <v>0.42533559999999998</v>
      </c>
      <c r="BF185" s="30">
        <v>2.0973160000000001E-2</v>
      </c>
      <c r="BG185" s="30">
        <v>0</v>
      </c>
      <c r="BH185" s="30">
        <v>0</v>
      </c>
      <c r="BI185" s="30">
        <v>6.4995360000000002E-3</v>
      </c>
      <c r="BJ185" s="30">
        <v>3.2718120000000003E-2</v>
      </c>
      <c r="BK185" s="30">
        <v>0</v>
      </c>
      <c r="BL185" s="30">
        <v>6.7114089999999998E-3</v>
      </c>
      <c r="BM185" s="30">
        <v>6.7114089999999998E-3</v>
      </c>
      <c r="BN185" s="30">
        <v>1.8570100000000001E-3</v>
      </c>
      <c r="BO185" s="30">
        <v>5.38533E-2</v>
      </c>
      <c r="BP185" s="30">
        <v>1.3751059999999999E-4</v>
      </c>
      <c r="BQ185" s="30">
        <v>1.0067110000000001E-2</v>
      </c>
      <c r="BR185" s="30">
        <v>5.5710309999999999E-2</v>
      </c>
      <c r="BS185" s="30">
        <v>0</v>
      </c>
      <c r="BT185" s="30">
        <v>4.9210770000000001E-2</v>
      </c>
      <c r="BU185" s="30">
        <v>2.936242E-2</v>
      </c>
      <c r="BV185" s="30">
        <v>0</v>
      </c>
      <c r="BW185" s="30">
        <v>0</v>
      </c>
      <c r="BX185" s="30">
        <v>1.1142060000000001E-2</v>
      </c>
      <c r="BY185" s="30">
        <v>0.22191269999999999</v>
      </c>
      <c r="BZ185" s="30">
        <v>6.4995360000000002E-3</v>
      </c>
      <c r="CA185" s="30">
        <v>0</v>
      </c>
      <c r="CB185" s="30">
        <v>0.50882079999999996</v>
      </c>
      <c r="CC185" s="30">
        <v>0.44798660000000001</v>
      </c>
      <c r="CD185" s="30">
        <v>0</v>
      </c>
      <c r="CE185" s="30">
        <v>0</v>
      </c>
      <c r="CF185" s="29">
        <v>3430.6410000000001</v>
      </c>
      <c r="CG185" s="29">
        <v>9914.7170000000006</v>
      </c>
      <c r="CH185" s="29">
        <v>148.5</v>
      </c>
      <c r="CI185" s="29">
        <v>3430.6410000000001</v>
      </c>
      <c r="CJ185" s="29">
        <v>21888.51</v>
      </c>
      <c r="CK185" s="29">
        <v>21888.51</v>
      </c>
      <c r="CL185" s="29">
        <v>42106.63</v>
      </c>
      <c r="CM185" s="29">
        <v>21888.51</v>
      </c>
      <c r="CN185" s="29">
        <v>4493.6959999999999</v>
      </c>
      <c r="CO185" s="29">
        <v>30</v>
      </c>
      <c r="CP185" s="29">
        <v>60</v>
      </c>
      <c r="CQ185" s="31">
        <v>6639</v>
      </c>
      <c r="CR185" s="31">
        <v>29496</v>
      </c>
      <c r="CS185" s="31">
        <v>38902</v>
      </c>
      <c r="CT185" s="31">
        <v>6639</v>
      </c>
      <c r="CU185" s="31">
        <v>484.48050000000001</v>
      </c>
      <c r="CV185" s="30">
        <v>69506</v>
      </c>
      <c r="CW185" s="30">
        <v>0</v>
      </c>
      <c r="CX185" s="32">
        <v>0</v>
      </c>
      <c r="CY185" s="32">
        <v>557.64859999999999</v>
      </c>
      <c r="CZ185" s="32">
        <v>0</v>
      </c>
      <c r="DA185" s="32">
        <v>722.63890000000004</v>
      </c>
      <c r="DB185" s="32">
        <v>38.309220000000003</v>
      </c>
      <c r="DC185" s="33">
        <v>710.64779999999996</v>
      </c>
      <c r="DD185" s="33">
        <v>17.751609999999999</v>
      </c>
      <c r="DE185" s="33">
        <v>706.53510000000006</v>
      </c>
      <c r="DF185" s="33">
        <v>17.751609999999999</v>
      </c>
      <c r="DG185" s="33">
        <v>1153.847</v>
      </c>
      <c r="DH185" s="33">
        <v>28.553809999999999</v>
      </c>
      <c r="DI185" s="34">
        <v>46.910833333333301</v>
      </c>
      <c r="DJ185" s="34">
        <v>1.1646609999999999</v>
      </c>
      <c r="DK185" s="34">
        <v>108.41670000000001</v>
      </c>
      <c r="DL185" s="34">
        <v>13.982855000000001</v>
      </c>
      <c r="DM185" s="34">
        <v>16.089424999999999</v>
      </c>
      <c r="DN185" s="34">
        <v>11.043068999999999</v>
      </c>
      <c r="DO185" s="34">
        <v>1172.239</v>
      </c>
      <c r="DP185" s="34">
        <v>630.61850000000004</v>
      </c>
      <c r="DQ185" s="34">
        <v>893.58519999999999</v>
      </c>
      <c r="DR185" s="35">
        <v>4</v>
      </c>
      <c r="DS185" s="35">
        <v>0</v>
      </c>
      <c r="DT185" s="36">
        <v>0</v>
      </c>
      <c r="DU185" s="37">
        <v>0</v>
      </c>
      <c r="DV185">
        <v>53.9</v>
      </c>
      <c r="DW185">
        <v>55.4</v>
      </c>
      <c r="DX185">
        <v>55.4</v>
      </c>
      <c r="DY185">
        <v>56.7</v>
      </c>
      <c r="DZ185">
        <v>58.1</v>
      </c>
      <c r="EA185">
        <v>58.7</v>
      </c>
      <c r="EB185">
        <v>59.1</v>
      </c>
      <c r="EC185">
        <v>58.9</v>
      </c>
      <c r="ED185">
        <v>58</v>
      </c>
      <c r="EE185">
        <v>55.7</v>
      </c>
      <c r="EF185">
        <v>52.2</v>
      </c>
      <c r="EG185">
        <v>48.1</v>
      </c>
      <c r="EH185">
        <v>45.2</v>
      </c>
      <c r="EI185">
        <v>43.4</v>
      </c>
      <c r="EJ185">
        <v>42</v>
      </c>
      <c r="EK185">
        <v>42</v>
      </c>
      <c r="EL185">
        <v>42.9</v>
      </c>
      <c r="EM185">
        <v>43.8</v>
      </c>
      <c r="EN185">
        <v>45.1</v>
      </c>
      <c r="EO185">
        <v>44.9</v>
      </c>
      <c r="EP185">
        <v>43.9</v>
      </c>
      <c r="EQ185">
        <v>42.2</v>
      </c>
      <c r="ER185">
        <v>39.1</v>
      </c>
      <c r="ES185">
        <v>35.1</v>
      </c>
      <c r="ET185">
        <v>30.3</v>
      </c>
      <c r="EU185">
        <v>26.3</v>
      </c>
      <c r="EV185">
        <v>23</v>
      </c>
      <c r="EW185">
        <v>18.899999999999999</v>
      </c>
      <c r="EX185">
        <v>16.5</v>
      </c>
      <c r="EY185">
        <v>15.4</v>
      </c>
      <c r="EZ185">
        <v>14.5</v>
      </c>
      <c r="FA185">
        <v>14.2</v>
      </c>
      <c r="FB185">
        <v>15.8</v>
      </c>
      <c r="FC185">
        <v>57.6</v>
      </c>
      <c r="FD185">
        <v>58.6</v>
      </c>
      <c r="FE185">
        <v>58.3</v>
      </c>
      <c r="FF185">
        <v>59.3</v>
      </c>
      <c r="FG185">
        <v>60.5</v>
      </c>
      <c r="FH185">
        <v>61</v>
      </c>
      <c r="FI185">
        <v>61.4</v>
      </c>
      <c r="FJ185">
        <v>61.3</v>
      </c>
      <c r="FK185">
        <v>60.3</v>
      </c>
      <c r="FL185">
        <v>58.2</v>
      </c>
      <c r="FM185">
        <v>54.6</v>
      </c>
      <c r="FN185">
        <v>50.4</v>
      </c>
      <c r="FO185">
        <v>47.6</v>
      </c>
      <c r="FP185">
        <v>45.7</v>
      </c>
      <c r="FQ185">
        <v>44</v>
      </c>
      <c r="FR185">
        <v>44.2</v>
      </c>
      <c r="FS185">
        <v>44.6</v>
      </c>
      <c r="FT185">
        <v>45.4</v>
      </c>
      <c r="FU185">
        <v>46.8</v>
      </c>
      <c r="FV185">
        <v>46.9</v>
      </c>
      <c r="FW185">
        <v>45.9</v>
      </c>
      <c r="FX185">
        <v>44.5</v>
      </c>
      <c r="FY185">
        <v>41.4</v>
      </c>
      <c r="FZ185">
        <v>37.700000000000003</v>
      </c>
      <c r="GA185">
        <v>33.1</v>
      </c>
      <c r="GB185">
        <v>29.9</v>
      </c>
      <c r="GC185">
        <v>27.4</v>
      </c>
      <c r="GD185">
        <v>23.8</v>
      </c>
      <c r="GE185">
        <v>22.4</v>
      </c>
      <c r="GF185">
        <v>22.1</v>
      </c>
      <c r="GG185">
        <v>20.399999999999999</v>
      </c>
      <c r="GH185">
        <v>18.399999999999999</v>
      </c>
      <c r="GI185">
        <v>17.2</v>
      </c>
      <c r="GJ185">
        <v>61.1</v>
      </c>
      <c r="GK185">
        <v>61.8</v>
      </c>
      <c r="GL185">
        <v>61.1</v>
      </c>
      <c r="GM185">
        <v>62.1</v>
      </c>
      <c r="GN185">
        <v>63</v>
      </c>
      <c r="GO185">
        <v>63.5</v>
      </c>
      <c r="GP185">
        <v>64.2</v>
      </c>
      <c r="GQ185">
        <v>64.900000000000006</v>
      </c>
      <c r="GR185">
        <v>64.2</v>
      </c>
      <c r="GS185">
        <v>62.7</v>
      </c>
      <c r="GT185">
        <v>59.3</v>
      </c>
      <c r="GU185">
        <v>54.9</v>
      </c>
      <c r="GV185">
        <v>52.4</v>
      </c>
      <c r="GW185">
        <v>49.7</v>
      </c>
      <c r="GX185">
        <v>47.9</v>
      </c>
      <c r="GY185">
        <v>48.5</v>
      </c>
      <c r="GZ185">
        <v>47.2</v>
      </c>
      <c r="HA185">
        <v>47.8</v>
      </c>
      <c r="HB185">
        <v>49</v>
      </c>
      <c r="HC185">
        <v>49.3</v>
      </c>
      <c r="HD185">
        <v>48.5</v>
      </c>
      <c r="HE185">
        <v>47.1</v>
      </c>
      <c r="HF185">
        <v>44.2</v>
      </c>
      <c r="HG185">
        <v>41.3</v>
      </c>
      <c r="HH185">
        <v>37.6</v>
      </c>
      <c r="HI185">
        <v>35.299999999999997</v>
      </c>
      <c r="HJ185">
        <v>33.4</v>
      </c>
      <c r="HK185">
        <v>31.2</v>
      </c>
      <c r="HL185">
        <v>30.8</v>
      </c>
      <c r="HM185">
        <v>30.5</v>
      </c>
      <c r="HN185">
        <v>28.8</v>
      </c>
      <c r="HO185">
        <v>26.5</v>
      </c>
      <c r="HP185">
        <v>22.6</v>
      </c>
      <c r="HQ185">
        <v>53.5</v>
      </c>
      <c r="HR185">
        <v>55.4</v>
      </c>
      <c r="HS185">
        <v>58</v>
      </c>
      <c r="HT185">
        <v>57</v>
      </c>
      <c r="HU185">
        <v>58.652919174231698</v>
      </c>
      <c r="HV185">
        <v>50.1</v>
      </c>
      <c r="HW185">
        <v>48.1</v>
      </c>
      <c r="HX185">
        <v>47.4</v>
      </c>
      <c r="HY185">
        <v>47.5</v>
      </c>
      <c r="HZ185">
        <v>47.9</v>
      </c>
      <c r="IA185">
        <v>50.4</v>
      </c>
      <c r="IB185">
        <v>53.9</v>
      </c>
      <c r="IC185">
        <v>55.9</v>
      </c>
      <c r="ID185">
        <v>56.5</v>
      </c>
      <c r="IE185">
        <v>56.3</v>
      </c>
      <c r="IF185">
        <v>57.2</v>
      </c>
      <c r="IG185">
        <v>58</v>
      </c>
      <c r="IH185">
        <v>56.2</v>
      </c>
      <c r="II185">
        <v>56.9</v>
      </c>
      <c r="IJ185">
        <v>56.8</v>
      </c>
      <c r="IK185">
        <v>57.2</v>
      </c>
      <c r="IL185">
        <v>57.4</v>
      </c>
      <c r="IM185">
        <v>57</v>
      </c>
      <c r="IN185">
        <v>57</v>
      </c>
      <c r="IO185">
        <v>56.7</v>
      </c>
      <c r="IP185">
        <v>55.3</v>
      </c>
      <c r="IQ185">
        <v>54.2</v>
      </c>
      <c r="IR185">
        <v>53.4</v>
      </c>
    </row>
    <row r="186" spans="2:252" x14ac:dyDescent="0.35">
      <c r="B186" s="25">
        <v>665</v>
      </c>
      <c r="C186" s="25" t="s">
        <v>326</v>
      </c>
      <c r="D186" s="25" t="s">
        <v>170</v>
      </c>
      <c r="E186" s="25" t="s">
        <v>171</v>
      </c>
      <c r="F186" s="25" t="s">
        <v>321</v>
      </c>
      <c r="G186" s="25" t="s">
        <v>173</v>
      </c>
      <c r="H186" s="25">
        <v>2007</v>
      </c>
      <c r="I186" s="25">
        <v>2</v>
      </c>
      <c r="J186" s="25">
        <v>590</v>
      </c>
      <c r="K186" s="25">
        <v>37.637459999999997</v>
      </c>
      <c r="L186" s="25">
        <v>-122.47369999999999</v>
      </c>
      <c r="M186" s="25">
        <v>192</v>
      </c>
      <c r="N186" s="25">
        <v>7.1362490999999997</v>
      </c>
      <c r="O186" s="26">
        <v>17</v>
      </c>
      <c r="P186" s="38">
        <v>71</v>
      </c>
      <c r="Q186" s="28">
        <v>0</v>
      </c>
      <c r="R186" s="29">
        <v>1.0571299999999999</v>
      </c>
      <c r="S186" s="29">
        <v>0</v>
      </c>
      <c r="T186" s="29">
        <v>0</v>
      </c>
      <c r="U186" s="29">
        <v>0</v>
      </c>
      <c r="V186" s="29">
        <v>0</v>
      </c>
      <c r="W186" s="29">
        <v>0</v>
      </c>
      <c r="X186" s="29">
        <v>0</v>
      </c>
      <c r="Y186" s="29">
        <v>0</v>
      </c>
      <c r="Z186" s="29">
        <v>0</v>
      </c>
      <c r="AA186" s="29">
        <v>0</v>
      </c>
      <c r="AB186" s="29">
        <v>6.3928570000000004E-2</v>
      </c>
      <c r="AC186" s="29">
        <v>0.66666669999999995</v>
      </c>
      <c r="AD186" s="29">
        <v>0</v>
      </c>
      <c r="AE186" s="29">
        <v>0.1666667</v>
      </c>
      <c r="AF186" s="29">
        <v>0.1666667</v>
      </c>
      <c r="AG186" s="29">
        <v>0</v>
      </c>
      <c r="AH186" s="29">
        <v>0.99321429999999999</v>
      </c>
      <c r="AI186" s="29">
        <v>0.6</v>
      </c>
      <c r="AJ186" s="29">
        <v>0.66666669999999995</v>
      </c>
      <c r="AK186" s="29">
        <v>0</v>
      </c>
      <c r="AL186" s="29">
        <v>0</v>
      </c>
      <c r="AM186" s="29">
        <v>0</v>
      </c>
      <c r="AN186" s="29">
        <v>0</v>
      </c>
      <c r="AO186" s="29">
        <v>0</v>
      </c>
      <c r="AP186" s="29">
        <v>0</v>
      </c>
      <c r="AQ186" s="29">
        <v>0</v>
      </c>
      <c r="AR186" s="29">
        <v>0</v>
      </c>
      <c r="AS186" s="29">
        <v>0</v>
      </c>
      <c r="AT186" s="29">
        <v>0</v>
      </c>
      <c r="AU186" s="29">
        <v>7.1428569999999999E-3</v>
      </c>
      <c r="AV186" s="29">
        <v>0</v>
      </c>
      <c r="AW186" s="29">
        <v>0</v>
      </c>
      <c r="AX186" s="29">
        <v>0</v>
      </c>
      <c r="AY186" s="30">
        <v>2.5167779999999999E-3</v>
      </c>
      <c r="AZ186" s="30">
        <v>0.68523679999999998</v>
      </c>
      <c r="BA186" s="30">
        <v>3.1569180000000002E-2</v>
      </c>
      <c r="BB186" s="30">
        <v>0</v>
      </c>
      <c r="BC186" s="30">
        <v>0</v>
      </c>
      <c r="BD186" s="30">
        <v>0</v>
      </c>
      <c r="BE186" s="30">
        <v>0.51258389999999998</v>
      </c>
      <c r="BF186" s="30">
        <v>1.342282E-2</v>
      </c>
      <c r="BG186" s="30">
        <v>8.3565459999999994E-3</v>
      </c>
      <c r="BH186" s="30">
        <v>0</v>
      </c>
      <c r="BI186" s="30">
        <v>0.10120709999999999</v>
      </c>
      <c r="BJ186" s="30">
        <v>0.1174497</v>
      </c>
      <c r="BK186" s="30">
        <v>3.7140200000000002E-3</v>
      </c>
      <c r="BL186" s="30">
        <v>2.6006709999999999E-2</v>
      </c>
      <c r="BM186" s="30">
        <v>2.6006709999999999E-2</v>
      </c>
      <c r="BN186" s="30">
        <v>1.8570100000000001E-3</v>
      </c>
      <c r="BO186" s="30">
        <v>0.12813369999999999</v>
      </c>
      <c r="BP186" s="30">
        <v>1.420943E-3</v>
      </c>
      <c r="BQ186" s="30">
        <v>0.1040268</v>
      </c>
      <c r="BR186" s="30">
        <v>4.5496750000000002E-2</v>
      </c>
      <c r="BS186" s="30">
        <v>0</v>
      </c>
      <c r="BT186" s="30">
        <v>2.9712160000000001E-2</v>
      </c>
      <c r="BU186" s="30">
        <v>3.7751680000000003E-2</v>
      </c>
      <c r="BV186" s="30">
        <v>0</v>
      </c>
      <c r="BW186" s="30">
        <v>4.6425260000000001E-3</v>
      </c>
      <c r="BX186" s="30">
        <v>3.435469E-2</v>
      </c>
      <c r="BY186" s="30">
        <v>5.4781799999999999E-2</v>
      </c>
      <c r="BZ186" s="30">
        <v>0.10120709999999999</v>
      </c>
      <c r="CA186" s="30">
        <v>5.5710309999999997E-3</v>
      </c>
      <c r="CB186" s="30">
        <v>0.27390900000000001</v>
      </c>
      <c r="CC186" s="30">
        <v>0.24664430000000001</v>
      </c>
      <c r="CD186" s="30">
        <v>0</v>
      </c>
      <c r="CE186" s="30">
        <v>3.3557050000000001E-3</v>
      </c>
      <c r="CF186" s="29">
        <v>8785.4940000000006</v>
      </c>
      <c r="CG186" s="29">
        <v>8785.4940000000006</v>
      </c>
      <c r="CH186" s="29">
        <v>1884.1579999999999</v>
      </c>
      <c r="CI186" s="29">
        <v>9456.8539999999994</v>
      </c>
      <c r="CJ186" s="29">
        <v>8785.4940000000006</v>
      </c>
      <c r="CK186" s="29">
        <v>8785.4940000000006</v>
      </c>
      <c r="CL186" s="29">
        <v>41401.57</v>
      </c>
      <c r="CM186" s="29">
        <v>8785.4940000000006</v>
      </c>
      <c r="CN186" s="29">
        <v>4024.922</v>
      </c>
      <c r="CO186" s="29">
        <v>150</v>
      </c>
      <c r="CP186" s="29">
        <v>335</v>
      </c>
      <c r="CQ186" s="31">
        <v>5456</v>
      </c>
      <c r="CR186" s="31">
        <v>27331</v>
      </c>
      <c r="CS186" s="31">
        <v>31249</v>
      </c>
      <c r="CT186" s="31">
        <v>5456</v>
      </c>
      <c r="CU186" s="31">
        <v>190.92939999999999</v>
      </c>
      <c r="CV186" s="30">
        <v>77397</v>
      </c>
      <c r="CW186" s="30">
        <v>0</v>
      </c>
      <c r="CX186" s="32">
        <v>0</v>
      </c>
      <c r="CY186" s="32">
        <v>535.49440000000004</v>
      </c>
      <c r="CZ186" s="32">
        <v>0</v>
      </c>
      <c r="DA186" s="32">
        <v>629.4203</v>
      </c>
      <c r="DB186" s="32">
        <v>42.509430000000002</v>
      </c>
      <c r="DC186" s="33">
        <v>528.63819999999998</v>
      </c>
      <c r="DD186" s="33">
        <v>5.1025960000000001</v>
      </c>
      <c r="DE186" s="33">
        <v>499.89210000000003</v>
      </c>
      <c r="DF186" s="33">
        <v>5.1025960000000001</v>
      </c>
      <c r="DG186" s="33">
        <v>929.91070000000002</v>
      </c>
      <c r="DH186" s="33">
        <v>7.5897160000000001</v>
      </c>
      <c r="DI186" s="34">
        <v>61.324166666666699</v>
      </c>
      <c r="DJ186" s="34">
        <v>1.7330760000000001</v>
      </c>
      <c r="DK186" s="34">
        <v>146.31710000000001</v>
      </c>
      <c r="DL186" s="34">
        <v>13.979555</v>
      </c>
      <c r="DM186" s="34">
        <v>16.348050000000001</v>
      </c>
      <c r="DN186" s="34">
        <v>11.0911355</v>
      </c>
      <c r="DO186" s="34">
        <v>1082.884</v>
      </c>
      <c r="DP186" s="34">
        <v>637.87729999999999</v>
      </c>
      <c r="DQ186" s="34">
        <v>840.55399999999997</v>
      </c>
      <c r="DR186" s="35">
        <v>2</v>
      </c>
      <c r="DS186" s="35">
        <v>17</v>
      </c>
      <c r="DT186" s="36">
        <v>0</v>
      </c>
      <c r="DU186" s="37">
        <v>4.6277689999999998</v>
      </c>
      <c r="DV186">
        <v>48.1</v>
      </c>
      <c r="DW186">
        <v>49.4</v>
      </c>
      <c r="DX186">
        <v>49.8</v>
      </c>
      <c r="DY186">
        <v>50.3</v>
      </c>
      <c r="DZ186">
        <v>50.7</v>
      </c>
      <c r="EA186">
        <v>50.2</v>
      </c>
      <c r="EB186">
        <v>51.4</v>
      </c>
      <c r="EC186">
        <v>52.1</v>
      </c>
      <c r="ED186">
        <v>49.5</v>
      </c>
      <c r="EE186">
        <v>46.7</v>
      </c>
      <c r="EF186">
        <v>44.1</v>
      </c>
      <c r="EG186">
        <v>39.9</v>
      </c>
      <c r="EH186">
        <v>36.4</v>
      </c>
      <c r="EI186">
        <v>35.4</v>
      </c>
      <c r="EJ186">
        <v>35.9</v>
      </c>
      <c r="EK186">
        <v>36.1</v>
      </c>
      <c r="EL186">
        <v>35.9</v>
      </c>
      <c r="EM186">
        <v>35.6</v>
      </c>
      <c r="EN186">
        <v>35.5</v>
      </c>
      <c r="EO186">
        <v>34.4</v>
      </c>
      <c r="EP186">
        <v>32.200000000000003</v>
      </c>
      <c r="EQ186">
        <v>29.3</v>
      </c>
      <c r="ER186">
        <v>26.4</v>
      </c>
      <c r="ES186">
        <v>23.6</v>
      </c>
      <c r="ET186">
        <v>21.3</v>
      </c>
      <c r="EU186">
        <v>19.5</v>
      </c>
      <c r="EV186">
        <v>18.2</v>
      </c>
      <c r="EW186">
        <v>17</v>
      </c>
      <c r="EX186">
        <v>16.399999999999999</v>
      </c>
      <c r="EY186">
        <v>15.7</v>
      </c>
      <c r="EZ186">
        <v>14.6</v>
      </c>
      <c r="FA186">
        <v>14</v>
      </c>
      <c r="FB186">
        <v>13.3</v>
      </c>
      <c r="FC186">
        <v>54.6</v>
      </c>
      <c r="FD186">
        <v>54.3</v>
      </c>
      <c r="FE186">
        <v>53.8</v>
      </c>
      <c r="FF186">
        <v>54</v>
      </c>
      <c r="FG186">
        <v>53.8</v>
      </c>
      <c r="FH186">
        <v>53.3</v>
      </c>
      <c r="FI186">
        <v>54.2</v>
      </c>
      <c r="FJ186">
        <v>54.8</v>
      </c>
      <c r="FK186">
        <v>52.2</v>
      </c>
      <c r="FL186">
        <v>49.5</v>
      </c>
      <c r="FM186">
        <v>46.9</v>
      </c>
      <c r="FN186">
        <v>43.2</v>
      </c>
      <c r="FO186">
        <v>40</v>
      </c>
      <c r="FP186">
        <v>38.799999999999997</v>
      </c>
      <c r="FQ186">
        <v>38.700000000000003</v>
      </c>
      <c r="FR186">
        <v>38.4</v>
      </c>
      <c r="FS186">
        <v>38</v>
      </c>
      <c r="FT186">
        <v>37.700000000000003</v>
      </c>
      <c r="FU186">
        <v>37.5</v>
      </c>
      <c r="FV186">
        <v>36.6</v>
      </c>
      <c r="FW186">
        <v>34.5</v>
      </c>
      <c r="FX186">
        <v>31.9</v>
      </c>
      <c r="FY186">
        <v>29.1</v>
      </c>
      <c r="FZ186">
        <v>26.5</v>
      </c>
      <c r="GA186">
        <v>24.2</v>
      </c>
      <c r="GB186">
        <v>22.8</v>
      </c>
      <c r="GC186">
        <v>21.6</v>
      </c>
      <c r="GD186">
        <v>20.5</v>
      </c>
      <c r="GE186">
        <v>19.5</v>
      </c>
      <c r="GF186">
        <v>18.7</v>
      </c>
      <c r="GG186">
        <v>17.3</v>
      </c>
      <c r="GH186">
        <v>16.3</v>
      </c>
      <c r="GI186">
        <v>14.7</v>
      </c>
      <c r="GJ186">
        <v>64.2</v>
      </c>
      <c r="GK186">
        <v>62</v>
      </c>
      <c r="GL186">
        <v>60.6</v>
      </c>
      <c r="GM186">
        <v>59.8</v>
      </c>
      <c r="GN186">
        <v>58.7</v>
      </c>
      <c r="GO186">
        <v>57.9</v>
      </c>
      <c r="GP186">
        <v>58.6</v>
      </c>
      <c r="GQ186">
        <v>58.8</v>
      </c>
      <c r="GR186">
        <v>57.3</v>
      </c>
      <c r="GS186">
        <v>54.4</v>
      </c>
      <c r="GT186">
        <v>52.4</v>
      </c>
      <c r="GU186">
        <v>50.5</v>
      </c>
      <c r="GV186">
        <v>48.5</v>
      </c>
      <c r="GW186">
        <v>47.1</v>
      </c>
      <c r="GX186">
        <v>46.3</v>
      </c>
      <c r="GY186">
        <v>44.4</v>
      </c>
      <c r="GZ186">
        <v>42.4</v>
      </c>
      <c r="HA186">
        <v>41.4</v>
      </c>
      <c r="HB186">
        <v>40.700000000000003</v>
      </c>
      <c r="HC186">
        <v>39.4</v>
      </c>
      <c r="HD186">
        <v>37.700000000000003</v>
      </c>
      <c r="HE186">
        <v>35.200000000000003</v>
      </c>
      <c r="HF186">
        <v>32.5</v>
      </c>
      <c r="HG186">
        <v>30.1</v>
      </c>
      <c r="HH186">
        <v>27.8</v>
      </c>
      <c r="HI186">
        <v>26.1</v>
      </c>
      <c r="HJ186">
        <v>25</v>
      </c>
      <c r="HK186">
        <v>24</v>
      </c>
      <c r="HL186">
        <v>22.9</v>
      </c>
      <c r="HM186">
        <v>22</v>
      </c>
      <c r="HN186">
        <v>20.3</v>
      </c>
      <c r="HO186">
        <v>19.399999999999999</v>
      </c>
      <c r="HP186">
        <v>17.100000000000001</v>
      </c>
      <c r="HQ186">
        <v>44</v>
      </c>
      <c r="HR186">
        <v>46</v>
      </c>
      <c r="HS186">
        <v>50.6</v>
      </c>
      <c r="HT186">
        <v>50</v>
      </c>
      <c r="HU186">
        <v>57.714398387488501</v>
      </c>
      <c r="HV186">
        <v>44.4</v>
      </c>
      <c r="HW186">
        <v>47.9</v>
      </c>
      <c r="HX186">
        <v>44.2</v>
      </c>
      <c r="HY186">
        <v>43</v>
      </c>
      <c r="HZ186">
        <v>43.4</v>
      </c>
      <c r="IA186">
        <v>42.2</v>
      </c>
      <c r="IB186">
        <v>60</v>
      </c>
      <c r="IC186">
        <v>46.8</v>
      </c>
      <c r="ID186">
        <v>46.4</v>
      </c>
      <c r="IE186">
        <v>48.9</v>
      </c>
      <c r="IF186">
        <v>46.5</v>
      </c>
      <c r="IG186">
        <v>49.6</v>
      </c>
      <c r="IH186">
        <v>49.1</v>
      </c>
      <c r="II186">
        <v>51.6</v>
      </c>
      <c r="IJ186">
        <v>51.8</v>
      </c>
      <c r="IK186">
        <v>50.3</v>
      </c>
      <c r="IL186">
        <v>50</v>
      </c>
      <c r="IM186">
        <v>50.2</v>
      </c>
      <c r="IN186">
        <v>49.8</v>
      </c>
      <c r="IO186">
        <v>50.3</v>
      </c>
      <c r="IP186">
        <v>48.3</v>
      </c>
      <c r="IQ186">
        <v>48.4</v>
      </c>
      <c r="IR186">
        <v>46.9</v>
      </c>
    </row>
    <row r="187" spans="2:252" x14ac:dyDescent="0.35">
      <c r="B187" s="25">
        <v>666</v>
      </c>
      <c r="C187" s="25" t="s">
        <v>326</v>
      </c>
      <c r="D187" s="25" t="s">
        <v>182</v>
      </c>
      <c r="E187" s="25" t="s">
        <v>171</v>
      </c>
      <c r="F187" s="25" t="s">
        <v>321</v>
      </c>
      <c r="G187" s="25" t="s">
        <v>173</v>
      </c>
      <c r="H187" s="25">
        <v>2007</v>
      </c>
      <c r="I187" s="25">
        <v>2</v>
      </c>
      <c r="J187" s="25">
        <v>677</v>
      </c>
      <c r="K187" s="25">
        <v>37.637459999999997</v>
      </c>
      <c r="L187" s="25">
        <v>-122.47369999999999</v>
      </c>
      <c r="M187" s="25">
        <v>192</v>
      </c>
      <c r="N187" s="25">
        <v>7.1362490999999997</v>
      </c>
      <c r="O187" s="26">
        <v>19.100000000000001</v>
      </c>
      <c r="P187" s="38">
        <v>71</v>
      </c>
      <c r="Q187" s="28">
        <v>0</v>
      </c>
      <c r="R187" s="29">
        <v>1.0571299999999999</v>
      </c>
      <c r="S187" s="29">
        <v>0</v>
      </c>
      <c r="T187" s="29">
        <v>0</v>
      </c>
      <c r="U187" s="29">
        <v>0</v>
      </c>
      <c r="V187" s="29">
        <v>0</v>
      </c>
      <c r="W187" s="29">
        <v>0</v>
      </c>
      <c r="X187" s="29">
        <v>0</v>
      </c>
      <c r="Y187" s="29">
        <v>0</v>
      </c>
      <c r="Z187" s="29">
        <v>0</v>
      </c>
      <c r="AA187" s="29">
        <v>0</v>
      </c>
      <c r="AB187" s="29">
        <v>6.3928570000000004E-2</v>
      </c>
      <c r="AC187" s="29">
        <v>0.66666669999999995</v>
      </c>
      <c r="AD187" s="29">
        <v>0</v>
      </c>
      <c r="AE187" s="29">
        <v>0.1666667</v>
      </c>
      <c r="AF187" s="29">
        <v>0.1666667</v>
      </c>
      <c r="AG187" s="29">
        <v>0</v>
      </c>
      <c r="AH187" s="29">
        <v>0.99321429999999999</v>
      </c>
      <c r="AI187" s="29">
        <v>0.6</v>
      </c>
      <c r="AJ187" s="29">
        <v>0.66666669999999995</v>
      </c>
      <c r="AK187" s="29">
        <v>0</v>
      </c>
      <c r="AL187" s="29">
        <v>0</v>
      </c>
      <c r="AM187" s="29">
        <v>0</v>
      </c>
      <c r="AN187" s="29">
        <v>0</v>
      </c>
      <c r="AO187" s="29">
        <v>0</v>
      </c>
      <c r="AP187" s="29">
        <v>0</v>
      </c>
      <c r="AQ187" s="29">
        <v>0</v>
      </c>
      <c r="AR187" s="29">
        <v>0</v>
      </c>
      <c r="AS187" s="29">
        <v>0</v>
      </c>
      <c r="AT187" s="29">
        <v>0</v>
      </c>
      <c r="AU187" s="29">
        <v>7.1428569999999999E-3</v>
      </c>
      <c r="AV187" s="29">
        <v>0</v>
      </c>
      <c r="AW187" s="29">
        <v>0</v>
      </c>
      <c r="AX187" s="29">
        <v>0</v>
      </c>
      <c r="AY187" s="30">
        <v>2.5167779999999999E-3</v>
      </c>
      <c r="AZ187" s="30">
        <v>0.68523679999999998</v>
      </c>
      <c r="BA187" s="30">
        <v>3.1569180000000002E-2</v>
      </c>
      <c r="BB187" s="30">
        <v>0</v>
      </c>
      <c r="BC187" s="30">
        <v>0</v>
      </c>
      <c r="BD187" s="30">
        <v>0</v>
      </c>
      <c r="BE187" s="30">
        <v>0.51258389999999998</v>
      </c>
      <c r="BF187" s="30">
        <v>1.342282E-2</v>
      </c>
      <c r="BG187" s="30">
        <v>8.3565459999999994E-3</v>
      </c>
      <c r="BH187" s="30">
        <v>0</v>
      </c>
      <c r="BI187" s="30">
        <v>0.10120709999999999</v>
      </c>
      <c r="BJ187" s="30">
        <v>0.1174497</v>
      </c>
      <c r="BK187" s="30">
        <v>3.7140200000000002E-3</v>
      </c>
      <c r="BL187" s="30">
        <v>2.6006709999999999E-2</v>
      </c>
      <c r="BM187" s="30">
        <v>2.6006709999999999E-2</v>
      </c>
      <c r="BN187" s="30">
        <v>1.8570100000000001E-3</v>
      </c>
      <c r="BO187" s="30">
        <v>0.12813369999999999</v>
      </c>
      <c r="BP187" s="30">
        <v>1.420943E-3</v>
      </c>
      <c r="BQ187" s="30">
        <v>0.1040268</v>
      </c>
      <c r="BR187" s="30">
        <v>4.5496750000000002E-2</v>
      </c>
      <c r="BS187" s="30">
        <v>0</v>
      </c>
      <c r="BT187" s="30">
        <v>2.9712160000000001E-2</v>
      </c>
      <c r="BU187" s="30">
        <v>3.7751680000000003E-2</v>
      </c>
      <c r="BV187" s="30">
        <v>0</v>
      </c>
      <c r="BW187" s="30">
        <v>4.6425260000000001E-3</v>
      </c>
      <c r="BX187" s="30">
        <v>3.435469E-2</v>
      </c>
      <c r="BY187" s="30">
        <v>5.4781799999999999E-2</v>
      </c>
      <c r="BZ187" s="30">
        <v>0.10120709999999999</v>
      </c>
      <c r="CA187" s="30">
        <v>5.5710309999999997E-3</v>
      </c>
      <c r="CB187" s="30">
        <v>0.27390900000000001</v>
      </c>
      <c r="CC187" s="30">
        <v>0.24664430000000001</v>
      </c>
      <c r="CD187" s="30">
        <v>0</v>
      </c>
      <c r="CE187" s="30">
        <v>3.3557050000000001E-3</v>
      </c>
      <c r="CF187" s="29">
        <v>8785.4940000000006</v>
      </c>
      <c r="CG187" s="29">
        <v>8785.4940000000006</v>
      </c>
      <c r="CH187" s="29">
        <v>1884.1579999999999</v>
      </c>
      <c r="CI187" s="29">
        <v>9456.8539999999994</v>
      </c>
      <c r="CJ187" s="29">
        <v>8785.4940000000006</v>
      </c>
      <c r="CK187" s="29">
        <v>8785.4940000000006</v>
      </c>
      <c r="CL187" s="29">
        <v>41401.57</v>
      </c>
      <c r="CM187" s="29">
        <v>8785.4940000000006</v>
      </c>
      <c r="CN187" s="29">
        <v>4024.922</v>
      </c>
      <c r="CO187" s="29">
        <v>150</v>
      </c>
      <c r="CP187" s="29">
        <v>335</v>
      </c>
      <c r="CQ187" s="31">
        <v>5456</v>
      </c>
      <c r="CR187" s="31">
        <v>27331</v>
      </c>
      <c r="CS187" s="31">
        <v>31249</v>
      </c>
      <c r="CT187" s="31">
        <v>5456</v>
      </c>
      <c r="CU187" s="31">
        <v>190.92939999999999</v>
      </c>
      <c r="CV187" s="30">
        <v>77397</v>
      </c>
      <c r="CW187" s="30">
        <v>0</v>
      </c>
      <c r="CX187" s="32">
        <v>0</v>
      </c>
      <c r="CY187" s="32">
        <v>535.49440000000004</v>
      </c>
      <c r="CZ187" s="32">
        <v>0</v>
      </c>
      <c r="DA187" s="32">
        <v>629.4203</v>
      </c>
      <c r="DB187" s="32">
        <v>42.509430000000002</v>
      </c>
      <c r="DC187" s="33">
        <v>528.63819999999998</v>
      </c>
      <c r="DD187" s="33">
        <v>5.1025960000000001</v>
      </c>
      <c r="DE187" s="33">
        <v>499.89210000000003</v>
      </c>
      <c r="DF187" s="33">
        <v>5.1025960000000001</v>
      </c>
      <c r="DG187" s="33">
        <v>929.91070000000002</v>
      </c>
      <c r="DH187" s="33">
        <v>7.5897160000000001</v>
      </c>
      <c r="DI187" s="34">
        <v>61.324166666666699</v>
      </c>
      <c r="DJ187" s="34">
        <v>1.7330760000000001</v>
      </c>
      <c r="DK187" s="34">
        <v>146.31710000000001</v>
      </c>
      <c r="DL187" s="34">
        <v>13.979555</v>
      </c>
      <c r="DM187" s="34">
        <v>16.348050000000001</v>
      </c>
      <c r="DN187" s="34">
        <v>11.0911355</v>
      </c>
      <c r="DO187" s="34">
        <v>1082.884</v>
      </c>
      <c r="DP187" s="34">
        <v>637.87729999999999</v>
      </c>
      <c r="DQ187" s="34">
        <v>840.55399999999997</v>
      </c>
      <c r="DR187" s="35">
        <v>2</v>
      </c>
      <c r="DS187" s="35">
        <v>17</v>
      </c>
      <c r="DT187" s="36">
        <v>0</v>
      </c>
      <c r="DU187" s="37">
        <v>4.6277689999999998</v>
      </c>
      <c r="DV187">
        <v>45.4</v>
      </c>
      <c r="DW187">
        <v>46.5</v>
      </c>
      <c r="DX187">
        <v>47.1</v>
      </c>
      <c r="DY187">
        <v>48.3</v>
      </c>
      <c r="DZ187">
        <v>49</v>
      </c>
      <c r="EA187">
        <v>49</v>
      </c>
      <c r="EB187">
        <v>48.4</v>
      </c>
      <c r="EC187">
        <v>48.8</v>
      </c>
      <c r="ED187">
        <v>49</v>
      </c>
      <c r="EE187">
        <v>45.5</v>
      </c>
      <c r="EF187">
        <v>42.2</v>
      </c>
      <c r="EG187">
        <v>37.700000000000003</v>
      </c>
      <c r="EH187">
        <v>34.700000000000003</v>
      </c>
      <c r="EI187">
        <v>35.5</v>
      </c>
      <c r="EJ187">
        <v>35.299999999999997</v>
      </c>
      <c r="EK187">
        <v>35.700000000000003</v>
      </c>
      <c r="EL187">
        <v>35.799999999999997</v>
      </c>
      <c r="EM187">
        <v>36</v>
      </c>
      <c r="EN187">
        <v>36.5</v>
      </c>
      <c r="EO187">
        <v>35.6</v>
      </c>
      <c r="EP187">
        <v>32.4</v>
      </c>
      <c r="EQ187">
        <v>28.1</v>
      </c>
      <c r="ER187">
        <v>23.7</v>
      </c>
      <c r="ES187">
        <v>18.600000000000001</v>
      </c>
      <c r="ET187">
        <v>14.4</v>
      </c>
      <c r="EU187">
        <v>11.7</v>
      </c>
      <c r="EV187">
        <v>10.199999999999999</v>
      </c>
      <c r="EW187">
        <v>9.1999999999999993</v>
      </c>
      <c r="EX187">
        <v>8.5</v>
      </c>
      <c r="EY187">
        <v>8.5</v>
      </c>
      <c r="EZ187">
        <v>8.6</v>
      </c>
      <c r="FA187">
        <v>8.4</v>
      </c>
      <c r="FB187">
        <v>8.1</v>
      </c>
      <c r="FC187">
        <v>50.1</v>
      </c>
      <c r="FD187">
        <v>50.8</v>
      </c>
      <c r="FE187">
        <v>51.6</v>
      </c>
      <c r="FF187">
        <v>52.5</v>
      </c>
      <c r="FG187">
        <v>52.8</v>
      </c>
      <c r="FH187">
        <v>52.5</v>
      </c>
      <c r="FI187">
        <v>52.1</v>
      </c>
      <c r="FJ187">
        <v>52.4</v>
      </c>
      <c r="FK187">
        <v>52.5</v>
      </c>
      <c r="FL187">
        <v>48.9</v>
      </c>
      <c r="FM187">
        <v>45.9</v>
      </c>
      <c r="FN187">
        <v>42.5</v>
      </c>
      <c r="FO187">
        <v>39.700000000000003</v>
      </c>
      <c r="FP187">
        <v>40.200000000000003</v>
      </c>
      <c r="FQ187">
        <v>39.799999999999997</v>
      </c>
      <c r="FR187">
        <v>39.1</v>
      </c>
      <c r="FS187">
        <v>39</v>
      </c>
      <c r="FT187">
        <v>39</v>
      </c>
      <c r="FU187">
        <v>39.4</v>
      </c>
      <c r="FV187">
        <v>38.6</v>
      </c>
      <c r="FW187">
        <v>35.4</v>
      </c>
      <c r="FX187">
        <v>30.9</v>
      </c>
      <c r="FY187">
        <v>26.9</v>
      </c>
      <c r="FZ187">
        <v>21.4</v>
      </c>
      <c r="GA187">
        <v>17.8</v>
      </c>
      <c r="GB187">
        <v>16.899999999999999</v>
      </c>
      <c r="GC187">
        <v>15.7</v>
      </c>
      <c r="GD187">
        <v>12.8</v>
      </c>
      <c r="GE187">
        <v>11.1</v>
      </c>
      <c r="GF187">
        <v>10.3</v>
      </c>
      <c r="GG187">
        <v>10.1</v>
      </c>
      <c r="GH187">
        <v>9.3000000000000007</v>
      </c>
      <c r="GI187">
        <v>8.5</v>
      </c>
      <c r="GJ187">
        <v>56.3</v>
      </c>
      <c r="GK187">
        <v>56.8</v>
      </c>
      <c r="GL187">
        <v>57.4</v>
      </c>
      <c r="GM187">
        <v>58.4</v>
      </c>
      <c r="GN187">
        <v>58.8</v>
      </c>
      <c r="GO187">
        <v>58.4</v>
      </c>
      <c r="GP187">
        <v>57.7</v>
      </c>
      <c r="GQ187">
        <v>57.9</v>
      </c>
      <c r="GR187">
        <v>58.6</v>
      </c>
      <c r="GS187">
        <v>55</v>
      </c>
      <c r="GT187">
        <v>53.5</v>
      </c>
      <c r="GU187">
        <v>52.5</v>
      </c>
      <c r="GV187">
        <v>50.5</v>
      </c>
      <c r="GW187">
        <v>50</v>
      </c>
      <c r="GX187">
        <v>48.5</v>
      </c>
      <c r="GY187">
        <v>47</v>
      </c>
      <c r="GZ187">
        <v>45.2</v>
      </c>
      <c r="HA187">
        <v>44</v>
      </c>
      <c r="HB187">
        <v>43.5</v>
      </c>
      <c r="HC187">
        <v>42.1</v>
      </c>
      <c r="HD187">
        <v>38.9</v>
      </c>
      <c r="HE187">
        <v>34.6</v>
      </c>
      <c r="HF187">
        <v>30.3</v>
      </c>
      <c r="HG187">
        <v>25.2</v>
      </c>
      <c r="HH187">
        <v>24.5</v>
      </c>
      <c r="HI187">
        <v>26</v>
      </c>
      <c r="HJ187">
        <v>24.3</v>
      </c>
      <c r="HK187">
        <v>21</v>
      </c>
      <c r="HL187">
        <v>16.8</v>
      </c>
      <c r="HM187">
        <v>14.6</v>
      </c>
      <c r="HN187">
        <v>14</v>
      </c>
      <c r="HO187">
        <v>12.9</v>
      </c>
      <c r="HP187">
        <v>10.3</v>
      </c>
      <c r="HQ187">
        <v>44.1</v>
      </c>
      <c r="HR187">
        <v>47</v>
      </c>
      <c r="HS187">
        <v>52.6</v>
      </c>
      <c r="HT187">
        <v>52</v>
      </c>
      <c r="HU187">
        <v>55.412297628277003</v>
      </c>
      <c r="HV187">
        <v>51.7</v>
      </c>
      <c r="HW187">
        <v>45.6</v>
      </c>
      <c r="HX187">
        <v>47.7</v>
      </c>
      <c r="HY187">
        <v>45.5</v>
      </c>
      <c r="HZ187">
        <v>45</v>
      </c>
      <c r="IA187">
        <v>45.9</v>
      </c>
      <c r="IB187">
        <v>49.1</v>
      </c>
      <c r="IC187">
        <v>50.9</v>
      </c>
      <c r="ID187">
        <v>51</v>
      </c>
      <c r="IE187">
        <v>51.5</v>
      </c>
      <c r="IF187">
        <v>49.3</v>
      </c>
      <c r="IG187">
        <v>51.9</v>
      </c>
      <c r="IH187">
        <v>55.3</v>
      </c>
      <c r="II187">
        <v>52.3</v>
      </c>
      <c r="IJ187">
        <v>52.6</v>
      </c>
      <c r="IK187">
        <v>52</v>
      </c>
      <c r="IL187">
        <v>52.2</v>
      </c>
      <c r="IM187">
        <v>51.1</v>
      </c>
      <c r="IN187">
        <v>51.2</v>
      </c>
      <c r="IO187">
        <v>51.4</v>
      </c>
      <c r="IP187">
        <v>49.4</v>
      </c>
      <c r="IQ187">
        <v>50.8</v>
      </c>
      <c r="IR187">
        <v>49.9</v>
      </c>
    </row>
    <row r="188" spans="2:252" x14ac:dyDescent="0.35">
      <c r="B188" s="25">
        <v>667</v>
      </c>
      <c r="C188" s="25" t="s">
        <v>327</v>
      </c>
      <c r="D188" s="25" t="s">
        <v>170</v>
      </c>
      <c r="E188" s="25" t="s">
        <v>171</v>
      </c>
      <c r="F188" s="25" t="s">
        <v>328</v>
      </c>
      <c r="G188" s="25" t="s">
        <v>173</v>
      </c>
      <c r="H188" s="25">
        <v>2006</v>
      </c>
      <c r="I188" s="25">
        <v>1</v>
      </c>
      <c r="J188" s="25">
        <v>731</v>
      </c>
      <c r="K188" s="25">
        <v>39.000909999999998</v>
      </c>
      <c r="L188" s="25">
        <v>-114.3467</v>
      </c>
      <c r="M188" s="25">
        <v>2773</v>
      </c>
      <c r="N188" s="25">
        <v>11.6305552</v>
      </c>
      <c r="O188" s="26">
        <v>18</v>
      </c>
      <c r="P188" s="38">
        <v>42</v>
      </c>
      <c r="Q188" s="28">
        <v>0</v>
      </c>
      <c r="R188" s="29">
        <v>0</v>
      </c>
      <c r="S188" s="29">
        <v>0</v>
      </c>
      <c r="T188" s="29">
        <v>0</v>
      </c>
      <c r="U188" s="29">
        <v>0</v>
      </c>
      <c r="V188" s="29">
        <v>0</v>
      </c>
      <c r="W188" s="29">
        <v>0</v>
      </c>
      <c r="X188" s="29">
        <v>0.5</v>
      </c>
      <c r="Y188" s="29">
        <v>0</v>
      </c>
      <c r="Z188" s="29">
        <v>0</v>
      </c>
      <c r="AA188" s="29">
        <v>0</v>
      </c>
      <c r="AB188" s="29">
        <v>0</v>
      </c>
      <c r="AC188" s="29">
        <v>0.83333330000000005</v>
      </c>
      <c r="AD188" s="29">
        <v>0</v>
      </c>
      <c r="AE188" s="29">
        <v>0</v>
      </c>
      <c r="AF188" s="29">
        <v>0</v>
      </c>
      <c r="AG188" s="29">
        <v>0</v>
      </c>
      <c r="AH188" s="29">
        <v>0</v>
      </c>
      <c r="AI188" s="29">
        <v>7.1428569999999999E-3</v>
      </c>
      <c r="AJ188" s="29">
        <v>0.3333333</v>
      </c>
      <c r="AK188" s="29">
        <v>0</v>
      </c>
      <c r="AL188" s="29">
        <v>1.0642860000000001</v>
      </c>
      <c r="AM188" s="29">
        <v>0</v>
      </c>
      <c r="AN188" s="29">
        <v>0</v>
      </c>
      <c r="AO188" s="29">
        <v>0</v>
      </c>
      <c r="AP188" s="29">
        <v>0</v>
      </c>
      <c r="AQ188" s="29">
        <v>0</v>
      </c>
      <c r="AR188" s="29">
        <v>0</v>
      </c>
      <c r="AS188" s="29">
        <v>0</v>
      </c>
      <c r="AT188" s="29">
        <v>0</v>
      </c>
      <c r="AU188" s="29">
        <v>0</v>
      </c>
      <c r="AV188" s="29">
        <v>0</v>
      </c>
      <c r="AW188" s="29">
        <v>0</v>
      </c>
      <c r="AX188" s="29">
        <v>0</v>
      </c>
      <c r="AY188" s="30">
        <v>0.125</v>
      </c>
      <c r="AZ188" s="30">
        <v>0</v>
      </c>
      <c r="BA188" s="30">
        <v>0</v>
      </c>
      <c r="BB188" s="30">
        <v>0</v>
      </c>
      <c r="BC188" s="30">
        <v>8.389262E-4</v>
      </c>
      <c r="BD188" s="30">
        <v>2.4328860000000001E-2</v>
      </c>
      <c r="BE188" s="30">
        <v>0</v>
      </c>
      <c r="BF188" s="30">
        <v>0.64177850000000003</v>
      </c>
      <c r="BG188" s="30">
        <v>0.50046429999999997</v>
      </c>
      <c r="BH188" s="30">
        <v>0</v>
      </c>
      <c r="BI188" s="30">
        <v>0</v>
      </c>
      <c r="BJ188" s="30">
        <v>0.67617450000000001</v>
      </c>
      <c r="BK188" s="30">
        <v>0.49953570000000003</v>
      </c>
      <c r="BL188" s="30">
        <v>1.342282E-2</v>
      </c>
      <c r="BM188" s="30">
        <v>1.42617462E-2</v>
      </c>
      <c r="BN188" s="30">
        <v>0</v>
      </c>
      <c r="BO188" s="30">
        <v>0</v>
      </c>
      <c r="BP188" s="30">
        <v>1.3751059999999999E-4</v>
      </c>
      <c r="BQ188" s="30">
        <v>1.0067110000000001E-2</v>
      </c>
      <c r="BR188" s="30">
        <v>0</v>
      </c>
      <c r="BS188" s="30">
        <v>0</v>
      </c>
      <c r="BT188" s="30">
        <v>0.54688950000000003</v>
      </c>
      <c r="BU188" s="30">
        <v>0.1233221</v>
      </c>
      <c r="BV188" s="30">
        <v>5.8724830000000004E-3</v>
      </c>
      <c r="BW188" s="30">
        <v>9.2850509999999997E-4</v>
      </c>
      <c r="BX188" s="30">
        <v>0</v>
      </c>
      <c r="BY188" s="30">
        <v>0</v>
      </c>
      <c r="BZ188" s="30">
        <v>0</v>
      </c>
      <c r="CA188" s="30">
        <v>0</v>
      </c>
      <c r="CB188" s="30">
        <v>9.2850509999999997E-4</v>
      </c>
      <c r="CC188" s="30">
        <v>8.389262E-4</v>
      </c>
      <c r="CD188" s="30">
        <v>0</v>
      </c>
      <c r="CE188" s="30">
        <v>8.389262E-4</v>
      </c>
      <c r="CF188" s="29">
        <v>26758.92</v>
      </c>
      <c r="CG188" s="29">
        <v>26758.92</v>
      </c>
      <c r="CH188" s="29">
        <v>654350.6</v>
      </c>
      <c r="CI188" s="29">
        <v>183228.3</v>
      </c>
      <c r="CJ188" s="29">
        <v>283472.8</v>
      </c>
      <c r="CK188" s="29">
        <v>181297</v>
      </c>
      <c r="CL188" s="29">
        <v>2732.8009999999999</v>
      </c>
      <c r="CM188" s="29">
        <v>283472.8</v>
      </c>
      <c r="CN188" s="29">
        <v>50350.55</v>
      </c>
      <c r="CO188" s="29">
        <v>1878</v>
      </c>
      <c r="CP188" s="29">
        <v>7577</v>
      </c>
      <c r="CQ188" s="31">
        <v>4006</v>
      </c>
      <c r="CR188" s="31">
        <v>13599</v>
      </c>
      <c r="CS188" s="31">
        <v>23065</v>
      </c>
      <c r="CT188" s="31">
        <v>4006</v>
      </c>
      <c r="CU188" s="31">
        <v>2339.9960000000001</v>
      </c>
      <c r="CV188" s="30">
        <v>26817</v>
      </c>
      <c r="CW188" s="30">
        <v>0.1288485</v>
      </c>
      <c r="CX188" s="32">
        <v>0</v>
      </c>
      <c r="CY188" s="32">
        <v>0.17791870000000001</v>
      </c>
      <c r="CZ188" s="32">
        <v>0</v>
      </c>
      <c r="DA188" s="32">
        <v>662.15</v>
      </c>
      <c r="DB188" s="32">
        <v>2.9926890000000002E-3</v>
      </c>
      <c r="DC188" s="33">
        <v>46.264200000000002</v>
      </c>
      <c r="DD188" s="33">
        <v>0</v>
      </c>
      <c r="DE188" s="33">
        <v>0</v>
      </c>
      <c r="DF188" s="33">
        <v>0</v>
      </c>
      <c r="DG188" s="33">
        <v>46.264200000000002</v>
      </c>
      <c r="DH188" s="33">
        <v>0</v>
      </c>
      <c r="DI188" s="34">
        <v>48.786666666666697</v>
      </c>
      <c r="DJ188" s="34">
        <v>25.628170000000001</v>
      </c>
      <c r="DK188" s="34">
        <v>61.507019999999997</v>
      </c>
      <c r="DL188" s="34">
        <v>6.2180410500000001</v>
      </c>
      <c r="DM188" s="34">
        <v>16.598034999999999</v>
      </c>
      <c r="DN188" s="34">
        <v>-2.5535580000000002</v>
      </c>
      <c r="DO188" s="34">
        <v>-238.12870000000001</v>
      </c>
      <c r="DP188" s="34">
        <v>-1341.904</v>
      </c>
      <c r="DQ188" s="34">
        <v>-816.72940000000006</v>
      </c>
      <c r="DR188" s="35">
        <v>1</v>
      </c>
      <c r="DS188" s="35">
        <v>23</v>
      </c>
      <c r="DT188" s="36">
        <v>64528</v>
      </c>
      <c r="DU188" s="37">
        <v>4.6042009999999998</v>
      </c>
      <c r="DV188">
        <v>43.7</v>
      </c>
      <c r="DW188">
        <v>40.799999999999997</v>
      </c>
      <c r="DX188">
        <v>38.299999999999997</v>
      </c>
      <c r="DY188">
        <v>36.1</v>
      </c>
      <c r="DZ188">
        <v>34.200000000000003</v>
      </c>
      <c r="EA188">
        <v>32.5</v>
      </c>
      <c r="EB188">
        <v>30.6</v>
      </c>
      <c r="EC188">
        <v>28.7</v>
      </c>
      <c r="ED188">
        <v>26.5</v>
      </c>
      <c r="EE188">
        <v>24.2</v>
      </c>
      <c r="EF188">
        <v>22.5</v>
      </c>
      <c r="EG188">
        <v>21.2</v>
      </c>
      <c r="EH188">
        <v>21.5</v>
      </c>
      <c r="EI188">
        <v>21.3</v>
      </c>
      <c r="EJ188">
        <v>21.5</v>
      </c>
      <c r="EK188">
        <v>23.3</v>
      </c>
      <c r="EL188">
        <v>24.4</v>
      </c>
      <c r="EM188">
        <v>24.7</v>
      </c>
      <c r="EN188">
        <v>24.1</v>
      </c>
      <c r="EO188">
        <v>22.6</v>
      </c>
      <c r="EP188">
        <v>20.399999999999999</v>
      </c>
      <c r="EQ188">
        <v>17.399999999999999</v>
      </c>
      <c r="ER188">
        <v>13.9</v>
      </c>
      <c r="ES188">
        <v>10.4</v>
      </c>
      <c r="ET188">
        <v>7.4</v>
      </c>
      <c r="EU188">
        <v>6.4</v>
      </c>
      <c r="EV188">
        <v>6.8</v>
      </c>
      <c r="EW188">
        <v>7.7</v>
      </c>
      <c r="EX188">
        <v>8.5</v>
      </c>
      <c r="EY188">
        <v>8.9</v>
      </c>
      <c r="EZ188">
        <v>8.5</v>
      </c>
      <c r="FA188">
        <v>7.1</v>
      </c>
      <c r="FB188">
        <v>5.7</v>
      </c>
      <c r="FC188">
        <v>59.6</v>
      </c>
      <c r="FD188">
        <v>56.8</v>
      </c>
      <c r="FE188">
        <v>53.6</v>
      </c>
      <c r="FF188">
        <v>50</v>
      </c>
      <c r="FG188">
        <v>46.6</v>
      </c>
      <c r="FH188">
        <v>43.6</v>
      </c>
      <c r="FI188">
        <v>40.799999999999997</v>
      </c>
      <c r="FJ188">
        <v>37.9</v>
      </c>
      <c r="FK188">
        <v>34.799999999999997</v>
      </c>
      <c r="FL188">
        <v>31.8</v>
      </c>
      <c r="FM188">
        <v>29.8</v>
      </c>
      <c r="FN188">
        <v>28.6</v>
      </c>
      <c r="FO188">
        <v>28.2</v>
      </c>
      <c r="FP188">
        <v>28.2</v>
      </c>
      <c r="FQ188">
        <v>27.7</v>
      </c>
      <c r="FR188">
        <v>29.6</v>
      </c>
      <c r="FS188">
        <v>30.9</v>
      </c>
      <c r="FT188">
        <v>32.299999999999997</v>
      </c>
      <c r="FU188">
        <v>33.1</v>
      </c>
      <c r="FV188">
        <v>32.6</v>
      </c>
      <c r="FW188">
        <v>30.8</v>
      </c>
      <c r="FX188">
        <v>27.9</v>
      </c>
      <c r="FY188">
        <v>24.9</v>
      </c>
      <c r="FZ188">
        <v>21.5</v>
      </c>
      <c r="GA188">
        <v>17.399999999999999</v>
      </c>
      <c r="GB188">
        <v>13.3</v>
      </c>
      <c r="GC188">
        <v>10.6</v>
      </c>
      <c r="GD188">
        <v>10.1</v>
      </c>
      <c r="GE188">
        <v>10.199999999999999</v>
      </c>
      <c r="GF188">
        <v>10.1</v>
      </c>
      <c r="GG188">
        <v>9.4</v>
      </c>
      <c r="GH188">
        <v>7.7</v>
      </c>
      <c r="GI188">
        <v>6.1</v>
      </c>
      <c r="GJ188">
        <v>71.3</v>
      </c>
      <c r="GK188">
        <v>69.3</v>
      </c>
      <c r="GL188">
        <v>66.8</v>
      </c>
      <c r="GM188">
        <v>63.7</v>
      </c>
      <c r="GN188">
        <v>60.2</v>
      </c>
      <c r="GO188">
        <v>56.6</v>
      </c>
      <c r="GP188">
        <v>53</v>
      </c>
      <c r="GQ188">
        <v>49.4</v>
      </c>
      <c r="GR188">
        <v>46.3</v>
      </c>
      <c r="GS188">
        <v>43</v>
      </c>
      <c r="GT188">
        <v>40.299999999999997</v>
      </c>
      <c r="GU188">
        <v>38</v>
      </c>
      <c r="GV188">
        <v>35.9</v>
      </c>
      <c r="GW188">
        <v>35.200000000000003</v>
      </c>
      <c r="GX188">
        <v>34.200000000000003</v>
      </c>
      <c r="GY188">
        <v>35</v>
      </c>
      <c r="GZ188">
        <v>36</v>
      </c>
      <c r="HA188">
        <v>37.799999999999997</v>
      </c>
      <c r="HB188">
        <v>39.5</v>
      </c>
      <c r="HC188">
        <v>40.299999999999997</v>
      </c>
      <c r="HD188">
        <v>40.1</v>
      </c>
      <c r="HE188">
        <v>38.5</v>
      </c>
      <c r="HF188">
        <v>35.6</v>
      </c>
      <c r="HG188">
        <v>32.4</v>
      </c>
      <c r="HH188">
        <v>29.1</v>
      </c>
      <c r="HI188">
        <v>25.3</v>
      </c>
      <c r="HJ188">
        <v>22.1</v>
      </c>
      <c r="HK188">
        <v>19.399999999999999</v>
      </c>
      <c r="HL188">
        <v>17.2</v>
      </c>
      <c r="HM188">
        <v>14.5</v>
      </c>
      <c r="HN188">
        <v>12.7</v>
      </c>
      <c r="HO188">
        <v>10.1</v>
      </c>
      <c r="HP188">
        <v>7.5</v>
      </c>
      <c r="HQ188">
        <v>31.2</v>
      </c>
      <c r="HR188">
        <v>39.799999999999997</v>
      </c>
      <c r="HS188">
        <v>47.8</v>
      </c>
      <c r="HT188">
        <v>50</v>
      </c>
      <c r="HU188">
        <v>49.772804470346202</v>
      </c>
      <c r="HV188">
        <v>40.5</v>
      </c>
      <c r="HW188">
        <v>40.9</v>
      </c>
      <c r="HX188">
        <v>39.799999999999997</v>
      </c>
      <c r="HY188">
        <v>39.799999999999997</v>
      </c>
      <c r="HZ188">
        <v>40.5</v>
      </c>
      <c r="IA188">
        <v>42.4</v>
      </c>
      <c r="IB188">
        <v>43.3</v>
      </c>
      <c r="IC188">
        <v>42.7</v>
      </c>
      <c r="ID188">
        <v>43.1</v>
      </c>
      <c r="IE188">
        <v>44.7</v>
      </c>
      <c r="IF188">
        <v>46.7</v>
      </c>
      <c r="IG188">
        <v>50</v>
      </c>
      <c r="IH188">
        <v>51.1</v>
      </c>
      <c r="II188">
        <v>52.6</v>
      </c>
      <c r="IJ188">
        <v>52</v>
      </c>
      <c r="IK188">
        <v>51.3</v>
      </c>
      <c r="IL188">
        <v>50.8</v>
      </c>
      <c r="IM188">
        <v>49.7</v>
      </c>
      <c r="IN188">
        <v>48.2</v>
      </c>
      <c r="IO188">
        <v>44</v>
      </c>
      <c r="IP188">
        <v>42.7</v>
      </c>
      <c r="IQ188">
        <v>42.5</v>
      </c>
      <c r="IR188">
        <v>40.799999999999997</v>
      </c>
    </row>
    <row r="189" spans="2:252" x14ac:dyDescent="0.35">
      <c r="B189" s="25">
        <v>668</v>
      </c>
      <c r="C189" s="25" t="s">
        <v>329</v>
      </c>
      <c r="D189" s="25" t="s">
        <v>180</v>
      </c>
      <c r="E189" s="25" t="s">
        <v>171</v>
      </c>
      <c r="F189" s="25" t="s">
        <v>328</v>
      </c>
      <c r="G189" s="25" t="s">
        <v>173</v>
      </c>
      <c r="H189" s="25">
        <v>2006</v>
      </c>
      <c r="I189" s="25">
        <v>1</v>
      </c>
      <c r="J189" s="25">
        <v>525</v>
      </c>
      <c r="K189" s="25">
        <v>38.997120000000002</v>
      </c>
      <c r="L189" s="25">
        <v>-114.2079</v>
      </c>
      <c r="M189" s="25">
        <v>2086</v>
      </c>
      <c r="N189" s="25">
        <v>10.4476795</v>
      </c>
      <c r="O189" s="26">
        <v>18</v>
      </c>
      <c r="P189" s="38">
        <v>42</v>
      </c>
      <c r="Q189" s="28">
        <v>0</v>
      </c>
      <c r="R189" s="29">
        <v>0</v>
      </c>
      <c r="S189" s="29">
        <v>0</v>
      </c>
      <c r="T189" s="29">
        <v>0</v>
      </c>
      <c r="U189" s="29">
        <v>0</v>
      </c>
      <c r="V189" s="29">
        <v>0</v>
      </c>
      <c r="W189" s="29">
        <v>0</v>
      </c>
      <c r="X189" s="29">
        <v>0.66666669999999995</v>
      </c>
      <c r="Y189" s="29">
        <v>0.67766110000000002</v>
      </c>
      <c r="Z189" s="29">
        <v>0</v>
      </c>
      <c r="AA189" s="29">
        <v>0</v>
      </c>
      <c r="AB189" s="29">
        <v>0</v>
      </c>
      <c r="AC189" s="29">
        <v>0.66666669999999995</v>
      </c>
      <c r="AD189" s="29">
        <v>0.67766110000000002</v>
      </c>
      <c r="AE189" s="29">
        <v>0</v>
      </c>
      <c r="AF189" s="29">
        <v>0</v>
      </c>
      <c r="AG189" s="29">
        <v>0</v>
      </c>
      <c r="AH189" s="29">
        <v>0</v>
      </c>
      <c r="AI189" s="29">
        <v>0</v>
      </c>
      <c r="AJ189" s="29">
        <v>0</v>
      </c>
      <c r="AK189" s="29">
        <v>0</v>
      </c>
      <c r="AL189" s="29">
        <v>0.38662459999999998</v>
      </c>
      <c r="AM189" s="29">
        <v>0.1666667</v>
      </c>
      <c r="AN189" s="29">
        <v>0</v>
      </c>
      <c r="AO189" s="29">
        <v>0</v>
      </c>
      <c r="AP189" s="29">
        <v>0</v>
      </c>
      <c r="AQ189" s="29">
        <v>0</v>
      </c>
      <c r="AR189" s="29">
        <v>0</v>
      </c>
      <c r="AS189" s="29">
        <v>0</v>
      </c>
      <c r="AT189" s="29">
        <v>0</v>
      </c>
      <c r="AU189" s="29">
        <v>0</v>
      </c>
      <c r="AV189" s="29">
        <v>0</v>
      </c>
      <c r="AW189" s="29">
        <v>0</v>
      </c>
      <c r="AX189" s="29">
        <v>0</v>
      </c>
      <c r="AY189" s="30">
        <v>0</v>
      </c>
      <c r="AZ189" s="30">
        <v>5.5710309999999997E-3</v>
      </c>
      <c r="BA189" s="30">
        <v>0</v>
      </c>
      <c r="BB189" s="30">
        <v>0</v>
      </c>
      <c r="BC189" s="30">
        <v>5.0335570000000001E-3</v>
      </c>
      <c r="BD189" s="30">
        <v>2.5167779999999999E-3</v>
      </c>
      <c r="BE189" s="30">
        <v>0</v>
      </c>
      <c r="BF189" s="30">
        <v>0.60150999999999999</v>
      </c>
      <c r="BG189" s="30">
        <v>0.45682450000000002</v>
      </c>
      <c r="BH189" s="30">
        <v>0</v>
      </c>
      <c r="BI189" s="30">
        <v>2.7855150000000001E-3</v>
      </c>
      <c r="BJ189" s="30">
        <v>0.60989930000000003</v>
      </c>
      <c r="BK189" s="30">
        <v>0.45682450000000002</v>
      </c>
      <c r="BL189" s="30">
        <v>7.550335E-3</v>
      </c>
      <c r="BM189" s="30">
        <v>1.2583891999999999E-2</v>
      </c>
      <c r="BN189" s="30">
        <v>0</v>
      </c>
      <c r="BO189" s="30">
        <v>0</v>
      </c>
      <c r="BP189" s="39">
        <v>8.0214519999999997E-5</v>
      </c>
      <c r="BQ189" s="30">
        <v>5.8724830000000004E-3</v>
      </c>
      <c r="BR189" s="30">
        <v>0</v>
      </c>
      <c r="BS189" s="30">
        <v>0</v>
      </c>
      <c r="BT189" s="30">
        <v>0.57938719999999999</v>
      </c>
      <c r="BU189" s="30">
        <v>0.31711410000000001</v>
      </c>
      <c r="BV189" s="30">
        <v>0</v>
      </c>
      <c r="BW189" s="30">
        <v>0</v>
      </c>
      <c r="BX189" s="30">
        <v>2.7855150000000001E-3</v>
      </c>
      <c r="BY189" s="30">
        <v>0</v>
      </c>
      <c r="BZ189" s="30">
        <v>2.7855150000000001E-3</v>
      </c>
      <c r="CA189" s="30">
        <v>0</v>
      </c>
      <c r="CB189" s="30">
        <v>0</v>
      </c>
      <c r="CC189" s="30">
        <v>0</v>
      </c>
      <c r="CD189" s="30">
        <v>6.4995360000000002E-3</v>
      </c>
      <c r="CE189" s="30">
        <v>6.7114089999999998E-3</v>
      </c>
      <c r="CF189" s="29">
        <v>14979.26</v>
      </c>
      <c r="CG189" s="29">
        <v>14979.26</v>
      </c>
      <c r="CH189" s="29">
        <v>666129.80000000005</v>
      </c>
      <c r="CI189" s="29">
        <v>175979</v>
      </c>
      <c r="CJ189" s="29">
        <v>275588.5</v>
      </c>
      <c r="CK189" s="29">
        <v>174053.8</v>
      </c>
      <c r="CL189" s="29">
        <v>1738.1890000000001</v>
      </c>
      <c r="CM189" s="29">
        <v>275588.5</v>
      </c>
      <c r="CN189" s="29">
        <v>60570.2</v>
      </c>
      <c r="CO189" s="29">
        <v>400</v>
      </c>
      <c r="CP189" s="29">
        <v>6909</v>
      </c>
      <c r="CQ189" s="31">
        <v>674</v>
      </c>
      <c r="CR189" s="31">
        <v>9094</v>
      </c>
      <c r="CS189" s="31">
        <v>29315</v>
      </c>
      <c r="CT189" s="31">
        <v>674</v>
      </c>
      <c r="CU189" s="31">
        <v>1213.5</v>
      </c>
      <c r="CV189" s="30">
        <v>26680</v>
      </c>
      <c r="CW189" s="30">
        <v>0.1162199</v>
      </c>
      <c r="CX189" s="32">
        <v>4.6802440000000001E-2</v>
      </c>
      <c r="CY189" s="32">
        <v>9.4316549999999999E-2</v>
      </c>
      <c r="CZ189" s="32">
        <v>689</v>
      </c>
      <c r="DA189" s="32">
        <v>708.7749</v>
      </c>
      <c r="DB189" s="32">
        <v>2.9926890000000002E-3</v>
      </c>
      <c r="DC189" s="33">
        <v>76.145229999999998</v>
      </c>
      <c r="DD189" s="33">
        <v>1.086632</v>
      </c>
      <c r="DE189" s="33">
        <v>0</v>
      </c>
      <c r="DF189" s="33">
        <v>0</v>
      </c>
      <c r="DG189" s="33">
        <v>76.145229999999998</v>
      </c>
      <c r="DH189" s="33">
        <v>1.086632</v>
      </c>
      <c r="DI189" s="34">
        <v>26.551666666666701</v>
      </c>
      <c r="DJ189" s="34">
        <v>18.8324</v>
      </c>
      <c r="DK189" s="34">
        <v>26.680199999999999</v>
      </c>
      <c r="DL189" s="34">
        <v>9.2440669999999994</v>
      </c>
      <c r="DM189" s="34">
        <v>21.066680000000002</v>
      </c>
      <c r="DN189" s="34">
        <v>-1.3445195000000001</v>
      </c>
      <c r="DO189" s="34">
        <v>-23.74841</v>
      </c>
      <c r="DP189" s="34">
        <v>-970.01350000000002</v>
      </c>
      <c r="DQ189" s="34">
        <v>-554.26310000000001</v>
      </c>
      <c r="DR189" s="35">
        <v>1</v>
      </c>
      <c r="DS189" s="35">
        <v>32</v>
      </c>
      <c r="DT189" s="36">
        <v>0</v>
      </c>
      <c r="DU189" s="37">
        <v>4.5991429999999998</v>
      </c>
      <c r="DV189">
        <v>38.5</v>
      </c>
      <c r="DW189">
        <v>36</v>
      </c>
      <c r="DX189">
        <v>34</v>
      </c>
      <c r="DY189">
        <v>32.200000000000003</v>
      </c>
      <c r="DZ189">
        <v>30.5</v>
      </c>
      <c r="EA189">
        <v>29</v>
      </c>
      <c r="EB189">
        <v>27.1</v>
      </c>
      <c r="EC189">
        <v>24.5</v>
      </c>
      <c r="ED189">
        <v>22.3</v>
      </c>
      <c r="EE189">
        <v>19.3</v>
      </c>
      <c r="EF189">
        <v>16.5</v>
      </c>
      <c r="EG189">
        <v>14.6</v>
      </c>
      <c r="EH189">
        <v>13.1</v>
      </c>
      <c r="EI189">
        <v>11.5</v>
      </c>
      <c r="EJ189">
        <v>11.8</v>
      </c>
      <c r="EK189">
        <v>13.2</v>
      </c>
      <c r="EL189">
        <v>14</v>
      </c>
      <c r="EM189">
        <v>14.2</v>
      </c>
      <c r="EN189">
        <v>13.7</v>
      </c>
      <c r="EO189">
        <v>12.3</v>
      </c>
      <c r="EP189">
        <v>10.6</v>
      </c>
      <c r="EQ189">
        <v>8.3000000000000007</v>
      </c>
      <c r="ER189">
        <v>5.6</v>
      </c>
      <c r="ES189">
        <v>3.8</v>
      </c>
      <c r="ET189">
        <v>3.8</v>
      </c>
      <c r="EU189">
        <v>4.5999999999999996</v>
      </c>
      <c r="EV189">
        <v>5.6</v>
      </c>
      <c r="EW189">
        <v>6.8</v>
      </c>
      <c r="EX189">
        <v>7.8</v>
      </c>
      <c r="EY189">
        <v>8.3000000000000007</v>
      </c>
      <c r="EZ189">
        <v>7.9</v>
      </c>
      <c r="FA189">
        <v>6.6</v>
      </c>
      <c r="FB189">
        <v>6.4</v>
      </c>
      <c r="FC189">
        <v>53.9</v>
      </c>
      <c r="FD189">
        <v>50.6</v>
      </c>
      <c r="FE189">
        <v>47.2</v>
      </c>
      <c r="FF189">
        <v>44.1</v>
      </c>
      <c r="FG189">
        <v>41.5</v>
      </c>
      <c r="FH189">
        <v>38.9</v>
      </c>
      <c r="FI189">
        <v>36.5</v>
      </c>
      <c r="FJ189">
        <v>33.6</v>
      </c>
      <c r="FK189">
        <v>30.9</v>
      </c>
      <c r="FL189">
        <v>27.8</v>
      </c>
      <c r="FM189">
        <v>25.3</v>
      </c>
      <c r="FN189">
        <v>23.8</v>
      </c>
      <c r="FO189">
        <v>22</v>
      </c>
      <c r="FP189">
        <v>21</v>
      </c>
      <c r="FQ189">
        <v>19.5</v>
      </c>
      <c r="FR189">
        <v>20.2</v>
      </c>
      <c r="FS189">
        <v>20.399999999999999</v>
      </c>
      <c r="FT189">
        <v>19.7</v>
      </c>
      <c r="FU189">
        <v>18.7</v>
      </c>
      <c r="FV189">
        <v>17</v>
      </c>
      <c r="FW189">
        <v>14.9</v>
      </c>
      <c r="FX189">
        <v>12.1</v>
      </c>
      <c r="FY189">
        <v>8.4</v>
      </c>
      <c r="FZ189">
        <v>5.6</v>
      </c>
      <c r="GA189">
        <v>4.5999999999999996</v>
      </c>
      <c r="GB189">
        <v>5</v>
      </c>
      <c r="GC189">
        <v>6</v>
      </c>
      <c r="GD189">
        <v>7.1</v>
      </c>
      <c r="GE189">
        <v>8</v>
      </c>
      <c r="GF189">
        <v>8.5</v>
      </c>
      <c r="GG189">
        <v>8.1</v>
      </c>
      <c r="GH189">
        <v>6.8</v>
      </c>
      <c r="GI189">
        <v>6.6</v>
      </c>
      <c r="GJ189">
        <v>65.599999999999994</v>
      </c>
      <c r="GK189">
        <v>63.4</v>
      </c>
      <c r="GL189">
        <v>60.3</v>
      </c>
      <c r="GM189">
        <v>56.7</v>
      </c>
      <c r="GN189">
        <v>53.3</v>
      </c>
      <c r="GO189">
        <v>49.8</v>
      </c>
      <c r="GP189">
        <v>46.5</v>
      </c>
      <c r="GQ189">
        <v>43</v>
      </c>
      <c r="GR189">
        <v>39.6</v>
      </c>
      <c r="GS189">
        <v>37.4</v>
      </c>
      <c r="GT189">
        <v>36.200000000000003</v>
      </c>
      <c r="GU189">
        <v>35.1</v>
      </c>
      <c r="GV189">
        <v>32.6</v>
      </c>
      <c r="GW189">
        <v>31.6</v>
      </c>
      <c r="GX189">
        <v>29.1</v>
      </c>
      <c r="GY189">
        <v>29</v>
      </c>
      <c r="GZ189">
        <v>28.5</v>
      </c>
      <c r="HA189">
        <v>28.7</v>
      </c>
      <c r="HB189">
        <v>27.8</v>
      </c>
      <c r="HC189">
        <v>25.9</v>
      </c>
      <c r="HD189">
        <v>23.1</v>
      </c>
      <c r="HE189">
        <v>20.100000000000001</v>
      </c>
      <c r="HF189">
        <v>17</v>
      </c>
      <c r="HG189">
        <v>13.6</v>
      </c>
      <c r="HH189">
        <v>10.1</v>
      </c>
      <c r="HI189">
        <v>7.7</v>
      </c>
      <c r="HJ189">
        <v>7.6</v>
      </c>
      <c r="HK189">
        <v>8.5</v>
      </c>
      <c r="HL189">
        <v>9.1</v>
      </c>
      <c r="HM189">
        <v>9.3000000000000007</v>
      </c>
      <c r="HN189">
        <v>8.6999999999999993</v>
      </c>
      <c r="HO189">
        <v>7.3</v>
      </c>
      <c r="HP189">
        <v>6.9</v>
      </c>
      <c r="HQ189">
        <v>22.9</v>
      </c>
      <c r="HR189">
        <v>28</v>
      </c>
      <c r="HS189">
        <v>36.1</v>
      </c>
      <c r="HT189">
        <v>49</v>
      </c>
      <c r="HU189">
        <v>52.173025016074497</v>
      </c>
      <c r="HV189">
        <v>42.9</v>
      </c>
      <c r="HW189">
        <v>43.5</v>
      </c>
      <c r="HX189">
        <v>42.8</v>
      </c>
      <c r="HY189">
        <v>43.7</v>
      </c>
      <c r="HZ189">
        <v>43.5</v>
      </c>
      <c r="IA189">
        <v>44.2</v>
      </c>
      <c r="IB189">
        <v>45.1</v>
      </c>
      <c r="IC189">
        <v>43.4</v>
      </c>
      <c r="ID189">
        <v>43.5</v>
      </c>
      <c r="IE189">
        <v>44.2</v>
      </c>
      <c r="IF189">
        <v>45.5</v>
      </c>
      <c r="IG189">
        <v>47.3</v>
      </c>
      <c r="IH189">
        <v>52</v>
      </c>
      <c r="II189">
        <v>50.2</v>
      </c>
      <c r="IJ189">
        <v>51.2</v>
      </c>
      <c r="IK189">
        <v>48.7</v>
      </c>
      <c r="IL189">
        <v>50.1</v>
      </c>
      <c r="IM189">
        <v>49.7</v>
      </c>
      <c r="IN189">
        <v>50.3</v>
      </c>
      <c r="IO189">
        <v>50.1</v>
      </c>
      <c r="IP189">
        <v>50.5</v>
      </c>
      <c r="IQ189">
        <v>48.9</v>
      </c>
      <c r="IR189">
        <v>48.7</v>
      </c>
    </row>
    <row r="190" spans="2:252" x14ac:dyDescent="0.35">
      <c r="B190" s="25">
        <v>669</v>
      </c>
      <c r="C190" s="25" t="s">
        <v>330</v>
      </c>
      <c r="D190" s="25" t="s">
        <v>170</v>
      </c>
      <c r="E190" s="25" t="s">
        <v>171</v>
      </c>
      <c r="F190" s="25" t="s">
        <v>331</v>
      </c>
      <c r="G190" s="25" t="s">
        <v>173</v>
      </c>
      <c r="H190" s="25">
        <v>2005</v>
      </c>
      <c r="I190" s="25">
        <v>1</v>
      </c>
      <c r="J190" s="25">
        <v>1861</v>
      </c>
      <c r="K190" s="25">
        <v>36.004170000000002</v>
      </c>
      <c r="L190" s="25">
        <v>-112.1108</v>
      </c>
      <c r="M190" s="25">
        <v>2076</v>
      </c>
      <c r="N190" s="25">
        <v>4.8550005000000001</v>
      </c>
      <c r="O190" s="26">
        <v>18</v>
      </c>
      <c r="P190" s="38">
        <v>42</v>
      </c>
      <c r="Q190" s="28">
        <v>0</v>
      </c>
      <c r="R190" s="29">
        <v>0</v>
      </c>
      <c r="S190" s="29">
        <v>0</v>
      </c>
      <c r="T190" s="29">
        <v>0</v>
      </c>
      <c r="U190" s="29">
        <v>0</v>
      </c>
      <c r="V190" s="29">
        <v>0</v>
      </c>
      <c r="W190" s="29">
        <v>0</v>
      </c>
      <c r="X190" s="29">
        <v>0.83333330000000005</v>
      </c>
      <c r="Y190" s="29">
        <v>0</v>
      </c>
      <c r="Z190" s="29">
        <v>0</v>
      </c>
      <c r="AA190" s="29">
        <v>1.8570100000000001E-3</v>
      </c>
      <c r="AB190" s="29">
        <v>0</v>
      </c>
      <c r="AC190" s="29">
        <v>0.83333330000000005</v>
      </c>
      <c r="AD190" s="29">
        <v>0</v>
      </c>
      <c r="AE190" s="29">
        <v>0</v>
      </c>
      <c r="AF190" s="29">
        <v>0</v>
      </c>
      <c r="AG190" s="29">
        <v>0</v>
      </c>
      <c r="AH190" s="29">
        <v>0</v>
      </c>
      <c r="AI190" s="29">
        <v>0</v>
      </c>
      <c r="AJ190" s="29">
        <v>0</v>
      </c>
      <c r="AK190" s="29">
        <v>0</v>
      </c>
      <c r="AL190" s="29">
        <v>1.0642860000000001</v>
      </c>
      <c r="AM190" s="29">
        <v>0</v>
      </c>
      <c r="AN190" s="29">
        <v>0</v>
      </c>
      <c r="AO190" s="29">
        <v>0</v>
      </c>
      <c r="AP190" s="29">
        <v>0</v>
      </c>
      <c r="AQ190" s="29">
        <v>0</v>
      </c>
      <c r="AR190" s="29">
        <v>0</v>
      </c>
      <c r="AS190" s="29">
        <v>0</v>
      </c>
      <c r="AT190" s="29">
        <v>0</v>
      </c>
      <c r="AU190" s="29">
        <v>0</v>
      </c>
      <c r="AV190" s="29">
        <v>0</v>
      </c>
      <c r="AW190" s="29">
        <v>0</v>
      </c>
      <c r="AX190" s="29">
        <v>0</v>
      </c>
      <c r="AY190" s="30">
        <v>2.5167779999999999E-3</v>
      </c>
      <c r="AZ190" s="30">
        <v>1.2070569999999999E-2</v>
      </c>
      <c r="BA190" s="30">
        <v>0</v>
      </c>
      <c r="BB190" s="30">
        <v>0</v>
      </c>
      <c r="BC190" s="30">
        <v>0</v>
      </c>
      <c r="BD190" s="30">
        <v>0</v>
      </c>
      <c r="BE190" s="30">
        <v>3.6073830000000001E-2</v>
      </c>
      <c r="BF190" s="30">
        <v>0.84060400000000002</v>
      </c>
      <c r="BG190" s="30">
        <v>0.44011139999999999</v>
      </c>
      <c r="BH190" s="30">
        <v>1.8570100000000001E-3</v>
      </c>
      <c r="BI190" s="30">
        <v>0</v>
      </c>
      <c r="BJ190" s="30">
        <v>0.84060400000000002</v>
      </c>
      <c r="BK190" s="30">
        <v>0.44011139999999999</v>
      </c>
      <c r="BL190" s="30">
        <v>2.684564E-2</v>
      </c>
      <c r="BM190" s="30">
        <v>2.684564E-2</v>
      </c>
      <c r="BN190" s="30">
        <v>0</v>
      </c>
      <c r="BO190" s="30">
        <v>0</v>
      </c>
      <c r="BP190" s="30">
        <v>0</v>
      </c>
      <c r="BQ190" s="30">
        <v>0</v>
      </c>
      <c r="BR190" s="30">
        <v>0</v>
      </c>
      <c r="BS190" s="30">
        <v>0</v>
      </c>
      <c r="BT190" s="30">
        <v>0.59331480000000003</v>
      </c>
      <c r="BU190" s="30">
        <v>4.0268449999999997E-2</v>
      </c>
      <c r="BV190" s="30">
        <v>0</v>
      </c>
      <c r="BW190" s="30">
        <v>0</v>
      </c>
      <c r="BX190" s="30">
        <v>1.021356E-2</v>
      </c>
      <c r="BY190" s="30">
        <v>0</v>
      </c>
      <c r="BZ190" s="30">
        <v>0</v>
      </c>
      <c r="CA190" s="30">
        <v>0</v>
      </c>
      <c r="CB190" s="30">
        <v>2.7855150000000001E-3</v>
      </c>
      <c r="CC190" s="30">
        <v>0</v>
      </c>
      <c r="CD190" s="30">
        <v>0</v>
      </c>
      <c r="CE190" s="30">
        <v>0</v>
      </c>
      <c r="CF190" s="29">
        <v>3768.1959999999999</v>
      </c>
      <c r="CG190" s="29">
        <v>6649.0450000000001</v>
      </c>
      <c r="CH190" s="29">
        <v>573081.80000000005</v>
      </c>
      <c r="CI190" s="29">
        <v>3768.1959999999999</v>
      </c>
      <c r="CJ190" s="29">
        <v>271761.3</v>
      </c>
      <c r="CK190" s="29">
        <v>6649.0450000000001</v>
      </c>
      <c r="CL190" s="29">
        <v>84382.28</v>
      </c>
      <c r="CM190" s="29">
        <v>271761.3</v>
      </c>
      <c r="CN190" s="29">
        <v>5942.7269999999999</v>
      </c>
      <c r="CO190" s="29">
        <v>42</v>
      </c>
      <c r="CP190" s="29">
        <v>997</v>
      </c>
      <c r="CQ190" s="31">
        <v>2167</v>
      </c>
      <c r="CR190" s="31">
        <v>10365</v>
      </c>
      <c r="CS190" s="31">
        <v>10365</v>
      </c>
      <c r="CT190" s="31">
        <v>2167</v>
      </c>
      <c r="CU190" s="31">
        <v>2639.9490000000001</v>
      </c>
      <c r="CV190" s="30">
        <v>35020</v>
      </c>
      <c r="CW190" s="30">
        <v>3.1872539999999998E-2</v>
      </c>
      <c r="CX190" s="32">
        <v>0</v>
      </c>
      <c r="CY190" s="32">
        <v>0.50291669999999999</v>
      </c>
      <c r="CZ190" s="32">
        <v>0</v>
      </c>
      <c r="DA190" s="32">
        <v>1004.083</v>
      </c>
      <c r="DB190" s="32">
        <v>8.8201709999999999E-3</v>
      </c>
      <c r="DC190" s="33">
        <v>70.746750000000006</v>
      </c>
      <c r="DD190" s="33">
        <v>2.4647130000000002</v>
      </c>
      <c r="DE190" s="33">
        <v>39.982689999999998</v>
      </c>
      <c r="DF190" s="33">
        <v>0</v>
      </c>
      <c r="DG190" s="33">
        <v>103.2734</v>
      </c>
      <c r="DH190" s="33">
        <v>2.4647130000000002</v>
      </c>
      <c r="DI190" s="34">
        <v>29.783333333333299</v>
      </c>
      <c r="DJ190" s="34">
        <v>33.121290000000002</v>
      </c>
      <c r="DK190" s="34">
        <v>37.821689999999997</v>
      </c>
      <c r="DL190" s="34">
        <v>9.8289185000000003</v>
      </c>
      <c r="DM190" s="34">
        <v>19.840699999999998</v>
      </c>
      <c r="DN190" s="34">
        <v>0.21123049999999999</v>
      </c>
      <c r="DO190" s="34">
        <v>394.06209999999999</v>
      </c>
      <c r="DP190" s="34">
        <v>-823.39610000000005</v>
      </c>
      <c r="DQ190" s="34">
        <v>-306.7432</v>
      </c>
      <c r="DR190" s="35">
        <v>4</v>
      </c>
      <c r="DS190" s="35">
        <v>1</v>
      </c>
      <c r="DT190" s="36">
        <v>0</v>
      </c>
      <c r="DU190" s="37">
        <v>4.2930799999999998</v>
      </c>
      <c r="DV190">
        <v>35.9</v>
      </c>
      <c r="DW190">
        <v>34.4</v>
      </c>
      <c r="DX190">
        <v>34.200000000000003</v>
      </c>
      <c r="DY190">
        <v>35.299999999999997</v>
      </c>
      <c r="DZ190">
        <v>35.200000000000003</v>
      </c>
      <c r="EA190">
        <v>35</v>
      </c>
      <c r="EB190">
        <v>34</v>
      </c>
      <c r="EC190">
        <v>33.700000000000003</v>
      </c>
      <c r="ED190">
        <v>33.1</v>
      </c>
      <c r="EE190">
        <v>31.4</v>
      </c>
      <c r="EF190">
        <v>29.3</v>
      </c>
      <c r="EG190">
        <v>27.7</v>
      </c>
      <c r="EH190">
        <v>26.1</v>
      </c>
      <c r="EI190">
        <v>25.8</v>
      </c>
      <c r="EJ190">
        <v>25.8</v>
      </c>
      <c r="EK190">
        <v>26.6</v>
      </c>
      <c r="EL190">
        <v>27.1</v>
      </c>
      <c r="EM190">
        <v>26.7</v>
      </c>
      <c r="EN190">
        <v>24.7</v>
      </c>
      <c r="EO190">
        <v>21.5</v>
      </c>
      <c r="EP190">
        <v>16.899999999999999</v>
      </c>
      <c r="EQ190">
        <v>12.6</v>
      </c>
      <c r="ER190">
        <v>10</v>
      </c>
      <c r="ES190">
        <v>8.6999999999999993</v>
      </c>
      <c r="ET190">
        <v>8.3000000000000007</v>
      </c>
      <c r="EU190">
        <v>8</v>
      </c>
      <c r="EV190">
        <v>7.7</v>
      </c>
      <c r="EW190">
        <v>7.6</v>
      </c>
      <c r="EX190">
        <v>7.7</v>
      </c>
      <c r="EY190">
        <v>7.6</v>
      </c>
      <c r="EZ190">
        <v>7.4</v>
      </c>
      <c r="FA190">
        <v>7.4</v>
      </c>
      <c r="FB190">
        <v>7</v>
      </c>
      <c r="FC190">
        <v>43.3</v>
      </c>
      <c r="FD190">
        <v>39.6</v>
      </c>
      <c r="FE190">
        <v>38.6</v>
      </c>
      <c r="FF190">
        <v>39.9</v>
      </c>
      <c r="FG190">
        <v>40.299999999999997</v>
      </c>
      <c r="FH190">
        <v>39.6</v>
      </c>
      <c r="FI190">
        <v>39.299999999999997</v>
      </c>
      <c r="FJ190">
        <v>39</v>
      </c>
      <c r="FK190">
        <v>38.6</v>
      </c>
      <c r="FL190">
        <v>37.4</v>
      </c>
      <c r="FM190">
        <v>35.9</v>
      </c>
      <c r="FN190">
        <v>33.9</v>
      </c>
      <c r="FO190">
        <v>31.7</v>
      </c>
      <c r="FP190">
        <v>30.3</v>
      </c>
      <c r="FQ190">
        <v>30.6</v>
      </c>
      <c r="FR190">
        <v>31.6</v>
      </c>
      <c r="FS190">
        <v>32.4</v>
      </c>
      <c r="FT190">
        <v>32.5</v>
      </c>
      <c r="FU190">
        <v>31.1</v>
      </c>
      <c r="FV190">
        <v>28.4</v>
      </c>
      <c r="FW190">
        <v>24.3</v>
      </c>
      <c r="FX190">
        <v>19.8</v>
      </c>
      <c r="FY190">
        <v>16.8</v>
      </c>
      <c r="FZ190">
        <v>14.8</v>
      </c>
      <c r="GA190">
        <v>13.4</v>
      </c>
      <c r="GB190">
        <v>12.4</v>
      </c>
      <c r="GC190">
        <v>10.1</v>
      </c>
      <c r="GD190">
        <v>8.3000000000000007</v>
      </c>
      <c r="GE190">
        <v>8.1</v>
      </c>
      <c r="GF190">
        <v>7.9</v>
      </c>
      <c r="GG190">
        <v>7.6</v>
      </c>
      <c r="GH190">
        <v>7.6</v>
      </c>
      <c r="GI190">
        <v>7.1</v>
      </c>
      <c r="GJ190">
        <v>51.9</v>
      </c>
      <c r="GK190">
        <v>49.5</v>
      </c>
      <c r="GL190">
        <v>46</v>
      </c>
      <c r="GM190">
        <v>48.4</v>
      </c>
      <c r="GN190">
        <v>48.4</v>
      </c>
      <c r="GO190">
        <v>47.3</v>
      </c>
      <c r="GP190">
        <v>47.3</v>
      </c>
      <c r="GQ190">
        <v>47.5</v>
      </c>
      <c r="GR190">
        <v>47.3</v>
      </c>
      <c r="GS190">
        <v>47</v>
      </c>
      <c r="GT190">
        <v>44.2</v>
      </c>
      <c r="GU190">
        <v>42.3</v>
      </c>
      <c r="GV190">
        <v>39.9</v>
      </c>
      <c r="GW190">
        <v>38</v>
      </c>
      <c r="GX190">
        <v>36.799999999999997</v>
      </c>
      <c r="GY190">
        <v>36.9</v>
      </c>
      <c r="GZ190">
        <v>37.6</v>
      </c>
      <c r="HA190">
        <v>37.9</v>
      </c>
      <c r="HB190">
        <v>37.200000000000003</v>
      </c>
      <c r="HC190">
        <v>35.5</v>
      </c>
      <c r="HD190">
        <v>32</v>
      </c>
      <c r="HE190">
        <v>28.4</v>
      </c>
      <c r="HF190">
        <v>26</v>
      </c>
      <c r="HG190">
        <v>25</v>
      </c>
      <c r="HH190">
        <v>24.7</v>
      </c>
      <c r="HI190">
        <v>24.6</v>
      </c>
      <c r="HJ190">
        <v>21.4</v>
      </c>
      <c r="HK190">
        <v>12.9</v>
      </c>
      <c r="HL190">
        <v>10</v>
      </c>
      <c r="HM190">
        <v>9.1</v>
      </c>
      <c r="HN190">
        <v>8.4</v>
      </c>
      <c r="HO190">
        <v>8.1999999999999993</v>
      </c>
      <c r="HP190">
        <v>7.5</v>
      </c>
      <c r="HQ190">
        <v>33.6</v>
      </c>
      <c r="HR190">
        <v>38.6</v>
      </c>
      <c r="HS190">
        <v>44.6</v>
      </c>
      <c r="HT190">
        <v>46</v>
      </c>
      <c r="HU190">
        <v>45.718744827442301</v>
      </c>
      <c r="HV190">
        <v>36.6</v>
      </c>
      <c r="HW190">
        <v>34.4</v>
      </c>
      <c r="HX190">
        <v>32.5</v>
      </c>
      <c r="HY190">
        <v>32.6</v>
      </c>
      <c r="HZ190">
        <v>36.4</v>
      </c>
      <c r="IA190">
        <v>37.799999999999997</v>
      </c>
      <c r="IB190">
        <v>39.6</v>
      </c>
      <c r="IC190">
        <v>41.3</v>
      </c>
      <c r="ID190">
        <v>46.4</v>
      </c>
      <c r="IE190">
        <v>46.2</v>
      </c>
      <c r="IF190">
        <v>46.7</v>
      </c>
      <c r="IG190">
        <v>47.3</v>
      </c>
      <c r="IH190">
        <v>47.8</v>
      </c>
      <c r="II190">
        <v>47</v>
      </c>
      <c r="IJ190">
        <v>47.8</v>
      </c>
      <c r="IK190">
        <v>47.1</v>
      </c>
      <c r="IL190">
        <v>46.4</v>
      </c>
      <c r="IM190">
        <v>45</v>
      </c>
      <c r="IN190">
        <v>42.5</v>
      </c>
      <c r="IO190">
        <v>39</v>
      </c>
      <c r="IP190">
        <v>38.799999999999997</v>
      </c>
      <c r="IQ190">
        <v>38</v>
      </c>
      <c r="IR190">
        <v>34.4</v>
      </c>
    </row>
    <row r="191" spans="2:252" x14ac:dyDescent="0.35">
      <c r="B191" s="25">
        <v>670</v>
      </c>
      <c r="C191" s="25" t="s">
        <v>330</v>
      </c>
      <c r="D191" s="25" t="s">
        <v>181</v>
      </c>
      <c r="E191" s="25" t="s">
        <v>171</v>
      </c>
      <c r="F191" s="25" t="s">
        <v>331</v>
      </c>
      <c r="G191" s="25" t="s">
        <v>173</v>
      </c>
      <c r="H191" s="25">
        <v>2005</v>
      </c>
      <c r="I191" s="25">
        <v>1</v>
      </c>
      <c r="J191" s="25">
        <v>323</v>
      </c>
      <c r="K191" s="25">
        <v>36.004170000000002</v>
      </c>
      <c r="L191" s="25">
        <v>-112.1108</v>
      </c>
      <c r="M191" s="25">
        <v>2076</v>
      </c>
      <c r="N191" s="25">
        <v>4.8550005000000001</v>
      </c>
      <c r="O191" s="26">
        <v>19.100000000000001</v>
      </c>
      <c r="P191" s="38">
        <v>42</v>
      </c>
      <c r="Q191" s="28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29">
        <v>0</v>
      </c>
      <c r="X191" s="29">
        <v>0.83333330000000005</v>
      </c>
      <c r="Y191" s="29">
        <v>0</v>
      </c>
      <c r="Z191" s="29">
        <v>0</v>
      </c>
      <c r="AA191" s="29">
        <v>1.8570100000000001E-3</v>
      </c>
      <c r="AB191" s="29">
        <v>0</v>
      </c>
      <c r="AC191" s="29">
        <v>0.83333330000000005</v>
      </c>
      <c r="AD191" s="29">
        <v>0</v>
      </c>
      <c r="AE191" s="29">
        <v>0</v>
      </c>
      <c r="AF191" s="29">
        <v>0</v>
      </c>
      <c r="AG191" s="29">
        <v>0</v>
      </c>
      <c r="AH191" s="29">
        <v>0</v>
      </c>
      <c r="AI191" s="29">
        <v>0</v>
      </c>
      <c r="AJ191" s="29">
        <v>0</v>
      </c>
      <c r="AK191" s="29">
        <v>0</v>
      </c>
      <c r="AL191" s="29">
        <v>1.0642860000000001</v>
      </c>
      <c r="AM191" s="29">
        <v>0</v>
      </c>
      <c r="AN191" s="29">
        <v>0</v>
      </c>
      <c r="AO191" s="29">
        <v>0</v>
      </c>
      <c r="AP191" s="29">
        <v>0</v>
      </c>
      <c r="AQ191" s="29">
        <v>0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0</v>
      </c>
      <c r="AX191" s="29">
        <v>0</v>
      </c>
      <c r="AY191" s="30">
        <v>2.5167779999999999E-3</v>
      </c>
      <c r="AZ191" s="30">
        <v>1.2070569999999999E-2</v>
      </c>
      <c r="BA191" s="30">
        <v>0</v>
      </c>
      <c r="BB191" s="30">
        <v>0</v>
      </c>
      <c r="BC191" s="30">
        <v>0</v>
      </c>
      <c r="BD191" s="30">
        <v>0</v>
      </c>
      <c r="BE191" s="30">
        <v>3.6073830000000001E-2</v>
      </c>
      <c r="BF191" s="30">
        <v>0.84060400000000002</v>
      </c>
      <c r="BG191" s="30">
        <v>0.44011139999999999</v>
      </c>
      <c r="BH191" s="30">
        <v>1.8570100000000001E-3</v>
      </c>
      <c r="BI191" s="30">
        <v>0</v>
      </c>
      <c r="BJ191" s="30">
        <v>0.84060400000000002</v>
      </c>
      <c r="BK191" s="30">
        <v>0.44011139999999999</v>
      </c>
      <c r="BL191" s="30">
        <v>2.684564E-2</v>
      </c>
      <c r="BM191" s="30">
        <v>2.684564E-2</v>
      </c>
      <c r="BN191" s="30">
        <v>0</v>
      </c>
      <c r="BO191" s="30">
        <v>0</v>
      </c>
      <c r="BP191" s="30">
        <v>0</v>
      </c>
      <c r="BQ191" s="30">
        <v>0</v>
      </c>
      <c r="BR191" s="30">
        <v>0</v>
      </c>
      <c r="BS191" s="30">
        <v>0</v>
      </c>
      <c r="BT191" s="30">
        <v>0.59331480000000003</v>
      </c>
      <c r="BU191" s="30">
        <v>4.0268449999999997E-2</v>
      </c>
      <c r="BV191" s="30">
        <v>0</v>
      </c>
      <c r="BW191" s="30">
        <v>0</v>
      </c>
      <c r="BX191" s="30">
        <v>1.021356E-2</v>
      </c>
      <c r="BY191" s="30">
        <v>0</v>
      </c>
      <c r="BZ191" s="30">
        <v>0</v>
      </c>
      <c r="CA191" s="30">
        <v>0</v>
      </c>
      <c r="CB191" s="30">
        <v>2.7855150000000001E-3</v>
      </c>
      <c r="CC191" s="30">
        <v>0</v>
      </c>
      <c r="CD191" s="30">
        <v>0</v>
      </c>
      <c r="CE191" s="30">
        <v>0</v>
      </c>
      <c r="CF191" s="29">
        <v>3768.1959999999999</v>
      </c>
      <c r="CG191" s="29">
        <v>6649.0450000000001</v>
      </c>
      <c r="CH191" s="29">
        <v>573081.80000000005</v>
      </c>
      <c r="CI191" s="29">
        <v>3768.1959999999999</v>
      </c>
      <c r="CJ191" s="29">
        <v>271761.3</v>
      </c>
      <c r="CK191" s="29">
        <v>6649.0450000000001</v>
      </c>
      <c r="CL191" s="29">
        <v>84382.28</v>
      </c>
      <c r="CM191" s="29">
        <v>271761.3</v>
      </c>
      <c r="CN191" s="29">
        <v>5942.7269999999999</v>
      </c>
      <c r="CO191" s="29">
        <v>42</v>
      </c>
      <c r="CP191" s="29">
        <v>997</v>
      </c>
      <c r="CQ191" s="31">
        <v>2167</v>
      </c>
      <c r="CR191" s="31">
        <v>10365</v>
      </c>
      <c r="CS191" s="31">
        <v>10365</v>
      </c>
      <c r="CT191" s="31">
        <v>2167</v>
      </c>
      <c r="CU191" s="31">
        <v>2639.9490000000001</v>
      </c>
      <c r="CV191" s="30">
        <v>35020</v>
      </c>
      <c r="CW191" s="30">
        <v>3.1872539999999998E-2</v>
      </c>
      <c r="CX191" s="32">
        <v>0</v>
      </c>
      <c r="CY191" s="32">
        <v>0.50291669999999999</v>
      </c>
      <c r="CZ191" s="32">
        <v>0</v>
      </c>
      <c r="DA191" s="32">
        <v>1004.083</v>
      </c>
      <c r="DB191" s="32">
        <v>8.8201709999999999E-3</v>
      </c>
      <c r="DC191" s="33">
        <v>70.746750000000006</v>
      </c>
      <c r="DD191" s="33">
        <v>2.4647130000000002</v>
      </c>
      <c r="DE191" s="33">
        <v>39.982689999999998</v>
      </c>
      <c r="DF191" s="33">
        <v>0</v>
      </c>
      <c r="DG191" s="33">
        <v>103.2734</v>
      </c>
      <c r="DH191" s="33">
        <v>2.4647130000000002</v>
      </c>
      <c r="DI191" s="34">
        <v>29.783333333333299</v>
      </c>
      <c r="DJ191" s="34">
        <v>33.121290000000002</v>
      </c>
      <c r="DK191" s="34">
        <v>37.821689999999997</v>
      </c>
      <c r="DL191" s="34">
        <v>9.8289185000000003</v>
      </c>
      <c r="DM191" s="34">
        <v>19.840699999999998</v>
      </c>
      <c r="DN191" s="34">
        <v>0.21123049999999999</v>
      </c>
      <c r="DO191" s="34">
        <v>394.06209999999999</v>
      </c>
      <c r="DP191" s="34">
        <v>-823.39610000000005</v>
      </c>
      <c r="DQ191" s="34">
        <v>-306.7432</v>
      </c>
      <c r="DR191" s="35">
        <v>4</v>
      </c>
      <c r="DS191" s="35">
        <v>1</v>
      </c>
      <c r="DT191" s="36">
        <v>0</v>
      </c>
      <c r="DU191" s="37">
        <v>4.2930799999999998</v>
      </c>
      <c r="DV191">
        <v>36.799999999999997</v>
      </c>
      <c r="DW191">
        <v>35.9</v>
      </c>
      <c r="DX191">
        <v>36.200000000000003</v>
      </c>
      <c r="DY191">
        <v>37.299999999999997</v>
      </c>
      <c r="DZ191">
        <v>36.6</v>
      </c>
      <c r="EA191">
        <v>36.700000000000003</v>
      </c>
      <c r="EB191">
        <v>35.200000000000003</v>
      </c>
      <c r="EC191">
        <v>34.5</v>
      </c>
      <c r="ED191">
        <v>34</v>
      </c>
      <c r="EE191">
        <v>32.700000000000003</v>
      </c>
      <c r="EF191">
        <v>30.7</v>
      </c>
      <c r="EG191">
        <v>28.8</v>
      </c>
      <c r="EH191">
        <v>26.7</v>
      </c>
      <c r="EI191">
        <v>26.6</v>
      </c>
      <c r="EJ191">
        <v>26.7</v>
      </c>
      <c r="EK191">
        <v>28.3</v>
      </c>
      <c r="EL191">
        <v>29.7</v>
      </c>
      <c r="EM191">
        <v>29.9</v>
      </c>
      <c r="EN191">
        <v>28.8</v>
      </c>
      <c r="EO191">
        <v>26.4</v>
      </c>
      <c r="EP191">
        <v>22.4</v>
      </c>
      <c r="EQ191">
        <v>18.2</v>
      </c>
      <c r="ER191">
        <v>14.5</v>
      </c>
      <c r="ES191">
        <v>11.1</v>
      </c>
      <c r="ET191">
        <v>9.1</v>
      </c>
      <c r="EU191">
        <v>8.6</v>
      </c>
      <c r="EV191">
        <v>8.8000000000000007</v>
      </c>
      <c r="EW191">
        <v>9.4</v>
      </c>
      <c r="EX191">
        <v>10.5</v>
      </c>
      <c r="EY191">
        <v>11.6</v>
      </c>
      <c r="EZ191">
        <v>12.9</v>
      </c>
      <c r="FA191">
        <v>14.3</v>
      </c>
      <c r="FB191">
        <v>15</v>
      </c>
      <c r="FC191">
        <v>43</v>
      </c>
      <c r="FD191">
        <v>40.6</v>
      </c>
      <c r="FE191">
        <v>40.299999999999997</v>
      </c>
      <c r="FF191">
        <v>41.6</v>
      </c>
      <c r="FG191">
        <v>41.1</v>
      </c>
      <c r="FH191">
        <v>40.799999999999997</v>
      </c>
      <c r="FI191">
        <v>39.6</v>
      </c>
      <c r="FJ191">
        <v>38.799999999999997</v>
      </c>
      <c r="FK191">
        <v>38.5</v>
      </c>
      <c r="FL191">
        <v>37.4</v>
      </c>
      <c r="FM191">
        <v>36.4</v>
      </c>
      <c r="FN191">
        <v>34.299999999999997</v>
      </c>
      <c r="FO191">
        <v>31.8</v>
      </c>
      <c r="FP191">
        <v>31.2</v>
      </c>
      <c r="FQ191">
        <v>31.4</v>
      </c>
      <c r="FR191">
        <v>32.700000000000003</v>
      </c>
      <c r="FS191">
        <v>34.1</v>
      </c>
      <c r="FT191">
        <v>34.5</v>
      </c>
      <c r="FU191">
        <v>33.4</v>
      </c>
      <c r="FV191">
        <v>31.5</v>
      </c>
      <c r="FW191">
        <v>28.5</v>
      </c>
      <c r="FX191">
        <v>24.4</v>
      </c>
      <c r="FY191">
        <v>21</v>
      </c>
      <c r="FZ191">
        <v>17.100000000000001</v>
      </c>
      <c r="GA191">
        <v>14.5</v>
      </c>
      <c r="GB191">
        <v>13.5</v>
      </c>
      <c r="GC191">
        <v>11.9</v>
      </c>
      <c r="GD191">
        <v>10.4</v>
      </c>
      <c r="GE191">
        <v>10.9</v>
      </c>
      <c r="GF191">
        <v>11.9</v>
      </c>
      <c r="GG191">
        <v>13.1</v>
      </c>
      <c r="GH191">
        <v>14.5</v>
      </c>
      <c r="GI191">
        <v>15.2</v>
      </c>
      <c r="GJ191">
        <v>51.2</v>
      </c>
      <c r="GK191">
        <v>48.7</v>
      </c>
      <c r="GL191">
        <v>46.7</v>
      </c>
      <c r="GM191">
        <v>48.1</v>
      </c>
      <c r="GN191">
        <v>48.7</v>
      </c>
      <c r="GO191">
        <v>46.4</v>
      </c>
      <c r="GP191">
        <v>46.2</v>
      </c>
      <c r="GQ191">
        <v>45.3</v>
      </c>
      <c r="GR191">
        <v>45</v>
      </c>
      <c r="GS191">
        <v>44.1</v>
      </c>
      <c r="GT191">
        <v>43.9</v>
      </c>
      <c r="GU191">
        <v>41.8</v>
      </c>
      <c r="GV191">
        <v>39.200000000000003</v>
      </c>
      <c r="GW191">
        <v>38.299999999999997</v>
      </c>
      <c r="GX191">
        <v>37.200000000000003</v>
      </c>
      <c r="GY191">
        <v>37.700000000000003</v>
      </c>
      <c r="GZ191">
        <v>38.700000000000003</v>
      </c>
      <c r="HA191">
        <v>39.4</v>
      </c>
      <c r="HB191">
        <v>38.9</v>
      </c>
      <c r="HC191">
        <v>37.700000000000003</v>
      </c>
      <c r="HD191">
        <v>35.4</v>
      </c>
      <c r="HE191">
        <v>31.8</v>
      </c>
      <c r="HF191">
        <v>29</v>
      </c>
      <c r="HG191">
        <v>25.6</v>
      </c>
      <c r="HH191">
        <v>22.3</v>
      </c>
      <c r="HI191">
        <v>23</v>
      </c>
      <c r="HJ191">
        <v>20.9</v>
      </c>
      <c r="HK191">
        <v>15.9</v>
      </c>
      <c r="HL191">
        <v>13.9</v>
      </c>
      <c r="HM191">
        <v>13.7</v>
      </c>
      <c r="HN191">
        <v>14.3</v>
      </c>
      <c r="HO191">
        <v>15.3</v>
      </c>
      <c r="HP191">
        <v>15.7</v>
      </c>
      <c r="HQ191">
        <v>36.4</v>
      </c>
      <c r="HR191">
        <v>40.6</v>
      </c>
      <c r="HS191">
        <v>45.9</v>
      </c>
      <c r="HT191">
        <v>46</v>
      </c>
      <c r="HU191">
        <v>46.024610457608702</v>
      </c>
      <c r="HV191">
        <v>36.6</v>
      </c>
      <c r="HW191">
        <v>40.700000000000003</v>
      </c>
      <c r="HX191">
        <v>39.5</v>
      </c>
      <c r="HY191">
        <v>37.799999999999997</v>
      </c>
      <c r="HZ191">
        <v>35.299999999999997</v>
      </c>
      <c r="IA191">
        <v>34.6</v>
      </c>
      <c r="IB191">
        <v>36.5</v>
      </c>
      <c r="IC191">
        <v>38.9</v>
      </c>
      <c r="ID191">
        <v>41.1</v>
      </c>
      <c r="IE191">
        <v>43.3</v>
      </c>
      <c r="IF191">
        <v>44.7</v>
      </c>
      <c r="IG191">
        <v>46.2</v>
      </c>
      <c r="IH191">
        <v>46.6</v>
      </c>
      <c r="II191">
        <v>48.9</v>
      </c>
      <c r="IJ191">
        <v>47.7</v>
      </c>
      <c r="IK191">
        <v>47.2</v>
      </c>
      <c r="IL191">
        <v>47.2</v>
      </c>
      <c r="IM191">
        <v>47.3</v>
      </c>
      <c r="IN191">
        <v>42.1</v>
      </c>
      <c r="IO191">
        <v>40.4</v>
      </c>
      <c r="IP191">
        <v>37.6</v>
      </c>
      <c r="IQ191">
        <v>37.700000000000003</v>
      </c>
      <c r="IR191">
        <v>32.5</v>
      </c>
    </row>
    <row r="192" spans="2:252" x14ac:dyDescent="0.35">
      <c r="B192" s="25">
        <v>671</v>
      </c>
      <c r="C192" s="25" t="s">
        <v>332</v>
      </c>
      <c r="D192" s="25" t="s">
        <v>170</v>
      </c>
      <c r="E192" s="25" t="s">
        <v>171</v>
      </c>
      <c r="F192" s="25" t="s">
        <v>331</v>
      </c>
      <c r="G192" s="25" t="s">
        <v>173</v>
      </c>
      <c r="H192" s="25">
        <v>2005</v>
      </c>
      <c r="I192" s="25">
        <v>1</v>
      </c>
      <c r="J192" s="25">
        <v>982</v>
      </c>
      <c r="K192" s="25">
        <v>36.046329999999998</v>
      </c>
      <c r="L192" s="25">
        <v>-112.17829999999999</v>
      </c>
      <c r="M192" s="25">
        <v>2062</v>
      </c>
      <c r="N192" s="25">
        <v>1.0216141000000001</v>
      </c>
      <c r="O192" s="26">
        <v>17</v>
      </c>
      <c r="P192" s="38">
        <v>42</v>
      </c>
      <c r="Q192" s="28">
        <v>0</v>
      </c>
      <c r="R192" s="29">
        <v>0</v>
      </c>
      <c r="S192" s="29">
        <v>0</v>
      </c>
      <c r="T192" s="29">
        <v>0</v>
      </c>
      <c r="U192" s="29">
        <v>0</v>
      </c>
      <c r="V192" s="29">
        <v>0</v>
      </c>
      <c r="W192" s="29">
        <v>0</v>
      </c>
      <c r="X192" s="29">
        <v>0.83333330000000005</v>
      </c>
      <c r="Y192" s="29">
        <v>0</v>
      </c>
      <c r="Z192" s="29">
        <v>0</v>
      </c>
      <c r="AA192" s="29">
        <v>0</v>
      </c>
      <c r="AB192" s="29">
        <v>0</v>
      </c>
      <c r="AC192" s="29">
        <v>0.83333330000000005</v>
      </c>
      <c r="AD192" s="29">
        <v>0</v>
      </c>
      <c r="AE192" s="29">
        <v>0</v>
      </c>
      <c r="AF192" s="29">
        <v>0</v>
      </c>
      <c r="AG192" s="29">
        <v>0</v>
      </c>
      <c r="AH192" s="29">
        <v>0</v>
      </c>
      <c r="AI192" s="29">
        <v>0</v>
      </c>
      <c r="AJ192" s="29">
        <v>0</v>
      </c>
      <c r="AK192" s="29">
        <v>0</v>
      </c>
      <c r="AL192" s="29">
        <v>1.0642860000000001</v>
      </c>
      <c r="AM192" s="29">
        <v>0</v>
      </c>
      <c r="AN192" s="29">
        <v>0</v>
      </c>
      <c r="AO192" s="29">
        <v>0</v>
      </c>
      <c r="AP192" s="29">
        <v>0</v>
      </c>
      <c r="AQ192" s="29">
        <v>0</v>
      </c>
      <c r="AR192" s="29">
        <v>0</v>
      </c>
      <c r="AS192" s="29">
        <v>0</v>
      </c>
      <c r="AT192" s="29">
        <v>0</v>
      </c>
      <c r="AU192" s="29">
        <v>0</v>
      </c>
      <c r="AV192" s="29">
        <v>0</v>
      </c>
      <c r="AW192" s="29">
        <v>0</v>
      </c>
      <c r="AX192" s="29">
        <v>0</v>
      </c>
      <c r="AY192" s="30">
        <v>7.1308720000000006E-2</v>
      </c>
      <c r="AZ192" s="30">
        <v>9.2850509999999997E-4</v>
      </c>
      <c r="BA192" s="30">
        <v>0</v>
      </c>
      <c r="BB192" s="30">
        <v>0</v>
      </c>
      <c r="BC192" s="30">
        <v>0</v>
      </c>
      <c r="BD192" s="30">
        <v>0</v>
      </c>
      <c r="BE192" s="30">
        <v>3.6073830000000001E-2</v>
      </c>
      <c r="BF192" s="30">
        <v>0.64177850000000003</v>
      </c>
      <c r="BG192" s="30">
        <v>0.17920150000000001</v>
      </c>
      <c r="BH192" s="30">
        <v>0</v>
      </c>
      <c r="BI192" s="30">
        <v>0</v>
      </c>
      <c r="BJ192" s="30">
        <v>0.64177850000000003</v>
      </c>
      <c r="BK192" s="30">
        <v>0.17270199999999999</v>
      </c>
      <c r="BL192" s="30">
        <v>5.0335570000000001E-3</v>
      </c>
      <c r="BM192" s="30">
        <v>5.0335570000000001E-3</v>
      </c>
      <c r="BN192" s="30">
        <v>0</v>
      </c>
      <c r="BO192" s="30">
        <v>0</v>
      </c>
      <c r="BP192" s="30">
        <v>0</v>
      </c>
      <c r="BQ192" s="30">
        <v>0</v>
      </c>
      <c r="BR192" s="30">
        <v>0</v>
      </c>
      <c r="BS192" s="30">
        <v>0</v>
      </c>
      <c r="BT192" s="30">
        <v>0.86722379999999999</v>
      </c>
      <c r="BU192" s="30">
        <v>0.19211410000000001</v>
      </c>
      <c r="BV192" s="30">
        <v>0</v>
      </c>
      <c r="BW192" s="30">
        <v>6.4995360000000002E-3</v>
      </c>
      <c r="BX192" s="30">
        <v>9.2850509999999997E-4</v>
      </c>
      <c r="BY192" s="30">
        <v>0</v>
      </c>
      <c r="BZ192" s="30">
        <v>0</v>
      </c>
      <c r="CA192" s="30">
        <v>0</v>
      </c>
      <c r="CB192" s="30">
        <v>9.2850509999999997E-4</v>
      </c>
      <c r="CC192" s="30">
        <v>0</v>
      </c>
      <c r="CD192" s="30">
        <v>0</v>
      </c>
      <c r="CE192" s="30">
        <v>0</v>
      </c>
      <c r="CF192" s="29">
        <v>8966.1869999999999</v>
      </c>
      <c r="CG192" s="29">
        <v>10837.44</v>
      </c>
      <c r="CH192" s="29">
        <v>570453.19999999995</v>
      </c>
      <c r="CI192" s="29">
        <v>8966.1869999999999</v>
      </c>
      <c r="CJ192" s="29">
        <v>265569.59999999998</v>
      </c>
      <c r="CK192" s="29">
        <v>10837.44</v>
      </c>
      <c r="CL192" s="29">
        <v>76927.63</v>
      </c>
      <c r="CM192" s="29">
        <v>265569.59999999998</v>
      </c>
      <c r="CN192" s="29">
        <v>1373.79</v>
      </c>
      <c r="CO192" s="29">
        <v>85</v>
      </c>
      <c r="CP192" s="29">
        <v>3048</v>
      </c>
      <c r="CQ192" s="31">
        <v>1405</v>
      </c>
      <c r="CR192" s="31">
        <v>5755</v>
      </c>
      <c r="CS192" s="31">
        <v>5755</v>
      </c>
      <c r="CT192" s="31">
        <v>1405</v>
      </c>
      <c r="CU192" s="31">
        <v>2157.3110000000001</v>
      </c>
      <c r="CV192" s="30">
        <v>33240</v>
      </c>
      <c r="CW192" s="30">
        <v>2.2521510000000002E-2</v>
      </c>
      <c r="CX192" s="32">
        <v>0</v>
      </c>
      <c r="CY192" s="32">
        <v>0.45867520000000001</v>
      </c>
      <c r="CZ192" s="32">
        <v>0</v>
      </c>
      <c r="DA192" s="32">
        <v>926.99069999999995</v>
      </c>
      <c r="DB192" s="32">
        <v>3.246219</v>
      </c>
      <c r="DC192" s="33">
        <v>105.4914</v>
      </c>
      <c r="DD192" s="33">
        <v>1.3103990000000001</v>
      </c>
      <c r="DE192" s="33">
        <v>39.9619</v>
      </c>
      <c r="DF192" s="33">
        <v>0</v>
      </c>
      <c r="DG192" s="33">
        <v>119.26779999999999</v>
      </c>
      <c r="DH192" s="33">
        <v>1.3103990000000001</v>
      </c>
      <c r="DI192" s="34">
        <v>29.7908333333333</v>
      </c>
      <c r="DJ192" s="34">
        <v>33.727760000000004</v>
      </c>
      <c r="DK192" s="34">
        <v>36.780329999999999</v>
      </c>
      <c r="DL192" s="34">
        <v>9.8693050000000007</v>
      </c>
      <c r="DM192" s="34">
        <v>19.841815</v>
      </c>
      <c r="DN192" s="34">
        <v>0.37142849999999999</v>
      </c>
      <c r="DO192" s="34">
        <v>443.86829999999998</v>
      </c>
      <c r="DP192" s="34">
        <v>-729.10029999999995</v>
      </c>
      <c r="DQ192" s="34">
        <v>-238.99019999999999</v>
      </c>
      <c r="DR192" s="35">
        <v>4</v>
      </c>
      <c r="DS192" s="35">
        <v>3</v>
      </c>
      <c r="DT192" s="36">
        <v>0</v>
      </c>
      <c r="DU192" s="37">
        <v>4.2662959999999996</v>
      </c>
      <c r="DV192">
        <v>34</v>
      </c>
      <c r="DW192">
        <v>32.1</v>
      </c>
      <c r="DX192">
        <v>31.4</v>
      </c>
      <c r="DY192">
        <v>32.5</v>
      </c>
      <c r="DZ192">
        <v>31.1</v>
      </c>
      <c r="EA192">
        <v>31.6</v>
      </c>
      <c r="EB192">
        <v>30</v>
      </c>
      <c r="EC192">
        <v>28.7</v>
      </c>
      <c r="ED192">
        <v>28.7</v>
      </c>
      <c r="EE192">
        <v>26.9</v>
      </c>
      <c r="EF192">
        <v>24.3</v>
      </c>
      <c r="EG192">
        <v>22.3</v>
      </c>
      <c r="EH192">
        <v>20.100000000000001</v>
      </c>
      <c r="EI192">
        <v>19.7</v>
      </c>
      <c r="EJ192">
        <v>19.600000000000001</v>
      </c>
      <c r="EK192">
        <v>20.5</v>
      </c>
      <c r="EL192">
        <v>21</v>
      </c>
      <c r="EM192">
        <v>19.5</v>
      </c>
      <c r="EN192">
        <v>16.8</v>
      </c>
      <c r="EO192">
        <v>13.4</v>
      </c>
      <c r="EP192">
        <v>10</v>
      </c>
      <c r="EQ192">
        <v>7.3</v>
      </c>
      <c r="ER192">
        <v>5.5</v>
      </c>
      <c r="ES192">
        <v>5.0999999999999996</v>
      </c>
      <c r="ET192">
        <v>5.2</v>
      </c>
      <c r="EU192">
        <v>5.5</v>
      </c>
      <c r="EV192">
        <v>5.7</v>
      </c>
      <c r="EW192">
        <v>5.8</v>
      </c>
      <c r="EX192">
        <v>5.9</v>
      </c>
      <c r="EY192">
        <v>5.8</v>
      </c>
      <c r="EZ192">
        <v>5.2</v>
      </c>
      <c r="FA192">
        <v>4.5999999999999996</v>
      </c>
      <c r="FB192">
        <v>3.3</v>
      </c>
      <c r="FC192">
        <v>41.1</v>
      </c>
      <c r="FD192">
        <v>37.9</v>
      </c>
      <c r="FE192">
        <v>36.700000000000003</v>
      </c>
      <c r="FF192">
        <v>38</v>
      </c>
      <c r="FG192">
        <v>36.700000000000003</v>
      </c>
      <c r="FH192">
        <v>37.200000000000003</v>
      </c>
      <c r="FI192">
        <v>35.5</v>
      </c>
      <c r="FJ192">
        <v>34.6</v>
      </c>
      <c r="FK192">
        <v>34.6</v>
      </c>
      <c r="FL192">
        <v>33.299999999999997</v>
      </c>
      <c r="FM192">
        <v>31.4</v>
      </c>
      <c r="FN192">
        <v>29.1</v>
      </c>
      <c r="FO192">
        <v>26.7</v>
      </c>
      <c r="FP192">
        <v>25.7</v>
      </c>
      <c r="FQ192">
        <v>25.1</v>
      </c>
      <c r="FR192">
        <v>26.1</v>
      </c>
      <c r="FS192">
        <v>26.7</v>
      </c>
      <c r="FT192">
        <v>25.8</v>
      </c>
      <c r="FU192">
        <v>23.7</v>
      </c>
      <c r="FV192">
        <v>20.6</v>
      </c>
      <c r="FW192">
        <v>16.7</v>
      </c>
      <c r="FX192">
        <v>12.9</v>
      </c>
      <c r="FY192">
        <v>9.6</v>
      </c>
      <c r="FZ192">
        <v>7.8</v>
      </c>
      <c r="GA192">
        <v>7</v>
      </c>
      <c r="GB192">
        <v>7.2</v>
      </c>
      <c r="GC192">
        <v>6.4</v>
      </c>
      <c r="GD192">
        <v>6.1</v>
      </c>
      <c r="GE192">
        <v>6.1</v>
      </c>
      <c r="GF192">
        <v>6</v>
      </c>
      <c r="GG192">
        <v>5.5</v>
      </c>
      <c r="GH192">
        <v>4.8</v>
      </c>
      <c r="GI192">
        <v>3.5</v>
      </c>
      <c r="GJ192">
        <v>49.7</v>
      </c>
      <c r="GK192">
        <v>47.7</v>
      </c>
      <c r="GL192">
        <v>45.2</v>
      </c>
      <c r="GM192">
        <v>45.6</v>
      </c>
      <c r="GN192">
        <v>44.8</v>
      </c>
      <c r="GO192">
        <v>44.3</v>
      </c>
      <c r="GP192">
        <v>43.1</v>
      </c>
      <c r="GQ192">
        <v>42.6</v>
      </c>
      <c r="GR192">
        <v>42.2</v>
      </c>
      <c r="GS192">
        <v>42.2</v>
      </c>
      <c r="GT192">
        <v>40.700000000000003</v>
      </c>
      <c r="GU192">
        <v>38.299999999999997</v>
      </c>
      <c r="GV192">
        <v>35.299999999999997</v>
      </c>
      <c r="GW192">
        <v>34.4</v>
      </c>
      <c r="GX192">
        <v>33.1</v>
      </c>
      <c r="GY192">
        <v>33.200000000000003</v>
      </c>
      <c r="GZ192">
        <v>33.4</v>
      </c>
      <c r="HA192">
        <v>32.5</v>
      </c>
      <c r="HB192">
        <v>31</v>
      </c>
      <c r="HC192">
        <v>28.5</v>
      </c>
      <c r="HD192">
        <v>25.4</v>
      </c>
      <c r="HE192">
        <v>21.9</v>
      </c>
      <c r="HF192">
        <v>19.399999999999999</v>
      </c>
      <c r="HG192">
        <v>16.5</v>
      </c>
      <c r="HH192">
        <v>15</v>
      </c>
      <c r="HI192">
        <v>16.3</v>
      </c>
      <c r="HJ192">
        <v>13.6</v>
      </c>
      <c r="HK192">
        <v>9.3000000000000007</v>
      </c>
      <c r="HL192">
        <v>7.4</v>
      </c>
      <c r="HM192">
        <v>6.7</v>
      </c>
      <c r="HN192">
        <v>6.1</v>
      </c>
      <c r="HO192">
        <v>5.3</v>
      </c>
      <c r="HP192">
        <v>3.9</v>
      </c>
      <c r="HQ192">
        <v>26.9</v>
      </c>
      <c r="HR192">
        <v>32.6</v>
      </c>
      <c r="HS192">
        <v>39.4</v>
      </c>
      <c r="HT192">
        <v>44</v>
      </c>
      <c r="HU192">
        <v>44.5493155728334</v>
      </c>
      <c r="HV192">
        <v>37.700000000000003</v>
      </c>
      <c r="HW192">
        <v>36.9</v>
      </c>
      <c r="HX192">
        <v>35.9</v>
      </c>
      <c r="HY192">
        <v>33.799999999999997</v>
      </c>
      <c r="HZ192">
        <v>33.799999999999997</v>
      </c>
      <c r="IA192">
        <v>35.200000000000003</v>
      </c>
      <c r="IB192">
        <v>36.6</v>
      </c>
      <c r="IC192">
        <v>37.9</v>
      </c>
      <c r="ID192">
        <v>41.4</v>
      </c>
      <c r="IE192">
        <v>43.1</v>
      </c>
      <c r="IF192">
        <v>43.9</v>
      </c>
      <c r="IG192">
        <v>46.3</v>
      </c>
      <c r="IH192">
        <v>45.5</v>
      </c>
      <c r="II192">
        <v>44.7</v>
      </c>
      <c r="IJ192">
        <v>45.7</v>
      </c>
      <c r="IK192">
        <v>45.3</v>
      </c>
      <c r="IL192">
        <v>44.9</v>
      </c>
      <c r="IM192">
        <v>43.1</v>
      </c>
      <c r="IN192">
        <v>41.2</v>
      </c>
      <c r="IO192">
        <v>37.9</v>
      </c>
      <c r="IP192">
        <v>38.700000000000003</v>
      </c>
      <c r="IQ192">
        <v>38</v>
      </c>
      <c r="IR192">
        <v>36.4</v>
      </c>
    </row>
    <row r="193" spans="2:252" x14ac:dyDescent="0.35">
      <c r="B193" s="25">
        <v>672</v>
      </c>
      <c r="C193" s="25" t="s">
        <v>333</v>
      </c>
      <c r="D193" s="25" t="s">
        <v>182</v>
      </c>
      <c r="E193" s="25" t="s">
        <v>171</v>
      </c>
      <c r="F193" s="25" t="s">
        <v>331</v>
      </c>
      <c r="G193" s="25" t="s">
        <v>173</v>
      </c>
      <c r="H193" s="25">
        <v>2005</v>
      </c>
      <c r="I193" s="25">
        <v>2</v>
      </c>
      <c r="J193" s="25">
        <v>2523</v>
      </c>
      <c r="K193" s="25">
        <v>36.138860000000001</v>
      </c>
      <c r="L193" s="25">
        <v>-112.39490000000001</v>
      </c>
      <c r="M193" s="25">
        <v>1930</v>
      </c>
      <c r="N193" s="25">
        <v>1.7517217</v>
      </c>
      <c r="O193" s="26">
        <v>18</v>
      </c>
      <c r="P193" s="38">
        <v>52</v>
      </c>
      <c r="Q193" s="28">
        <v>0</v>
      </c>
      <c r="R193" s="29">
        <v>0</v>
      </c>
      <c r="S193" s="29">
        <v>0</v>
      </c>
      <c r="T193" s="29">
        <v>0</v>
      </c>
      <c r="U193" s="29">
        <v>0</v>
      </c>
      <c r="V193" s="29">
        <v>0</v>
      </c>
      <c r="W193" s="29">
        <v>0</v>
      </c>
      <c r="X193" s="29">
        <v>0</v>
      </c>
      <c r="Y193" s="29">
        <v>0</v>
      </c>
      <c r="Z193" s="29">
        <v>0</v>
      </c>
      <c r="AA193" s="29">
        <v>0</v>
      </c>
      <c r="AB193" s="29">
        <v>0</v>
      </c>
      <c r="AC193" s="29">
        <v>0</v>
      </c>
      <c r="AD193" s="29">
        <v>0</v>
      </c>
      <c r="AE193" s="29">
        <v>0.1666667</v>
      </c>
      <c r="AF193" s="29">
        <v>0.1666667</v>
      </c>
      <c r="AG193" s="29">
        <v>0</v>
      </c>
      <c r="AH193" s="29">
        <v>0</v>
      </c>
      <c r="AI193" s="29">
        <v>0</v>
      </c>
      <c r="AJ193" s="29">
        <v>0</v>
      </c>
      <c r="AK193" s="29">
        <v>0</v>
      </c>
      <c r="AL193" s="29">
        <v>1.0642860000000001</v>
      </c>
      <c r="AM193" s="29">
        <v>0.66666669999999995</v>
      </c>
      <c r="AN193" s="29">
        <v>0</v>
      </c>
      <c r="AO193" s="29">
        <v>0</v>
      </c>
      <c r="AP193" s="29">
        <v>0</v>
      </c>
      <c r="AQ193" s="29">
        <v>0</v>
      </c>
      <c r="AR193" s="29">
        <v>0</v>
      </c>
      <c r="AS193" s="29">
        <v>0</v>
      </c>
      <c r="AT193" s="29">
        <v>0</v>
      </c>
      <c r="AU193" s="29">
        <v>0</v>
      </c>
      <c r="AV193" s="29">
        <v>0</v>
      </c>
      <c r="AW193" s="29">
        <v>0</v>
      </c>
      <c r="AX193" s="29">
        <v>0</v>
      </c>
      <c r="AY193" s="30">
        <v>3.8590600000000003E-2</v>
      </c>
      <c r="AZ193" s="30">
        <v>0</v>
      </c>
      <c r="BA193" s="30">
        <v>0</v>
      </c>
      <c r="BB193" s="30">
        <v>0</v>
      </c>
      <c r="BC193" s="30">
        <v>0</v>
      </c>
      <c r="BD193" s="30">
        <v>0</v>
      </c>
      <c r="BE193" s="30">
        <v>0</v>
      </c>
      <c r="BF193" s="30">
        <v>0.54949669999999995</v>
      </c>
      <c r="BG193" s="30">
        <v>0.27762300000000001</v>
      </c>
      <c r="BH193" s="30">
        <v>0</v>
      </c>
      <c r="BI193" s="30">
        <v>0</v>
      </c>
      <c r="BJ193" s="30">
        <v>0.54949669999999995</v>
      </c>
      <c r="BK193" s="30">
        <v>0.27762300000000001</v>
      </c>
      <c r="BL193" s="30">
        <v>1.0067110000000001E-2</v>
      </c>
      <c r="BM193" s="30">
        <v>1.0067110000000001E-2</v>
      </c>
      <c r="BN193" s="30">
        <v>0</v>
      </c>
      <c r="BO193" s="30">
        <v>0</v>
      </c>
      <c r="BP193" s="30">
        <v>0</v>
      </c>
      <c r="BQ193" s="30">
        <v>0</v>
      </c>
      <c r="BR193" s="30">
        <v>0</v>
      </c>
      <c r="BS193" s="30">
        <v>0</v>
      </c>
      <c r="BT193" s="30">
        <v>0.77065930000000005</v>
      </c>
      <c r="BU193" s="30">
        <v>0.34815439999999998</v>
      </c>
      <c r="BV193" s="30">
        <v>0</v>
      </c>
      <c r="BW193" s="30">
        <v>0</v>
      </c>
      <c r="BX193" s="30">
        <v>0</v>
      </c>
      <c r="BY193" s="30">
        <v>0</v>
      </c>
      <c r="BZ193" s="30">
        <v>0</v>
      </c>
      <c r="CA193" s="30">
        <v>0</v>
      </c>
      <c r="CB193" s="30">
        <v>0</v>
      </c>
      <c r="CC193" s="30">
        <v>0</v>
      </c>
      <c r="CD193" s="30">
        <v>0</v>
      </c>
      <c r="CE193" s="30">
        <v>0</v>
      </c>
      <c r="CF193" s="29">
        <v>29755.72</v>
      </c>
      <c r="CG193" s="29">
        <v>30348.02</v>
      </c>
      <c r="CH193" s="29">
        <v>559922.9</v>
      </c>
      <c r="CI193" s="29">
        <v>29755.72</v>
      </c>
      <c r="CJ193" s="29">
        <v>246147.9</v>
      </c>
      <c r="CK193" s="29">
        <v>30348.02</v>
      </c>
      <c r="CL193" s="29">
        <v>57453.85</v>
      </c>
      <c r="CM193" s="29">
        <v>246147.9</v>
      </c>
      <c r="CN193" s="29">
        <v>23105.47</v>
      </c>
      <c r="CO193" s="29">
        <v>30</v>
      </c>
      <c r="CP193" s="29">
        <v>24079</v>
      </c>
      <c r="CQ193" s="31">
        <v>1272</v>
      </c>
      <c r="CR193" s="31">
        <v>7683</v>
      </c>
      <c r="CS193" s="31">
        <v>7683</v>
      </c>
      <c r="CT193" s="31">
        <v>1272</v>
      </c>
      <c r="CU193" s="31">
        <v>1598.384</v>
      </c>
      <c r="CV193" s="30">
        <v>30359</v>
      </c>
      <c r="CW193" s="30">
        <v>0</v>
      </c>
      <c r="CX193" s="32">
        <v>0</v>
      </c>
      <c r="CY193" s="32">
        <v>0.35883759999999998</v>
      </c>
      <c r="CZ193" s="32">
        <v>0</v>
      </c>
      <c r="DA193" s="32">
        <v>747.33900000000006</v>
      </c>
      <c r="DB193" s="32">
        <v>8.8201709999999999E-3</v>
      </c>
      <c r="DC193" s="33">
        <v>38.602519999999998</v>
      </c>
      <c r="DD193" s="33">
        <v>1.133799</v>
      </c>
      <c r="DE193" s="33">
        <v>0</v>
      </c>
      <c r="DF193" s="33">
        <v>0</v>
      </c>
      <c r="DG193" s="33">
        <v>38.602519999999998</v>
      </c>
      <c r="DH193" s="33">
        <v>1.133799</v>
      </c>
      <c r="DI193" s="34">
        <v>29.113333333333301</v>
      </c>
      <c r="DJ193" s="34">
        <v>30.363939999999999</v>
      </c>
      <c r="DK193" s="34">
        <v>38.61994</v>
      </c>
      <c r="DL193" s="34">
        <v>10.9030755</v>
      </c>
      <c r="DM193" s="34">
        <v>21.24494</v>
      </c>
      <c r="DN193" s="34">
        <v>1.083914</v>
      </c>
      <c r="DO193" s="34">
        <v>393.45150000000001</v>
      </c>
      <c r="DP193" s="34">
        <v>-783.05799999999999</v>
      </c>
      <c r="DQ193" s="34">
        <v>-286.58359999999999</v>
      </c>
      <c r="DR193" s="35">
        <v>4</v>
      </c>
      <c r="DS193" s="35">
        <v>-4</v>
      </c>
      <c r="DT193" s="36">
        <v>0</v>
      </c>
      <c r="DU193" s="37">
        <v>4.2852750000000004</v>
      </c>
      <c r="DV193">
        <v>31.4</v>
      </c>
      <c r="DW193">
        <v>31</v>
      </c>
      <c r="DX193">
        <v>30.7</v>
      </c>
      <c r="DY193">
        <v>29.6</v>
      </c>
      <c r="DZ193">
        <v>26.8</v>
      </c>
      <c r="EA193">
        <v>24.8</v>
      </c>
      <c r="EB193">
        <v>22.9</v>
      </c>
      <c r="EC193">
        <v>20.100000000000001</v>
      </c>
      <c r="ED193">
        <v>18.100000000000001</v>
      </c>
      <c r="EE193">
        <v>16.2</v>
      </c>
      <c r="EF193">
        <v>14.2</v>
      </c>
      <c r="EG193">
        <v>11.7</v>
      </c>
      <c r="EH193">
        <v>10.4</v>
      </c>
      <c r="EI193">
        <v>10.4</v>
      </c>
      <c r="EJ193">
        <v>11.1</v>
      </c>
      <c r="EK193">
        <v>11.2</v>
      </c>
      <c r="EL193">
        <v>10.5</v>
      </c>
      <c r="EM193">
        <v>9</v>
      </c>
      <c r="EN193">
        <v>7.2</v>
      </c>
      <c r="EO193">
        <v>5.9</v>
      </c>
      <c r="EP193">
        <v>4.5999999999999996</v>
      </c>
      <c r="EQ193">
        <v>4.3</v>
      </c>
      <c r="ER193">
        <v>4.5</v>
      </c>
      <c r="ES193">
        <v>5</v>
      </c>
      <c r="ET193">
        <v>5.6</v>
      </c>
      <c r="EU193">
        <v>6</v>
      </c>
      <c r="EV193">
        <v>6.4</v>
      </c>
      <c r="EW193">
        <v>6.6</v>
      </c>
      <c r="EX193">
        <v>6.7</v>
      </c>
      <c r="EY193">
        <v>6.7</v>
      </c>
      <c r="EZ193">
        <v>6.3</v>
      </c>
      <c r="FA193">
        <v>5.6</v>
      </c>
      <c r="FB193">
        <v>4.3</v>
      </c>
      <c r="FC193">
        <v>35.700000000000003</v>
      </c>
      <c r="FD193">
        <v>34.9</v>
      </c>
      <c r="FE193">
        <v>34.5</v>
      </c>
      <c r="FF193">
        <v>33.799999999999997</v>
      </c>
      <c r="FG193">
        <v>31.3</v>
      </c>
      <c r="FH193">
        <v>30.1</v>
      </c>
      <c r="FI193">
        <v>28.9</v>
      </c>
      <c r="FJ193">
        <v>26.8</v>
      </c>
      <c r="FK193">
        <v>24.9</v>
      </c>
      <c r="FL193">
        <v>23.2</v>
      </c>
      <c r="FM193">
        <v>21</v>
      </c>
      <c r="FN193">
        <v>18.5</v>
      </c>
      <c r="FO193">
        <v>17.600000000000001</v>
      </c>
      <c r="FP193">
        <v>17.600000000000001</v>
      </c>
      <c r="FQ193">
        <v>17.8</v>
      </c>
      <c r="FR193">
        <v>17.8</v>
      </c>
      <c r="FS193">
        <v>17.3</v>
      </c>
      <c r="FT193">
        <v>15.6</v>
      </c>
      <c r="FU193">
        <v>13.1</v>
      </c>
      <c r="FV193">
        <v>10.6</v>
      </c>
      <c r="FW193">
        <v>8.3000000000000007</v>
      </c>
      <c r="FX193">
        <v>6.6</v>
      </c>
      <c r="FY193">
        <v>5.7</v>
      </c>
      <c r="FZ193">
        <v>5.6</v>
      </c>
      <c r="GA193">
        <v>5.9</v>
      </c>
      <c r="GB193">
        <v>6.3</v>
      </c>
      <c r="GC193">
        <v>6.6</v>
      </c>
      <c r="GD193">
        <v>6.8</v>
      </c>
      <c r="GE193">
        <v>6.9</v>
      </c>
      <c r="GF193">
        <v>6.8</v>
      </c>
      <c r="GG193">
        <v>6.4</v>
      </c>
      <c r="GH193">
        <v>5.8</v>
      </c>
      <c r="GI193">
        <v>4.5999999999999996</v>
      </c>
      <c r="GJ193">
        <v>43.5</v>
      </c>
      <c r="GK193">
        <v>41.3</v>
      </c>
      <c r="GL193">
        <v>40</v>
      </c>
      <c r="GM193">
        <v>39.5</v>
      </c>
      <c r="GN193">
        <v>38.1</v>
      </c>
      <c r="GO193">
        <v>37.4</v>
      </c>
      <c r="GP193">
        <v>36.799999999999997</v>
      </c>
      <c r="GQ193">
        <v>34.799999999999997</v>
      </c>
      <c r="GR193">
        <v>32.799999999999997</v>
      </c>
      <c r="GS193">
        <v>32.5</v>
      </c>
      <c r="GT193">
        <v>33.4</v>
      </c>
      <c r="GU193">
        <v>33.299999999999997</v>
      </c>
      <c r="GV193">
        <v>30.7</v>
      </c>
      <c r="GW193">
        <v>29.2</v>
      </c>
      <c r="GX193">
        <v>27.6</v>
      </c>
      <c r="GY193">
        <v>26.4</v>
      </c>
      <c r="GZ193">
        <v>25.2</v>
      </c>
      <c r="HA193">
        <v>23.4</v>
      </c>
      <c r="HB193">
        <v>21</v>
      </c>
      <c r="HC193">
        <v>18.399999999999999</v>
      </c>
      <c r="HD193">
        <v>15.5</v>
      </c>
      <c r="HE193">
        <v>12.6</v>
      </c>
      <c r="HF193">
        <v>10.1</v>
      </c>
      <c r="HG193">
        <v>8.4</v>
      </c>
      <c r="HH193">
        <v>7.3</v>
      </c>
      <c r="HI193">
        <v>7</v>
      </c>
      <c r="HJ193">
        <v>7.1</v>
      </c>
      <c r="HK193">
        <v>7.6</v>
      </c>
      <c r="HL193">
        <v>7.3</v>
      </c>
      <c r="HM193">
        <v>7.1</v>
      </c>
      <c r="HN193">
        <v>6.7</v>
      </c>
      <c r="HO193">
        <v>6.1</v>
      </c>
      <c r="HP193">
        <v>5</v>
      </c>
      <c r="HQ193">
        <v>19.399999999999999</v>
      </c>
      <c r="HR193">
        <v>24.1</v>
      </c>
      <c r="HS193">
        <v>32.5</v>
      </c>
      <c r="HT193">
        <v>39</v>
      </c>
      <c r="HU193">
        <v>39.024684534811598</v>
      </c>
      <c r="HV193">
        <v>30.9</v>
      </c>
      <c r="HW193">
        <v>30.1</v>
      </c>
      <c r="HX193">
        <v>27.5</v>
      </c>
      <c r="HY193">
        <v>27.9</v>
      </c>
      <c r="HZ193">
        <v>28.7</v>
      </c>
      <c r="IA193">
        <v>27.7</v>
      </c>
      <c r="IB193">
        <v>31.2</v>
      </c>
      <c r="IC193">
        <v>32.9</v>
      </c>
      <c r="ID193">
        <v>36.200000000000003</v>
      </c>
      <c r="IE193">
        <v>38.700000000000003</v>
      </c>
      <c r="IF193">
        <v>44.4</v>
      </c>
      <c r="IG193">
        <v>40.799999999999997</v>
      </c>
      <c r="IH193">
        <v>39.799999999999997</v>
      </c>
      <c r="II193">
        <v>39.5</v>
      </c>
      <c r="IJ193">
        <v>42</v>
      </c>
      <c r="IK193">
        <v>38.5</v>
      </c>
      <c r="IL193">
        <v>37.200000000000003</v>
      </c>
      <c r="IM193">
        <v>35.799999999999997</v>
      </c>
      <c r="IN193">
        <v>33.200000000000003</v>
      </c>
      <c r="IO193">
        <v>33.700000000000003</v>
      </c>
      <c r="IP193">
        <v>30.1</v>
      </c>
      <c r="IQ193">
        <v>28.6</v>
      </c>
      <c r="IR193">
        <v>30.1</v>
      </c>
    </row>
    <row r="194" spans="2:252" x14ac:dyDescent="0.35">
      <c r="B194" s="25">
        <v>673</v>
      </c>
      <c r="C194" s="25" t="s">
        <v>333</v>
      </c>
      <c r="D194" s="25" t="s">
        <v>170</v>
      </c>
      <c r="E194" s="25" t="s">
        <v>171</v>
      </c>
      <c r="F194" s="25" t="s">
        <v>331</v>
      </c>
      <c r="G194" s="25" t="s">
        <v>173</v>
      </c>
      <c r="H194" s="25">
        <v>2005</v>
      </c>
      <c r="I194" s="25">
        <v>2</v>
      </c>
      <c r="J194" s="25">
        <v>3906</v>
      </c>
      <c r="K194" s="25">
        <v>36.138860000000001</v>
      </c>
      <c r="L194" s="25">
        <v>-112.39490000000001</v>
      </c>
      <c r="M194" s="25">
        <v>1930</v>
      </c>
      <c r="N194" s="25">
        <v>1.7517217</v>
      </c>
      <c r="O194" s="26">
        <v>18</v>
      </c>
      <c r="P194" s="38">
        <v>52</v>
      </c>
      <c r="Q194" s="28">
        <v>0</v>
      </c>
      <c r="R194" s="29">
        <v>0</v>
      </c>
      <c r="S194" s="29">
        <v>0</v>
      </c>
      <c r="T194" s="29">
        <v>0</v>
      </c>
      <c r="U194" s="29">
        <v>0</v>
      </c>
      <c r="V194" s="29">
        <v>0</v>
      </c>
      <c r="W194" s="29">
        <v>0</v>
      </c>
      <c r="X194" s="29">
        <v>0</v>
      </c>
      <c r="Y194" s="29">
        <v>0</v>
      </c>
      <c r="Z194" s="29">
        <v>0</v>
      </c>
      <c r="AA194" s="29">
        <v>0</v>
      </c>
      <c r="AB194" s="29">
        <v>0</v>
      </c>
      <c r="AC194" s="29">
        <v>0</v>
      </c>
      <c r="AD194" s="29">
        <v>0</v>
      </c>
      <c r="AE194" s="29">
        <v>0.1666667</v>
      </c>
      <c r="AF194" s="29">
        <v>0.1666667</v>
      </c>
      <c r="AG194" s="29">
        <v>0</v>
      </c>
      <c r="AH194" s="29">
        <v>0</v>
      </c>
      <c r="AI194" s="29">
        <v>0</v>
      </c>
      <c r="AJ194" s="29">
        <v>0</v>
      </c>
      <c r="AK194" s="29">
        <v>0</v>
      </c>
      <c r="AL194" s="29">
        <v>1.0642860000000001</v>
      </c>
      <c r="AM194" s="29">
        <v>0.66666669999999995</v>
      </c>
      <c r="AN194" s="29">
        <v>0</v>
      </c>
      <c r="AO194" s="29">
        <v>0</v>
      </c>
      <c r="AP194" s="29">
        <v>0</v>
      </c>
      <c r="AQ194" s="29">
        <v>0</v>
      </c>
      <c r="AR194" s="29">
        <v>0</v>
      </c>
      <c r="AS194" s="29">
        <v>0</v>
      </c>
      <c r="AT194" s="29">
        <v>0</v>
      </c>
      <c r="AU194" s="29">
        <v>0</v>
      </c>
      <c r="AV194" s="29">
        <v>0</v>
      </c>
      <c r="AW194" s="29">
        <v>0</v>
      </c>
      <c r="AX194" s="29">
        <v>0</v>
      </c>
      <c r="AY194" s="30">
        <v>3.8590600000000003E-2</v>
      </c>
      <c r="AZ194" s="30">
        <v>0</v>
      </c>
      <c r="BA194" s="30">
        <v>0</v>
      </c>
      <c r="BB194" s="30">
        <v>0</v>
      </c>
      <c r="BC194" s="30">
        <v>0</v>
      </c>
      <c r="BD194" s="30">
        <v>0</v>
      </c>
      <c r="BE194" s="30">
        <v>0</v>
      </c>
      <c r="BF194" s="30">
        <v>0.54949669999999995</v>
      </c>
      <c r="BG194" s="30">
        <v>0.27762300000000001</v>
      </c>
      <c r="BH194" s="30">
        <v>0</v>
      </c>
      <c r="BI194" s="30">
        <v>0</v>
      </c>
      <c r="BJ194" s="30">
        <v>0.54949669999999995</v>
      </c>
      <c r="BK194" s="30">
        <v>0.27762300000000001</v>
      </c>
      <c r="BL194" s="30">
        <v>1.0067110000000001E-2</v>
      </c>
      <c r="BM194" s="30">
        <v>1.0067110000000001E-2</v>
      </c>
      <c r="BN194" s="30">
        <v>0</v>
      </c>
      <c r="BO194" s="30">
        <v>0</v>
      </c>
      <c r="BP194" s="30">
        <v>0</v>
      </c>
      <c r="BQ194" s="30">
        <v>0</v>
      </c>
      <c r="BR194" s="30">
        <v>0</v>
      </c>
      <c r="BS194" s="30">
        <v>0</v>
      </c>
      <c r="BT194" s="30">
        <v>0.77065930000000005</v>
      </c>
      <c r="BU194" s="30">
        <v>0.34815439999999998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0</v>
      </c>
      <c r="CB194" s="30">
        <v>0</v>
      </c>
      <c r="CC194" s="30">
        <v>0</v>
      </c>
      <c r="CD194" s="30">
        <v>0</v>
      </c>
      <c r="CE194" s="30">
        <v>0</v>
      </c>
      <c r="CF194" s="29">
        <v>29755.72</v>
      </c>
      <c r="CG194" s="29">
        <v>30348.02</v>
      </c>
      <c r="CH194" s="29">
        <v>559922.9</v>
      </c>
      <c r="CI194" s="29">
        <v>29755.72</v>
      </c>
      <c r="CJ194" s="29">
        <v>246147.9</v>
      </c>
      <c r="CK194" s="29">
        <v>30348.02</v>
      </c>
      <c r="CL194" s="29">
        <v>57453.85</v>
      </c>
      <c r="CM194" s="29">
        <v>246147.9</v>
      </c>
      <c r="CN194" s="29">
        <v>23105.47</v>
      </c>
      <c r="CO194" s="29">
        <v>30</v>
      </c>
      <c r="CP194" s="29">
        <v>24079</v>
      </c>
      <c r="CQ194" s="31">
        <v>1272</v>
      </c>
      <c r="CR194" s="31">
        <v>7683</v>
      </c>
      <c r="CS194" s="31">
        <v>7683</v>
      </c>
      <c r="CT194" s="31">
        <v>1272</v>
      </c>
      <c r="CU194" s="31">
        <v>1598.384</v>
      </c>
      <c r="CV194" s="30">
        <v>30359</v>
      </c>
      <c r="CW194" s="30">
        <v>0</v>
      </c>
      <c r="CX194" s="32">
        <v>0</v>
      </c>
      <c r="CY194" s="32">
        <v>0.35883759999999998</v>
      </c>
      <c r="CZ194" s="32">
        <v>0</v>
      </c>
      <c r="DA194" s="32">
        <v>747.33900000000006</v>
      </c>
      <c r="DB194" s="32">
        <v>8.8201709999999999E-3</v>
      </c>
      <c r="DC194" s="33">
        <v>38.602519999999998</v>
      </c>
      <c r="DD194" s="33">
        <v>1.133799</v>
      </c>
      <c r="DE194" s="33">
        <v>0</v>
      </c>
      <c r="DF194" s="33">
        <v>0</v>
      </c>
      <c r="DG194" s="33">
        <v>38.602519999999998</v>
      </c>
      <c r="DH194" s="33">
        <v>1.133799</v>
      </c>
      <c r="DI194" s="34">
        <v>29.113333333333301</v>
      </c>
      <c r="DJ194" s="34">
        <v>30.363939999999999</v>
      </c>
      <c r="DK194" s="34">
        <v>38.61994</v>
      </c>
      <c r="DL194" s="34">
        <v>10.9030755</v>
      </c>
      <c r="DM194" s="34">
        <v>21.24494</v>
      </c>
      <c r="DN194" s="34">
        <v>1.083914</v>
      </c>
      <c r="DO194" s="34">
        <v>393.45150000000001</v>
      </c>
      <c r="DP194" s="34">
        <v>-783.05799999999999</v>
      </c>
      <c r="DQ194" s="34">
        <v>-286.58359999999999</v>
      </c>
      <c r="DR194" s="35">
        <v>4</v>
      </c>
      <c r="DS194" s="35">
        <v>-4</v>
      </c>
      <c r="DT194" s="36">
        <v>0</v>
      </c>
      <c r="DU194" s="37">
        <v>4.2852750000000004</v>
      </c>
      <c r="DV194">
        <v>29.3</v>
      </c>
      <c r="DW194">
        <v>27.9</v>
      </c>
      <c r="DX194">
        <v>27.1</v>
      </c>
      <c r="DY194">
        <v>26.2</v>
      </c>
      <c r="DZ194">
        <v>24.8</v>
      </c>
      <c r="EA194">
        <v>23.3</v>
      </c>
      <c r="EB194">
        <v>21.9</v>
      </c>
      <c r="EC194">
        <v>20.3</v>
      </c>
      <c r="ED194">
        <v>18.600000000000001</v>
      </c>
      <c r="EE194">
        <v>16.7</v>
      </c>
      <c r="EF194">
        <v>14.1</v>
      </c>
      <c r="EG194">
        <v>11.3</v>
      </c>
      <c r="EH194">
        <v>9.8000000000000007</v>
      </c>
      <c r="EI194">
        <v>9.1</v>
      </c>
      <c r="EJ194">
        <v>9.4</v>
      </c>
      <c r="EK194">
        <v>9.6999999999999993</v>
      </c>
      <c r="EL194">
        <v>9.4</v>
      </c>
      <c r="EM194">
        <v>8.4</v>
      </c>
      <c r="EN194">
        <v>7.3</v>
      </c>
      <c r="EO194">
        <v>6.4</v>
      </c>
      <c r="EP194">
        <v>5.7</v>
      </c>
      <c r="EQ194">
        <v>5.4</v>
      </c>
      <c r="ER194">
        <v>5.4</v>
      </c>
      <c r="ES194">
        <v>5.7</v>
      </c>
      <c r="ET194">
        <v>6.1</v>
      </c>
      <c r="EU194">
        <v>6.4</v>
      </c>
      <c r="EV194">
        <v>6.6</v>
      </c>
      <c r="EW194">
        <v>6.7</v>
      </c>
      <c r="EX194">
        <v>6.8</v>
      </c>
      <c r="EY194">
        <v>6.7</v>
      </c>
      <c r="EZ194">
        <v>6.4</v>
      </c>
      <c r="FA194">
        <v>6</v>
      </c>
      <c r="FB194">
        <v>5.0999999999999996</v>
      </c>
      <c r="FC194">
        <v>34.200000000000003</v>
      </c>
      <c r="FD194">
        <v>32.5</v>
      </c>
      <c r="FE194">
        <v>31.7</v>
      </c>
      <c r="FF194">
        <v>31.2</v>
      </c>
      <c r="FG194">
        <v>30.5</v>
      </c>
      <c r="FH194">
        <v>29.7</v>
      </c>
      <c r="FI194">
        <v>28.9</v>
      </c>
      <c r="FJ194">
        <v>27.3</v>
      </c>
      <c r="FK194">
        <v>25.3</v>
      </c>
      <c r="FL194">
        <v>23.6</v>
      </c>
      <c r="FM194">
        <v>21.2</v>
      </c>
      <c r="FN194">
        <v>18.8</v>
      </c>
      <c r="FO194">
        <v>17.8</v>
      </c>
      <c r="FP194">
        <v>17.7</v>
      </c>
      <c r="FQ194">
        <v>17.8</v>
      </c>
      <c r="FR194">
        <v>17.8</v>
      </c>
      <c r="FS194">
        <v>17.3</v>
      </c>
      <c r="FT194">
        <v>16</v>
      </c>
      <c r="FU194">
        <v>14</v>
      </c>
      <c r="FV194">
        <v>11.6</v>
      </c>
      <c r="FW194">
        <v>9.4</v>
      </c>
      <c r="FX194">
        <v>7.8</v>
      </c>
      <c r="FY194">
        <v>7</v>
      </c>
      <c r="FZ194">
        <v>6.9</v>
      </c>
      <c r="GA194">
        <v>6.9</v>
      </c>
      <c r="GB194">
        <v>6.9</v>
      </c>
      <c r="GC194">
        <v>7</v>
      </c>
      <c r="GD194">
        <v>7.1</v>
      </c>
      <c r="GE194">
        <v>7.1</v>
      </c>
      <c r="GF194">
        <v>6.9</v>
      </c>
      <c r="GG194">
        <v>6.5</v>
      </c>
      <c r="GH194">
        <v>6.2</v>
      </c>
      <c r="GI194">
        <v>5.3</v>
      </c>
      <c r="GJ194">
        <v>43.6</v>
      </c>
      <c r="GK194">
        <v>40.799999999999997</v>
      </c>
      <c r="GL194">
        <v>39</v>
      </c>
      <c r="GM194">
        <v>38.299999999999997</v>
      </c>
      <c r="GN194">
        <v>37.799999999999997</v>
      </c>
      <c r="GO194">
        <v>37.1</v>
      </c>
      <c r="GP194">
        <v>36.6</v>
      </c>
      <c r="GQ194">
        <v>34.9</v>
      </c>
      <c r="GR194">
        <v>32.799999999999997</v>
      </c>
      <c r="GS194">
        <v>32.200000000000003</v>
      </c>
      <c r="GT194">
        <v>32.9</v>
      </c>
      <c r="GU194">
        <v>33.200000000000003</v>
      </c>
      <c r="GV194">
        <v>30.8</v>
      </c>
      <c r="GW194">
        <v>29.4</v>
      </c>
      <c r="GX194">
        <v>28.2</v>
      </c>
      <c r="GY194">
        <v>27.2</v>
      </c>
      <c r="GZ194">
        <v>26</v>
      </c>
      <c r="HA194">
        <v>24.8</v>
      </c>
      <c r="HB194">
        <v>22.8</v>
      </c>
      <c r="HC194">
        <v>20.6</v>
      </c>
      <c r="HD194">
        <v>18.3</v>
      </c>
      <c r="HE194">
        <v>15.3</v>
      </c>
      <c r="HF194">
        <v>14.7</v>
      </c>
      <c r="HG194">
        <v>14.9</v>
      </c>
      <c r="HH194">
        <v>14.8</v>
      </c>
      <c r="HI194">
        <v>13.6</v>
      </c>
      <c r="HJ194">
        <v>11</v>
      </c>
      <c r="HK194">
        <v>9.9</v>
      </c>
      <c r="HL194">
        <v>8.3000000000000007</v>
      </c>
      <c r="HM194">
        <v>7.4</v>
      </c>
      <c r="HN194">
        <v>6.9</v>
      </c>
      <c r="HO194">
        <v>6.5</v>
      </c>
      <c r="HP194">
        <v>5.6</v>
      </c>
      <c r="HQ194">
        <v>19.8</v>
      </c>
      <c r="HR194">
        <v>25.3</v>
      </c>
      <c r="HS194">
        <v>34.200000000000003</v>
      </c>
      <c r="HT194">
        <v>41</v>
      </c>
      <c r="HU194">
        <v>41.661744648304797</v>
      </c>
      <c r="HV194">
        <v>37.5</v>
      </c>
      <c r="HW194">
        <v>35.4</v>
      </c>
      <c r="HX194">
        <v>33</v>
      </c>
      <c r="HY194">
        <v>31.5</v>
      </c>
      <c r="HZ194">
        <v>30.3</v>
      </c>
      <c r="IA194">
        <v>31.4</v>
      </c>
      <c r="IB194">
        <v>33.4</v>
      </c>
      <c r="IC194">
        <v>33</v>
      </c>
      <c r="ID194">
        <v>34.4</v>
      </c>
      <c r="IE194">
        <v>38.5</v>
      </c>
      <c r="IF194">
        <v>38.200000000000003</v>
      </c>
      <c r="IG194">
        <v>38.4</v>
      </c>
      <c r="IH194">
        <v>45.8</v>
      </c>
      <c r="II194">
        <v>40</v>
      </c>
      <c r="IJ194">
        <v>42.5</v>
      </c>
      <c r="IK194">
        <v>44.3</v>
      </c>
      <c r="IL194">
        <v>42.5</v>
      </c>
      <c r="IM194">
        <v>39.299999999999997</v>
      </c>
      <c r="IN194">
        <v>38.1</v>
      </c>
      <c r="IO194">
        <v>39.6</v>
      </c>
      <c r="IP194">
        <v>35.799999999999997</v>
      </c>
      <c r="IQ194">
        <v>32.4</v>
      </c>
      <c r="IR194">
        <v>29.6</v>
      </c>
    </row>
    <row r="195" spans="2:252" x14ac:dyDescent="0.35">
      <c r="B195" s="25">
        <v>674</v>
      </c>
      <c r="C195" s="25" t="s">
        <v>333</v>
      </c>
      <c r="D195" s="25" t="s">
        <v>180</v>
      </c>
      <c r="E195" s="25" t="s">
        <v>171</v>
      </c>
      <c r="F195" s="25" t="s">
        <v>331</v>
      </c>
      <c r="G195" s="25" t="s">
        <v>173</v>
      </c>
      <c r="H195" s="25">
        <v>2005</v>
      </c>
      <c r="I195" s="25">
        <v>2</v>
      </c>
      <c r="J195" s="25">
        <v>717</v>
      </c>
      <c r="K195" s="25">
        <v>36.138860000000001</v>
      </c>
      <c r="L195" s="25">
        <v>-112.39490000000001</v>
      </c>
      <c r="M195" s="25">
        <v>1930</v>
      </c>
      <c r="N195" s="25">
        <v>1.7517217</v>
      </c>
      <c r="O195" s="26">
        <v>18</v>
      </c>
      <c r="P195" s="38">
        <v>52</v>
      </c>
      <c r="Q195" s="28">
        <v>0</v>
      </c>
      <c r="R195" s="29">
        <v>0</v>
      </c>
      <c r="S195" s="29">
        <v>0</v>
      </c>
      <c r="T195" s="29">
        <v>0</v>
      </c>
      <c r="U195" s="29">
        <v>0</v>
      </c>
      <c r="V195" s="29">
        <v>0</v>
      </c>
      <c r="W195" s="29">
        <v>0</v>
      </c>
      <c r="X195" s="29">
        <v>0</v>
      </c>
      <c r="Y195" s="29">
        <v>0</v>
      </c>
      <c r="Z195" s="29">
        <v>0</v>
      </c>
      <c r="AA195" s="29">
        <v>0</v>
      </c>
      <c r="AB195" s="29">
        <v>0</v>
      </c>
      <c r="AC195" s="29">
        <v>0</v>
      </c>
      <c r="AD195" s="29">
        <v>0</v>
      </c>
      <c r="AE195" s="29">
        <v>0.1666667</v>
      </c>
      <c r="AF195" s="29">
        <v>0.1666667</v>
      </c>
      <c r="AG195" s="29">
        <v>0</v>
      </c>
      <c r="AH195" s="29">
        <v>0</v>
      </c>
      <c r="AI195" s="29">
        <v>0</v>
      </c>
      <c r="AJ195" s="29">
        <v>0</v>
      </c>
      <c r="AK195" s="29">
        <v>0</v>
      </c>
      <c r="AL195" s="29">
        <v>1.0642860000000001</v>
      </c>
      <c r="AM195" s="29">
        <v>0.66666669999999995</v>
      </c>
      <c r="AN195" s="29">
        <v>0</v>
      </c>
      <c r="AO195" s="29">
        <v>0</v>
      </c>
      <c r="AP195" s="29">
        <v>0</v>
      </c>
      <c r="AQ195" s="29">
        <v>0</v>
      </c>
      <c r="AR195" s="29">
        <v>0</v>
      </c>
      <c r="AS195" s="29">
        <v>0</v>
      </c>
      <c r="AT195" s="29">
        <v>0</v>
      </c>
      <c r="AU195" s="29">
        <v>0</v>
      </c>
      <c r="AV195" s="29">
        <v>0</v>
      </c>
      <c r="AW195" s="29">
        <v>0</v>
      </c>
      <c r="AX195" s="29">
        <v>0</v>
      </c>
      <c r="AY195" s="30">
        <v>3.8590600000000003E-2</v>
      </c>
      <c r="AZ195" s="30">
        <v>0</v>
      </c>
      <c r="BA195" s="30">
        <v>0</v>
      </c>
      <c r="BB195" s="30">
        <v>0</v>
      </c>
      <c r="BC195" s="30">
        <v>0</v>
      </c>
      <c r="BD195" s="30">
        <v>0</v>
      </c>
      <c r="BE195" s="30">
        <v>0</v>
      </c>
      <c r="BF195" s="30">
        <v>0.54949669999999995</v>
      </c>
      <c r="BG195" s="30">
        <v>0.27762300000000001</v>
      </c>
      <c r="BH195" s="30">
        <v>0</v>
      </c>
      <c r="BI195" s="30">
        <v>0</v>
      </c>
      <c r="BJ195" s="30">
        <v>0.54949669999999995</v>
      </c>
      <c r="BK195" s="30">
        <v>0.27762300000000001</v>
      </c>
      <c r="BL195" s="30">
        <v>1.0067110000000001E-2</v>
      </c>
      <c r="BM195" s="30">
        <v>1.0067110000000001E-2</v>
      </c>
      <c r="BN195" s="30">
        <v>0</v>
      </c>
      <c r="BO195" s="30">
        <v>0</v>
      </c>
      <c r="BP195" s="30">
        <v>0</v>
      </c>
      <c r="BQ195" s="30">
        <v>0</v>
      </c>
      <c r="BR195" s="30">
        <v>0</v>
      </c>
      <c r="BS195" s="30">
        <v>0</v>
      </c>
      <c r="BT195" s="30">
        <v>0.77065930000000005</v>
      </c>
      <c r="BU195" s="30">
        <v>0.34815439999999998</v>
      </c>
      <c r="BV195" s="30">
        <v>0</v>
      </c>
      <c r="BW195" s="30">
        <v>0</v>
      </c>
      <c r="BX195" s="30">
        <v>0</v>
      </c>
      <c r="BY195" s="30">
        <v>0</v>
      </c>
      <c r="BZ195" s="30">
        <v>0</v>
      </c>
      <c r="CA195" s="30">
        <v>0</v>
      </c>
      <c r="CB195" s="30">
        <v>0</v>
      </c>
      <c r="CC195" s="30">
        <v>0</v>
      </c>
      <c r="CD195" s="30">
        <v>0</v>
      </c>
      <c r="CE195" s="30">
        <v>0</v>
      </c>
      <c r="CF195" s="29">
        <v>29755.72</v>
      </c>
      <c r="CG195" s="29">
        <v>30348.02</v>
      </c>
      <c r="CH195" s="29">
        <v>559922.9</v>
      </c>
      <c r="CI195" s="29">
        <v>29755.72</v>
      </c>
      <c r="CJ195" s="29">
        <v>246147.9</v>
      </c>
      <c r="CK195" s="29">
        <v>30348.02</v>
      </c>
      <c r="CL195" s="29">
        <v>57453.85</v>
      </c>
      <c r="CM195" s="29">
        <v>246147.9</v>
      </c>
      <c r="CN195" s="29">
        <v>23105.47</v>
      </c>
      <c r="CO195" s="29">
        <v>30</v>
      </c>
      <c r="CP195" s="29">
        <v>24079</v>
      </c>
      <c r="CQ195" s="31">
        <v>1272</v>
      </c>
      <c r="CR195" s="31">
        <v>7683</v>
      </c>
      <c r="CS195" s="31">
        <v>7683</v>
      </c>
      <c r="CT195" s="31">
        <v>1272</v>
      </c>
      <c r="CU195" s="31">
        <v>1598.384</v>
      </c>
      <c r="CV195" s="30">
        <v>30359</v>
      </c>
      <c r="CW195" s="30">
        <v>0</v>
      </c>
      <c r="CX195" s="32">
        <v>0</v>
      </c>
      <c r="CY195" s="32">
        <v>0.35883759999999998</v>
      </c>
      <c r="CZ195" s="32">
        <v>0</v>
      </c>
      <c r="DA195" s="32">
        <v>747.33900000000006</v>
      </c>
      <c r="DB195" s="32">
        <v>8.8201709999999999E-3</v>
      </c>
      <c r="DC195" s="33">
        <v>38.602519999999998</v>
      </c>
      <c r="DD195" s="33">
        <v>1.133799</v>
      </c>
      <c r="DE195" s="33">
        <v>0</v>
      </c>
      <c r="DF195" s="33">
        <v>0</v>
      </c>
      <c r="DG195" s="33">
        <v>38.602519999999998</v>
      </c>
      <c r="DH195" s="33">
        <v>1.133799</v>
      </c>
      <c r="DI195" s="34">
        <v>29.113333333333301</v>
      </c>
      <c r="DJ195" s="34">
        <v>30.363939999999999</v>
      </c>
      <c r="DK195" s="34">
        <v>38.61994</v>
      </c>
      <c r="DL195" s="34">
        <v>10.9030755</v>
      </c>
      <c r="DM195" s="34">
        <v>21.24494</v>
      </c>
      <c r="DN195" s="34">
        <v>1.083914</v>
      </c>
      <c r="DO195" s="34">
        <v>393.45150000000001</v>
      </c>
      <c r="DP195" s="34">
        <v>-783.05799999999999</v>
      </c>
      <c r="DQ195" s="34">
        <v>-286.58359999999999</v>
      </c>
      <c r="DR195" s="35">
        <v>4</v>
      </c>
      <c r="DS195" s="35">
        <v>-4</v>
      </c>
      <c r="DT195" s="36">
        <v>0</v>
      </c>
      <c r="DU195" s="37">
        <v>4.2852750000000004</v>
      </c>
      <c r="DV195">
        <v>27.1</v>
      </c>
      <c r="DW195">
        <v>26.2</v>
      </c>
      <c r="DX195">
        <v>25.4</v>
      </c>
      <c r="DY195">
        <v>25</v>
      </c>
      <c r="DZ195">
        <v>23.8</v>
      </c>
      <c r="EA195">
        <v>23.1</v>
      </c>
      <c r="EB195">
        <v>21.6</v>
      </c>
      <c r="EC195">
        <v>20.3</v>
      </c>
      <c r="ED195">
        <v>18.7</v>
      </c>
      <c r="EE195">
        <v>17.100000000000001</v>
      </c>
      <c r="EF195">
        <v>15.3</v>
      </c>
      <c r="EG195">
        <v>12.3</v>
      </c>
      <c r="EH195">
        <v>11</v>
      </c>
      <c r="EI195">
        <v>11.2</v>
      </c>
      <c r="EJ195">
        <v>11.9</v>
      </c>
      <c r="EK195">
        <v>12</v>
      </c>
      <c r="EL195">
        <v>11.2</v>
      </c>
      <c r="EM195">
        <v>10.8</v>
      </c>
      <c r="EN195">
        <v>9.8000000000000007</v>
      </c>
      <c r="EO195">
        <v>8.4</v>
      </c>
      <c r="EP195">
        <v>7.6</v>
      </c>
      <c r="EQ195">
        <v>6.8</v>
      </c>
      <c r="ER195">
        <v>6</v>
      </c>
      <c r="ES195">
        <v>6</v>
      </c>
      <c r="ET195">
        <v>6.3</v>
      </c>
      <c r="EU195">
        <v>6.5</v>
      </c>
      <c r="EV195">
        <v>6.7</v>
      </c>
      <c r="EW195">
        <v>6.8</v>
      </c>
      <c r="EX195">
        <v>7</v>
      </c>
      <c r="EY195">
        <v>6.8</v>
      </c>
      <c r="EZ195">
        <v>6.5</v>
      </c>
      <c r="FA195">
        <v>6.1</v>
      </c>
      <c r="FB195">
        <v>5.2</v>
      </c>
      <c r="FC195">
        <v>33.5</v>
      </c>
      <c r="FD195">
        <v>32</v>
      </c>
      <c r="FE195">
        <v>31.3</v>
      </c>
      <c r="FF195">
        <v>30.7</v>
      </c>
      <c r="FG195">
        <v>30.3</v>
      </c>
      <c r="FH195">
        <v>29.7</v>
      </c>
      <c r="FI195">
        <v>28.8</v>
      </c>
      <c r="FJ195">
        <v>27.1</v>
      </c>
      <c r="FK195">
        <v>25.3</v>
      </c>
      <c r="FL195">
        <v>23.7</v>
      </c>
      <c r="FM195">
        <v>22.1</v>
      </c>
      <c r="FN195">
        <v>19.7</v>
      </c>
      <c r="FO195">
        <v>18.899999999999999</v>
      </c>
      <c r="FP195">
        <v>19</v>
      </c>
      <c r="FQ195">
        <v>19.399999999999999</v>
      </c>
      <c r="FR195">
        <v>19.600000000000001</v>
      </c>
      <c r="FS195">
        <v>19.399999999999999</v>
      </c>
      <c r="FT195">
        <v>18.5</v>
      </c>
      <c r="FU195">
        <v>16.5</v>
      </c>
      <c r="FV195">
        <v>14</v>
      </c>
      <c r="FW195">
        <v>11.7</v>
      </c>
      <c r="FX195">
        <v>9.8000000000000007</v>
      </c>
      <c r="FY195">
        <v>8</v>
      </c>
      <c r="FZ195">
        <v>7.4</v>
      </c>
      <c r="GA195">
        <v>7.3</v>
      </c>
      <c r="GB195">
        <v>7</v>
      </c>
      <c r="GC195">
        <v>7</v>
      </c>
      <c r="GD195">
        <v>7.1</v>
      </c>
      <c r="GE195">
        <v>7.2</v>
      </c>
      <c r="GF195">
        <v>7</v>
      </c>
      <c r="GG195">
        <v>6.6</v>
      </c>
      <c r="GH195">
        <v>6.2</v>
      </c>
      <c r="GI195">
        <v>5.3</v>
      </c>
      <c r="GJ195">
        <v>46.4</v>
      </c>
      <c r="GK195">
        <v>42.8</v>
      </c>
      <c r="GL195">
        <v>39.9</v>
      </c>
      <c r="GM195">
        <v>38.9</v>
      </c>
      <c r="GN195">
        <v>38.299999999999997</v>
      </c>
      <c r="GO195">
        <v>37.299999999999997</v>
      </c>
      <c r="GP195">
        <v>36.5</v>
      </c>
      <c r="GQ195">
        <v>34.6</v>
      </c>
      <c r="GR195">
        <v>32.6</v>
      </c>
      <c r="GS195">
        <v>32.200000000000003</v>
      </c>
      <c r="GT195">
        <v>33</v>
      </c>
      <c r="GU195">
        <v>33.299999999999997</v>
      </c>
      <c r="GV195">
        <v>30.9</v>
      </c>
      <c r="GW195">
        <v>29.7</v>
      </c>
      <c r="GX195">
        <v>29.3</v>
      </c>
      <c r="GY195">
        <v>28.7</v>
      </c>
      <c r="GZ195">
        <v>28.3</v>
      </c>
      <c r="HA195">
        <v>26.6</v>
      </c>
      <c r="HB195">
        <v>24.7</v>
      </c>
      <c r="HC195">
        <v>21.9</v>
      </c>
      <c r="HD195">
        <v>19.600000000000001</v>
      </c>
      <c r="HE195">
        <v>16.8</v>
      </c>
      <c r="HF195">
        <v>13.9</v>
      </c>
      <c r="HG195">
        <v>13.1</v>
      </c>
      <c r="HH195">
        <v>12.8</v>
      </c>
      <c r="HI195">
        <v>9.4</v>
      </c>
      <c r="HJ195">
        <v>8.1999999999999993</v>
      </c>
      <c r="HK195">
        <v>8.3000000000000007</v>
      </c>
      <c r="HL195">
        <v>8</v>
      </c>
      <c r="HM195">
        <v>7.6</v>
      </c>
      <c r="HN195">
        <v>7.1</v>
      </c>
      <c r="HO195">
        <v>6.6</v>
      </c>
      <c r="HP195">
        <v>5.6</v>
      </c>
      <c r="HQ195">
        <v>21.1</v>
      </c>
      <c r="HR195">
        <v>26.8</v>
      </c>
      <c r="HS195">
        <v>35.200000000000003</v>
      </c>
      <c r="HT195">
        <v>48</v>
      </c>
      <c r="HU195">
        <v>45.574195231382497</v>
      </c>
      <c r="HV195">
        <v>29.1</v>
      </c>
      <c r="HW195">
        <v>27.8</v>
      </c>
      <c r="HX195">
        <v>29.8</v>
      </c>
      <c r="HY195">
        <v>30.9</v>
      </c>
      <c r="HZ195">
        <v>24.3</v>
      </c>
      <c r="IA195">
        <v>30.3</v>
      </c>
      <c r="IB195">
        <v>26.8</v>
      </c>
      <c r="IC195">
        <v>34.1</v>
      </c>
      <c r="ID195">
        <v>40.5</v>
      </c>
      <c r="IE195">
        <v>45.1</v>
      </c>
      <c r="IF195">
        <v>46.8</v>
      </c>
      <c r="IG195">
        <v>48.4</v>
      </c>
      <c r="IH195">
        <v>50.6</v>
      </c>
      <c r="II195">
        <v>48.7</v>
      </c>
      <c r="IJ195">
        <v>49.5</v>
      </c>
      <c r="IK195">
        <v>51.5</v>
      </c>
      <c r="IL195">
        <v>48.1</v>
      </c>
      <c r="IM195">
        <v>45.1</v>
      </c>
      <c r="IN195">
        <v>48.7</v>
      </c>
      <c r="IO195">
        <v>41.5</v>
      </c>
      <c r="IP195">
        <v>39.9</v>
      </c>
      <c r="IQ195">
        <v>36.4</v>
      </c>
      <c r="IR195">
        <v>33</v>
      </c>
    </row>
    <row r="196" spans="2:252" x14ac:dyDescent="0.35">
      <c r="B196" s="25">
        <v>675</v>
      </c>
      <c r="C196" s="25" t="s">
        <v>334</v>
      </c>
      <c r="D196" s="25" t="s">
        <v>170</v>
      </c>
      <c r="E196" s="25" t="s">
        <v>171</v>
      </c>
      <c r="F196" s="25" t="s">
        <v>331</v>
      </c>
      <c r="G196" s="25" t="s">
        <v>173</v>
      </c>
      <c r="H196" s="25">
        <v>2005</v>
      </c>
      <c r="I196" s="25">
        <v>2</v>
      </c>
      <c r="J196" s="25">
        <v>3920</v>
      </c>
      <c r="K196" s="25">
        <v>36.272120000000001</v>
      </c>
      <c r="L196" s="25">
        <v>-113.09569999999999</v>
      </c>
      <c r="M196" s="25">
        <v>1404</v>
      </c>
      <c r="N196" s="25">
        <v>1.8068124000000001</v>
      </c>
      <c r="O196" s="26">
        <v>18</v>
      </c>
      <c r="P196" s="38">
        <v>52</v>
      </c>
      <c r="Q196" s="28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29">
        <v>0</v>
      </c>
      <c r="X196" s="29">
        <v>0</v>
      </c>
      <c r="Y196" s="29">
        <v>0</v>
      </c>
      <c r="Z196" s="29">
        <v>0</v>
      </c>
      <c r="AA196" s="29">
        <v>0</v>
      </c>
      <c r="AB196" s="29">
        <v>0</v>
      </c>
      <c r="AC196" s="29">
        <v>0</v>
      </c>
      <c r="AD196" s="29">
        <v>0</v>
      </c>
      <c r="AE196" s="29">
        <v>0</v>
      </c>
      <c r="AF196" s="29">
        <v>0</v>
      </c>
      <c r="AG196" s="29">
        <v>0</v>
      </c>
      <c r="AH196" s="29">
        <v>0</v>
      </c>
      <c r="AI196" s="29">
        <v>0</v>
      </c>
      <c r="AJ196" s="29">
        <v>0</v>
      </c>
      <c r="AK196" s="29">
        <v>0</v>
      </c>
      <c r="AL196" s="29">
        <v>1.0642860000000001</v>
      </c>
      <c r="AM196" s="29">
        <v>0.83333330000000005</v>
      </c>
      <c r="AN196" s="29">
        <v>0</v>
      </c>
      <c r="AO196" s="29">
        <v>0</v>
      </c>
      <c r="AP196" s="29">
        <v>0</v>
      </c>
      <c r="AQ196" s="29">
        <v>0</v>
      </c>
      <c r="AR196" s="29">
        <v>0</v>
      </c>
      <c r="AS196" s="29">
        <v>0</v>
      </c>
      <c r="AT196" s="29">
        <v>0</v>
      </c>
      <c r="AU196" s="29">
        <v>0</v>
      </c>
      <c r="AV196" s="29">
        <v>0</v>
      </c>
      <c r="AW196" s="29">
        <v>0</v>
      </c>
      <c r="AX196" s="29">
        <v>0</v>
      </c>
      <c r="AY196" s="30">
        <v>1.6778520000000002E-2</v>
      </c>
      <c r="AZ196" s="30">
        <v>0</v>
      </c>
      <c r="BA196" s="30">
        <v>0</v>
      </c>
      <c r="BB196" s="30">
        <v>0</v>
      </c>
      <c r="BC196" s="30">
        <v>0</v>
      </c>
      <c r="BD196" s="30">
        <v>0</v>
      </c>
      <c r="BE196" s="30">
        <v>0</v>
      </c>
      <c r="BF196" s="30">
        <v>0.19882549999999999</v>
      </c>
      <c r="BG196" s="30">
        <v>3.5283189999999999E-2</v>
      </c>
      <c r="BH196" s="30">
        <v>0</v>
      </c>
      <c r="BI196" s="30">
        <v>0</v>
      </c>
      <c r="BJ196" s="30">
        <v>0.19882549999999999</v>
      </c>
      <c r="BK196" s="30">
        <v>3.5283189999999999E-2</v>
      </c>
      <c r="BL196" s="30">
        <v>3.3557049999999998E-2</v>
      </c>
      <c r="BM196" s="30">
        <v>3.3557049999999998E-2</v>
      </c>
      <c r="BN196" s="30">
        <v>0</v>
      </c>
      <c r="BO196" s="30">
        <v>0</v>
      </c>
      <c r="BP196" s="30">
        <v>0</v>
      </c>
      <c r="BQ196" s="30">
        <v>0</v>
      </c>
      <c r="BR196" s="30">
        <v>0</v>
      </c>
      <c r="BS196" s="30">
        <v>0</v>
      </c>
      <c r="BT196" s="30">
        <v>1.012999</v>
      </c>
      <c r="BU196" s="30">
        <v>0.69714770000000004</v>
      </c>
      <c r="BV196" s="30">
        <v>0</v>
      </c>
      <c r="BW196" s="30">
        <v>0</v>
      </c>
      <c r="BX196" s="30">
        <v>0</v>
      </c>
      <c r="BY196" s="30">
        <v>0</v>
      </c>
      <c r="BZ196" s="30">
        <v>0</v>
      </c>
      <c r="CA196" s="30">
        <v>0</v>
      </c>
      <c r="CB196" s="30">
        <v>0</v>
      </c>
      <c r="CC196" s="30">
        <v>0</v>
      </c>
      <c r="CD196" s="30">
        <v>0</v>
      </c>
      <c r="CE196" s="30">
        <v>0</v>
      </c>
      <c r="CF196" s="29">
        <v>9025.6129999999994</v>
      </c>
      <c r="CG196" s="29">
        <v>12248.27</v>
      </c>
      <c r="CH196" s="29">
        <v>517870.7</v>
      </c>
      <c r="CI196" s="29">
        <v>9025.6129999999994</v>
      </c>
      <c r="CJ196" s="29">
        <v>184640.8</v>
      </c>
      <c r="CK196" s="29">
        <v>71961.850000000006</v>
      </c>
      <c r="CL196" s="29">
        <v>37804.39</v>
      </c>
      <c r="CM196" s="29">
        <v>184640.8</v>
      </c>
      <c r="CN196" s="29">
        <v>85339.41</v>
      </c>
      <c r="CO196" s="29">
        <v>60</v>
      </c>
      <c r="CP196" s="29">
        <v>65535</v>
      </c>
      <c r="CQ196" s="31">
        <v>960</v>
      </c>
      <c r="CR196" s="31">
        <v>7147</v>
      </c>
      <c r="CS196" s="31">
        <v>7147</v>
      </c>
      <c r="CT196" s="31">
        <v>960</v>
      </c>
      <c r="CU196" s="31">
        <v>2318.9639999999999</v>
      </c>
      <c r="CV196" s="30">
        <v>20782</v>
      </c>
      <c r="CW196" s="30">
        <v>9.6532000000000007E-3</v>
      </c>
      <c r="CX196" s="32">
        <v>0</v>
      </c>
      <c r="CY196" s="32">
        <v>0.25153599999999998</v>
      </c>
      <c r="CZ196" s="32">
        <v>0</v>
      </c>
      <c r="DA196" s="32">
        <v>1530.9970000000001</v>
      </c>
      <c r="DB196" s="32">
        <v>2.3254469999999999E-2</v>
      </c>
      <c r="DC196" s="33">
        <v>32.926070000000003</v>
      </c>
      <c r="DD196" s="33">
        <v>1.0841730000000001</v>
      </c>
      <c r="DE196" s="33">
        <v>0</v>
      </c>
      <c r="DF196" s="33">
        <v>0</v>
      </c>
      <c r="DG196" s="33">
        <v>32.926070000000003</v>
      </c>
      <c r="DH196" s="33">
        <v>1.0841730000000001</v>
      </c>
      <c r="DI196" s="34">
        <v>24.135000000000002</v>
      </c>
      <c r="DJ196" s="34">
        <v>20.031880000000001</v>
      </c>
      <c r="DK196" s="34">
        <v>34.49344</v>
      </c>
      <c r="DL196" s="34">
        <v>15.370438999999999</v>
      </c>
      <c r="DM196" s="34">
        <v>26.489070000000002</v>
      </c>
      <c r="DN196" s="34">
        <v>4.8198945000000002</v>
      </c>
      <c r="DO196" s="34">
        <v>194.06379999999999</v>
      </c>
      <c r="DP196" s="34">
        <v>-820.84469999999999</v>
      </c>
      <c r="DQ196" s="34">
        <v>-387.41520000000003</v>
      </c>
      <c r="DR196" s="35">
        <v>4</v>
      </c>
      <c r="DS196" s="35">
        <v>1</v>
      </c>
      <c r="DT196" s="36">
        <v>869711</v>
      </c>
      <c r="DU196" s="37">
        <v>4.3443290000000001</v>
      </c>
      <c r="DV196">
        <v>29.7</v>
      </c>
      <c r="DW196">
        <v>28.6</v>
      </c>
      <c r="DX196">
        <v>27.5</v>
      </c>
      <c r="DY196">
        <v>25.7</v>
      </c>
      <c r="DZ196">
        <v>23.7</v>
      </c>
      <c r="EA196">
        <v>22</v>
      </c>
      <c r="EB196">
        <v>19.8</v>
      </c>
      <c r="EC196">
        <v>18</v>
      </c>
      <c r="ED196">
        <v>16.3</v>
      </c>
      <c r="EE196">
        <v>14.5</v>
      </c>
      <c r="EF196">
        <v>12.3</v>
      </c>
      <c r="EG196">
        <v>10.1</v>
      </c>
      <c r="EH196">
        <v>8.8000000000000007</v>
      </c>
      <c r="EI196">
        <v>6.1</v>
      </c>
      <c r="EJ196">
        <v>4.2</v>
      </c>
      <c r="EK196">
        <v>4.3</v>
      </c>
      <c r="EL196">
        <v>4.3</v>
      </c>
      <c r="EM196">
        <v>4.3</v>
      </c>
      <c r="EN196">
        <v>4.0999999999999996</v>
      </c>
      <c r="EO196">
        <v>3.9</v>
      </c>
      <c r="EP196">
        <v>3.9</v>
      </c>
      <c r="EQ196">
        <v>3.9</v>
      </c>
      <c r="ER196">
        <v>3.4</v>
      </c>
      <c r="ES196">
        <v>3.5</v>
      </c>
      <c r="ET196">
        <v>3.9</v>
      </c>
      <c r="EU196">
        <v>4.5</v>
      </c>
      <c r="EV196">
        <v>5.0999999999999996</v>
      </c>
      <c r="EW196">
        <v>5.8</v>
      </c>
      <c r="EX196">
        <v>6.2</v>
      </c>
      <c r="EY196">
        <v>6.8</v>
      </c>
      <c r="EZ196">
        <v>6.9</v>
      </c>
      <c r="FA196">
        <v>6.2</v>
      </c>
      <c r="FB196">
        <v>3.9</v>
      </c>
      <c r="FC196">
        <v>40.5</v>
      </c>
      <c r="FD196">
        <v>37.700000000000003</v>
      </c>
      <c r="FE196">
        <v>35.5</v>
      </c>
      <c r="FF196">
        <v>33.799999999999997</v>
      </c>
      <c r="FG196">
        <v>32.299999999999997</v>
      </c>
      <c r="FH196">
        <v>31</v>
      </c>
      <c r="FI196">
        <v>29.6</v>
      </c>
      <c r="FJ196">
        <v>27.8</v>
      </c>
      <c r="FK196">
        <v>26</v>
      </c>
      <c r="FL196">
        <v>23.7</v>
      </c>
      <c r="FM196">
        <v>21.1</v>
      </c>
      <c r="FN196">
        <v>18.399999999999999</v>
      </c>
      <c r="FO196">
        <v>16.5</v>
      </c>
      <c r="FP196">
        <v>14.6</v>
      </c>
      <c r="FQ196">
        <v>12.4</v>
      </c>
      <c r="FR196">
        <v>10.8</v>
      </c>
      <c r="FS196">
        <v>9.5</v>
      </c>
      <c r="FT196">
        <v>8.6999999999999993</v>
      </c>
      <c r="FU196">
        <v>7.9</v>
      </c>
      <c r="FV196">
        <v>7</v>
      </c>
      <c r="FW196">
        <v>6.1</v>
      </c>
      <c r="FX196">
        <v>5.4</v>
      </c>
      <c r="FY196">
        <v>5.3</v>
      </c>
      <c r="FZ196">
        <v>5.0999999999999996</v>
      </c>
      <c r="GA196">
        <v>5</v>
      </c>
      <c r="GB196">
        <v>5.3</v>
      </c>
      <c r="GC196">
        <v>5.7</v>
      </c>
      <c r="GD196">
        <v>6.5</v>
      </c>
      <c r="GE196">
        <v>7.3</v>
      </c>
      <c r="GF196">
        <v>7.3</v>
      </c>
      <c r="GG196">
        <v>7.1</v>
      </c>
      <c r="GH196">
        <v>6.5</v>
      </c>
      <c r="GI196">
        <v>4.0999999999999996</v>
      </c>
      <c r="GJ196">
        <v>58.5</v>
      </c>
      <c r="GK196">
        <v>55.3</v>
      </c>
      <c r="GL196">
        <v>51.2</v>
      </c>
      <c r="GM196">
        <v>47.3</v>
      </c>
      <c r="GN196">
        <v>44</v>
      </c>
      <c r="GO196">
        <v>42.1</v>
      </c>
      <c r="GP196">
        <v>40.9</v>
      </c>
      <c r="GQ196">
        <v>39.299999999999997</v>
      </c>
      <c r="GR196">
        <v>37.1</v>
      </c>
      <c r="GS196">
        <v>34.200000000000003</v>
      </c>
      <c r="GT196">
        <v>31</v>
      </c>
      <c r="GU196">
        <v>29</v>
      </c>
      <c r="GV196">
        <v>29.1</v>
      </c>
      <c r="GW196">
        <v>28.2</v>
      </c>
      <c r="GX196">
        <v>25.9</v>
      </c>
      <c r="GY196">
        <v>23.1</v>
      </c>
      <c r="GZ196">
        <v>21</v>
      </c>
      <c r="HA196">
        <v>18.8</v>
      </c>
      <c r="HB196">
        <v>17.5</v>
      </c>
      <c r="HC196">
        <v>15.8</v>
      </c>
      <c r="HD196">
        <v>14</v>
      </c>
      <c r="HE196">
        <v>11.8</v>
      </c>
      <c r="HF196">
        <v>9.3000000000000007</v>
      </c>
      <c r="HG196">
        <v>8.6999999999999993</v>
      </c>
      <c r="HH196">
        <v>9</v>
      </c>
      <c r="HI196">
        <v>8.6</v>
      </c>
      <c r="HJ196">
        <v>8.1999999999999993</v>
      </c>
      <c r="HK196">
        <v>9.1999999999999993</v>
      </c>
      <c r="HL196">
        <v>9</v>
      </c>
      <c r="HM196">
        <v>7.9</v>
      </c>
      <c r="HN196">
        <v>7.6</v>
      </c>
      <c r="HO196">
        <v>7.2</v>
      </c>
      <c r="HP196">
        <v>4.5999999999999996</v>
      </c>
      <c r="HQ196">
        <v>17.899999999999999</v>
      </c>
      <c r="HR196">
        <v>21.9</v>
      </c>
      <c r="HS196">
        <v>31.7</v>
      </c>
      <c r="HT196">
        <v>42</v>
      </c>
      <c r="HU196">
        <v>40.712926325423098</v>
      </c>
      <c r="HV196">
        <v>28.1</v>
      </c>
      <c r="HW196">
        <v>26.6</v>
      </c>
      <c r="HX196">
        <v>25.2</v>
      </c>
      <c r="HY196">
        <v>32.700000000000003</v>
      </c>
      <c r="HZ196">
        <v>33.299999999999997</v>
      </c>
      <c r="IA196">
        <v>32.4</v>
      </c>
      <c r="IB196">
        <v>28.7</v>
      </c>
      <c r="IC196">
        <v>33.700000000000003</v>
      </c>
      <c r="ID196">
        <v>31</v>
      </c>
      <c r="IE196">
        <v>33.299999999999997</v>
      </c>
      <c r="IF196">
        <v>43</v>
      </c>
      <c r="IG196">
        <v>40.1</v>
      </c>
      <c r="IH196">
        <v>38.700000000000003</v>
      </c>
      <c r="II196">
        <v>40.5</v>
      </c>
      <c r="IJ196">
        <v>44.4</v>
      </c>
      <c r="IK196">
        <v>45.9</v>
      </c>
      <c r="IL196">
        <v>42</v>
      </c>
      <c r="IM196">
        <v>42.1</v>
      </c>
      <c r="IN196">
        <v>43.4</v>
      </c>
      <c r="IO196">
        <v>38.4</v>
      </c>
      <c r="IP196">
        <v>33.1</v>
      </c>
      <c r="IQ196">
        <v>28.7</v>
      </c>
      <c r="IR196">
        <v>29.2</v>
      </c>
    </row>
    <row r="197" spans="2:252" x14ac:dyDescent="0.35">
      <c r="B197" s="25">
        <v>676</v>
      </c>
      <c r="C197" s="25" t="s">
        <v>334</v>
      </c>
      <c r="D197" s="25" t="s">
        <v>182</v>
      </c>
      <c r="E197" s="25" t="s">
        <v>171</v>
      </c>
      <c r="F197" s="25" t="s">
        <v>331</v>
      </c>
      <c r="G197" s="25" t="s">
        <v>173</v>
      </c>
      <c r="H197" s="25">
        <v>2005</v>
      </c>
      <c r="I197" s="25">
        <v>2</v>
      </c>
      <c r="J197" s="25">
        <v>2294</v>
      </c>
      <c r="K197" s="25">
        <v>36.272120000000001</v>
      </c>
      <c r="L197" s="25">
        <v>-113.09569999999999</v>
      </c>
      <c r="M197" s="25">
        <v>1404</v>
      </c>
      <c r="N197" s="25">
        <v>1.8068124000000001</v>
      </c>
      <c r="O197" s="26">
        <v>18</v>
      </c>
      <c r="P197" s="38">
        <v>52</v>
      </c>
      <c r="Q197" s="28">
        <v>0</v>
      </c>
      <c r="R197" s="29">
        <v>0</v>
      </c>
      <c r="S197" s="29">
        <v>0</v>
      </c>
      <c r="T197" s="29">
        <v>0</v>
      </c>
      <c r="U197" s="29">
        <v>0</v>
      </c>
      <c r="V197" s="29">
        <v>0</v>
      </c>
      <c r="W197" s="29">
        <v>0</v>
      </c>
      <c r="X197" s="29">
        <v>0</v>
      </c>
      <c r="Y197" s="29">
        <v>0</v>
      </c>
      <c r="Z197" s="29">
        <v>0</v>
      </c>
      <c r="AA197" s="29">
        <v>0</v>
      </c>
      <c r="AB197" s="29">
        <v>0</v>
      </c>
      <c r="AC197" s="29">
        <v>0</v>
      </c>
      <c r="AD197" s="29">
        <v>0</v>
      </c>
      <c r="AE197" s="29">
        <v>0</v>
      </c>
      <c r="AF197" s="29">
        <v>0</v>
      </c>
      <c r="AG197" s="29">
        <v>0</v>
      </c>
      <c r="AH197" s="29">
        <v>0</v>
      </c>
      <c r="AI197" s="29">
        <v>0</v>
      </c>
      <c r="AJ197" s="29">
        <v>0</v>
      </c>
      <c r="AK197" s="29">
        <v>0</v>
      </c>
      <c r="AL197" s="29">
        <v>1.0642860000000001</v>
      </c>
      <c r="AM197" s="29">
        <v>0.83333330000000005</v>
      </c>
      <c r="AN197" s="29">
        <v>0</v>
      </c>
      <c r="AO197" s="29">
        <v>0</v>
      </c>
      <c r="AP197" s="29">
        <v>0</v>
      </c>
      <c r="AQ197" s="29">
        <v>0</v>
      </c>
      <c r="AR197" s="29">
        <v>0</v>
      </c>
      <c r="AS197" s="29">
        <v>0</v>
      </c>
      <c r="AT197" s="29">
        <v>0</v>
      </c>
      <c r="AU197" s="29">
        <v>0</v>
      </c>
      <c r="AV197" s="29">
        <v>0</v>
      </c>
      <c r="AW197" s="29">
        <v>0</v>
      </c>
      <c r="AX197" s="29">
        <v>0</v>
      </c>
      <c r="AY197" s="30">
        <v>1.6778520000000002E-2</v>
      </c>
      <c r="AZ197" s="30">
        <v>0</v>
      </c>
      <c r="BA197" s="30">
        <v>0</v>
      </c>
      <c r="BB197" s="30">
        <v>0</v>
      </c>
      <c r="BC197" s="30">
        <v>0</v>
      </c>
      <c r="BD197" s="30">
        <v>0</v>
      </c>
      <c r="BE197" s="30">
        <v>0</v>
      </c>
      <c r="BF197" s="30">
        <v>0.19882549999999999</v>
      </c>
      <c r="BG197" s="30">
        <v>3.5283189999999999E-2</v>
      </c>
      <c r="BH197" s="30">
        <v>0</v>
      </c>
      <c r="BI197" s="30">
        <v>0</v>
      </c>
      <c r="BJ197" s="30">
        <v>0.19882549999999999</v>
      </c>
      <c r="BK197" s="30">
        <v>3.5283189999999999E-2</v>
      </c>
      <c r="BL197" s="30">
        <v>3.3557049999999998E-2</v>
      </c>
      <c r="BM197" s="30">
        <v>3.3557049999999998E-2</v>
      </c>
      <c r="BN197" s="30">
        <v>0</v>
      </c>
      <c r="BO197" s="30">
        <v>0</v>
      </c>
      <c r="BP197" s="30">
        <v>0</v>
      </c>
      <c r="BQ197" s="30">
        <v>0</v>
      </c>
      <c r="BR197" s="30">
        <v>0</v>
      </c>
      <c r="BS197" s="30">
        <v>0</v>
      </c>
      <c r="BT197" s="30">
        <v>1.012999</v>
      </c>
      <c r="BU197" s="30">
        <v>0.69714770000000004</v>
      </c>
      <c r="BV197" s="30">
        <v>0</v>
      </c>
      <c r="BW197" s="30">
        <v>0</v>
      </c>
      <c r="BX197" s="30">
        <v>0</v>
      </c>
      <c r="BY197" s="30">
        <v>0</v>
      </c>
      <c r="BZ197" s="30">
        <v>0</v>
      </c>
      <c r="CA197" s="30">
        <v>0</v>
      </c>
      <c r="CB197" s="30">
        <v>0</v>
      </c>
      <c r="CC197" s="30">
        <v>0</v>
      </c>
      <c r="CD197" s="30">
        <v>0</v>
      </c>
      <c r="CE197" s="30">
        <v>0</v>
      </c>
      <c r="CF197" s="29">
        <v>9025.6129999999994</v>
      </c>
      <c r="CG197" s="29">
        <v>12248.27</v>
      </c>
      <c r="CH197" s="29">
        <v>517870.7</v>
      </c>
      <c r="CI197" s="29">
        <v>9025.6129999999994</v>
      </c>
      <c r="CJ197" s="29">
        <v>184640.8</v>
      </c>
      <c r="CK197" s="29">
        <v>71961.850000000006</v>
      </c>
      <c r="CL197" s="29">
        <v>37804.39</v>
      </c>
      <c r="CM197" s="29">
        <v>184640.8</v>
      </c>
      <c r="CN197" s="29">
        <v>85339.41</v>
      </c>
      <c r="CO197" s="29">
        <v>60</v>
      </c>
      <c r="CP197" s="29">
        <v>65535</v>
      </c>
      <c r="CQ197" s="31">
        <v>960</v>
      </c>
      <c r="CR197" s="31">
        <v>7147</v>
      </c>
      <c r="CS197" s="31">
        <v>7147</v>
      </c>
      <c r="CT197" s="31">
        <v>960</v>
      </c>
      <c r="CU197" s="31">
        <v>2318.9639999999999</v>
      </c>
      <c r="CV197" s="30">
        <v>20782</v>
      </c>
      <c r="CW197" s="30">
        <v>9.6532000000000007E-3</v>
      </c>
      <c r="CX197" s="32">
        <v>0</v>
      </c>
      <c r="CY197" s="32">
        <v>0.25153599999999998</v>
      </c>
      <c r="CZ197" s="32">
        <v>0</v>
      </c>
      <c r="DA197" s="32">
        <v>1530.9970000000001</v>
      </c>
      <c r="DB197" s="32">
        <v>2.3254469999999999E-2</v>
      </c>
      <c r="DC197" s="33">
        <v>32.926070000000003</v>
      </c>
      <c r="DD197" s="33">
        <v>1.0841730000000001</v>
      </c>
      <c r="DE197" s="33">
        <v>0</v>
      </c>
      <c r="DF197" s="33">
        <v>0</v>
      </c>
      <c r="DG197" s="33">
        <v>32.926070000000003</v>
      </c>
      <c r="DH197" s="33">
        <v>1.0841730000000001</v>
      </c>
      <c r="DI197" s="34">
        <v>24.135000000000002</v>
      </c>
      <c r="DJ197" s="34">
        <v>20.031880000000001</v>
      </c>
      <c r="DK197" s="34">
        <v>34.49344</v>
      </c>
      <c r="DL197" s="34">
        <v>15.370438999999999</v>
      </c>
      <c r="DM197" s="34">
        <v>26.489070000000002</v>
      </c>
      <c r="DN197" s="34">
        <v>4.8198945000000002</v>
      </c>
      <c r="DO197" s="34">
        <v>194.06379999999999</v>
      </c>
      <c r="DP197" s="34">
        <v>-820.84469999999999</v>
      </c>
      <c r="DQ197" s="34">
        <v>-387.41520000000003</v>
      </c>
      <c r="DR197" s="35">
        <v>4</v>
      </c>
      <c r="DS197" s="35">
        <v>1</v>
      </c>
      <c r="DT197" s="36">
        <v>869711</v>
      </c>
      <c r="DU197" s="37">
        <v>4.3443290000000001</v>
      </c>
      <c r="DV197">
        <v>32.9</v>
      </c>
      <c r="DW197">
        <v>32.6</v>
      </c>
      <c r="DX197">
        <v>31.9</v>
      </c>
      <c r="DY197">
        <v>30.4</v>
      </c>
      <c r="DZ197">
        <v>28</v>
      </c>
      <c r="EA197">
        <v>25.4</v>
      </c>
      <c r="EB197">
        <v>22</v>
      </c>
      <c r="EC197">
        <v>17.7</v>
      </c>
      <c r="ED197">
        <v>14.1</v>
      </c>
      <c r="EE197">
        <v>11.3</v>
      </c>
      <c r="EF197">
        <v>8.6999999999999993</v>
      </c>
      <c r="EG197">
        <v>6.2</v>
      </c>
      <c r="EH197">
        <v>4.2</v>
      </c>
      <c r="EI197">
        <v>1.9</v>
      </c>
      <c r="EJ197">
        <v>1</v>
      </c>
      <c r="EK197">
        <v>1.2</v>
      </c>
      <c r="EL197">
        <v>1.3</v>
      </c>
      <c r="EM197">
        <v>1.5</v>
      </c>
      <c r="EN197">
        <v>1.7</v>
      </c>
      <c r="EO197">
        <v>2.2000000000000002</v>
      </c>
      <c r="EP197">
        <v>2.7</v>
      </c>
      <c r="EQ197">
        <v>3.2</v>
      </c>
      <c r="ER197">
        <v>4.2</v>
      </c>
      <c r="ES197">
        <v>5</v>
      </c>
      <c r="ET197">
        <v>3.8</v>
      </c>
      <c r="EU197">
        <v>4.2</v>
      </c>
      <c r="EV197">
        <v>4.8</v>
      </c>
      <c r="EW197">
        <v>5.4</v>
      </c>
      <c r="EX197">
        <v>5.9</v>
      </c>
      <c r="EY197">
        <v>6.5</v>
      </c>
      <c r="EZ197">
        <v>6.5</v>
      </c>
      <c r="FA197">
        <v>5.7</v>
      </c>
      <c r="FB197">
        <v>3.4</v>
      </c>
      <c r="FC197">
        <v>38.4</v>
      </c>
      <c r="FD197">
        <v>37.4</v>
      </c>
      <c r="FE197">
        <v>36.6</v>
      </c>
      <c r="FF197">
        <v>35.4</v>
      </c>
      <c r="FG197">
        <v>33.299999999999997</v>
      </c>
      <c r="FH197">
        <v>31.4</v>
      </c>
      <c r="FI197">
        <v>29</v>
      </c>
      <c r="FJ197">
        <v>26.3</v>
      </c>
      <c r="FK197">
        <v>23.9</v>
      </c>
      <c r="FL197">
        <v>21.3</v>
      </c>
      <c r="FM197">
        <v>18.3</v>
      </c>
      <c r="FN197">
        <v>14.4</v>
      </c>
      <c r="FO197">
        <v>11.6</v>
      </c>
      <c r="FP197">
        <v>8.5</v>
      </c>
      <c r="FQ197">
        <v>6.3</v>
      </c>
      <c r="FR197">
        <v>4.9000000000000004</v>
      </c>
      <c r="FS197">
        <v>4.0999999999999996</v>
      </c>
      <c r="FT197">
        <v>3.4</v>
      </c>
      <c r="FU197">
        <v>2.8</v>
      </c>
      <c r="FV197">
        <v>2.9</v>
      </c>
      <c r="FW197">
        <v>3.3</v>
      </c>
      <c r="FX197">
        <v>3.9</v>
      </c>
      <c r="FY197">
        <v>4.8</v>
      </c>
      <c r="FZ197">
        <v>5.5</v>
      </c>
      <c r="GA197">
        <v>5.6</v>
      </c>
      <c r="GB197">
        <v>5</v>
      </c>
      <c r="GC197">
        <v>5.3</v>
      </c>
      <c r="GD197">
        <v>5.7</v>
      </c>
      <c r="GE197">
        <v>6.2</v>
      </c>
      <c r="GF197">
        <v>6.8</v>
      </c>
      <c r="GG197">
        <v>6.8</v>
      </c>
      <c r="GH197">
        <v>5.9</v>
      </c>
      <c r="GI197">
        <v>3.6</v>
      </c>
      <c r="GJ197">
        <v>49.2</v>
      </c>
      <c r="GK197">
        <v>45.6</v>
      </c>
      <c r="GL197">
        <v>43.3</v>
      </c>
      <c r="GM197">
        <v>42</v>
      </c>
      <c r="GN197">
        <v>40.5</v>
      </c>
      <c r="GO197">
        <v>39.9</v>
      </c>
      <c r="GP197">
        <v>39.200000000000003</v>
      </c>
      <c r="GQ197">
        <v>37.799999999999997</v>
      </c>
      <c r="GR197">
        <v>35.6</v>
      </c>
      <c r="GS197">
        <v>32.200000000000003</v>
      </c>
      <c r="GT197">
        <v>29</v>
      </c>
      <c r="GU197">
        <v>28</v>
      </c>
      <c r="GV197">
        <v>28</v>
      </c>
      <c r="GW197">
        <v>26.7</v>
      </c>
      <c r="GX197">
        <v>22.7</v>
      </c>
      <c r="GY197">
        <v>18.8</v>
      </c>
      <c r="GZ197">
        <v>14.9</v>
      </c>
      <c r="HA197">
        <v>10.6</v>
      </c>
      <c r="HB197">
        <v>7.5</v>
      </c>
      <c r="HC197">
        <v>6.1</v>
      </c>
      <c r="HD197">
        <v>5.3</v>
      </c>
      <c r="HE197">
        <v>5</v>
      </c>
      <c r="HF197">
        <v>5.8</v>
      </c>
      <c r="HG197">
        <v>6.3</v>
      </c>
      <c r="HH197">
        <v>6.5</v>
      </c>
      <c r="HI197">
        <v>6.8</v>
      </c>
      <c r="HJ197">
        <v>7.1</v>
      </c>
      <c r="HK197">
        <v>7.3</v>
      </c>
      <c r="HL197">
        <v>7.4</v>
      </c>
      <c r="HM197">
        <v>7.4</v>
      </c>
      <c r="HN197">
        <v>7.3</v>
      </c>
      <c r="HO197">
        <v>6.9</v>
      </c>
      <c r="HP197">
        <v>4.2</v>
      </c>
      <c r="HQ197">
        <v>17.3</v>
      </c>
      <c r="HR197">
        <v>19</v>
      </c>
      <c r="HS197">
        <v>27.9</v>
      </c>
      <c r="HT197">
        <v>37</v>
      </c>
      <c r="HU197">
        <v>37.804037000637898</v>
      </c>
      <c r="HV197">
        <v>27.7</v>
      </c>
      <c r="HW197">
        <v>27.3</v>
      </c>
      <c r="HX197">
        <v>27.5</v>
      </c>
      <c r="HY197">
        <v>29.7</v>
      </c>
      <c r="HZ197">
        <v>35.9</v>
      </c>
      <c r="IA197">
        <v>23.4</v>
      </c>
      <c r="IB197">
        <v>30.1</v>
      </c>
      <c r="IC197">
        <v>30.5</v>
      </c>
      <c r="ID197">
        <v>31</v>
      </c>
      <c r="IE197">
        <v>30.3</v>
      </c>
      <c r="IF197">
        <v>32.4</v>
      </c>
      <c r="IG197">
        <v>34.9</v>
      </c>
      <c r="IH197">
        <v>32.200000000000003</v>
      </c>
      <c r="II197">
        <v>31.5</v>
      </c>
      <c r="IJ197">
        <v>32</v>
      </c>
      <c r="IK197">
        <v>44.9</v>
      </c>
      <c r="IL197">
        <v>39.799999999999997</v>
      </c>
      <c r="IM197">
        <v>29.7</v>
      </c>
      <c r="IN197">
        <v>30.4</v>
      </c>
      <c r="IO197">
        <v>30.8</v>
      </c>
      <c r="IP197">
        <v>28.3</v>
      </c>
      <c r="IQ197">
        <v>26.5</v>
      </c>
      <c r="IR197">
        <v>26.7</v>
      </c>
    </row>
    <row r="198" spans="2:252" x14ac:dyDescent="0.35">
      <c r="B198" s="25">
        <v>677</v>
      </c>
      <c r="C198" s="25" t="s">
        <v>334</v>
      </c>
      <c r="D198" s="25" t="s">
        <v>180</v>
      </c>
      <c r="E198" s="25" t="s">
        <v>171</v>
      </c>
      <c r="F198" s="25" t="s">
        <v>331</v>
      </c>
      <c r="G198" s="25" t="s">
        <v>173</v>
      </c>
      <c r="H198" s="25">
        <v>2005</v>
      </c>
      <c r="I198" s="25">
        <v>2</v>
      </c>
      <c r="J198" s="25">
        <v>719</v>
      </c>
      <c r="K198" s="25">
        <v>36.272120000000001</v>
      </c>
      <c r="L198" s="25">
        <v>-113.09569999999999</v>
      </c>
      <c r="M198" s="25">
        <v>1404</v>
      </c>
      <c r="N198" s="25">
        <v>1.8068124000000001</v>
      </c>
      <c r="O198" s="26">
        <v>18</v>
      </c>
      <c r="P198" s="38">
        <v>52</v>
      </c>
      <c r="Q198" s="28">
        <v>0</v>
      </c>
      <c r="R198" s="29">
        <v>0</v>
      </c>
      <c r="S198" s="29">
        <v>0</v>
      </c>
      <c r="T198" s="29">
        <v>0</v>
      </c>
      <c r="U198" s="29">
        <v>0</v>
      </c>
      <c r="V198" s="29">
        <v>0</v>
      </c>
      <c r="W198" s="29">
        <v>0</v>
      </c>
      <c r="X198" s="29">
        <v>0</v>
      </c>
      <c r="Y198" s="29">
        <v>0</v>
      </c>
      <c r="Z198" s="29">
        <v>0</v>
      </c>
      <c r="AA198" s="29">
        <v>0</v>
      </c>
      <c r="AB198" s="29">
        <v>0</v>
      </c>
      <c r="AC198" s="29">
        <v>0</v>
      </c>
      <c r="AD198" s="29">
        <v>0</v>
      </c>
      <c r="AE198" s="29">
        <v>0</v>
      </c>
      <c r="AF198" s="29">
        <v>0</v>
      </c>
      <c r="AG198" s="29">
        <v>0</v>
      </c>
      <c r="AH198" s="29">
        <v>0</v>
      </c>
      <c r="AI198" s="29">
        <v>0</v>
      </c>
      <c r="AJ198" s="29">
        <v>0</v>
      </c>
      <c r="AK198" s="29">
        <v>0</v>
      </c>
      <c r="AL198" s="29">
        <v>1.0642860000000001</v>
      </c>
      <c r="AM198" s="29">
        <v>0.83333330000000005</v>
      </c>
      <c r="AN198" s="29">
        <v>0</v>
      </c>
      <c r="AO198" s="29">
        <v>0</v>
      </c>
      <c r="AP198" s="29">
        <v>0</v>
      </c>
      <c r="AQ198" s="29">
        <v>0</v>
      </c>
      <c r="AR198" s="29">
        <v>0</v>
      </c>
      <c r="AS198" s="29">
        <v>0</v>
      </c>
      <c r="AT198" s="29">
        <v>0</v>
      </c>
      <c r="AU198" s="29">
        <v>0</v>
      </c>
      <c r="AV198" s="29">
        <v>0</v>
      </c>
      <c r="AW198" s="29">
        <v>0</v>
      </c>
      <c r="AX198" s="29">
        <v>0</v>
      </c>
      <c r="AY198" s="30">
        <v>1.6778520000000002E-2</v>
      </c>
      <c r="AZ198" s="30">
        <v>0</v>
      </c>
      <c r="BA198" s="30">
        <v>0</v>
      </c>
      <c r="BB198" s="30">
        <v>0</v>
      </c>
      <c r="BC198" s="30">
        <v>0</v>
      </c>
      <c r="BD198" s="30">
        <v>0</v>
      </c>
      <c r="BE198" s="30">
        <v>0</v>
      </c>
      <c r="BF198" s="30">
        <v>0.19882549999999999</v>
      </c>
      <c r="BG198" s="30">
        <v>3.5283189999999999E-2</v>
      </c>
      <c r="BH198" s="30">
        <v>0</v>
      </c>
      <c r="BI198" s="30">
        <v>0</v>
      </c>
      <c r="BJ198" s="30">
        <v>0.19882549999999999</v>
      </c>
      <c r="BK198" s="30">
        <v>3.5283189999999999E-2</v>
      </c>
      <c r="BL198" s="30">
        <v>3.3557049999999998E-2</v>
      </c>
      <c r="BM198" s="30">
        <v>3.3557049999999998E-2</v>
      </c>
      <c r="BN198" s="30">
        <v>0</v>
      </c>
      <c r="BO198" s="30">
        <v>0</v>
      </c>
      <c r="BP198" s="30">
        <v>0</v>
      </c>
      <c r="BQ198" s="30">
        <v>0</v>
      </c>
      <c r="BR198" s="30">
        <v>0</v>
      </c>
      <c r="BS198" s="30">
        <v>0</v>
      </c>
      <c r="BT198" s="30">
        <v>1.012999</v>
      </c>
      <c r="BU198" s="30">
        <v>0.69714770000000004</v>
      </c>
      <c r="BV198" s="30">
        <v>0</v>
      </c>
      <c r="BW198" s="30">
        <v>0</v>
      </c>
      <c r="BX198" s="30">
        <v>0</v>
      </c>
      <c r="BY198" s="30">
        <v>0</v>
      </c>
      <c r="BZ198" s="30">
        <v>0</v>
      </c>
      <c r="CA198" s="30">
        <v>0</v>
      </c>
      <c r="CB198" s="30">
        <v>0</v>
      </c>
      <c r="CC198" s="30">
        <v>0</v>
      </c>
      <c r="CD198" s="30">
        <v>0</v>
      </c>
      <c r="CE198" s="30">
        <v>0</v>
      </c>
      <c r="CF198" s="29">
        <v>9025.6129999999994</v>
      </c>
      <c r="CG198" s="29">
        <v>12248.27</v>
      </c>
      <c r="CH198" s="29">
        <v>517870.7</v>
      </c>
      <c r="CI198" s="29">
        <v>9025.6129999999994</v>
      </c>
      <c r="CJ198" s="29">
        <v>184640.8</v>
      </c>
      <c r="CK198" s="29">
        <v>71961.850000000006</v>
      </c>
      <c r="CL198" s="29">
        <v>37804.39</v>
      </c>
      <c r="CM198" s="29">
        <v>184640.8</v>
      </c>
      <c r="CN198" s="29">
        <v>85339.41</v>
      </c>
      <c r="CO198" s="29">
        <v>60</v>
      </c>
      <c r="CP198" s="29">
        <v>65535</v>
      </c>
      <c r="CQ198" s="31">
        <v>960</v>
      </c>
      <c r="CR198" s="31">
        <v>7147</v>
      </c>
      <c r="CS198" s="31">
        <v>7147</v>
      </c>
      <c r="CT198" s="31">
        <v>960</v>
      </c>
      <c r="CU198" s="31">
        <v>2318.9639999999999</v>
      </c>
      <c r="CV198" s="30">
        <v>20782</v>
      </c>
      <c r="CW198" s="30">
        <v>9.6532000000000007E-3</v>
      </c>
      <c r="CX198" s="32">
        <v>0</v>
      </c>
      <c r="CY198" s="32">
        <v>0.25153599999999998</v>
      </c>
      <c r="CZ198" s="32">
        <v>0</v>
      </c>
      <c r="DA198" s="32">
        <v>1530.9970000000001</v>
      </c>
      <c r="DB198" s="32">
        <v>2.3254469999999999E-2</v>
      </c>
      <c r="DC198" s="33">
        <v>32.926070000000003</v>
      </c>
      <c r="DD198" s="33">
        <v>1.0841730000000001</v>
      </c>
      <c r="DE198" s="33">
        <v>0</v>
      </c>
      <c r="DF198" s="33">
        <v>0</v>
      </c>
      <c r="DG198" s="33">
        <v>32.926070000000003</v>
      </c>
      <c r="DH198" s="33">
        <v>1.0841730000000001</v>
      </c>
      <c r="DI198" s="34">
        <v>24.135000000000002</v>
      </c>
      <c r="DJ198" s="34">
        <v>20.031880000000001</v>
      </c>
      <c r="DK198" s="34">
        <v>34.49344</v>
      </c>
      <c r="DL198" s="34">
        <v>15.370438999999999</v>
      </c>
      <c r="DM198" s="34">
        <v>26.489070000000002</v>
      </c>
      <c r="DN198" s="34">
        <v>4.8198945000000002</v>
      </c>
      <c r="DO198" s="34">
        <v>194.06379999999999</v>
      </c>
      <c r="DP198" s="34">
        <v>-820.84469999999999</v>
      </c>
      <c r="DQ198" s="34">
        <v>-387.41520000000003</v>
      </c>
      <c r="DR198" s="35">
        <v>4</v>
      </c>
      <c r="DS198" s="35">
        <v>1</v>
      </c>
      <c r="DT198" s="36">
        <v>869711</v>
      </c>
      <c r="DU198" s="37">
        <v>4.3443290000000001</v>
      </c>
      <c r="DV198">
        <v>27.1</v>
      </c>
      <c r="DW198">
        <v>26.1</v>
      </c>
      <c r="DX198">
        <v>25</v>
      </c>
      <c r="DY198">
        <v>23.7</v>
      </c>
      <c r="DZ198">
        <v>21.8</v>
      </c>
      <c r="EA198">
        <v>20.5</v>
      </c>
      <c r="EB198">
        <v>19.100000000000001</v>
      </c>
      <c r="EC198">
        <v>17.7</v>
      </c>
      <c r="ED198">
        <v>16.3</v>
      </c>
      <c r="EE198">
        <v>14.8</v>
      </c>
      <c r="EF198">
        <v>12.8</v>
      </c>
      <c r="EG198">
        <v>10.8</v>
      </c>
      <c r="EH198">
        <v>10.3</v>
      </c>
      <c r="EI198">
        <v>9.1</v>
      </c>
      <c r="EJ198">
        <v>6</v>
      </c>
      <c r="EK198">
        <v>6.2</v>
      </c>
      <c r="EL198">
        <v>6.3</v>
      </c>
      <c r="EM198">
        <v>5.9</v>
      </c>
      <c r="EN198">
        <v>5.5</v>
      </c>
      <c r="EO198">
        <v>5.4</v>
      </c>
      <c r="EP198">
        <v>4.5999999999999996</v>
      </c>
      <c r="EQ198">
        <v>3.6</v>
      </c>
      <c r="ER198">
        <v>3.2</v>
      </c>
      <c r="ES198">
        <v>3.2</v>
      </c>
      <c r="ET198">
        <v>3.6</v>
      </c>
      <c r="EU198">
        <v>4.2</v>
      </c>
      <c r="EV198">
        <v>4.8</v>
      </c>
      <c r="EW198">
        <v>5.3</v>
      </c>
      <c r="EX198">
        <v>5.9</v>
      </c>
      <c r="EY198">
        <v>6.4</v>
      </c>
      <c r="EZ198">
        <v>6.6</v>
      </c>
      <c r="FA198">
        <v>5.9</v>
      </c>
      <c r="FB198">
        <v>3.5</v>
      </c>
      <c r="FC198">
        <v>40.299999999999997</v>
      </c>
      <c r="FD198">
        <v>36.6</v>
      </c>
      <c r="FE198">
        <v>34.299999999999997</v>
      </c>
      <c r="FF198">
        <v>32.4</v>
      </c>
      <c r="FG198">
        <v>31</v>
      </c>
      <c r="FH198">
        <v>29.6</v>
      </c>
      <c r="FI198">
        <v>28.4</v>
      </c>
      <c r="FJ198">
        <v>26.7</v>
      </c>
      <c r="FK198">
        <v>24.8</v>
      </c>
      <c r="FL198">
        <v>22.9</v>
      </c>
      <c r="FM198">
        <v>20.7</v>
      </c>
      <c r="FN198">
        <v>18.399999999999999</v>
      </c>
      <c r="FO198">
        <v>17.100000000000001</v>
      </c>
      <c r="FP198">
        <v>15.7</v>
      </c>
      <c r="FQ198">
        <v>13.5</v>
      </c>
      <c r="FR198">
        <v>12.1</v>
      </c>
      <c r="FS198">
        <v>11.1</v>
      </c>
      <c r="FT198">
        <v>10.1</v>
      </c>
      <c r="FU198">
        <v>9.3000000000000007</v>
      </c>
      <c r="FV198">
        <v>8.6</v>
      </c>
      <c r="FW198">
        <v>7.5</v>
      </c>
      <c r="FX198">
        <v>5.9</v>
      </c>
      <c r="FY198">
        <v>4.5999999999999996</v>
      </c>
      <c r="FZ198">
        <v>4.0999999999999996</v>
      </c>
      <c r="GA198">
        <v>4.2</v>
      </c>
      <c r="GB198">
        <v>4.5</v>
      </c>
      <c r="GC198">
        <v>5</v>
      </c>
      <c r="GD198">
        <v>5.6</v>
      </c>
      <c r="GE198">
        <v>6.1</v>
      </c>
      <c r="GF198">
        <v>6.6</v>
      </c>
      <c r="GG198">
        <v>6.7</v>
      </c>
      <c r="GH198">
        <v>6.1</v>
      </c>
      <c r="GI198">
        <v>3.6</v>
      </c>
      <c r="GJ198">
        <v>58.8</v>
      </c>
      <c r="GK198">
        <v>55.6</v>
      </c>
      <c r="GL198">
        <v>51.7</v>
      </c>
      <c r="GM198">
        <v>47.2</v>
      </c>
      <c r="GN198">
        <v>43.5</v>
      </c>
      <c r="GO198">
        <v>41.4</v>
      </c>
      <c r="GP198">
        <v>39.799999999999997</v>
      </c>
      <c r="GQ198">
        <v>38</v>
      </c>
      <c r="GR198">
        <v>35.799999999999997</v>
      </c>
      <c r="GS198">
        <v>33.1</v>
      </c>
      <c r="GT198">
        <v>30.2</v>
      </c>
      <c r="GU198">
        <v>28.4</v>
      </c>
      <c r="GV198">
        <v>28.8</v>
      </c>
      <c r="GW198">
        <v>28.2</v>
      </c>
      <c r="GX198">
        <v>26.5</v>
      </c>
      <c r="GY198">
        <v>24.3</v>
      </c>
      <c r="GZ198">
        <v>22.6</v>
      </c>
      <c r="HA198">
        <v>19.8</v>
      </c>
      <c r="HB198">
        <v>17.5</v>
      </c>
      <c r="HC198">
        <v>15.8</v>
      </c>
      <c r="HD198">
        <v>14.1</v>
      </c>
      <c r="HE198">
        <v>11.6</v>
      </c>
      <c r="HF198">
        <v>9.1</v>
      </c>
      <c r="HG198">
        <v>8.1999999999999993</v>
      </c>
      <c r="HH198">
        <v>7.1</v>
      </c>
      <c r="HI198">
        <v>6.2</v>
      </c>
      <c r="HJ198">
        <v>6.2</v>
      </c>
      <c r="HK198">
        <v>6.5</v>
      </c>
      <c r="HL198">
        <v>6.8</v>
      </c>
      <c r="HM198">
        <v>7.2</v>
      </c>
      <c r="HN198">
        <v>7.2</v>
      </c>
      <c r="HO198">
        <v>6.5</v>
      </c>
      <c r="HP198">
        <v>3.9</v>
      </c>
      <c r="HQ198">
        <v>17.7</v>
      </c>
      <c r="HR198">
        <v>21.5</v>
      </c>
      <c r="HS198">
        <v>31.3</v>
      </c>
      <c r="HT198">
        <v>33</v>
      </c>
      <c r="HU198">
        <v>35.881053796630603</v>
      </c>
      <c r="HV198">
        <v>31.8</v>
      </c>
      <c r="HW198">
        <v>28.3</v>
      </c>
      <c r="HX198">
        <v>26.8</v>
      </c>
      <c r="HY198">
        <v>20.8</v>
      </c>
      <c r="HZ198">
        <v>19.399999999999999</v>
      </c>
      <c r="IA198">
        <v>19.2</v>
      </c>
      <c r="IB198">
        <v>23</v>
      </c>
      <c r="IC198">
        <v>28.6</v>
      </c>
      <c r="ID198">
        <v>29.3</v>
      </c>
      <c r="IE198">
        <v>36.200000000000003</v>
      </c>
      <c r="IF198">
        <v>30.9</v>
      </c>
      <c r="IG198">
        <v>33.700000000000003</v>
      </c>
      <c r="IH198">
        <v>34.799999999999997</v>
      </c>
      <c r="II198">
        <v>32.6</v>
      </c>
      <c r="IJ198">
        <v>33.299999999999997</v>
      </c>
      <c r="IK198">
        <v>34.200000000000003</v>
      </c>
      <c r="IL198">
        <v>32.5</v>
      </c>
      <c r="IM198">
        <v>30.1</v>
      </c>
      <c r="IN198">
        <v>32.1</v>
      </c>
      <c r="IO198">
        <v>36.700000000000003</v>
      </c>
      <c r="IP198">
        <v>35.299999999999997</v>
      </c>
      <c r="IQ198">
        <v>32.9</v>
      </c>
      <c r="IR198">
        <v>32.5</v>
      </c>
    </row>
    <row r="199" spans="2:252" x14ac:dyDescent="0.35">
      <c r="B199" s="25">
        <v>678</v>
      </c>
      <c r="C199" s="25" t="s">
        <v>335</v>
      </c>
      <c r="D199" s="25" t="s">
        <v>181</v>
      </c>
      <c r="E199" s="25" t="s">
        <v>171</v>
      </c>
      <c r="F199" s="25" t="s">
        <v>331</v>
      </c>
      <c r="G199" s="25" t="s">
        <v>173</v>
      </c>
      <c r="H199" s="25">
        <v>2005</v>
      </c>
      <c r="I199" s="25">
        <v>2</v>
      </c>
      <c r="J199" s="25">
        <v>532</v>
      </c>
      <c r="K199" s="25">
        <v>36.026119999999999</v>
      </c>
      <c r="L199" s="25">
        <v>-112.0941</v>
      </c>
      <c r="M199" s="25">
        <v>2148</v>
      </c>
      <c r="N199" s="25">
        <v>2.419842</v>
      </c>
      <c r="O199" s="26">
        <v>18</v>
      </c>
      <c r="P199" s="38">
        <v>42</v>
      </c>
      <c r="Q199" s="28">
        <v>0</v>
      </c>
      <c r="R199" s="29">
        <v>0</v>
      </c>
      <c r="S199" s="29">
        <v>0</v>
      </c>
      <c r="T199" s="29">
        <v>0</v>
      </c>
      <c r="U199" s="29">
        <v>0</v>
      </c>
      <c r="V199" s="29">
        <v>0</v>
      </c>
      <c r="W199" s="29">
        <v>0</v>
      </c>
      <c r="X199" s="29">
        <v>0.83333330000000005</v>
      </c>
      <c r="Y199" s="29">
        <v>0</v>
      </c>
      <c r="Z199" s="29">
        <v>0</v>
      </c>
      <c r="AA199" s="29">
        <v>0</v>
      </c>
      <c r="AB199" s="29">
        <v>0</v>
      </c>
      <c r="AC199" s="29">
        <v>0.83333330000000005</v>
      </c>
      <c r="AD199" s="29">
        <v>0</v>
      </c>
      <c r="AE199" s="29">
        <v>0</v>
      </c>
      <c r="AF199" s="29">
        <v>0</v>
      </c>
      <c r="AG199" s="29">
        <v>0</v>
      </c>
      <c r="AH199" s="29">
        <v>0</v>
      </c>
      <c r="AI199" s="29">
        <v>0</v>
      </c>
      <c r="AJ199" s="29">
        <v>0</v>
      </c>
      <c r="AK199" s="29">
        <v>0</v>
      </c>
      <c r="AL199" s="29">
        <v>1.0642860000000001</v>
      </c>
      <c r="AM199" s="29">
        <v>0</v>
      </c>
      <c r="AN199" s="29">
        <v>0</v>
      </c>
      <c r="AO199" s="29">
        <v>0</v>
      </c>
      <c r="AP199" s="29">
        <v>0</v>
      </c>
      <c r="AQ199" s="29">
        <v>0</v>
      </c>
      <c r="AR199" s="29">
        <v>0</v>
      </c>
      <c r="AS199" s="29">
        <v>0</v>
      </c>
      <c r="AT199" s="29">
        <v>0</v>
      </c>
      <c r="AU199" s="29">
        <v>0</v>
      </c>
      <c r="AV199" s="29">
        <v>0</v>
      </c>
      <c r="AW199" s="29">
        <v>0</v>
      </c>
      <c r="AX199" s="29">
        <v>0</v>
      </c>
      <c r="AY199" s="30">
        <v>3.2718120000000003E-2</v>
      </c>
      <c r="AZ199" s="30">
        <v>9.2850510000000008E-3</v>
      </c>
      <c r="BA199" s="30">
        <v>0</v>
      </c>
      <c r="BB199" s="30">
        <v>0</v>
      </c>
      <c r="BC199" s="30">
        <v>0</v>
      </c>
      <c r="BD199" s="30">
        <v>0</v>
      </c>
      <c r="BE199" s="30">
        <v>4.9496640000000001E-2</v>
      </c>
      <c r="BF199" s="30">
        <v>0.72147649999999997</v>
      </c>
      <c r="BG199" s="30">
        <v>0.10120709999999999</v>
      </c>
      <c r="BH199" s="30">
        <v>0</v>
      </c>
      <c r="BI199" s="30">
        <v>0</v>
      </c>
      <c r="BJ199" s="30">
        <v>0.72147649999999997</v>
      </c>
      <c r="BK199" s="30">
        <v>0.10120709999999999</v>
      </c>
      <c r="BL199" s="30">
        <v>8.3892619999999998E-3</v>
      </c>
      <c r="BM199" s="30">
        <v>8.3892619999999998E-3</v>
      </c>
      <c r="BN199" s="30">
        <v>0</v>
      </c>
      <c r="BO199" s="30">
        <v>0</v>
      </c>
      <c r="BP199" s="30">
        <v>0</v>
      </c>
      <c r="BQ199" s="30">
        <v>0</v>
      </c>
      <c r="BR199" s="30">
        <v>0</v>
      </c>
      <c r="BS199" s="30">
        <v>0</v>
      </c>
      <c r="BT199" s="30">
        <v>0.93779020000000002</v>
      </c>
      <c r="BU199" s="30">
        <v>0.13422819999999999</v>
      </c>
      <c r="BV199" s="30">
        <v>0</v>
      </c>
      <c r="BW199" s="30">
        <v>0</v>
      </c>
      <c r="BX199" s="30">
        <v>9.2850510000000008E-3</v>
      </c>
      <c r="BY199" s="30">
        <v>0</v>
      </c>
      <c r="BZ199" s="30">
        <v>0</v>
      </c>
      <c r="CA199" s="30">
        <v>0</v>
      </c>
      <c r="CB199" s="30">
        <v>0</v>
      </c>
      <c r="CC199" s="30">
        <v>0</v>
      </c>
      <c r="CD199" s="30">
        <v>0</v>
      </c>
      <c r="CE199" s="30">
        <v>0</v>
      </c>
      <c r="CF199" s="29">
        <v>6638.0720000000001</v>
      </c>
      <c r="CG199" s="29">
        <v>9518.3240000000005</v>
      </c>
      <c r="CH199" s="29">
        <v>575637.6</v>
      </c>
      <c r="CI199" s="29">
        <v>6638.0720000000001</v>
      </c>
      <c r="CJ199" s="29">
        <v>273154.40000000002</v>
      </c>
      <c r="CK199" s="29">
        <v>9518.3240000000005</v>
      </c>
      <c r="CL199" s="29">
        <v>83494.83</v>
      </c>
      <c r="CM199" s="29">
        <v>273154.40000000002</v>
      </c>
      <c r="CN199" s="29">
        <v>5418.7179999999998</v>
      </c>
      <c r="CO199" s="29">
        <v>277</v>
      </c>
      <c r="CP199" s="29">
        <v>2106</v>
      </c>
      <c r="CQ199" s="31">
        <v>4494</v>
      </c>
      <c r="CR199" s="31">
        <v>7690</v>
      </c>
      <c r="CS199" s="31">
        <v>7690</v>
      </c>
      <c r="CT199" s="31">
        <v>4494</v>
      </c>
      <c r="CU199" s="31">
        <v>2519.4290000000001</v>
      </c>
      <c r="CV199" s="30">
        <v>33745</v>
      </c>
      <c r="CW199" s="30">
        <v>2.9370159999999999E-2</v>
      </c>
      <c r="CX199" s="32">
        <v>0</v>
      </c>
      <c r="CY199" s="32">
        <v>0.51149449999999996</v>
      </c>
      <c r="CZ199" s="32">
        <v>0</v>
      </c>
      <c r="DA199" s="32">
        <v>986.44399999999996</v>
      </c>
      <c r="DB199" s="32">
        <v>8.8201709999999999E-3</v>
      </c>
      <c r="DC199" s="33">
        <v>119.3533</v>
      </c>
      <c r="DD199" s="33">
        <v>1.189567</v>
      </c>
      <c r="DE199" s="33">
        <v>90.656149999999997</v>
      </c>
      <c r="DF199" s="33">
        <v>0</v>
      </c>
      <c r="DG199" s="33">
        <v>170.8604</v>
      </c>
      <c r="DH199" s="33">
        <v>1.189567</v>
      </c>
      <c r="DI199" s="34">
        <v>30.5</v>
      </c>
      <c r="DJ199" s="34">
        <v>33.832909999999998</v>
      </c>
      <c r="DK199" s="34">
        <v>38.663829999999997</v>
      </c>
      <c r="DL199" s="34">
        <v>9.655583</v>
      </c>
      <c r="DM199" s="34">
        <v>19.552685</v>
      </c>
      <c r="DN199" s="34">
        <v>0.16233500000000001</v>
      </c>
      <c r="DO199" s="34">
        <v>404.45710000000003</v>
      </c>
      <c r="DP199" s="34">
        <v>-761.18489999999997</v>
      </c>
      <c r="DQ199" s="34">
        <v>-271.4212</v>
      </c>
      <c r="DR199" s="35">
        <v>4</v>
      </c>
      <c r="DS199" s="35">
        <v>0</v>
      </c>
      <c r="DT199" s="36">
        <v>0</v>
      </c>
      <c r="DU199" s="37">
        <v>4.2852940000000004</v>
      </c>
      <c r="DV199">
        <v>37</v>
      </c>
      <c r="DW199">
        <v>36</v>
      </c>
      <c r="DX199">
        <v>35.4</v>
      </c>
      <c r="DY199">
        <v>34.6</v>
      </c>
      <c r="DZ199">
        <v>32.799999999999997</v>
      </c>
      <c r="EA199">
        <v>31.8</v>
      </c>
      <c r="EB199">
        <v>30.1</v>
      </c>
      <c r="EC199">
        <v>28.8</v>
      </c>
      <c r="ED199">
        <v>27.5</v>
      </c>
      <c r="EE199">
        <v>24.6</v>
      </c>
      <c r="EF199">
        <v>22.4</v>
      </c>
      <c r="EG199">
        <v>21.9</v>
      </c>
      <c r="EH199">
        <v>22.5</v>
      </c>
      <c r="EI199">
        <v>25.1</v>
      </c>
      <c r="EJ199">
        <v>27.1</v>
      </c>
      <c r="EK199">
        <v>29</v>
      </c>
      <c r="EL199">
        <v>29.9</v>
      </c>
      <c r="EM199">
        <v>29.4</v>
      </c>
      <c r="EN199">
        <v>27.3</v>
      </c>
      <c r="EO199">
        <v>23.8</v>
      </c>
      <c r="EP199">
        <v>19.7</v>
      </c>
      <c r="EQ199">
        <v>15.3</v>
      </c>
      <c r="ER199">
        <v>10.9</v>
      </c>
      <c r="ES199">
        <v>8.3000000000000007</v>
      </c>
      <c r="ET199">
        <v>8.1</v>
      </c>
      <c r="EU199">
        <v>8.3000000000000007</v>
      </c>
      <c r="EV199">
        <v>7.7</v>
      </c>
      <c r="EW199">
        <v>7.4</v>
      </c>
      <c r="EX199">
        <v>7.3</v>
      </c>
      <c r="EY199">
        <v>7.2</v>
      </c>
      <c r="EZ199">
        <v>6.7</v>
      </c>
      <c r="FA199">
        <v>6.1</v>
      </c>
      <c r="FB199">
        <v>5.2</v>
      </c>
      <c r="FC199">
        <v>45</v>
      </c>
      <c r="FD199">
        <v>42.5</v>
      </c>
      <c r="FE199">
        <v>40.799999999999997</v>
      </c>
      <c r="FF199">
        <v>39.6</v>
      </c>
      <c r="FG199">
        <v>37.9</v>
      </c>
      <c r="FH199">
        <v>37.1</v>
      </c>
      <c r="FI199">
        <v>35.700000000000003</v>
      </c>
      <c r="FJ199">
        <v>34.1</v>
      </c>
      <c r="FK199">
        <v>32.299999999999997</v>
      </c>
      <c r="FL199">
        <v>30.3</v>
      </c>
      <c r="FM199">
        <v>28.8</v>
      </c>
      <c r="FN199">
        <v>28</v>
      </c>
      <c r="FO199">
        <v>27.6</v>
      </c>
      <c r="FP199">
        <v>29.3</v>
      </c>
      <c r="FQ199">
        <v>30.9</v>
      </c>
      <c r="FR199">
        <v>32.799999999999997</v>
      </c>
      <c r="FS199">
        <v>33.9</v>
      </c>
      <c r="FT199">
        <v>33.9</v>
      </c>
      <c r="FU199">
        <v>32.799999999999997</v>
      </c>
      <c r="FV199">
        <v>30.5</v>
      </c>
      <c r="FW199">
        <v>27.1</v>
      </c>
      <c r="FX199">
        <v>23</v>
      </c>
      <c r="FY199">
        <v>18.2</v>
      </c>
      <c r="FZ199">
        <v>14.1</v>
      </c>
      <c r="GA199">
        <v>12.8</v>
      </c>
      <c r="GB199">
        <v>13.2</v>
      </c>
      <c r="GC199">
        <v>11.2</v>
      </c>
      <c r="GD199">
        <v>9</v>
      </c>
      <c r="GE199">
        <v>8.5</v>
      </c>
      <c r="GF199">
        <v>8.1</v>
      </c>
      <c r="GG199">
        <v>7.5</v>
      </c>
      <c r="GH199">
        <v>6.8</v>
      </c>
      <c r="GI199">
        <v>5.6</v>
      </c>
      <c r="GJ199">
        <v>59.1</v>
      </c>
      <c r="GK199">
        <v>56.4</v>
      </c>
      <c r="GL199">
        <v>53.4</v>
      </c>
      <c r="GM199">
        <v>49.9</v>
      </c>
      <c r="GN199">
        <v>46.9</v>
      </c>
      <c r="GO199">
        <v>45.2</v>
      </c>
      <c r="GP199">
        <v>43.7</v>
      </c>
      <c r="GQ199">
        <v>41.8</v>
      </c>
      <c r="GR199">
        <v>40.200000000000003</v>
      </c>
      <c r="GS199">
        <v>39.4</v>
      </c>
      <c r="GT199">
        <v>40</v>
      </c>
      <c r="GU199">
        <v>39.1</v>
      </c>
      <c r="GV199">
        <v>36</v>
      </c>
      <c r="GW199">
        <v>35.6</v>
      </c>
      <c r="GX199">
        <v>36</v>
      </c>
      <c r="GY199">
        <v>37.200000000000003</v>
      </c>
      <c r="GZ199">
        <v>38.200000000000003</v>
      </c>
      <c r="HA199">
        <v>38.799999999999997</v>
      </c>
      <c r="HB199">
        <v>38.200000000000003</v>
      </c>
      <c r="HC199">
        <v>37.200000000000003</v>
      </c>
      <c r="HD199">
        <v>34.9</v>
      </c>
      <c r="HE199">
        <v>31.1</v>
      </c>
      <c r="HF199">
        <v>26.7</v>
      </c>
      <c r="HG199">
        <v>22.6</v>
      </c>
      <c r="HH199">
        <v>20.9</v>
      </c>
      <c r="HI199">
        <v>21.4</v>
      </c>
      <c r="HJ199">
        <v>18.8</v>
      </c>
      <c r="HK199">
        <v>14</v>
      </c>
      <c r="HL199">
        <v>12.3</v>
      </c>
      <c r="HM199">
        <v>11.7</v>
      </c>
      <c r="HN199">
        <v>10.8</v>
      </c>
      <c r="HO199">
        <v>9.6</v>
      </c>
      <c r="HP199">
        <v>7.7</v>
      </c>
      <c r="HQ199">
        <v>34.299999999999997</v>
      </c>
      <c r="HR199">
        <v>39.200000000000003</v>
      </c>
      <c r="HS199">
        <v>44.6</v>
      </c>
      <c r="HT199">
        <v>46</v>
      </c>
      <c r="HU199">
        <v>49.344468374983798</v>
      </c>
      <c r="HV199">
        <v>42.2</v>
      </c>
      <c r="HW199">
        <v>44.3</v>
      </c>
      <c r="HX199">
        <v>44.4</v>
      </c>
      <c r="HY199">
        <v>43.2</v>
      </c>
      <c r="HZ199">
        <v>42.3</v>
      </c>
      <c r="IA199">
        <v>41.8</v>
      </c>
      <c r="IB199">
        <v>38.5</v>
      </c>
      <c r="IC199">
        <v>38.299999999999997</v>
      </c>
      <c r="ID199">
        <v>41.6</v>
      </c>
      <c r="IE199">
        <v>44.6</v>
      </c>
      <c r="IF199">
        <v>46.5</v>
      </c>
      <c r="IG199">
        <v>47.1</v>
      </c>
      <c r="IH199">
        <v>46.9</v>
      </c>
      <c r="II199">
        <v>47.3</v>
      </c>
      <c r="IJ199">
        <v>47.4</v>
      </c>
      <c r="IK199">
        <v>47.6</v>
      </c>
      <c r="IL199">
        <v>48</v>
      </c>
      <c r="IM199">
        <v>46.3</v>
      </c>
      <c r="IN199">
        <v>43.8</v>
      </c>
      <c r="IO199">
        <v>43.5</v>
      </c>
      <c r="IP199">
        <v>41.4</v>
      </c>
      <c r="IQ199">
        <v>40.4</v>
      </c>
      <c r="IR199">
        <v>39.6</v>
      </c>
    </row>
    <row r="200" spans="2:252" x14ac:dyDescent="0.35">
      <c r="B200" s="25">
        <v>679</v>
      </c>
      <c r="C200" s="25" t="s">
        <v>335</v>
      </c>
      <c r="D200" s="25" t="s">
        <v>170</v>
      </c>
      <c r="E200" s="25" t="s">
        <v>171</v>
      </c>
      <c r="F200" s="25" t="s">
        <v>331</v>
      </c>
      <c r="G200" s="25" t="s">
        <v>173</v>
      </c>
      <c r="H200" s="25">
        <v>2005</v>
      </c>
      <c r="I200" s="25">
        <v>2</v>
      </c>
      <c r="J200" s="25">
        <v>2021</v>
      </c>
      <c r="K200" s="25">
        <v>36.026119999999999</v>
      </c>
      <c r="L200" s="25">
        <v>-112.0941</v>
      </c>
      <c r="M200" s="25">
        <v>2148</v>
      </c>
      <c r="N200" s="25">
        <v>2.419842</v>
      </c>
      <c r="O200" s="26">
        <v>18</v>
      </c>
      <c r="P200" s="38">
        <v>42</v>
      </c>
      <c r="Q200" s="28">
        <v>0</v>
      </c>
      <c r="R200" s="29">
        <v>0</v>
      </c>
      <c r="S200" s="29">
        <v>0</v>
      </c>
      <c r="T200" s="29">
        <v>0</v>
      </c>
      <c r="U200" s="29">
        <v>0</v>
      </c>
      <c r="V200" s="29">
        <v>0</v>
      </c>
      <c r="W200" s="29">
        <v>0</v>
      </c>
      <c r="X200" s="29">
        <v>0.83333330000000005</v>
      </c>
      <c r="Y200" s="29">
        <v>0</v>
      </c>
      <c r="Z200" s="29">
        <v>0</v>
      </c>
      <c r="AA200" s="29">
        <v>0</v>
      </c>
      <c r="AB200" s="29">
        <v>0</v>
      </c>
      <c r="AC200" s="29">
        <v>0.83333330000000005</v>
      </c>
      <c r="AD200" s="29">
        <v>0</v>
      </c>
      <c r="AE200" s="29">
        <v>0</v>
      </c>
      <c r="AF200" s="29">
        <v>0</v>
      </c>
      <c r="AG200" s="29">
        <v>0</v>
      </c>
      <c r="AH200" s="29">
        <v>0</v>
      </c>
      <c r="AI200" s="29">
        <v>0</v>
      </c>
      <c r="AJ200" s="29">
        <v>0</v>
      </c>
      <c r="AK200" s="29">
        <v>0</v>
      </c>
      <c r="AL200" s="29">
        <v>1.0642860000000001</v>
      </c>
      <c r="AM200" s="29">
        <v>0</v>
      </c>
      <c r="AN200" s="29">
        <v>0</v>
      </c>
      <c r="AO200" s="29">
        <v>0</v>
      </c>
      <c r="AP200" s="29">
        <v>0</v>
      </c>
      <c r="AQ200" s="29">
        <v>0</v>
      </c>
      <c r="AR200" s="29">
        <v>0</v>
      </c>
      <c r="AS200" s="29">
        <v>0</v>
      </c>
      <c r="AT200" s="29">
        <v>0</v>
      </c>
      <c r="AU200" s="29">
        <v>0</v>
      </c>
      <c r="AV200" s="29">
        <v>0</v>
      </c>
      <c r="AW200" s="29">
        <v>0</v>
      </c>
      <c r="AX200" s="29">
        <v>0</v>
      </c>
      <c r="AY200" s="30">
        <v>3.2718120000000003E-2</v>
      </c>
      <c r="AZ200" s="30">
        <v>9.2850510000000008E-3</v>
      </c>
      <c r="BA200" s="30">
        <v>0</v>
      </c>
      <c r="BB200" s="30">
        <v>0</v>
      </c>
      <c r="BC200" s="30">
        <v>0</v>
      </c>
      <c r="BD200" s="30">
        <v>0</v>
      </c>
      <c r="BE200" s="30">
        <v>4.9496640000000001E-2</v>
      </c>
      <c r="BF200" s="30">
        <v>0.72147649999999997</v>
      </c>
      <c r="BG200" s="30">
        <v>0.10120709999999999</v>
      </c>
      <c r="BH200" s="30">
        <v>0</v>
      </c>
      <c r="BI200" s="30">
        <v>0</v>
      </c>
      <c r="BJ200" s="30">
        <v>0.72147649999999997</v>
      </c>
      <c r="BK200" s="30">
        <v>0.10120709999999999</v>
      </c>
      <c r="BL200" s="30">
        <v>8.3892619999999998E-3</v>
      </c>
      <c r="BM200" s="30">
        <v>8.3892619999999998E-3</v>
      </c>
      <c r="BN200" s="30">
        <v>0</v>
      </c>
      <c r="BO200" s="30">
        <v>0</v>
      </c>
      <c r="BP200" s="30">
        <v>0</v>
      </c>
      <c r="BQ200" s="30">
        <v>0</v>
      </c>
      <c r="BR200" s="30">
        <v>0</v>
      </c>
      <c r="BS200" s="30">
        <v>0</v>
      </c>
      <c r="BT200" s="30">
        <v>0.93779020000000002</v>
      </c>
      <c r="BU200" s="30">
        <v>0.13422819999999999</v>
      </c>
      <c r="BV200" s="30">
        <v>0</v>
      </c>
      <c r="BW200" s="30">
        <v>0</v>
      </c>
      <c r="BX200" s="30">
        <v>9.2850510000000008E-3</v>
      </c>
      <c r="BY200" s="30">
        <v>0</v>
      </c>
      <c r="BZ200" s="30">
        <v>0</v>
      </c>
      <c r="CA200" s="30">
        <v>0</v>
      </c>
      <c r="CB200" s="30">
        <v>0</v>
      </c>
      <c r="CC200" s="30">
        <v>0</v>
      </c>
      <c r="CD200" s="30">
        <v>0</v>
      </c>
      <c r="CE200" s="30">
        <v>0</v>
      </c>
      <c r="CF200" s="29">
        <v>6638.0720000000001</v>
      </c>
      <c r="CG200" s="29">
        <v>9518.3240000000005</v>
      </c>
      <c r="CH200" s="29">
        <v>575637.6</v>
      </c>
      <c r="CI200" s="29">
        <v>6638.0720000000001</v>
      </c>
      <c r="CJ200" s="29">
        <v>273154.40000000002</v>
      </c>
      <c r="CK200" s="29">
        <v>9518.3240000000005</v>
      </c>
      <c r="CL200" s="29">
        <v>83494.83</v>
      </c>
      <c r="CM200" s="29">
        <v>273154.40000000002</v>
      </c>
      <c r="CN200" s="29">
        <v>5418.7179999999998</v>
      </c>
      <c r="CO200" s="29">
        <v>277</v>
      </c>
      <c r="CP200" s="29">
        <v>2106</v>
      </c>
      <c r="CQ200" s="31">
        <v>4494</v>
      </c>
      <c r="CR200" s="31">
        <v>7690</v>
      </c>
      <c r="CS200" s="31">
        <v>7690</v>
      </c>
      <c r="CT200" s="31">
        <v>4494</v>
      </c>
      <c r="CU200" s="31">
        <v>2519.4290000000001</v>
      </c>
      <c r="CV200" s="30">
        <v>33745</v>
      </c>
      <c r="CW200" s="30">
        <v>2.9370159999999999E-2</v>
      </c>
      <c r="CX200" s="32">
        <v>0</v>
      </c>
      <c r="CY200" s="32">
        <v>0.51149449999999996</v>
      </c>
      <c r="CZ200" s="32">
        <v>0</v>
      </c>
      <c r="DA200" s="32">
        <v>986.44399999999996</v>
      </c>
      <c r="DB200" s="32">
        <v>8.8201709999999999E-3</v>
      </c>
      <c r="DC200" s="33">
        <v>119.3533</v>
      </c>
      <c r="DD200" s="33">
        <v>1.189567</v>
      </c>
      <c r="DE200" s="33">
        <v>90.656149999999997</v>
      </c>
      <c r="DF200" s="33">
        <v>0</v>
      </c>
      <c r="DG200" s="33">
        <v>170.8604</v>
      </c>
      <c r="DH200" s="33">
        <v>1.189567</v>
      </c>
      <c r="DI200" s="34">
        <v>30.5</v>
      </c>
      <c r="DJ200" s="34">
        <v>33.832909999999998</v>
      </c>
      <c r="DK200" s="34">
        <v>38.663829999999997</v>
      </c>
      <c r="DL200" s="34">
        <v>9.655583</v>
      </c>
      <c r="DM200" s="34">
        <v>19.552685</v>
      </c>
      <c r="DN200" s="34">
        <v>0.16233500000000001</v>
      </c>
      <c r="DO200" s="34">
        <v>404.45710000000003</v>
      </c>
      <c r="DP200" s="34">
        <v>-761.18489999999997</v>
      </c>
      <c r="DQ200" s="34">
        <v>-271.4212</v>
      </c>
      <c r="DR200" s="35">
        <v>4</v>
      </c>
      <c r="DS200" s="35">
        <v>0</v>
      </c>
      <c r="DT200" s="36">
        <v>0</v>
      </c>
      <c r="DU200" s="37">
        <v>4.2852940000000004</v>
      </c>
      <c r="DV200">
        <v>35.4</v>
      </c>
      <c r="DW200">
        <v>34</v>
      </c>
      <c r="DX200">
        <v>33.4</v>
      </c>
      <c r="DY200">
        <v>32.799999999999997</v>
      </c>
      <c r="DZ200">
        <v>31.9</v>
      </c>
      <c r="EA200">
        <v>31.5</v>
      </c>
      <c r="EB200">
        <v>30</v>
      </c>
      <c r="EC200">
        <v>29.8</v>
      </c>
      <c r="ED200">
        <v>29.3</v>
      </c>
      <c r="EE200">
        <v>26.7</v>
      </c>
      <c r="EF200">
        <v>24.4</v>
      </c>
      <c r="EG200">
        <v>22.2</v>
      </c>
      <c r="EH200">
        <v>21</v>
      </c>
      <c r="EI200">
        <v>21.8</v>
      </c>
      <c r="EJ200">
        <v>22.4</v>
      </c>
      <c r="EK200">
        <v>22.8</v>
      </c>
      <c r="EL200">
        <v>21.9</v>
      </c>
      <c r="EM200">
        <v>19.899999999999999</v>
      </c>
      <c r="EN200">
        <v>16.8</v>
      </c>
      <c r="EO200">
        <v>13</v>
      </c>
      <c r="EP200">
        <v>9.3000000000000007</v>
      </c>
      <c r="EQ200">
        <v>6.9</v>
      </c>
      <c r="ER200">
        <v>6.1</v>
      </c>
      <c r="ES200">
        <v>6.2</v>
      </c>
      <c r="ET200">
        <v>6.6</v>
      </c>
      <c r="EU200">
        <v>6.8</v>
      </c>
      <c r="EV200">
        <v>7</v>
      </c>
      <c r="EW200">
        <v>6.9</v>
      </c>
      <c r="EX200">
        <v>7.1</v>
      </c>
      <c r="EY200">
        <v>6.8</v>
      </c>
      <c r="EZ200">
        <v>6.5</v>
      </c>
      <c r="FA200">
        <v>6.2</v>
      </c>
      <c r="FB200">
        <v>5.2</v>
      </c>
      <c r="FC200">
        <v>43.3</v>
      </c>
      <c r="FD200">
        <v>40.6</v>
      </c>
      <c r="FE200">
        <v>39.799999999999997</v>
      </c>
      <c r="FF200">
        <v>38.799999999999997</v>
      </c>
      <c r="FG200">
        <v>37.9</v>
      </c>
      <c r="FH200">
        <v>37.6</v>
      </c>
      <c r="FI200">
        <v>36.299999999999997</v>
      </c>
      <c r="FJ200">
        <v>35.700000000000003</v>
      </c>
      <c r="FK200">
        <v>34.799999999999997</v>
      </c>
      <c r="FL200">
        <v>32.9</v>
      </c>
      <c r="FM200">
        <v>31</v>
      </c>
      <c r="FN200">
        <v>28.8</v>
      </c>
      <c r="FO200">
        <v>26.9</v>
      </c>
      <c r="FP200">
        <v>27.2</v>
      </c>
      <c r="FQ200">
        <v>27.8</v>
      </c>
      <c r="FR200">
        <v>28.7</v>
      </c>
      <c r="FS200">
        <v>28.5</v>
      </c>
      <c r="FT200">
        <v>27.2</v>
      </c>
      <c r="FU200">
        <v>24.4</v>
      </c>
      <c r="FV200">
        <v>20.7</v>
      </c>
      <c r="FW200">
        <v>16.600000000000001</v>
      </c>
      <c r="FX200">
        <v>12.7</v>
      </c>
      <c r="FY200">
        <v>10.3</v>
      </c>
      <c r="FZ200">
        <v>9.1</v>
      </c>
      <c r="GA200">
        <v>8.9</v>
      </c>
      <c r="GB200">
        <v>9.1999999999999993</v>
      </c>
      <c r="GC200">
        <v>8.3000000000000007</v>
      </c>
      <c r="GD200">
        <v>7.4</v>
      </c>
      <c r="GE200">
        <v>7.4</v>
      </c>
      <c r="GF200">
        <v>7.2</v>
      </c>
      <c r="GG200">
        <v>6.7</v>
      </c>
      <c r="GH200">
        <v>6.4</v>
      </c>
      <c r="GI200">
        <v>5.4</v>
      </c>
      <c r="GJ200">
        <v>55.5</v>
      </c>
      <c r="GK200">
        <v>52.9</v>
      </c>
      <c r="GL200">
        <v>51.4</v>
      </c>
      <c r="GM200">
        <v>48.5</v>
      </c>
      <c r="GN200">
        <v>46.4</v>
      </c>
      <c r="GO200">
        <v>45.2</v>
      </c>
      <c r="GP200">
        <v>44</v>
      </c>
      <c r="GQ200">
        <v>42.8</v>
      </c>
      <c r="GR200">
        <v>41.7</v>
      </c>
      <c r="GS200">
        <v>40.5</v>
      </c>
      <c r="GT200">
        <v>39.799999999999997</v>
      </c>
      <c r="GU200">
        <v>38.299999999999997</v>
      </c>
      <c r="GV200">
        <v>35.5</v>
      </c>
      <c r="GW200">
        <v>34.5</v>
      </c>
      <c r="GX200">
        <v>34.1</v>
      </c>
      <c r="GY200">
        <v>34.299999999999997</v>
      </c>
      <c r="GZ200">
        <v>34.5</v>
      </c>
      <c r="HA200">
        <v>33.9</v>
      </c>
      <c r="HB200">
        <v>32</v>
      </c>
      <c r="HC200">
        <v>29.4</v>
      </c>
      <c r="HD200">
        <v>26.1</v>
      </c>
      <c r="HE200">
        <v>22.7</v>
      </c>
      <c r="HF200">
        <v>19.3</v>
      </c>
      <c r="HG200">
        <v>17.3</v>
      </c>
      <c r="HH200">
        <v>16.8</v>
      </c>
      <c r="HI200">
        <v>18.3</v>
      </c>
      <c r="HJ200">
        <v>15.8</v>
      </c>
      <c r="HK200">
        <v>10.3</v>
      </c>
      <c r="HL200">
        <v>8.9</v>
      </c>
      <c r="HM200">
        <v>8.3000000000000007</v>
      </c>
      <c r="HN200">
        <v>7.7</v>
      </c>
      <c r="HO200">
        <v>7.2</v>
      </c>
      <c r="HP200">
        <v>6.1</v>
      </c>
      <c r="HQ200">
        <v>28.2</v>
      </c>
      <c r="HR200">
        <v>34.1</v>
      </c>
      <c r="HS200">
        <v>41.3</v>
      </c>
      <c r="HT200">
        <v>52</v>
      </c>
      <c r="HU200">
        <v>51.121658887795299</v>
      </c>
      <c r="HV200">
        <v>40.799999999999997</v>
      </c>
      <c r="HW200">
        <v>39</v>
      </c>
      <c r="HX200">
        <v>41.6</v>
      </c>
      <c r="HY200">
        <v>43</v>
      </c>
      <c r="HZ200">
        <v>39.1</v>
      </c>
      <c r="IA200">
        <v>40.299999999999997</v>
      </c>
      <c r="IB200">
        <v>42.7</v>
      </c>
      <c r="IC200">
        <v>47.5</v>
      </c>
      <c r="ID200">
        <v>48.7</v>
      </c>
      <c r="IE200">
        <v>49.5</v>
      </c>
      <c r="IF200">
        <v>51.8</v>
      </c>
      <c r="IG200">
        <v>52.6</v>
      </c>
      <c r="IH200">
        <v>52.7</v>
      </c>
      <c r="II200">
        <v>52.7</v>
      </c>
      <c r="IJ200">
        <v>53.2</v>
      </c>
      <c r="IK200">
        <v>54.9</v>
      </c>
      <c r="IL200">
        <v>53.1</v>
      </c>
      <c r="IM200">
        <v>50.9</v>
      </c>
      <c r="IN200">
        <v>49.8</v>
      </c>
      <c r="IO200">
        <v>47.4</v>
      </c>
      <c r="IP200">
        <v>45.4</v>
      </c>
      <c r="IQ200">
        <v>42.1</v>
      </c>
      <c r="IR200">
        <v>40.1</v>
      </c>
    </row>
    <row r="201" spans="2:252" x14ac:dyDescent="0.35">
      <c r="B201" s="25">
        <v>680</v>
      </c>
      <c r="C201" s="25" t="s">
        <v>335</v>
      </c>
      <c r="D201" s="25" t="s">
        <v>182</v>
      </c>
      <c r="E201" s="25" t="s">
        <v>171</v>
      </c>
      <c r="F201" s="25" t="s">
        <v>331</v>
      </c>
      <c r="G201" s="25" t="s">
        <v>173</v>
      </c>
      <c r="H201" s="25">
        <v>2005</v>
      </c>
      <c r="I201" s="25">
        <v>2</v>
      </c>
      <c r="J201" s="25">
        <v>2827</v>
      </c>
      <c r="K201" s="25">
        <v>36.026119999999999</v>
      </c>
      <c r="L201" s="25">
        <v>-112.0941</v>
      </c>
      <c r="M201" s="25">
        <v>2148</v>
      </c>
      <c r="N201" s="25">
        <v>2.419842</v>
      </c>
      <c r="O201" s="26">
        <v>18</v>
      </c>
      <c r="P201" s="38">
        <v>42</v>
      </c>
      <c r="Q201" s="28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29">
        <v>0</v>
      </c>
      <c r="X201" s="29">
        <v>0.83333330000000005</v>
      </c>
      <c r="Y201" s="29">
        <v>0</v>
      </c>
      <c r="Z201" s="29">
        <v>0</v>
      </c>
      <c r="AA201" s="29">
        <v>0</v>
      </c>
      <c r="AB201" s="29">
        <v>0</v>
      </c>
      <c r="AC201" s="29">
        <v>0.83333330000000005</v>
      </c>
      <c r="AD201" s="29">
        <v>0</v>
      </c>
      <c r="AE201" s="29">
        <v>0</v>
      </c>
      <c r="AF201" s="29">
        <v>0</v>
      </c>
      <c r="AG201" s="29">
        <v>0</v>
      </c>
      <c r="AH201" s="29">
        <v>0</v>
      </c>
      <c r="AI201" s="29">
        <v>0</v>
      </c>
      <c r="AJ201" s="29">
        <v>0</v>
      </c>
      <c r="AK201" s="29">
        <v>0</v>
      </c>
      <c r="AL201" s="29">
        <v>1.0642860000000001</v>
      </c>
      <c r="AM201" s="29">
        <v>0</v>
      </c>
      <c r="AN201" s="29">
        <v>0</v>
      </c>
      <c r="AO201" s="29">
        <v>0</v>
      </c>
      <c r="AP201" s="29">
        <v>0</v>
      </c>
      <c r="AQ201" s="29">
        <v>0</v>
      </c>
      <c r="AR201" s="29">
        <v>0</v>
      </c>
      <c r="AS201" s="29">
        <v>0</v>
      </c>
      <c r="AT201" s="29">
        <v>0</v>
      </c>
      <c r="AU201" s="29">
        <v>0</v>
      </c>
      <c r="AV201" s="29">
        <v>0</v>
      </c>
      <c r="AW201" s="29">
        <v>0</v>
      </c>
      <c r="AX201" s="29">
        <v>0</v>
      </c>
      <c r="AY201" s="30">
        <v>3.2718120000000003E-2</v>
      </c>
      <c r="AZ201" s="30">
        <v>9.2850510000000008E-3</v>
      </c>
      <c r="BA201" s="30">
        <v>0</v>
      </c>
      <c r="BB201" s="30">
        <v>0</v>
      </c>
      <c r="BC201" s="30">
        <v>0</v>
      </c>
      <c r="BD201" s="30">
        <v>0</v>
      </c>
      <c r="BE201" s="30">
        <v>4.9496640000000001E-2</v>
      </c>
      <c r="BF201" s="30">
        <v>0.72147649999999997</v>
      </c>
      <c r="BG201" s="30">
        <v>0.10120709999999999</v>
      </c>
      <c r="BH201" s="30">
        <v>0</v>
      </c>
      <c r="BI201" s="30">
        <v>0</v>
      </c>
      <c r="BJ201" s="30">
        <v>0.72147649999999997</v>
      </c>
      <c r="BK201" s="30">
        <v>0.10120709999999999</v>
      </c>
      <c r="BL201" s="30">
        <v>8.3892619999999998E-3</v>
      </c>
      <c r="BM201" s="30">
        <v>8.3892619999999998E-3</v>
      </c>
      <c r="BN201" s="30">
        <v>0</v>
      </c>
      <c r="BO201" s="30">
        <v>0</v>
      </c>
      <c r="BP201" s="30">
        <v>0</v>
      </c>
      <c r="BQ201" s="30">
        <v>0</v>
      </c>
      <c r="BR201" s="30">
        <v>0</v>
      </c>
      <c r="BS201" s="30">
        <v>0</v>
      </c>
      <c r="BT201" s="30">
        <v>0.93779020000000002</v>
      </c>
      <c r="BU201" s="30">
        <v>0.13422819999999999</v>
      </c>
      <c r="BV201" s="30">
        <v>0</v>
      </c>
      <c r="BW201" s="30">
        <v>0</v>
      </c>
      <c r="BX201" s="30">
        <v>9.2850510000000008E-3</v>
      </c>
      <c r="BY201" s="30">
        <v>0</v>
      </c>
      <c r="BZ201" s="30">
        <v>0</v>
      </c>
      <c r="CA201" s="30">
        <v>0</v>
      </c>
      <c r="CB201" s="30">
        <v>0</v>
      </c>
      <c r="CC201" s="30">
        <v>0</v>
      </c>
      <c r="CD201" s="30">
        <v>0</v>
      </c>
      <c r="CE201" s="30">
        <v>0</v>
      </c>
      <c r="CF201" s="29">
        <v>6638.0720000000001</v>
      </c>
      <c r="CG201" s="29">
        <v>9518.3240000000005</v>
      </c>
      <c r="CH201" s="29">
        <v>575637.6</v>
      </c>
      <c r="CI201" s="29">
        <v>6638.0720000000001</v>
      </c>
      <c r="CJ201" s="29">
        <v>273154.40000000002</v>
      </c>
      <c r="CK201" s="29">
        <v>9518.3240000000005</v>
      </c>
      <c r="CL201" s="29">
        <v>83494.83</v>
      </c>
      <c r="CM201" s="29">
        <v>273154.40000000002</v>
      </c>
      <c r="CN201" s="29">
        <v>5418.7179999999998</v>
      </c>
      <c r="CO201" s="29">
        <v>277</v>
      </c>
      <c r="CP201" s="29">
        <v>2106</v>
      </c>
      <c r="CQ201" s="31">
        <v>4494</v>
      </c>
      <c r="CR201" s="31">
        <v>7690</v>
      </c>
      <c r="CS201" s="31">
        <v>7690</v>
      </c>
      <c r="CT201" s="31">
        <v>4494</v>
      </c>
      <c r="CU201" s="31">
        <v>2519.4290000000001</v>
      </c>
      <c r="CV201" s="30">
        <v>33745</v>
      </c>
      <c r="CW201" s="30">
        <v>2.9370159999999999E-2</v>
      </c>
      <c r="CX201" s="32">
        <v>0</v>
      </c>
      <c r="CY201" s="32">
        <v>0.51149449999999996</v>
      </c>
      <c r="CZ201" s="32">
        <v>0</v>
      </c>
      <c r="DA201" s="32">
        <v>986.44399999999996</v>
      </c>
      <c r="DB201" s="32">
        <v>8.8201709999999999E-3</v>
      </c>
      <c r="DC201" s="33">
        <v>119.3533</v>
      </c>
      <c r="DD201" s="33">
        <v>1.189567</v>
      </c>
      <c r="DE201" s="33">
        <v>90.656149999999997</v>
      </c>
      <c r="DF201" s="33">
        <v>0</v>
      </c>
      <c r="DG201" s="33">
        <v>170.8604</v>
      </c>
      <c r="DH201" s="33">
        <v>1.189567</v>
      </c>
      <c r="DI201" s="34">
        <v>30.5</v>
      </c>
      <c r="DJ201" s="34">
        <v>33.832909999999998</v>
      </c>
      <c r="DK201" s="34">
        <v>38.663829999999997</v>
      </c>
      <c r="DL201" s="34">
        <v>9.655583</v>
      </c>
      <c r="DM201" s="34">
        <v>19.552685</v>
      </c>
      <c r="DN201" s="34">
        <v>0.16233500000000001</v>
      </c>
      <c r="DO201" s="34">
        <v>404.45710000000003</v>
      </c>
      <c r="DP201" s="34">
        <v>-761.18489999999997</v>
      </c>
      <c r="DQ201" s="34">
        <v>-271.4212</v>
      </c>
      <c r="DR201" s="35">
        <v>4</v>
      </c>
      <c r="DS201" s="35">
        <v>0</v>
      </c>
      <c r="DT201" s="36">
        <v>0</v>
      </c>
      <c r="DU201" s="37">
        <v>4.2852940000000004</v>
      </c>
      <c r="DV201">
        <v>32.299999999999997</v>
      </c>
      <c r="DW201">
        <v>31.9</v>
      </c>
      <c r="DX201">
        <v>31.4</v>
      </c>
      <c r="DY201">
        <v>30.7</v>
      </c>
      <c r="DZ201">
        <v>29.4</v>
      </c>
      <c r="EA201">
        <v>29.1</v>
      </c>
      <c r="EB201">
        <v>28.1</v>
      </c>
      <c r="EC201">
        <v>27.8</v>
      </c>
      <c r="ED201">
        <v>27.1</v>
      </c>
      <c r="EE201">
        <v>24.7</v>
      </c>
      <c r="EF201">
        <v>22.3</v>
      </c>
      <c r="EG201">
        <v>20.6</v>
      </c>
      <c r="EH201">
        <v>20.100000000000001</v>
      </c>
      <c r="EI201">
        <v>22.1</v>
      </c>
      <c r="EJ201">
        <v>23.8</v>
      </c>
      <c r="EK201">
        <v>25.5</v>
      </c>
      <c r="EL201">
        <v>26</v>
      </c>
      <c r="EM201">
        <v>25</v>
      </c>
      <c r="EN201">
        <v>22.6</v>
      </c>
      <c r="EO201">
        <v>18.8</v>
      </c>
      <c r="EP201">
        <v>14.5</v>
      </c>
      <c r="EQ201">
        <v>10.3</v>
      </c>
      <c r="ER201">
        <v>7.2</v>
      </c>
      <c r="ES201">
        <v>6.1</v>
      </c>
      <c r="ET201">
        <v>6.5</v>
      </c>
      <c r="EU201">
        <v>7.1</v>
      </c>
      <c r="EV201">
        <v>7.2</v>
      </c>
      <c r="EW201">
        <v>7.2</v>
      </c>
      <c r="EX201">
        <v>7.4</v>
      </c>
      <c r="EY201">
        <v>7</v>
      </c>
      <c r="EZ201">
        <v>6.4</v>
      </c>
      <c r="FA201">
        <v>5.7</v>
      </c>
      <c r="FB201">
        <v>5</v>
      </c>
      <c r="FC201">
        <v>37.5</v>
      </c>
      <c r="FD201">
        <v>36.5</v>
      </c>
      <c r="FE201">
        <v>35.799999999999997</v>
      </c>
      <c r="FF201">
        <v>35.200000000000003</v>
      </c>
      <c r="FG201">
        <v>34.299999999999997</v>
      </c>
      <c r="FH201">
        <v>34.299999999999997</v>
      </c>
      <c r="FI201">
        <v>33.200000000000003</v>
      </c>
      <c r="FJ201">
        <v>32.6</v>
      </c>
      <c r="FK201">
        <v>31.8</v>
      </c>
      <c r="FL201">
        <v>29.7</v>
      </c>
      <c r="FM201">
        <v>27.9</v>
      </c>
      <c r="FN201">
        <v>26.2</v>
      </c>
      <c r="FO201">
        <v>25</v>
      </c>
      <c r="FP201">
        <v>26.3</v>
      </c>
      <c r="FQ201">
        <v>27.8</v>
      </c>
      <c r="FR201">
        <v>29.5</v>
      </c>
      <c r="FS201">
        <v>30.3</v>
      </c>
      <c r="FT201">
        <v>29.8</v>
      </c>
      <c r="FU201">
        <v>28</v>
      </c>
      <c r="FV201">
        <v>25</v>
      </c>
      <c r="FW201">
        <v>21</v>
      </c>
      <c r="FX201">
        <v>16.600000000000001</v>
      </c>
      <c r="FY201">
        <v>12.2</v>
      </c>
      <c r="FZ201">
        <v>9.3000000000000007</v>
      </c>
      <c r="GA201">
        <v>8.9</v>
      </c>
      <c r="GB201">
        <v>10.1</v>
      </c>
      <c r="GC201">
        <v>9.3000000000000007</v>
      </c>
      <c r="GD201">
        <v>8.1999999999999993</v>
      </c>
      <c r="GE201">
        <v>8.1999999999999993</v>
      </c>
      <c r="GF201">
        <v>7.9</v>
      </c>
      <c r="GG201">
        <v>6.9</v>
      </c>
      <c r="GH201">
        <v>6</v>
      </c>
      <c r="GI201">
        <v>5.2</v>
      </c>
      <c r="GJ201">
        <v>46.2</v>
      </c>
      <c r="GK201">
        <v>44.3</v>
      </c>
      <c r="GL201">
        <v>42.9</v>
      </c>
      <c r="GM201">
        <v>41.8</v>
      </c>
      <c r="GN201">
        <v>41.4</v>
      </c>
      <c r="GO201">
        <v>40.9</v>
      </c>
      <c r="GP201">
        <v>40.4</v>
      </c>
      <c r="GQ201">
        <v>39.4</v>
      </c>
      <c r="GR201">
        <v>38.1</v>
      </c>
      <c r="GS201">
        <v>37.4</v>
      </c>
      <c r="GT201">
        <v>38</v>
      </c>
      <c r="GU201">
        <v>36.9</v>
      </c>
      <c r="GV201">
        <v>33.5</v>
      </c>
      <c r="GW201">
        <v>32.700000000000003</v>
      </c>
      <c r="GX201">
        <v>32.9</v>
      </c>
      <c r="GY201">
        <v>34</v>
      </c>
      <c r="GZ201">
        <v>34.6</v>
      </c>
      <c r="HA201">
        <v>34.700000000000003</v>
      </c>
      <c r="HB201">
        <v>33.6</v>
      </c>
      <c r="HC201">
        <v>31.5</v>
      </c>
      <c r="HD201">
        <v>28.4</v>
      </c>
      <c r="HE201">
        <v>24.2</v>
      </c>
      <c r="HF201">
        <v>19.8</v>
      </c>
      <c r="HG201">
        <v>16.100000000000001</v>
      </c>
      <c r="HH201">
        <v>15.1</v>
      </c>
      <c r="HI201">
        <v>17.7</v>
      </c>
      <c r="HJ201">
        <v>15.9</v>
      </c>
      <c r="HK201">
        <v>12</v>
      </c>
      <c r="HL201">
        <v>10.9</v>
      </c>
      <c r="HM201">
        <v>9.8000000000000007</v>
      </c>
      <c r="HN201">
        <v>8.3000000000000007</v>
      </c>
      <c r="HO201">
        <v>6.8</v>
      </c>
      <c r="HP201">
        <v>5.7</v>
      </c>
      <c r="HQ201">
        <v>30.4</v>
      </c>
      <c r="HR201">
        <v>35</v>
      </c>
      <c r="HS201">
        <v>40.200000000000003</v>
      </c>
      <c r="HT201">
        <v>47</v>
      </c>
      <c r="HU201">
        <v>47.921983546731298</v>
      </c>
      <c r="HV201">
        <v>40.200000000000003</v>
      </c>
      <c r="HW201">
        <v>39</v>
      </c>
      <c r="HX201">
        <v>37.9</v>
      </c>
      <c r="HY201">
        <v>38.9</v>
      </c>
      <c r="HZ201">
        <v>38.799999999999997</v>
      </c>
      <c r="IA201">
        <v>39.299999999999997</v>
      </c>
      <c r="IB201">
        <v>40.299999999999997</v>
      </c>
      <c r="IC201">
        <v>41.3</v>
      </c>
      <c r="ID201">
        <v>42.9</v>
      </c>
      <c r="IE201">
        <v>46.8</v>
      </c>
      <c r="IF201">
        <v>48.3</v>
      </c>
      <c r="IG201">
        <v>48.5</v>
      </c>
      <c r="IH201">
        <v>48.8</v>
      </c>
      <c r="II201">
        <v>49.4</v>
      </c>
      <c r="IJ201">
        <v>49.2</v>
      </c>
      <c r="IK201">
        <v>48.7</v>
      </c>
      <c r="IL201">
        <v>46.8</v>
      </c>
      <c r="IM201">
        <v>44.1</v>
      </c>
      <c r="IN201">
        <v>41.6</v>
      </c>
      <c r="IO201">
        <v>40.700000000000003</v>
      </c>
      <c r="IP201">
        <v>41.1</v>
      </c>
      <c r="IQ201">
        <v>41.7</v>
      </c>
      <c r="IR201">
        <v>41.1</v>
      </c>
    </row>
    <row r="202" spans="2:252" x14ac:dyDescent="0.35">
      <c r="B202" s="25">
        <v>681</v>
      </c>
      <c r="C202" s="25" t="s">
        <v>335</v>
      </c>
      <c r="D202" s="25" t="s">
        <v>180</v>
      </c>
      <c r="E202" s="25" t="s">
        <v>171</v>
      </c>
      <c r="F202" s="25" t="s">
        <v>331</v>
      </c>
      <c r="G202" s="25" t="s">
        <v>173</v>
      </c>
      <c r="H202" s="25">
        <v>2005</v>
      </c>
      <c r="I202" s="25">
        <v>2</v>
      </c>
      <c r="J202" s="25">
        <v>395</v>
      </c>
      <c r="K202" s="25">
        <v>36.026119999999999</v>
      </c>
      <c r="L202" s="25">
        <v>-112.0941</v>
      </c>
      <c r="M202" s="25">
        <v>2148</v>
      </c>
      <c r="N202" s="25">
        <v>2.419842</v>
      </c>
      <c r="O202" s="26">
        <v>18</v>
      </c>
      <c r="P202" s="38">
        <v>42</v>
      </c>
      <c r="Q202" s="28">
        <v>0</v>
      </c>
      <c r="R202" s="29">
        <v>0</v>
      </c>
      <c r="S202" s="29">
        <v>0</v>
      </c>
      <c r="T202" s="29">
        <v>0</v>
      </c>
      <c r="U202" s="29">
        <v>0</v>
      </c>
      <c r="V202" s="29">
        <v>0</v>
      </c>
      <c r="W202" s="29">
        <v>0</v>
      </c>
      <c r="X202" s="29">
        <v>0.83333330000000005</v>
      </c>
      <c r="Y202" s="29">
        <v>0</v>
      </c>
      <c r="Z202" s="29">
        <v>0</v>
      </c>
      <c r="AA202" s="29">
        <v>0</v>
      </c>
      <c r="AB202" s="29">
        <v>0</v>
      </c>
      <c r="AC202" s="29">
        <v>0.83333330000000005</v>
      </c>
      <c r="AD202" s="29">
        <v>0</v>
      </c>
      <c r="AE202" s="29">
        <v>0</v>
      </c>
      <c r="AF202" s="29">
        <v>0</v>
      </c>
      <c r="AG202" s="29">
        <v>0</v>
      </c>
      <c r="AH202" s="29">
        <v>0</v>
      </c>
      <c r="AI202" s="29">
        <v>0</v>
      </c>
      <c r="AJ202" s="29">
        <v>0</v>
      </c>
      <c r="AK202" s="29">
        <v>0</v>
      </c>
      <c r="AL202" s="29">
        <v>1.0642860000000001</v>
      </c>
      <c r="AM202" s="29">
        <v>0</v>
      </c>
      <c r="AN202" s="29">
        <v>0</v>
      </c>
      <c r="AO202" s="29">
        <v>0</v>
      </c>
      <c r="AP202" s="29">
        <v>0</v>
      </c>
      <c r="AQ202" s="29">
        <v>0</v>
      </c>
      <c r="AR202" s="29">
        <v>0</v>
      </c>
      <c r="AS202" s="29">
        <v>0</v>
      </c>
      <c r="AT202" s="29">
        <v>0</v>
      </c>
      <c r="AU202" s="29">
        <v>0</v>
      </c>
      <c r="AV202" s="29">
        <v>0</v>
      </c>
      <c r="AW202" s="29">
        <v>0</v>
      </c>
      <c r="AX202" s="29">
        <v>0</v>
      </c>
      <c r="AY202" s="30">
        <v>3.2718120000000003E-2</v>
      </c>
      <c r="AZ202" s="30">
        <v>9.2850510000000008E-3</v>
      </c>
      <c r="BA202" s="30">
        <v>0</v>
      </c>
      <c r="BB202" s="30">
        <v>0</v>
      </c>
      <c r="BC202" s="30">
        <v>0</v>
      </c>
      <c r="BD202" s="30">
        <v>0</v>
      </c>
      <c r="BE202" s="30">
        <v>4.9496640000000001E-2</v>
      </c>
      <c r="BF202" s="30">
        <v>0.72147649999999997</v>
      </c>
      <c r="BG202" s="30">
        <v>0.10120709999999999</v>
      </c>
      <c r="BH202" s="30">
        <v>0</v>
      </c>
      <c r="BI202" s="30">
        <v>0</v>
      </c>
      <c r="BJ202" s="30">
        <v>0.72147649999999997</v>
      </c>
      <c r="BK202" s="30">
        <v>0.10120709999999999</v>
      </c>
      <c r="BL202" s="30">
        <v>8.3892619999999998E-3</v>
      </c>
      <c r="BM202" s="30">
        <v>8.3892619999999998E-3</v>
      </c>
      <c r="BN202" s="30">
        <v>0</v>
      </c>
      <c r="BO202" s="30">
        <v>0</v>
      </c>
      <c r="BP202" s="30">
        <v>0</v>
      </c>
      <c r="BQ202" s="30">
        <v>0</v>
      </c>
      <c r="BR202" s="30">
        <v>0</v>
      </c>
      <c r="BS202" s="30">
        <v>0</v>
      </c>
      <c r="BT202" s="30">
        <v>0.93779020000000002</v>
      </c>
      <c r="BU202" s="30">
        <v>0.13422819999999999</v>
      </c>
      <c r="BV202" s="30">
        <v>0</v>
      </c>
      <c r="BW202" s="30">
        <v>0</v>
      </c>
      <c r="BX202" s="30">
        <v>9.2850510000000008E-3</v>
      </c>
      <c r="BY202" s="30">
        <v>0</v>
      </c>
      <c r="BZ202" s="30">
        <v>0</v>
      </c>
      <c r="CA202" s="30">
        <v>0</v>
      </c>
      <c r="CB202" s="30">
        <v>0</v>
      </c>
      <c r="CC202" s="30">
        <v>0</v>
      </c>
      <c r="CD202" s="30">
        <v>0</v>
      </c>
      <c r="CE202" s="30">
        <v>0</v>
      </c>
      <c r="CF202" s="29">
        <v>6638.0720000000001</v>
      </c>
      <c r="CG202" s="29">
        <v>9518.3240000000005</v>
      </c>
      <c r="CH202" s="29">
        <v>575637.6</v>
      </c>
      <c r="CI202" s="29">
        <v>6638.0720000000001</v>
      </c>
      <c r="CJ202" s="29">
        <v>273154.40000000002</v>
      </c>
      <c r="CK202" s="29">
        <v>9518.3240000000005</v>
      </c>
      <c r="CL202" s="29">
        <v>83494.83</v>
      </c>
      <c r="CM202" s="29">
        <v>273154.40000000002</v>
      </c>
      <c r="CN202" s="29">
        <v>5418.7179999999998</v>
      </c>
      <c r="CO202" s="29">
        <v>277</v>
      </c>
      <c r="CP202" s="29">
        <v>2106</v>
      </c>
      <c r="CQ202" s="31">
        <v>4494</v>
      </c>
      <c r="CR202" s="31">
        <v>7690</v>
      </c>
      <c r="CS202" s="31">
        <v>7690</v>
      </c>
      <c r="CT202" s="31">
        <v>4494</v>
      </c>
      <c r="CU202" s="31">
        <v>2519.4290000000001</v>
      </c>
      <c r="CV202" s="30">
        <v>33745</v>
      </c>
      <c r="CW202" s="30">
        <v>2.9370159999999999E-2</v>
      </c>
      <c r="CX202" s="32">
        <v>0</v>
      </c>
      <c r="CY202" s="32">
        <v>0.51149449999999996</v>
      </c>
      <c r="CZ202" s="32">
        <v>0</v>
      </c>
      <c r="DA202" s="32">
        <v>986.44399999999996</v>
      </c>
      <c r="DB202" s="32">
        <v>8.8201709999999999E-3</v>
      </c>
      <c r="DC202" s="33">
        <v>119.3533</v>
      </c>
      <c r="DD202" s="33">
        <v>1.189567</v>
      </c>
      <c r="DE202" s="33">
        <v>90.656149999999997</v>
      </c>
      <c r="DF202" s="33">
        <v>0</v>
      </c>
      <c r="DG202" s="33">
        <v>170.8604</v>
      </c>
      <c r="DH202" s="33">
        <v>1.189567</v>
      </c>
      <c r="DI202" s="34">
        <v>30.5</v>
      </c>
      <c r="DJ202" s="34">
        <v>33.832909999999998</v>
      </c>
      <c r="DK202" s="34">
        <v>38.663829999999997</v>
      </c>
      <c r="DL202" s="34">
        <v>9.655583</v>
      </c>
      <c r="DM202" s="34">
        <v>19.552685</v>
      </c>
      <c r="DN202" s="34">
        <v>0.16233500000000001</v>
      </c>
      <c r="DO202" s="34">
        <v>404.45710000000003</v>
      </c>
      <c r="DP202" s="34">
        <v>-761.18489999999997</v>
      </c>
      <c r="DQ202" s="34">
        <v>-271.4212</v>
      </c>
      <c r="DR202" s="35">
        <v>4</v>
      </c>
      <c r="DS202" s="35">
        <v>0</v>
      </c>
      <c r="DT202" s="36">
        <v>0</v>
      </c>
      <c r="DU202" s="37">
        <v>4.2852940000000004</v>
      </c>
      <c r="DV202">
        <v>27.8</v>
      </c>
      <c r="DW202">
        <v>27.6</v>
      </c>
      <c r="DX202">
        <v>27.9</v>
      </c>
      <c r="DY202">
        <v>28.3</v>
      </c>
      <c r="DZ202">
        <v>27.9</v>
      </c>
      <c r="EA202">
        <v>28.3</v>
      </c>
      <c r="EB202">
        <v>28.3</v>
      </c>
      <c r="EC202">
        <v>28.6</v>
      </c>
      <c r="ED202">
        <v>27.9</v>
      </c>
      <c r="EE202">
        <v>26</v>
      </c>
      <c r="EF202">
        <v>23.3</v>
      </c>
      <c r="EG202">
        <v>21.5</v>
      </c>
      <c r="EH202">
        <v>20.399999999999999</v>
      </c>
      <c r="EI202">
        <v>21</v>
      </c>
      <c r="EJ202">
        <v>22.6</v>
      </c>
      <c r="EK202">
        <v>23.8</v>
      </c>
      <c r="EL202">
        <v>24</v>
      </c>
      <c r="EM202">
        <v>23</v>
      </c>
      <c r="EN202">
        <v>20</v>
      </c>
      <c r="EO202">
        <v>16.3</v>
      </c>
      <c r="EP202">
        <v>12.4</v>
      </c>
      <c r="EQ202">
        <v>9</v>
      </c>
      <c r="ER202">
        <v>7.2</v>
      </c>
      <c r="ES202">
        <v>6.8</v>
      </c>
      <c r="ET202">
        <v>6.7</v>
      </c>
      <c r="EU202">
        <v>7.1</v>
      </c>
      <c r="EV202">
        <v>7.4</v>
      </c>
      <c r="EW202">
        <v>7.7</v>
      </c>
      <c r="EX202">
        <v>8</v>
      </c>
      <c r="EY202">
        <v>7.6</v>
      </c>
      <c r="EZ202">
        <v>6.1</v>
      </c>
      <c r="FA202">
        <v>4.8</v>
      </c>
      <c r="FB202">
        <v>3.6</v>
      </c>
      <c r="FC202">
        <v>34.5</v>
      </c>
      <c r="FD202">
        <v>32.700000000000003</v>
      </c>
      <c r="FE202">
        <v>33</v>
      </c>
      <c r="FF202">
        <v>33.5</v>
      </c>
      <c r="FG202">
        <v>33.1</v>
      </c>
      <c r="FH202">
        <v>33.299999999999997</v>
      </c>
      <c r="FI202">
        <v>33.200000000000003</v>
      </c>
      <c r="FJ202">
        <v>33.200000000000003</v>
      </c>
      <c r="FK202">
        <v>32</v>
      </c>
      <c r="FL202">
        <v>31.1</v>
      </c>
      <c r="FM202">
        <v>29</v>
      </c>
      <c r="FN202">
        <v>27</v>
      </c>
      <c r="FO202">
        <v>25.3</v>
      </c>
      <c r="FP202">
        <v>26.4</v>
      </c>
      <c r="FQ202">
        <v>28</v>
      </c>
      <c r="FR202">
        <v>29.3</v>
      </c>
      <c r="FS202">
        <v>29.7</v>
      </c>
      <c r="FT202">
        <v>29.1</v>
      </c>
      <c r="FU202">
        <v>27.4</v>
      </c>
      <c r="FV202">
        <v>24.3</v>
      </c>
      <c r="FW202">
        <v>20.2</v>
      </c>
      <c r="FX202">
        <v>15.6</v>
      </c>
      <c r="FY202">
        <v>12.6</v>
      </c>
      <c r="FZ202">
        <v>10.8</v>
      </c>
      <c r="GA202">
        <v>9.4</v>
      </c>
      <c r="GB202">
        <v>9.6999999999999993</v>
      </c>
      <c r="GC202">
        <v>8.6</v>
      </c>
      <c r="GD202">
        <v>8.3000000000000007</v>
      </c>
      <c r="GE202">
        <v>8.3000000000000007</v>
      </c>
      <c r="GF202">
        <v>7.8</v>
      </c>
      <c r="GG202">
        <v>6.3</v>
      </c>
      <c r="GH202">
        <v>5</v>
      </c>
      <c r="GI202">
        <v>3.8</v>
      </c>
      <c r="GJ202">
        <v>43.1</v>
      </c>
      <c r="GK202">
        <v>40.200000000000003</v>
      </c>
      <c r="GL202">
        <v>41.2</v>
      </c>
      <c r="GM202">
        <v>39.700000000000003</v>
      </c>
      <c r="GN202">
        <v>39.6</v>
      </c>
      <c r="GO202">
        <v>39.6</v>
      </c>
      <c r="GP202">
        <v>39.200000000000003</v>
      </c>
      <c r="GQ202">
        <v>39</v>
      </c>
      <c r="GR202">
        <v>37.5</v>
      </c>
      <c r="GS202">
        <v>37.299999999999997</v>
      </c>
      <c r="GT202">
        <v>36.700000000000003</v>
      </c>
      <c r="GU202">
        <v>35.700000000000003</v>
      </c>
      <c r="GV202">
        <v>32.700000000000003</v>
      </c>
      <c r="GW202">
        <v>32.200000000000003</v>
      </c>
      <c r="GX202">
        <v>33.1</v>
      </c>
      <c r="GY202">
        <v>34.299999999999997</v>
      </c>
      <c r="GZ202">
        <v>35.1</v>
      </c>
      <c r="HA202">
        <v>35.1</v>
      </c>
      <c r="HB202">
        <v>34.299999999999997</v>
      </c>
      <c r="HC202">
        <v>32.1</v>
      </c>
      <c r="HD202">
        <v>29.3</v>
      </c>
      <c r="HE202">
        <v>25.5</v>
      </c>
      <c r="HF202">
        <v>21.2</v>
      </c>
      <c r="HG202">
        <v>18.8</v>
      </c>
      <c r="HH202">
        <v>17.5</v>
      </c>
      <c r="HI202">
        <v>18.2</v>
      </c>
      <c r="HJ202">
        <v>15.8</v>
      </c>
      <c r="HK202">
        <v>11.5</v>
      </c>
      <c r="HL202">
        <v>10.199999999999999</v>
      </c>
      <c r="HM202">
        <v>8.9</v>
      </c>
      <c r="HN202">
        <v>7</v>
      </c>
      <c r="HO202">
        <v>5.6</v>
      </c>
      <c r="HP202">
        <v>4</v>
      </c>
      <c r="HQ202">
        <v>29.2</v>
      </c>
      <c r="HR202">
        <v>34.700000000000003</v>
      </c>
      <c r="HS202">
        <v>41</v>
      </c>
      <c r="HT202">
        <v>44</v>
      </c>
      <c r="HU202">
        <v>41.900767014128803</v>
      </c>
      <c r="HV202">
        <v>26.9</v>
      </c>
      <c r="HW202">
        <v>24</v>
      </c>
      <c r="HX202">
        <v>21.7</v>
      </c>
      <c r="HY202">
        <v>22.9</v>
      </c>
      <c r="HZ202">
        <v>21.8</v>
      </c>
      <c r="IA202">
        <v>23.4</v>
      </c>
      <c r="IB202">
        <v>33.5</v>
      </c>
      <c r="IC202">
        <v>31.3</v>
      </c>
      <c r="ID202">
        <v>36.1</v>
      </c>
      <c r="IE202">
        <v>40.299999999999997</v>
      </c>
      <c r="IF202">
        <v>42.1</v>
      </c>
      <c r="IG202">
        <v>47.8</v>
      </c>
      <c r="IH202">
        <v>47.5</v>
      </c>
      <c r="II202">
        <v>49.4</v>
      </c>
      <c r="IJ202">
        <v>44.1</v>
      </c>
      <c r="IK202">
        <v>43.4</v>
      </c>
      <c r="IL202">
        <v>41.7</v>
      </c>
      <c r="IM202">
        <v>40.5</v>
      </c>
      <c r="IN202">
        <v>33.4</v>
      </c>
      <c r="IO202">
        <v>32.9</v>
      </c>
      <c r="IP202">
        <v>32.700000000000003</v>
      </c>
      <c r="IQ202">
        <v>31</v>
      </c>
      <c r="IR202">
        <v>31.3</v>
      </c>
    </row>
    <row r="203" spans="2:252" x14ac:dyDescent="0.35">
      <c r="B203" s="25">
        <v>682</v>
      </c>
      <c r="C203" s="25" t="s">
        <v>336</v>
      </c>
      <c r="D203" s="25" t="s">
        <v>170</v>
      </c>
      <c r="E203" s="25" t="s">
        <v>171</v>
      </c>
      <c r="F203" s="25" t="s">
        <v>331</v>
      </c>
      <c r="G203" s="25" t="s">
        <v>173</v>
      </c>
      <c r="H203" s="25">
        <v>2005</v>
      </c>
      <c r="I203" s="25">
        <v>1</v>
      </c>
      <c r="J203" s="25">
        <v>1147</v>
      </c>
      <c r="K203" s="25">
        <v>36.073799999999999</v>
      </c>
      <c r="L203" s="25">
        <v>-112.15649999999999</v>
      </c>
      <c r="M203" s="25">
        <v>2085</v>
      </c>
      <c r="N203" s="25">
        <v>65.900611900000001</v>
      </c>
      <c r="O203" s="26">
        <v>18</v>
      </c>
      <c r="P203" s="38">
        <v>42</v>
      </c>
      <c r="Q203" s="28">
        <v>0.5</v>
      </c>
      <c r="R203" s="29">
        <v>0</v>
      </c>
      <c r="S203" s="29">
        <v>0</v>
      </c>
      <c r="T203" s="29">
        <v>0</v>
      </c>
      <c r="U203" s="29">
        <v>0</v>
      </c>
      <c r="V203" s="29">
        <v>0</v>
      </c>
      <c r="W203" s="29">
        <v>0</v>
      </c>
      <c r="X203" s="29">
        <v>0.3333333</v>
      </c>
      <c r="Y203" s="29">
        <v>0</v>
      </c>
      <c r="Z203" s="29">
        <v>0</v>
      </c>
      <c r="AA203" s="29">
        <v>0</v>
      </c>
      <c r="AB203" s="29">
        <v>0</v>
      </c>
      <c r="AC203" s="29">
        <v>0.3333333</v>
      </c>
      <c r="AD203" s="29">
        <v>0</v>
      </c>
      <c r="AE203" s="29">
        <v>0</v>
      </c>
      <c r="AF203" s="29">
        <v>0</v>
      </c>
      <c r="AG203" s="29">
        <v>0</v>
      </c>
      <c r="AH203" s="29">
        <v>0</v>
      </c>
      <c r="AI203" s="29">
        <v>0</v>
      </c>
      <c r="AJ203" s="29">
        <v>0</v>
      </c>
      <c r="AK203" s="29">
        <v>0</v>
      </c>
      <c r="AL203" s="29">
        <v>1.0642860000000001</v>
      </c>
      <c r="AM203" s="29">
        <v>0</v>
      </c>
      <c r="AN203" s="29">
        <v>0</v>
      </c>
      <c r="AO203" s="29">
        <v>0</v>
      </c>
      <c r="AP203" s="29">
        <v>0</v>
      </c>
      <c r="AQ203" s="29">
        <v>0</v>
      </c>
      <c r="AR203" s="29">
        <v>0</v>
      </c>
      <c r="AS203" s="29">
        <v>0</v>
      </c>
      <c r="AT203" s="29">
        <v>0</v>
      </c>
      <c r="AU203" s="29">
        <v>0</v>
      </c>
      <c r="AV203" s="29">
        <v>0</v>
      </c>
      <c r="AW203" s="29">
        <v>0</v>
      </c>
      <c r="AX203" s="29">
        <v>0</v>
      </c>
      <c r="AY203" s="30">
        <v>8.97651E-2</v>
      </c>
      <c r="AZ203" s="30">
        <v>1.8570100000000001E-3</v>
      </c>
      <c r="BA203" s="30">
        <v>0</v>
      </c>
      <c r="BB203" s="30">
        <v>0</v>
      </c>
      <c r="BC203" s="30">
        <v>0</v>
      </c>
      <c r="BD203" s="30">
        <v>0</v>
      </c>
      <c r="BE203" s="30">
        <v>4.3624160000000002E-2</v>
      </c>
      <c r="BF203" s="30">
        <v>0.32969799999999999</v>
      </c>
      <c r="BG203" s="30">
        <v>7.4280409999999998E-3</v>
      </c>
      <c r="BH203" s="30">
        <v>0</v>
      </c>
      <c r="BI203" s="30">
        <v>0</v>
      </c>
      <c r="BJ203" s="30">
        <v>0.32969799999999999</v>
      </c>
      <c r="BK203" s="30">
        <v>9.2850509999999997E-4</v>
      </c>
      <c r="BL203" s="30">
        <v>2.5167779999999999E-3</v>
      </c>
      <c r="BM203" s="30">
        <v>2.5167779999999999E-3</v>
      </c>
      <c r="BN203" s="30">
        <v>0</v>
      </c>
      <c r="BO203" s="30">
        <v>0</v>
      </c>
      <c r="BP203" s="30">
        <v>0</v>
      </c>
      <c r="BQ203" s="30">
        <v>0</v>
      </c>
      <c r="BR203" s="30">
        <v>0</v>
      </c>
      <c r="BS203" s="30">
        <v>0</v>
      </c>
      <c r="BT203" s="30">
        <v>1.025998</v>
      </c>
      <c r="BU203" s="30">
        <v>0.47063759999999999</v>
      </c>
      <c r="BV203" s="30">
        <v>0</v>
      </c>
      <c r="BW203" s="30">
        <v>6.4995360000000002E-3</v>
      </c>
      <c r="BX203" s="30">
        <v>1.8570100000000001E-3</v>
      </c>
      <c r="BY203" s="30">
        <v>0</v>
      </c>
      <c r="BZ203" s="30">
        <v>0</v>
      </c>
      <c r="CA203" s="30">
        <v>0</v>
      </c>
      <c r="CB203" s="30">
        <v>1.299907E-2</v>
      </c>
      <c r="CC203" s="30">
        <v>1.0067110000000001E-2</v>
      </c>
      <c r="CD203" s="30">
        <v>0</v>
      </c>
      <c r="CE203" s="30">
        <v>0</v>
      </c>
      <c r="CF203" s="29">
        <v>11253.24</v>
      </c>
      <c r="CG203" s="29">
        <v>13586.42</v>
      </c>
      <c r="CH203" s="29">
        <v>573729</v>
      </c>
      <c r="CI203" s="29">
        <v>11253.24</v>
      </c>
      <c r="CJ203" s="29">
        <v>267433.3</v>
      </c>
      <c r="CK203" s="29">
        <v>13586.42</v>
      </c>
      <c r="CL203" s="29">
        <v>75801.64</v>
      </c>
      <c r="CM203" s="29">
        <v>267433.3</v>
      </c>
      <c r="CN203" s="29">
        <v>2139.2759999999998</v>
      </c>
      <c r="CO203" s="29">
        <v>30</v>
      </c>
      <c r="CP203" s="29">
        <v>2144</v>
      </c>
      <c r="CQ203" s="31">
        <v>1701</v>
      </c>
      <c r="CR203" s="31">
        <v>3054</v>
      </c>
      <c r="CS203" s="31">
        <v>3054</v>
      </c>
      <c r="CT203" s="31">
        <v>1701</v>
      </c>
      <c r="CU203" s="31">
        <v>2701.5</v>
      </c>
      <c r="CV203" s="30">
        <v>33240</v>
      </c>
      <c r="CW203" s="30">
        <v>1.817525E-2</v>
      </c>
      <c r="CX203" s="32">
        <v>0</v>
      </c>
      <c r="CY203" s="32">
        <v>0.46826879999999999</v>
      </c>
      <c r="CZ203" s="32">
        <v>0</v>
      </c>
      <c r="DA203" s="32">
        <v>904.35860000000002</v>
      </c>
      <c r="DB203" s="32">
        <v>1.807375</v>
      </c>
      <c r="DC203" s="33">
        <v>107.6742</v>
      </c>
      <c r="DD203" s="33">
        <v>0.89317769999999996</v>
      </c>
      <c r="DE203" s="33">
        <v>59.945439999999998</v>
      </c>
      <c r="DF203" s="33">
        <v>0</v>
      </c>
      <c r="DG203" s="33">
        <v>130.38159999999999</v>
      </c>
      <c r="DH203" s="33">
        <v>0.89317769999999996</v>
      </c>
      <c r="DI203" s="34">
        <v>24.635000000000002</v>
      </c>
      <c r="DJ203" s="34">
        <v>26.993880000000001</v>
      </c>
      <c r="DK203" s="34">
        <v>31.55716</v>
      </c>
      <c r="DL203" s="34">
        <v>11.424004</v>
      </c>
      <c r="DM203" s="34">
        <v>22.191144999999999</v>
      </c>
      <c r="DN203" s="34">
        <v>1.5087135</v>
      </c>
      <c r="DO203" s="34">
        <v>463.12900000000002</v>
      </c>
      <c r="DP203" s="34">
        <v>-590.50229999999999</v>
      </c>
      <c r="DQ203" s="34">
        <v>-149.59800000000001</v>
      </c>
      <c r="DR203" s="35">
        <v>1</v>
      </c>
      <c r="DS203" s="35">
        <v>136</v>
      </c>
      <c r="DT203" s="36">
        <v>0</v>
      </c>
      <c r="DU203" s="37">
        <v>4.2600720000000001</v>
      </c>
      <c r="DV203">
        <v>35.5</v>
      </c>
      <c r="DW203">
        <v>34</v>
      </c>
      <c r="DX203">
        <v>34.9</v>
      </c>
      <c r="DY203">
        <v>36.299999999999997</v>
      </c>
      <c r="DZ203">
        <v>35.1</v>
      </c>
      <c r="EA203">
        <v>38</v>
      </c>
      <c r="EB203">
        <v>36</v>
      </c>
      <c r="EC203">
        <v>34.4</v>
      </c>
      <c r="ED203">
        <v>34</v>
      </c>
      <c r="EE203">
        <v>32.1</v>
      </c>
      <c r="EF203">
        <v>29</v>
      </c>
      <c r="EG203">
        <v>24.8</v>
      </c>
      <c r="EH203">
        <v>20.7</v>
      </c>
      <c r="EI203">
        <v>17.5</v>
      </c>
      <c r="EJ203">
        <v>15.5</v>
      </c>
      <c r="EK203">
        <v>15.7</v>
      </c>
      <c r="EL203">
        <v>15.4</v>
      </c>
      <c r="EM203">
        <v>14.2</v>
      </c>
      <c r="EN203">
        <v>12.6</v>
      </c>
      <c r="EO203">
        <v>10.9</v>
      </c>
      <c r="EP203">
        <v>9.6</v>
      </c>
      <c r="EQ203">
        <v>8.5</v>
      </c>
      <c r="ER203">
        <v>7.6</v>
      </c>
      <c r="ES203">
        <v>7</v>
      </c>
      <c r="ET203">
        <v>7.1</v>
      </c>
      <c r="EU203">
        <v>7.2</v>
      </c>
      <c r="EV203">
        <v>7.4</v>
      </c>
      <c r="EW203">
        <v>7.5</v>
      </c>
      <c r="EX203">
        <v>7.6</v>
      </c>
      <c r="EY203">
        <v>7.5</v>
      </c>
      <c r="EZ203">
        <v>7.4</v>
      </c>
      <c r="FA203">
        <v>7.5</v>
      </c>
      <c r="FB203">
        <v>7</v>
      </c>
      <c r="FC203">
        <v>42.1</v>
      </c>
      <c r="FD203">
        <v>40.1</v>
      </c>
      <c r="FE203">
        <v>42.2</v>
      </c>
      <c r="FF203">
        <v>42.7</v>
      </c>
      <c r="FG203">
        <v>41.4</v>
      </c>
      <c r="FH203">
        <v>45.9</v>
      </c>
      <c r="FI203">
        <v>43.4</v>
      </c>
      <c r="FJ203">
        <v>41.8</v>
      </c>
      <c r="FK203">
        <v>43</v>
      </c>
      <c r="FL203">
        <v>40.700000000000003</v>
      </c>
      <c r="FM203">
        <v>39.5</v>
      </c>
      <c r="FN203">
        <v>35</v>
      </c>
      <c r="FO203">
        <v>29.7</v>
      </c>
      <c r="FP203">
        <v>25.3</v>
      </c>
      <c r="FQ203">
        <v>23</v>
      </c>
      <c r="FR203">
        <v>23.3</v>
      </c>
      <c r="FS203">
        <v>23.4</v>
      </c>
      <c r="FT203">
        <v>22.2</v>
      </c>
      <c r="FU203">
        <v>21.2</v>
      </c>
      <c r="FV203">
        <v>19.8</v>
      </c>
      <c r="FW203">
        <v>18.399999999999999</v>
      </c>
      <c r="FX203">
        <v>15.9</v>
      </c>
      <c r="FY203">
        <v>13.5</v>
      </c>
      <c r="FZ203">
        <v>10.7</v>
      </c>
      <c r="GA203">
        <v>9.1</v>
      </c>
      <c r="GB203">
        <v>8.3000000000000007</v>
      </c>
      <c r="GC203">
        <v>7.9</v>
      </c>
      <c r="GD203">
        <v>7.9</v>
      </c>
      <c r="GE203">
        <v>7.9</v>
      </c>
      <c r="GF203">
        <v>7.7</v>
      </c>
      <c r="GG203">
        <v>7.5</v>
      </c>
      <c r="GH203">
        <v>7.6</v>
      </c>
      <c r="GI203">
        <v>7.1</v>
      </c>
      <c r="GJ203">
        <v>49.7</v>
      </c>
      <c r="GK203">
        <v>48.3</v>
      </c>
      <c r="GL203">
        <v>51</v>
      </c>
      <c r="GM203">
        <v>51.4</v>
      </c>
      <c r="GN203">
        <v>51.6</v>
      </c>
      <c r="GO203">
        <v>61.9</v>
      </c>
      <c r="GP203">
        <v>55.4</v>
      </c>
      <c r="GQ203">
        <v>52.8</v>
      </c>
      <c r="GR203">
        <v>52.3</v>
      </c>
      <c r="GS203">
        <v>52.9</v>
      </c>
      <c r="GT203">
        <v>51.4</v>
      </c>
      <c r="GU203">
        <v>47</v>
      </c>
      <c r="GV203">
        <v>42.3</v>
      </c>
      <c r="GW203">
        <v>38.4</v>
      </c>
      <c r="GX203">
        <v>35.299999999999997</v>
      </c>
      <c r="GY203">
        <v>34.4</v>
      </c>
      <c r="GZ203">
        <v>33.6</v>
      </c>
      <c r="HA203">
        <v>33.1</v>
      </c>
      <c r="HB203">
        <v>33.1</v>
      </c>
      <c r="HC203">
        <v>31.9</v>
      </c>
      <c r="HD203">
        <v>30.9</v>
      </c>
      <c r="HE203">
        <v>29</v>
      </c>
      <c r="HF203">
        <v>26.4</v>
      </c>
      <c r="HG203">
        <v>23.4</v>
      </c>
      <c r="HH203">
        <v>20.8</v>
      </c>
      <c r="HI203">
        <v>18</v>
      </c>
      <c r="HJ203">
        <v>15.6</v>
      </c>
      <c r="HK203">
        <v>13.9</v>
      </c>
      <c r="HL203">
        <v>11.3</v>
      </c>
      <c r="HM203">
        <v>8.8000000000000007</v>
      </c>
      <c r="HN203">
        <v>8</v>
      </c>
      <c r="HO203">
        <v>7.9</v>
      </c>
      <c r="HP203">
        <v>7.3</v>
      </c>
      <c r="HQ203">
        <v>26.4</v>
      </c>
      <c r="HR203">
        <v>34.9</v>
      </c>
      <c r="HS203">
        <v>45.2</v>
      </c>
      <c r="HT203">
        <v>45</v>
      </c>
      <c r="HU203">
        <v>47.174281802897603</v>
      </c>
      <c r="HV203">
        <v>38.4</v>
      </c>
      <c r="HW203">
        <v>35.700000000000003</v>
      </c>
      <c r="HX203">
        <v>37</v>
      </c>
      <c r="HY203">
        <v>38.1</v>
      </c>
      <c r="HZ203">
        <v>37.6</v>
      </c>
      <c r="IA203">
        <v>39.200000000000003</v>
      </c>
      <c r="IB203">
        <v>40.4</v>
      </c>
      <c r="IC203">
        <v>39.799999999999997</v>
      </c>
      <c r="ID203">
        <v>42.3</v>
      </c>
      <c r="IE203">
        <v>41.6</v>
      </c>
      <c r="IF203">
        <v>43.1</v>
      </c>
      <c r="IG203">
        <v>43.1</v>
      </c>
      <c r="IH203">
        <v>44.1</v>
      </c>
      <c r="II203">
        <v>45.2</v>
      </c>
      <c r="IJ203">
        <v>47.3</v>
      </c>
      <c r="IK203">
        <v>51.2</v>
      </c>
      <c r="IL203">
        <v>45.2</v>
      </c>
      <c r="IM203">
        <v>44.4</v>
      </c>
      <c r="IN203">
        <v>46.1</v>
      </c>
      <c r="IO203">
        <v>46.8</v>
      </c>
      <c r="IP203">
        <v>49.9</v>
      </c>
      <c r="IQ203">
        <v>44.5</v>
      </c>
      <c r="IR203">
        <v>38.1</v>
      </c>
    </row>
    <row r="204" spans="2:252" x14ac:dyDescent="0.35">
      <c r="B204" s="25">
        <v>683</v>
      </c>
      <c r="C204" s="25" t="s">
        <v>337</v>
      </c>
      <c r="D204" s="25" t="s">
        <v>180</v>
      </c>
      <c r="E204" s="25" t="s">
        <v>171</v>
      </c>
      <c r="F204" s="25" t="s">
        <v>331</v>
      </c>
      <c r="G204" s="25" t="s">
        <v>173</v>
      </c>
      <c r="H204" s="25">
        <v>2005</v>
      </c>
      <c r="I204" s="25">
        <v>1</v>
      </c>
      <c r="J204" s="25">
        <v>393</v>
      </c>
      <c r="K204" s="25">
        <v>36.063380000000002</v>
      </c>
      <c r="L204" s="25">
        <v>-112.1972</v>
      </c>
      <c r="M204" s="25">
        <v>2064</v>
      </c>
      <c r="N204" s="25">
        <v>0.89488040000000002</v>
      </c>
      <c r="O204" s="26">
        <v>18</v>
      </c>
      <c r="P204" s="38">
        <v>42</v>
      </c>
      <c r="Q204" s="28">
        <v>0</v>
      </c>
      <c r="R204" s="29">
        <v>0</v>
      </c>
      <c r="S204" s="29">
        <v>0</v>
      </c>
      <c r="T204" s="29">
        <v>0</v>
      </c>
      <c r="U204" s="29">
        <v>0</v>
      </c>
      <c r="V204" s="29">
        <v>0</v>
      </c>
      <c r="W204" s="29">
        <v>0.1666667</v>
      </c>
      <c r="X204" s="29">
        <v>0.66666669999999995</v>
      </c>
      <c r="Y204" s="29">
        <v>0</v>
      </c>
      <c r="Z204" s="29">
        <v>0</v>
      </c>
      <c r="AA204" s="29">
        <v>0</v>
      </c>
      <c r="AB204" s="29">
        <v>0</v>
      </c>
      <c r="AC204" s="29">
        <v>0.66666669999999995</v>
      </c>
      <c r="AD204" s="29">
        <v>0</v>
      </c>
      <c r="AE204" s="29">
        <v>0</v>
      </c>
      <c r="AF204" s="29">
        <v>0</v>
      </c>
      <c r="AG204" s="29">
        <v>0</v>
      </c>
      <c r="AH204" s="29">
        <v>0</v>
      </c>
      <c r="AI204" s="29">
        <v>0</v>
      </c>
      <c r="AJ204" s="29">
        <v>0</v>
      </c>
      <c r="AK204" s="29">
        <v>0</v>
      </c>
      <c r="AL204" s="29">
        <v>1.0642860000000001</v>
      </c>
      <c r="AM204" s="29">
        <v>0</v>
      </c>
      <c r="AN204" s="29">
        <v>0</v>
      </c>
      <c r="AO204" s="29">
        <v>0</v>
      </c>
      <c r="AP204" s="29">
        <v>0</v>
      </c>
      <c r="AQ204" s="29">
        <v>0</v>
      </c>
      <c r="AR204" s="29">
        <v>0</v>
      </c>
      <c r="AS204" s="29">
        <v>0</v>
      </c>
      <c r="AT204" s="29">
        <v>0</v>
      </c>
      <c r="AU204" s="29">
        <v>0</v>
      </c>
      <c r="AV204" s="29">
        <v>0</v>
      </c>
      <c r="AW204" s="29">
        <v>0</v>
      </c>
      <c r="AX204" s="29">
        <v>0</v>
      </c>
      <c r="AY204" s="30">
        <v>9.8154370000000005E-2</v>
      </c>
      <c r="AZ204" s="30">
        <v>0</v>
      </c>
      <c r="BA204" s="30">
        <v>0</v>
      </c>
      <c r="BB204" s="30">
        <v>0</v>
      </c>
      <c r="BC204" s="30">
        <v>0</v>
      </c>
      <c r="BD204" s="30">
        <v>0</v>
      </c>
      <c r="BE204" s="30">
        <v>1.6778520000000002E-2</v>
      </c>
      <c r="BF204" s="30">
        <v>0.48154360000000002</v>
      </c>
      <c r="BG204" s="30">
        <v>1.949861E-2</v>
      </c>
      <c r="BH204" s="30">
        <v>0</v>
      </c>
      <c r="BI204" s="30">
        <v>0</v>
      </c>
      <c r="BJ204" s="30">
        <v>0.48154360000000002</v>
      </c>
      <c r="BK204" s="30">
        <v>1.299907E-2</v>
      </c>
      <c r="BL204" s="30">
        <v>5.8724830000000004E-3</v>
      </c>
      <c r="BM204" s="30">
        <v>5.8724830000000004E-3</v>
      </c>
      <c r="BN204" s="30">
        <v>0</v>
      </c>
      <c r="BO204" s="30">
        <v>0</v>
      </c>
      <c r="BP204" s="30">
        <v>0</v>
      </c>
      <c r="BQ204" s="30">
        <v>0</v>
      </c>
      <c r="BR204" s="30">
        <v>0</v>
      </c>
      <c r="BS204" s="30">
        <v>0</v>
      </c>
      <c r="BT204" s="30">
        <v>1.01857</v>
      </c>
      <c r="BU204" s="30">
        <v>0.3372483</v>
      </c>
      <c r="BV204" s="30">
        <v>0</v>
      </c>
      <c r="BW204" s="30">
        <v>6.4995360000000002E-3</v>
      </c>
      <c r="BX204" s="30">
        <v>0</v>
      </c>
      <c r="BY204" s="30">
        <v>0</v>
      </c>
      <c r="BZ204" s="30">
        <v>0</v>
      </c>
      <c r="CA204" s="30">
        <v>0</v>
      </c>
      <c r="CB204" s="30">
        <v>1.021356E-2</v>
      </c>
      <c r="CC204" s="30">
        <v>6.7114089999999998E-3</v>
      </c>
      <c r="CD204" s="30">
        <v>0</v>
      </c>
      <c r="CE204" s="30">
        <v>0</v>
      </c>
      <c r="CF204" s="29">
        <v>11450.18</v>
      </c>
      <c r="CG204" s="29">
        <v>13153.86</v>
      </c>
      <c r="CH204" s="29">
        <v>570030.69999999995</v>
      </c>
      <c r="CI204" s="29">
        <v>11450.18</v>
      </c>
      <c r="CJ204" s="29">
        <v>263824</v>
      </c>
      <c r="CK204" s="29">
        <v>13153.86</v>
      </c>
      <c r="CL204" s="29">
        <v>74384.929999999993</v>
      </c>
      <c r="CM204" s="29">
        <v>263824</v>
      </c>
      <c r="CN204" s="29">
        <v>3920.944</v>
      </c>
      <c r="CO204" s="29">
        <v>0</v>
      </c>
      <c r="CP204" s="29">
        <v>4687</v>
      </c>
      <c r="CQ204" s="31">
        <v>1958</v>
      </c>
      <c r="CR204" s="31">
        <v>3734</v>
      </c>
      <c r="CS204" s="31">
        <v>3734</v>
      </c>
      <c r="CT204" s="31">
        <v>1958</v>
      </c>
      <c r="CU204" s="31">
        <v>3359.384</v>
      </c>
      <c r="CV204" s="30">
        <v>33443</v>
      </c>
      <c r="CW204" s="30">
        <v>1.764843E-2</v>
      </c>
      <c r="CX204" s="32">
        <v>0</v>
      </c>
      <c r="CY204" s="32">
        <v>0.44541209999999998</v>
      </c>
      <c r="CZ204" s="32">
        <v>0</v>
      </c>
      <c r="DA204" s="32">
        <v>895.57910000000004</v>
      </c>
      <c r="DB204" s="32">
        <v>3.246219</v>
      </c>
      <c r="DC204" s="33">
        <v>69.362979999999993</v>
      </c>
      <c r="DD204" s="33">
        <v>3.6112099999999998</v>
      </c>
      <c r="DE204" s="33">
        <v>14.171200000000001</v>
      </c>
      <c r="DF204" s="33">
        <v>0</v>
      </c>
      <c r="DG204" s="33">
        <v>71.57396</v>
      </c>
      <c r="DH204" s="33">
        <v>3.6112099999999998</v>
      </c>
      <c r="DI204" s="34">
        <v>26.413333333333298</v>
      </c>
      <c r="DJ204" s="34">
        <v>28.976209999999998</v>
      </c>
      <c r="DK204" s="34">
        <v>32.055280000000003</v>
      </c>
      <c r="DL204" s="34">
        <v>10.544857</v>
      </c>
      <c r="DM204" s="34">
        <v>20.34496</v>
      </c>
      <c r="DN204" s="34">
        <v>0.82150999999999996</v>
      </c>
      <c r="DO204" s="34">
        <v>473.9162</v>
      </c>
      <c r="DP204" s="34">
        <v>-663.27919999999995</v>
      </c>
      <c r="DQ204" s="34">
        <v>-184.83670000000001</v>
      </c>
      <c r="DR204" s="35">
        <v>4</v>
      </c>
      <c r="DS204" s="35">
        <v>3</v>
      </c>
      <c r="DT204" s="36">
        <v>0</v>
      </c>
      <c r="DU204" s="37">
        <v>4.2607590000000002</v>
      </c>
      <c r="DV204">
        <v>33.5</v>
      </c>
      <c r="DW204">
        <v>32</v>
      </c>
      <c r="DX204">
        <v>32</v>
      </c>
      <c r="DY204">
        <v>33.700000000000003</v>
      </c>
      <c r="DZ204">
        <v>32.1</v>
      </c>
      <c r="EA204">
        <v>33.4</v>
      </c>
      <c r="EB204">
        <v>31.4</v>
      </c>
      <c r="EC204">
        <v>29.7</v>
      </c>
      <c r="ED204">
        <v>28.3</v>
      </c>
      <c r="EE204">
        <v>26.5</v>
      </c>
      <c r="EF204">
        <v>23.5</v>
      </c>
      <c r="EG204">
        <v>21</v>
      </c>
      <c r="EH204">
        <v>18.899999999999999</v>
      </c>
      <c r="EI204">
        <v>17.600000000000001</v>
      </c>
      <c r="EJ204">
        <v>16.899999999999999</v>
      </c>
      <c r="EK204">
        <v>16.5</v>
      </c>
      <c r="EL204">
        <v>15.1</v>
      </c>
      <c r="EM204">
        <v>13.5</v>
      </c>
      <c r="EN204">
        <v>11.4</v>
      </c>
      <c r="EO204">
        <v>9</v>
      </c>
      <c r="EP204">
        <v>7.5</v>
      </c>
      <c r="EQ204">
        <v>6.5</v>
      </c>
      <c r="ER204">
        <v>6.1</v>
      </c>
      <c r="ES204">
        <v>6.2</v>
      </c>
      <c r="ET204">
        <v>6.6</v>
      </c>
      <c r="EU204">
        <v>7</v>
      </c>
      <c r="EV204">
        <v>7.2</v>
      </c>
      <c r="EW204">
        <v>7.4</v>
      </c>
      <c r="EX204">
        <v>7.5</v>
      </c>
      <c r="EY204">
        <v>7.5</v>
      </c>
      <c r="EZ204">
        <v>7.3</v>
      </c>
      <c r="FA204">
        <v>7.4</v>
      </c>
      <c r="FB204">
        <v>6.8</v>
      </c>
      <c r="FC204">
        <v>42.2</v>
      </c>
      <c r="FD204">
        <v>38.700000000000003</v>
      </c>
      <c r="FE204">
        <v>39.4</v>
      </c>
      <c r="FF204">
        <v>41</v>
      </c>
      <c r="FG204">
        <v>39</v>
      </c>
      <c r="FH204">
        <v>40</v>
      </c>
      <c r="FI204">
        <v>38.1</v>
      </c>
      <c r="FJ204">
        <v>36.1</v>
      </c>
      <c r="FK204">
        <v>35.200000000000003</v>
      </c>
      <c r="FL204">
        <v>34</v>
      </c>
      <c r="FM204">
        <v>30.8</v>
      </c>
      <c r="FN204">
        <v>29.2</v>
      </c>
      <c r="FO204">
        <v>27.3</v>
      </c>
      <c r="FP204">
        <v>25.8</v>
      </c>
      <c r="FQ204">
        <v>24.9</v>
      </c>
      <c r="FR204">
        <v>24.3</v>
      </c>
      <c r="FS204">
        <v>23.9</v>
      </c>
      <c r="FT204">
        <v>22.4</v>
      </c>
      <c r="FU204">
        <v>19.7</v>
      </c>
      <c r="FV204">
        <v>15.9</v>
      </c>
      <c r="FW204">
        <v>12.5</v>
      </c>
      <c r="FX204">
        <v>9.8000000000000007</v>
      </c>
      <c r="FY204">
        <v>8.1</v>
      </c>
      <c r="FZ204">
        <v>7.4</v>
      </c>
      <c r="GA204">
        <v>7.1</v>
      </c>
      <c r="GB204">
        <v>7.3</v>
      </c>
      <c r="GC204">
        <v>7.4</v>
      </c>
      <c r="GD204">
        <v>7.6</v>
      </c>
      <c r="GE204">
        <v>7.7</v>
      </c>
      <c r="GF204">
        <v>7.6</v>
      </c>
      <c r="GG204">
        <v>7.5</v>
      </c>
      <c r="GH204">
        <v>7.5</v>
      </c>
      <c r="GI204">
        <v>6.9</v>
      </c>
      <c r="GJ204">
        <v>50.6</v>
      </c>
      <c r="GK204">
        <v>47.5</v>
      </c>
      <c r="GL204">
        <v>51.1</v>
      </c>
      <c r="GM204">
        <v>49.1</v>
      </c>
      <c r="GN204">
        <v>48.1</v>
      </c>
      <c r="GO204">
        <v>48.9</v>
      </c>
      <c r="GP204">
        <v>48.6</v>
      </c>
      <c r="GQ204">
        <v>46.5</v>
      </c>
      <c r="GR204">
        <v>45.1</v>
      </c>
      <c r="GS204">
        <v>46.1</v>
      </c>
      <c r="GT204">
        <v>43.5</v>
      </c>
      <c r="GU204">
        <v>40.5</v>
      </c>
      <c r="GV204">
        <v>38</v>
      </c>
      <c r="GW204">
        <v>36.6</v>
      </c>
      <c r="GX204">
        <v>35.6</v>
      </c>
      <c r="GY204">
        <v>35.4</v>
      </c>
      <c r="GZ204">
        <v>34.9</v>
      </c>
      <c r="HA204">
        <v>33.299999999999997</v>
      </c>
      <c r="HB204">
        <v>31.7</v>
      </c>
      <c r="HC204">
        <v>29.5</v>
      </c>
      <c r="HD204">
        <v>27.1</v>
      </c>
      <c r="HE204">
        <v>23.9</v>
      </c>
      <c r="HF204">
        <v>20.399999999999999</v>
      </c>
      <c r="HG204">
        <v>16.899999999999999</v>
      </c>
      <c r="HH204">
        <v>13</v>
      </c>
      <c r="HI204">
        <v>10.8</v>
      </c>
      <c r="HJ204">
        <v>9.1999999999999993</v>
      </c>
      <c r="HK204">
        <v>8.8000000000000007</v>
      </c>
      <c r="HL204">
        <v>8.4</v>
      </c>
      <c r="HM204">
        <v>8</v>
      </c>
      <c r="HN204">
        <v>7.7</v>
      </c>
      <c r="HO204">
        <v>7.7</v>
      </c>
      <c r="HP204">
        <v>7.1</v>
      </c>
      <c r="HQ204">
        <v>24.4</v>
      </c>
      <c r="HR204">
        <v>30.9</v>
      </c>
      <c r="HS204">
        <v>42</v>
      </c>
      <c r="HT204">
        <v>45</v>
      </c>
      <c r="HU204">
        <v>45.330494195009003</v>
      </c>
      <c r="HV204">
        <v>34.5</v>
      </c>
      <c r="HW204">
        <v>35.5</v>
      </c>
      <c r="HX204">
        <v>37.4</v>
      </c>
      <c r="HY204">
        <v>35.6</v>
      </c>
      <c r="HZ204">
        <v>34.299999999999997</v>
      </c>
      <c r="IA204">
        <v>35.799999999999997</v>
      </c>
      <c r="IB204">
        <v>37.299999999999997</v>
      </c>
      <c r="IC204">
        <v>38.700000000000003</v>
      </c>
      <c r="ID204">
        <v>41.8</v>
      </c>
      <c r="IE204">
        <v>47</v>
      </c>
      <c r="IF204">
        <v>43.3</v>
      </c>
      <c r="IG204">
        <v>44.6</v>
      </c>
      <c r="IH204">
        <v>44.4</v>
      </c>
      <c r="II204">
        <v>45.7</v>
      </c>
      <c r="IJ204">
        <v>46.4</v>
      </c>
      <c r="IK204">
        <v>46.9</v>
      </c>
      <c r="IL204">
        <v>45</v>
      </c>
      <c r="IM204">
        <v>44.3</v>
      </c>
      <c r="IN204">
        <v>43.9</v>
      </c>
      <c r="IO204">
        <v>44.3</v>
      </c>
      <c r="IP204">
        <v>42.8</v>
      </c>
      <c r="IQ204">
        <v>40.799999999999997</v>
      </c>
      <c r="IR204">
        <v>39</v>
      </c>
    </row>
    <row r="205" spans="2:252" x14ac:dyDescent="0.35">
      <c r="B205" s="25">
        <v>684</v>
      </c>
      <c r="C205" s="25" t="s">
        <v>337</v>
      </c>
      <c r="D205" s="25" t="s">
        <v>170</v>
      </c>
      <c r="E205" s="25" t="s">
        <v>171</v>
      </c>
      <c r="F205" s="25" t="s">
        <v>331</v>
      </c>
      <c r="G205" s="25" t="s">
        <v>173</v>
      </c>
      <c r="H205" s="25">
        <v>2005</v>
      </c>
      <c r="I205" s="25">
        <v>1</v>
      </c>
      <c r="J205" s="25">
        <v>347</v>
      </c>
      <c r="K205" s="25">
        <v>36.063380000000002</v>
      </c>
      <c r="L205" s="25">
        <v>-112.1972</v>
      </c>
      <c r="M205" s="25">
        <v>2064</v>
      </c>
      <c r="N205" s="25">
        <v>0.89488040000000002</v>
      </c>
      <c r="O205" s="26">
        <v>18</v>
      </c>
      <c r="P205" s="38">
        <v>42</v>
      </c>
      <c r="Q205" s="28">
        <v>0</v>
      </c>
      <c r="R205" s="29">
        <v>0</v>
      </c>
      <c r="S205" s="29">
        <v>0</v>
      </c>
      <c r="T205" s="29">
        <v>0</v>
      </c>
      <c r="U205" s="29">
        <v>0</v>
      </c>
      <c r="V205" s="29">
        <v>0</v>
      </c>
      <c r="W205" s="29">
        <v>0.1666667</v>
      </c>
      <c r="X205" s="29">
        <v>0.66666669999999995</v>
      </c>
      <c r="Y205" s="29">
        <v>0</v>
      </c>
      <c r="Z205" s="29">
        <v>0</v>
      </c>
      <c r="AA205" s="29">
        <v>0</v>
      </c>
      <c r="AB205" s="29">
        <v>0</v>
      </c>
      <c r="AC205" s="29">
        <v>0.66666669999999995</v>
      </c>
      <c r="AD205" s="29">
        <v>0</v>
      </c>
      <c r="AE205" s="29">
        <v>0</v>
      </c>
      <c r="AF205" s="29">
        <v>0</v>
      </c>
      <c r="AG205" s="29">
        <v>0</v>
      </c>
      <c r="AH205" s="29">
        <v>0</v>
      </c>
      <c r="AI205" s="29">
        <v>0</v>
      </c>
      <c r="AJ205" s="29">
        <v>0</v>
      </c>
      <c r="AK205" s="29">
        <v>0</v>
      </c>
      <c r="AL205" s="29">
        <v>1.0642860000000001</v>
      </c>
      <c r="AM205" s="29">
        <v>0</v>
      </c>
      <c r="AN205" s="29">
        <v>0</v>
      </c>
      <c r="AO205" s="29">
        <v>0</v>
      </c>
      <c r="AP205" s="29">
        <v>0</v>
      </c>
      <c r="AQ205" s="29">
        <v>0</v>
      </c>
      <c r="AR205" s="29">
        <v>0</v>
      </c>
      <c r="AS205" s="29">
        <v>0</v>
      </c>
      <c r="AT205" s="29">
        <v>0</v>
      </c>
      <c r="AU205" s="29">
        <v>0</v>
      </c>
      <c r="AV205" s="29">
        <v>0</v>
      </c>
      <c r="AW205" s="29">
        <v>0</v>
      </c>
      <c r="AX205" s="29">
        <v>0</v>
      </c>
      <c r="AY205" s="30">
        <v>9.8154370000000005E-2</v>
      </c>
      <c r="AZ205" s="30">
        <v>0</v>
      </c>
      <c r="BA205" s="30">
        <v>0</v>
      </c>
      <c r="BB205" s="30">
        <v>0</v>
      </c>
      <c r="BC205" s="30">
        <v>0</v>
      </c>
      <c r="BD205" s="30">
        <v>0</v>
      </c>
      <c r="BE205" s="30">
        <v>1.6778520000000002E-2</v>
      </c>
      <c r="BF205" s="30">
        <v>0.48154360000000002</v>
      </c>
      <c r="BG205" s="30">
        <v>1.949861E-2</v>
      </c>
      <c r="BH205" s="30">
        <v>0</v>
      </c>
      <c r="BI205" s="30">
        <v>0</v>
      </c>
      <c r="BJ205" s="30">
        <v>0.48154360000000002</v>
      </c>
      <c r="BK205" s="30">
        <v>1.299907E-2</v>
      </c>
      <c r="BL205" s="30">
        <v>5.8724830000000004E-3</v>
      </c>
      <c r="BM205" s="30">
        <v>5.8724830000000004E-3</v>
      </c>
      <c r="BN205" s="30">
        <v>0</v>
      </c>
      <c r="BO205" s="30">
        <v>0</v>
      </c>
      <c r="BP205" s="30">
        <v>0</v>
      </c>
      <c r="BQ205" s="30">
        <v>0</v>
      </c>
      <c r="BR205" s="30">
        <v>0</v>
      </c>
      <c r="BS205" s="30">
        <v>0</v>
      </c>
      <c r="BT205" s="30">
        <v>1.01857</v>
      </c>
      <c r="BU205" s="30">
        <v>0.3372483</v>
      </c>
      <c r="BV205" s="30">
        <v>0</v>
      </c>
      <c r="BW205" s="30">
        <v>6.4995360000000002E-3</v>
      </c>
      <c r="BX205" s="30">
        <v>0</v>
      </c>
      <c r="BY205" s="30">
        <v>0</v>
      </c>
      <c r="BZ205" s="30">
        <v>0</v>
      </c>
      <c r="CA205" s="30">
        <v>0</v>
      </c>
      <c r="CB205" s="30">
        <v>1.021356E-2</v>
      </c>
      <c r="CC205" s="30">
        <v>6.7114089999999998E-3</v>
      </c>
      <c r="CD205" s="30">
        <v>0</v>
      </c>
      <c r="CE205" s="30">
        <v>0</v>
      </c>
      <c r="CF205" s="29">
        <v>11450.18</v>
      </c>
      <c r="CG205" s="29">
        <v>13153.86</v>
      </c>
      <c r="CH205" s="29">
        <v>570030.69999999995</v>
      </c>
      <c r="CI205" s="29">
        <v>11450.18</v>
      </c>
      <c r="CJ205" s="29">
        <v>263824</v>
      </c>
      <c r="CK205" s="29">
        <v>13153.86</v>
      </c>
      <c r="CL205" s="29">
        <v>74384.929999999993</v>
      </c>
      <c r="CM205" s="29">
        <v>263824</v>
      </c>
      <c r="CN205" s="29">
        <v>3920.944</v>
      </c>
      <c r="CO205" s="29">
        <v>0</v>
      </c>
      <c r="CP205" s="29">
        <v>4687</v>
      </c>
      <c r="CQ205" s="31">
        <v>1958</v>
      </c>
      <c r="CR205" s="31">
        <v>3734</v>
      </c>
      <c r="CS205" s="31">
        <v>3734</v>
      </c>
      <c r="CT205" s="31">
        <v>1958</v>
      </c>
      <c r="CU205" s="31">
        <v>3359.384</v>
      </c>
      <c r="CV205" s="30">
        <v>33443</v>
      </c>
      <c r="CW205" s="30">
        <v>1.764843E-2</v>
      </c>
      <c r="CX205" s="32">
        <v>0</v>
      </c>
      <c r="CY205" s="32">
        <v>0.44541209999999998</v>
      </c>
      <c r="CZ205" s="32">
        <v>0</v>
      </c>
      <c r="DA205" s="32">
        <v>895.57910000000004</v>
      </c>
      <c r="DB205" s="32">
        <v>3.246219</v>
      </c>
      <c r="DC205" s="33">
        <v>69.362979999999993</v>
      </c>
      <c r="DD205" s="33">
        <v>3.6112099999999998</v>
      </c>
      <c r="DE205" s="33">
        <v>14.171200000000001</v>
      </c>
      <c r="DF205" s="33">
        <v>0</v>
      </c>
      <c r="DG205" s="33">
        <v>71.57396</v>
      </c>
      <c r="DH205" s="33">
        <v>3.6112099999999998</v>
      </c>
      <c r="DI205" s="34">
        <v>26.413333333333298</v>
      </c>
      <c r="DJ205" s="34">
        <v>28.976209999999998</v>
      </c>
      <c r="DK205" s="34">
        <v>32.055280000000003</v>
      </c>
      <c r="DL205" s="34">
        <v>10.544857</v>
      </c>
      <c r="DM205" s="34">
        <v>20.34496</v>
      </c>
      <c r="DN205" s="34">
        <v>0.82150999999999996</v>
      </c>
      <c r="DO205" s="34">
        <v>473.9162</v>
      </c>
      <c r="DP205" s="34">
        <v>-663.27919999999995</v>
      </c>
      <c r="DQ205" s="34">
        <v>-184.83670000000001</v>
      </c>
      <c r="DR205" s="35">
        <v>4</v>
      </c>
      <c r="DS205" s="35">
        <v>3</v>
      </c>
      <c r="DT205" s="36">
        <v>0</v>
      </c>
      <c r="DU205" s="37">
        <v>4.2607590000000002</v>
      </c>
      <c r="DV205">
        <v>33.1</v>
      </c>
      <c r="DW205">
        <v>31.4</v>
      </c>
      <c r="DX205">
        <v>31</v>
      </c>
      <c r="DY205">
        <v>33.9</v>
      </c>
      <c r="DZ205">
        <v>32.200000000000003</v>
      </c>
      <c r="EA205">
        <v>33.700000000000003</v>
      </c>
      <c r="EB205">
        <v>31.6</v>
      </c>
      <c r="EC205">
        <v>29.6</v>
      </c>
      <c r="ED205">
        <v>28.2</v>
      </c>
      <c r="EE205">
        <v>25.8</v>
      </c>
      <c r="EF205">
        <v>22.4</v>
      </c>
      <c r="EG205">
        <v>19.7</v>
      </c>
      <c r="EH205">
        <v>17.600000000000001</v>
      </c>
      <c r="EI205">
        <v>15.8</v>
      </c>
      <c r="EJ205">
        <v>14.6</v>
      </c>
      <c r="EK205">
        <v>13.8</v>
      </c>
      <c r="EL205">
        <v>12.8</v>
      </c>
      <c r="EM205">
        <v>11.4</v>
      </c>
      <c r="EN205">
        <v>9.4</v>
      </c>
      <c r="EO205">
        <v>7.8</v>
      </c>
      <c r="EP205">
        <v>6.6</v>
      </c>
      <c r="EQ205">
        <v>6</v>
      </c>
      <c r="ER205">
        <v>5.9</v>
      </c>
      <c r="ES205">
        <v>6.2</v>
      </c>
      <c r="ET205">
        <v>6.6</v>
      </c>
      <c r="EU205">
        <v>7</v>
      </c>
      <c r="EV205">
        <v>7.2</v>
      </c>
      <c r="EW205">
        <v>7.4</v>
      </c>
      <c r="EX205">
        <v>7.6</v>
      </c>
      <c r="EY205">
        <v>7.5</v>
      </c>
      <c r="EZ205">
        <v>7.4</v>
      </c>
      <c r="FA205">
        <v>7.4</v>
      </c>
      <c r="FB205">
        <v>6.9</v>
      </c>
      <c r="FC205">
        <v>41.7</v>
      </c>
      <c r="FD205">
        <v>38</v>
      </c>
      <c r="FE205">
        <v>38.200000000000003</v>
      </c>
      <c r="FF205">
        <v>40.799999999999997</v>
      </c>
      <c r="FG205">
        <v>39.1</v>
      </c>
      <c r="FH205">
        <v>40.700000000000003</v>
      </c>
      <c r="FI205">
        <v>38.799999999999997</v>
      </c>
      <c r="FJ205">
        <v>36.299999999999997</v>
      </c>
      <c r="FK205">
        <v>35.299999999999997</v>
      </c>
      <c r="FL205">
        <v>34.299999999999997</v>
      </c>
      <c r="FM205">
        <v>30.3</v>
      </c>
      <c r="FN205">
        <v>28.2</v>
      </c>
      <c r="FO205">
        <v>26</v>
      </c>
      <c r="FP205">
        <v>24</v>
      </c>
      <c r="FQ205">
        <v>22.3</v>
      </c>
      <c r="FR205">
        <v>21.5</v>
      </c>
      <c r="FS205">
        <v>20.7</v>
      </c>
      <c r="FT205">
        <v>18.7</v>
      </c>
      <c r="FU205">
        <v>15.9</v>
      </c>
      <c r="FV205">
        <v>13</v>
      </c>
      <c r="FW205">
        <v>10.3</v>
      </c>
      <c r="FX205">
        <v>8.1</v>
      </c>
      <c r="FY205">
        <v>6.9</v>
      </c>
      <c r="FZ205">
        <v>6.7</v>
      </c>
      <c r="GA205">
        <v>7</v>
      </c>
      <c r="GB205">
        <v>7.2</v>
      </c>
      <c r="GC205">
        <v>7.5</v>
      </c>
      <c r="GD205">
        <v>7.6</v>
      </c>
      <c r="GE205">
        <v>7.8</v>
      </c>
      <c r="GF205">
        <v>7.7</v>
      </c>
      <c r="GG205">
        <v>7.5</v>
      </c>
      <c r="GH205">
        <v>7.5</v>
      </c>
      <c r="GI205">
        <v>7</v>
      </c>
      <c r="GJ205">
        <v>49.3</v>
      </c>
      <c r="GK205">
        <v>46.1</v>
      </c>
      <c r="GL205">
        <v>49.8</v>
      </c>
      <c r="GM205">
        <v>48.8</v>
      </c>
      <c r="GN205">
        <v>47.9</v>
      </c>
      <c r="GO205">
        <v>49.8</v>
      </c>
      <c r="GP205">
        <v>49.3</v>
      </c>
      <c r="GQ205">
        <v>47.1</v>
      </c>
      <c r="GR205">
        <v>46</v>
      </c>
      <c r="GS205">
        <v>47.4</v>
      </c>
      <c r="GT205">
        <v>44.9</v>
      </c>
      <c r="GU205">
        <v>41</v>
      </c>
      <c r="GV205">
        <v>37.700000000000003</v>
      </c>
      <c r="GW205">
        <v>36.1</v>
      </c>
      <c r="GX205">
        <v>34.200000000000003</v>
      </c>
      <c r="GY205">
        <v>32.9</v>
      </c>
      <c r="GZ205">
        <v>32.6</v>
      </c>
      <c r="HA205">
        <v>31.2</v>
      </c>
      <c r="HB205">
        <v>29.4</v>
      </c>
      <c r="HC205">
        <v>26.3</v>
      </c>
      <c r="HD205">
        <v>24.5</v>
      </c>
      <c r="HE205">
        <v>21.3</v>
      </c>
      <c r="HF205">
        <v>17.3</v>
      </c>
      <c r="HG205">
        <v>14.2</v>
      </c>
      <c r="HH205">
        <v>11.3</v>
      </c>
      <c r="HI205">
        <v>9.9</v>
      </c>
      <c r="HJ205">
        <v>9.1</v>
      </c>
      <c r="HK205">
        <v>8.6999999999999993</v>
      </c>
      <c r="HL205">
        <v>8.3000000000000007</v>
      </c>
      <c r="HM205">
        <v>7.9</v>
      </c>
      <c r="HN205">
        <v>7.7</v>
      </c>
      <c r="HO205">
        <v>7.7</v>
      </c>
      <c r="HP205">
        <v>7.1</v>
      </c>
      <c r="HQ205">
        <v>23</v>
      </c>
      <c r="HR205">
        <v>29</v>
      </c>
      <c r="HS205">
        <v>40.299999999999997</v>
      </c>
      <c r="HT205">
        <v>48</v>
      </c>
      <c r="HU205">
        <v>46.106436934129597</v>
      </c>
      <c r="HV205">
        <v>33.1</v>
      </c>
      <c r="HW205">
        <v>37.1</v>
      </c>
      <c r="HX205">
        <v>31</v>
      </c>
      <c r="HY205">
        <v>29.2</v>
      </c>
      <c r="HZ205">
        <v>31.1</v>
      </c>
      <c r="IA205">
        <v>35.6</v>
      </c>
      <c r="IB205">
        <v>37.200000000000003</v>
      </c>
      <c r="IC205">
        <v>36.700000000000003</v>
      </c>
      <c r="ID205">
        <v>37.5</v>
      </c>
      <c r="IE205">
        <v>39</v>
      </c>
      <c r="IF205">
        <v>39.6</v>
      </c>
      <c r="IG205">
        <v>41.4</v>
      </c>
      <c r="IH205">
        <v>47.5</v>
      </c>
      <c r="II205">
        <v>41.3</v>
      </c>
      <c r="IJ205">
        <v>57</v>
      </c>
      <c r="IK205">
        <v>41.7</v>
      </c>
      <c r="IL205">
        <v>42.8</v>
      </c>
      <c r="IM205">
        <v>46.4</v>
      </c>
      <c r="IN205">
        <v>41.5</v>
      </c>
      <c r="IO205">
        <v>40.5</v>
      </c>
      <c r="IP205">
        <v>39.200000000000003</v>
      </c>
      <c r="IQ205">
        <v>37.299999999999997</v>
      </c>
      <c r="IR205">
        <v>35.299999999999997</v>
      </c>
    </row>
    <row r="206" spans="2:252" x14ac:dyDescent="0.35">
      <c r="B206" s="25">
        <v>685</v>
      </c>
      <c r="C206" s="25" t="s">
        <v>338</v>
      </c>
      <c r="D206" s="25" t="s">
        <v>182</v>
      </c>
      <c r="E206" s="25" t="s">
        <v>171</v>
      </c>
      <c r="F206" s="25" t="s">
        <v>331</v>
      </c>
      <c r="G206" s="25" t="s">
        <v>173</v>
      </c>
      <c r="H206" s="25">
        <v>2005</v>
      </c>
      <c r="I206" s="25">
        <v>1</v>
      </c>
      <c r="J206" s="25">
        <v>609</v>
      </c>
      <c r="K206" s="25">
        <v>36.056280000000001</v>
      </c>
      <c r="L206" s="25">
        <v>-112.1773</v>
      </c>
      <c r="M206" s="25">
        <v>2083</v>
      </c>
      <c r="N206" s="25">
        <v>2.6841680999999999</v>
      </c>
      <c r="O206" s="26">
        <v>18</v>
      </c>
      <c r="P206" s="38">
        <v>42</v>
      </c>
      <c r="Q206" s="28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29">
        <v>0.1666667</v>
      </c>
      <c r="X206" s="29">
        <v>0.66666669999999995</v>
      </c>
      <c r="Y206" s="29">
        <v>0</v>
      </c>
      <c r="Z206" s="29">
        <v>0</v>
      </c>
      <c r="AA206" s="29">
        <v>0</v>
      </c>
      <c r="AB206" s="29">
        <v>0</v>
      </c>
      <c r="AC206" s="29">
        <v>0.66666669999999995</v>
      </c>
      <c r="AD206" s="29">
        <v>0</v>
      </c>
      <c r="AE206" s="29">
        <v>0</v>
      </c>
      <c r="AF206" s="29">
        <v>0</v>
      </c>
      <c r="AG206" s="29">
        <v>0</v>
      </c>
      <c r="AH206" s="29">
        <v>0</v>
      </c>
      <c r="AI206" s="29">
        <v>0</v>
      </c>
      <c r="AJ206" s="29">
        <v>0</v>
      </c>
      <c r="AK206" s="29">
        <v>0</v>
      </c>
      <c r="AL206" s="29">
        <v>1.0642860000000001</v>
      </c>
      <c r="AM206" s="29">
        <v>0</v>
      </c>
      <c r="AN206" s="29">
        <v>0</v>
      </c>
      <c r="AO206" s="29">
        <v>0</v>
      </c>
      <c r="AP206" s="29">
        <v>0</v>
      </c>
      <c r="AQ206" s="29">
        <v>0</v>
      </c>
      <c r="AR206" s="29">
        <v>0</v>
      </c>
      <c r="AS206" s="29">
        <v>0</v>
      </c>
      <c r="AT206" s="29">
        <v>0</v>
      </c>
      <c r="AU206" s="29">
        <v>0</v>
      </c>
      <c r="AV206" s="29">
        <v>0</v>
      </c>
      <c r="AW206" s="29">
        <v>0</v>
      </c>
      <c r="AX206" s="29">
        <v>0</v>
      </c>
      <c r="AY206" s="30">
        <v>8.8087250000000006E-2</v>
      </c>
      <c r="AZ206" s="30">
        <v>0</v>
      </c>
      <c r="BA206" s="30">
        <v>0</v>
      </c>
      <c r="BB206" s="30">
        <v>0</v>
      </c>
      <c r="BC206" s="30">
        <v>0</v>
      </c>
      <c r="BD206" s="30">
        <v>0</v>
      </c>
      <c r="BE206" s="30">
        <v>3.6912750000000001E-2</v>
      </c>
      <c r="BF206" s="30">
        <v>0.5318792</v>
      </c>
      <c r="BG206" s="30">
        <v>7.3351899999999998E-2</v>
      </c>
      <c r="BH206" s="30">
        <v>0</v>
      </c>
      <c r="BI206" s="30">
        <v>0</v>
      </c>
      <c r="BJ206" s="30">
        <v>0.5318792</v>
      </c>
      <c r="BK206" s="30">
        <v>6.6852369999999994E-2</v>
      </c>
      <c r="BL206" s="30">
        <v>4.1946309999999999E-3</v>
      </c>
      <c r="BM206" s="30">
        <v>4.1946309999999999E-3</v>
      </c>
      <c r="BN206" s="30">
        <v>0</v>
      </c>
      <c r="BO206" s="30">
        <v>0</v>
      </c>
      <c r="BP206" s="30">
        <v>0</v>
      </c>
      <c r="BQ206" s="30">
        <v>0</v>
      </c>
      <c r="BR206" s="30">
        <v>0</v>
      </c>
      <c r="BS206" s="30">
        <v>0</v>
      </c>
      <c r="BT206" s="30">
        <v>0.96843080000000004</v>
      </c>
      <c r="BU206" s="30">
        <v>0.28104030000000002</v>
      </c>
      <c r="BV206" s="30">
        <v>0</v>
      </c>
      <c r="BW206" s="30">
        <v>6.4995360000000002E-3</v>
      </c>
      <c r="BX206" s="30">
        <v>0</v>
      </c>
      <c r="BY206" s="30">
        <v>0</v>
      </c>
      <c r="BZ206" s="30">
        <v>0</v>
      </c>
      <c r="CA206" s="30">
        <v>0</v>
      </c>
      <c r="CB206" s="30">
        <v>6.4995360000000002E-3</v>
      </c>
      <c r="CC206" s="30">
        <v>4.1946309999999999E-3</v>
      </c>
      <c r="CD206" s="30">
        <v>0</v>
      </c>
      <c r="CE206" s="30">
        <v>0</v>
      </c>
      <c r="CF206" s="29">
        <v>9931.857</v>
      </c>
      <c r="CG206" s="29">
        <v>11896.69</v>
      </c>
      <c r="CH206" s="29">
        <v>571114</v>
      </c>
      <c r="CI206" s="29">
        <v>9931.857</v>
      </c>
      <c r="CJ206" s="29">
        <v>265622</v>
      </c>
      <c r="CK206" s="29">
        <v>11896.69</v>
      </c>
      <c r="CL206" s="29">
        <v>76113.240000000005</v>
      </c>
      <c r="CM206" s="29">
        <v>265622</v>
      </c>
      <c r="CN206" s="29">
        <v>2191.643</v>
      </c>
      <c r="CO206" s="29">
        <v>42</v>
      </c>
      <c r="CP206" s="29">
        <v>2851</v>
      </c>
      <c r="CQ206" s="31">
        <v>2207</v>
      </c>
      <c r="CR206" s="31">
        <v>4646</v>
      </c>
      <c r="CS206" s="31">
        <v>4646</v>
      </c>
      <c r="CT206" s="31">
        <v>2207</v>
      </c>
      <c r="CU206" s="31">
        <v>2402.5680000000002</v>
      </c>
      <c r="CV206" s="30">
        <v>33240</v>
      </c>
      <c r="CW206" s="30">
        <v>2.0545939999999999E-2</v>
      </c>
      <c r="CX206" s="32">
        <v>0</v>
      </c>
      <c r="CY206" s="32">
        <v>0.45797739999999998</v>
      </c>
      <c r="CZ206" s="32">
        <v>0</v>
      </c>
      <c r="DA206" s="32">
        <v>914.60090000000002</v>
      </c>
      <c r="DB206" s="32">
        <v>3.246219</v>
      </c>
      <c r="DC206" s="33">
        <v>92.064409999999995</v>
      </c>
      <c r="DD206" s="33">
        <v>0.89818920000000002</v>
      </c>
      <c r="DE206" s="33">
        <v>31.99579</v>
      </c>
      <c r="DF206" s="33">
        <v>0</v>
      </c>
      <c r="DG206" s="33">
        <v>102.6259</v>
      </c>
      <c r="DH206" s="33">
        <v>0.89818920000000002</v>
      </c>
      <c r="DI206" s="34">
        <v>28.311666666666699</v>
      </c>
      <c r="DJ206" s="34">
        <v>31.843900000000001</v>
      </c>
      <c r="DK206" s="34">
        <v>35.744210000000002</v>
      </c>
      <c r="DL206" s="34">
        <v>10.966196500000001</v>
      </c>
      <c r="DM206" s="34">
        <v>21.235755000000001</v>
      </c>
      <c r="DN206" s="34">
        <v>1.3766970000000001</v>
      </c>
      <c r="DO206" s="34">
        <v>451.78370000000001</v>
      </c>
      <c r="DP206" s="34">
        <v>-650.76250000000005</v>
      </c>
      <c r="DQ206" s="34">
        <v>-183.32380000000001</v>
      </c>
      <c r="DR206" s="35">
        <v>1</v>
      </c>
      <c r="DS206" s="35">
        <v>15</v>
      </c>
      <c r="DT206" s="36">
        <v>0</v>
      </c>
      <c r="DU206" s="37">
        <v>4.2630879999999998</v>
      </c>
      <c r="DV206">
        <v>34.5</v>
      </c>
      <c r="DW206">
        <v>33.1</v>
      </c>
      <c r="DX206">
        <v>32.9</v>
      </c>
      <c r="DY206">
        <v>33.6</v>
      </c>
      <c r="DZ206">
        <v>31.9</v>
      </c>
      <c r="EA206">
        <v>32.299999999999997</v>
      </c>
      <c r="EB206">
        <v>30.9</v>
      </c>
      <c r="EC206">
        <v>29.9</v>
      </c>
      <c r="ED206">
        <v>28.7</v>
      </c>
      <c r="EE206">
        <v>26.8</v>
      </c>
      <c r="EF206">
        <v>23.6</v>
      </c>
      <c r="EG206">
        <v>21.3</v>
      </c>
      <c r="EH206">
        <v>19.399999999999999</v>
      </c>
      <c r="EI206">
        <v>18.3</v>
      </c>
      <c r="EJ206">
        <v>18.3</v>
      </c>
      <c r="EK206">
        <v>18.600000000000001</v>
      </c>
      <c r="EL206">
        <v>18.8</v>
      </c>
      <c r="EM206">
        <v>17.899999999999999</v>
      </c>
      <c r="EN206">
        <v>15.5</v>
      </c>
      <c r="EO206">
        <v>12.5</v>
      </c>
      <c r="EP206">
        <v>9.6</v>
      </c>
      <c r="EQ206">
        <v>7.6</v>
      </c>
      <c r="ER206">
        <v>6.5</v>
      </c>
      <c r="ES206">
        <v>6.1</v>
      </c>
      <c r="ET206">
        <v>6.5</v>
      </c>
      <c r="EU206">
        <v>6.9</v>
      </c>
      <c r="EV206">
        <v>7.2</v>
      </c>
      <c r="EW206">
        <v>7.3</v>
      </c>
      <c r="EX206">
        <v>7.5</v>
      </c>
      <c r="EY206">
        <v>7.5</v>
      </c>
      <c r="EZ206">
        <v>7.4</v>
      </c>
      <c r="FA206">
        <v>7.4</v>
      </c>
      <c r="FB206">
        <v>6.7</v>
      </c>
      <c r="FC206">
        <v>41</v>
      </c>
      <c r="FD206">
        <v>38.6</v>
      </c>
      <c r="FE206">
        <v>38.6</v>
      </c>
      <c r="FF206">
        <v>38.799999999999997</v>
      </c>
      <c r="FG206">
        <v>37.700000000000003</v>
      </c>
      <c r="FH206">
        <v>38</v>
      </c>
      <c r="FI206">
        <v>36.9</v>
      </c>
      <c r="FJ206">
        <v>35.700000000000003</v>
      </c>
      <c r="FK206">
        <v>34.4</v>
      </c>
      <c r="FL206">
        <v>33.299999999999997</v>
      </c>
      <c r="FM206">
        <v>30.3</v>
      </c>
      <c r="FN206">
        <v>27.7</v>
      </c>
      <c r="FO206">
        <v>25.8</v>
      </c>
      <c r="FP206">
        <v>24.6</v>
      </c>
      <c r="FQ206">
        <v>24</v>
      </c>
      <c r="FR206">
        <v>24.7</v>
      </c>
      <c r="FS206">
        <v>25.2</v>
      </c>
      <c r="FT206">
        <v>24.2</v>
      </c>
      <c r="FU206">
        <v>22</v>
      </c>
      <c r="FV206">
        <v>19.2</v>
      </c>
      <c r="FW206">
        <v>16.3</v>
      </c>
      <c r="FX206">
        <v>13.3</v>
      </c>
      <c r="FY206">
        <v>10.9</v>
      </c>
      <c r="FZ206">
        <v>8</v>
      </c>
      <c r="GA206">
        <v>7</v>
      </c>
      <c r="GB206">
        <v>7.2</v>
      </c>
      <c r="GC206">
        <v>7.4</v>
      </c>
      <c r="GD206">
        <v>7.5</v>
      </c>
      <c r="GE206">
        <v>7.6</v>
      </c>
      <c r="GF206">
        <v>7.6</v>
      </c>
      <c r="GG206">
        <v>7.5</v>
      </c>
      <c r="GH206">
        <v>7.5</v>
      </c>
      <c r="GI206">
        <v>6.8</v>
      </c>
      <c r="GJ206">
        <v>49.9</v>
      </c>
      <c r="GK206">
        <v>47.7</v>
      </c>
      <c r="GL206">
        <v>48</v>
      </c>
      <c r="GM206">
        <v>47.2</v>
      </c>
      <c r="GN206">
        <v>46.6</v>
      </c>
      <c r="GO206">
        <v>46.1</v>
      </c>
      <c r="GP206">
        <v>47.4</v>
      </c>
      <c r="GQ206">
        <v>44.7</v>
      </c>
      <c r="GR206">
        <v>43.1</v>
      </c>
      <c r="GS206">
        <v>44.1</v>
      </c>
      <c r="GT206">
        <v>41.1</v>
      </c>
      <c r="GU206">
        <v>38.700000000000003</v>
      </c>
      <c r="GV206">
        <v>35.4</v>
      </c>
      <c r="GW206">
        <v>33.5</v>
      </c>
      <c r="GX206">
        <v>31.9</v>
      </c>
      <c r="GY206">
        <v>32</v>
      </c>
      <c r="GZ206">
        <v>31.8</v>
      </c>
      <c r="HA206">
        <v>31.2</v>
      </c>
      <c r="HB206">
        <v>30.1</v>
      </c>
      <c r="HC206">
        <v>27.8</v>
      </c>
      <c r="HD206">
        <v>25.3</v>
      </c>
      <c r="HE206">
        <v>23.1</v>
      </c>
      <c r="HF206">
        <v>21.1</v>
      </c>
      <c r="HG206">
        <v>16.7</v>
      </c>
      <c r="HH206">
        <v>12.2</v>
      </c>
      <c r="HI206">
        <v>9.4</v>
      </c>
      <c r="HJ206">
        <v>8.5</v>
      </c>
      <c r="HK206">
        <v>8.3000000000000007</v>
      </c>
      <c r="HL206">
        <v>8.1</v>
      </c>
      <c r="HM206">
        <v>8</v>
      </c>
      <c r="HN206">
        <v>7.8</v>
      </c>
      <c r="HO206">
        <v>7.8</v>
      </c>
      <c r="HP206">
        <v>7</v>
      </c>
      <c r="HQ206">
        <v>26.2</v>
      </c>
      <c r="HR206">
        <v>31.6</v>
      </c>
      <c r="HS206">
        <v>39</v>
      </c>
      <c r="HT206">
        <v>44</v>
      </c>
      <c r="HU206">
        <v>43.795199647449799</v>
      </c>
      <c r="HV206">
        <v>35.9</v>
      </c>
      <c r="HW206">
        <v>35</v>
      </c>
      <c r="HX206">
        <v>34.1</v>
      </c>
      <c r="HY206">
        <v>31.9</v>
      </c>
      <c r="HZ206">
        <v>30.5</v>
      </c>
      <c r="IA206">
        <v>30.8</v>
      </c>
      <c r="IB206">
        <v>33</v>
      </c>
      <c r="IC206">
        <v>40.299999999999997</v>
      </c>
      <c r="ID206">
        <v>41.6</v>
      </c>
      <c r="IE206">
        <v>43.2</v>
      </c>
      <c r="IF206">
        <v>45.6</v>
      </c>
      <c r="IG206">
        <v>43.9</v>
      </c>
      <c r="IH206">
        <v>47.4</v>
      </c>
      <c r="II206">
        <v>43.1</v>
      </c>
      <c r="IJ206">
        <v>43.8</v>
      </c>
      <c r="IK206">
        <v>48.2</v>
      </c>
      <c r="IL206">
        <v>43.8</v>
      </c>
      <c r="IM206">
        <v>39.799999999999997</v>
      </c>
      <c r="IN206">
        <v>40.6</v>
      </c>
      <c r="IO206">
        <v>37.5</v>
      </c>
      <c r="IP206">
        <v>36.6</v>
      </c>
      <c r="IQ206">
        <v>36.200000000000003</v>
      </c>
      <c r="IR206">
        <v>35.700000000000003</v>
      </c>
    </row>
    <row r="207" spans="2:252" x14ac:dyDescent="0.35">
      <c r="B207" s="25">
        <v>686</v>
      </c>
      <c r="C207" s="25" t="s">
        <v>339</v>
      </c>
      <c r="D207" s="25" t="s">
        <v>170</v>
      </c>
      <c r="E207" s="25" t="s">
        <v>171</v>
      </c>
      <c r="F207" s="25" t="s">
        <v>331</v>
      </c>
      <c r="G207" s="25" t="s">
        <v>173</v>
      </c>
      <c r="H207" s="25">
        <v>2006</v>
      </c>
      <c r="I207" s="25">
        <v>1</v>
      </c>
      <c r="J207" s="25">
        <v>1425</v>
      </c>
      <c r="K207" s="25">
        <v>36.320439999999998</v>
      </c>
      <c r="L207" s="25">
        <v>-112.3207</v>
      </c>
      <c r="M207" s="25">
        <v>2341</v>
      </c>
      <c r="N207" s="25">
        <v>14.330815299999999</v>
      </c>
      <c r="O207" s="26">
        <v>18</v>
      </c>
      <c r="P207" s="38">
        <v>42</v>
      </c>
      <c r="Q207" s="28">
        <v>0</v>
      </c>
      <c r="R207" s="29">
        <v>0</v>
      </c>
      <c r="S207" s="29">
        <v>0</v>
      </c>
      <c r="T207" s="29">
        <v>0</v>
      </c>
      <c r="U207" s="29">
        <v>0</v>
      </c>
      <c r="V207" s="29">
        <v>0</v>
      </c>
      <c r="W207" s="29">
        <v>0</v>
      </c>
      <c r="X207" s="29">
        <v>0.66666669999999995</v>
      </c>
      <c r="Y207" s="29">
        <v>0</v>
      </c>
      <c r="Z207" s="29">
        <v>0</v>
      </c>
      <c r="AA207" s="29">
        <v>0</v>
      </c>
      <c r="AB207" s="29">
        <v>0</v>
      </c>
      <c r="AC207" s="29">
        <v>0.66666669999999995</v>
      </c>
      <c r="AD207" s="29">
        <v>0</v>
      </c>
      <c r="AE207" s="29">
        <v>0.1666667</v>
      </c>
      <c r="AF207" s="29">
        <v>0.1666667</v>
      </c>
      <c r="AG207" s="29">
        <v>0</v>
      </c>
      <c r="AH207" s="29">
        <v>0</v>
      </c>
      <c r="AI207" s="29">
        <v>0</v>
      </c>
      <c r="AJ207" s="29">
        <v>0</v>
      </c>
      <c r="AK207" s="29">
        <v>0</v>
      </c>
      <c r="AL207" s="29">
        <v>1.0642860000000001</v>
      </c>
      <c r="AM207" s="29">
        <v>0</v>
      </c>
      <c r="AN207" s="29">
        <v>0</v>
      </c>
      <c r="AO207" s="29">
        <v>0</v>
      </c>
      <c r="AP207" s="29">
        <v>0</v>
      </c>
      <c r="AQ207" s="29">
        <v>0</v>
      </c>
      <c r="AR207" s="29">
        <v>0</v>
      </c>
      <c r="AS207" s="29">
        <v>0</v>
      </c>
      <c r="AT207" s="29">
        <v>0</v>
      </c>
      <c r="AU207" s="29">
        <v>0</v>
      </c>
      <c r="AV207" s="29">
        <v>0</v>
      </c>
      <c r="AW207" s="29">
        <v>0</v>
      </c>
      <c r="AX207" s="29">
        <v>0</v>
      </c>
      <c r="AY207" s="30">
        <v>7.2147649999999994E-2</v>
      </c>
      <c r="AZ207" s="30">
        <v>0</v>
      </c>
      <c r="BA207" s="30">
        <v>0</v>
      </c>
      <c r="BB207" s="30">
        <v>0</v>
      </c>
      <c r="BC207" s="30">
        <v>0</v>
      </c>
      <c r="BD207" s="30">
        <v>0</v>
      </c>
      <c r="BE207" s="30">
        <v>0</v>
      </c>
      <c r="BF207" s="30">
        <v>0.65771809999999997</v>
      </c>
      <c r="BG207" s="30">
        <v>0</v>
      </c>
      <c r="BH207" s="30">
        <v>0</v>
      </c>
      <c r="BI207" s="30">
        <v>0</v>
      </c>
      <c r="BJ207" s="30">
        <v>0.65855710000000001</v>
      </c>
      <c r="BK207" s="30">
        <v>0</v>
      </c>
      <c r="BL207" s="30">
        <v>2.0134229999999999E-2</v>
      </c>
      <c r="BM207" s="30">
        <v>2.0134229999999999E-2</v>
      </c>
      <c r="BN207" s="30">
        <v>0</v>
      </c>
      <c r="BO207" s="30">
        <v>0</v>
      </c>
      <c r="BP207" s="39">
        <v>1.145922E-5</v>
      </c>
      <c r="BQ207" s="30">
        <v>8.389262E-4</v>
      </c>
      <c r="BR207" s="30">
        <v>0</v>
      </c>
      <c r="BS207" s="30">
        <v>0</v>
      </c>
      <c r="BT207" s="30">
        <v>1.0482819999999999</v>
      </c>
      <c r="BU207" s="30">
        <v>0.19295300000000001</v>
      </c>
      <c r="BV207" s="30">
        <v>0</v>
      </c>
      <c r="BW207" s="30">
        <v>0</v>
      </c>
      <c r="BX207" s="30">
        <v>0</v>
      </c>
      <c r="BY207" s="30">
        <v>0</v>
      </c>
      <c r="BZ207" s="30">
        <v>0</v>
      </c>
      <c r="CA207" s="30">
        <v>0</v>
      </c>
      <c r="CB207" s="30">
        <v>0</v>
      </c>
      <c r="CC207" s="30">
        <v>0</v>
      </c>
      <c r="CD207" s="30">
        <v>0</v>
      </c>
      <c r="CE207" s="30">
        <v>2.5167779999999999E-3</v>
      </c>
      <c r="CF207" s="29">
        <v>42150.95</v>
      </c>
      <c r="CG207" s="29">
        <v>43969.49</v>
      </c>
      <c r="CH207" s="29">
        <v>576756.9</v>
      </c>
      <c r="CI207" s="29">
        <v>42150.95</v>
      </c>
      <c r="CJ207" s="29">
        <v>253806.3</v>
      </c>
      <c r="CK207" s="29">
        <v>43969.49</v>
      </c>
      <c r="CL207" s="29">
        <v>45921.26</v>
      </c>
      <c r="CM207" s="29">
        <v>253806.3</v>
      </c>
      <c r="CN207" s="29">
        <v>33385.629999999997</v>
      </c>
      <c r="CO207" s="29">
        <v>1342</v>
      </c>
      <c r="CP207" s="29">
        <v>33394</v>
      </c>
      <c r="CQ207" s="31">
        <v>2254</v>
      </c>
      <c r="CR207" s="31">
        <v>5909</v>
      </c>
      <c r="CS207" s="31">
        <v>9164</v>
      </c>
      <c r="CT207" s="31">
        <v>2254</v>
      </c>
      <c r="CU207" s="31">
        <v>1501.35</v>
      </c>
      <c r="CV207" s="30">
        <v>27171</v>
      </c>
      <c r="CW207" s="30">
        <v>0</v>
      </c>
      <c r="CX207" s="32">
        <v>0</v>
      </c>
      <c r="CY207" s="32">
        <v>0.38009939999999998</v>
      </c>
      <c r="CZ207" s="32">
        <v>0</v>
      </c>
      <c r="DA207" s="32">
        <v>675.64430000000004</v>
      </c>
      <c r="DB207" s="32">
        <v>7.1217629999999997E-3</v>
      </c>
      <c r="DC207" s="33">
        <v>17.297039999999999</v>
      </c>
      <c r="DD207" s="33">
        <v>0</v>
      </c>
      <c r="DE207" s="33">
        <v>0</v>
      </c>
      <c r="DF207" s="33">
        <v>0</v>
      </c>
      <c r="DG207" s="33">
        <v>17.297039999999999</v>
      </c>
      <c r="DH207" s="33">
        <v>0</v>
      </c>
      <c r="DI207" s="34">
        <v>36.472499999999997</v>
      </c>
      <c r="DJ207" s="34">
        <v>34.052570000000003</v>
      </c>
      <c r="DK207" s="34">
        <v>49.148180000000004</v>
      </c>
      <c r="DL207" s="34">
        <v>9.4141495000000006</v>
      </c>
      <c r="DM207" s="34">
        <v>19.1680195</v>
      </c>
      <c r="DN207" s="34">
        <v>-0.24978600000000001</v>
      </c>
      <c r="DO207" s="34">
        <v>222.45650000000001</v>
      </c>
      <c r="DP207" s="34">
        <v>-997.13350000000003</v>
      </c>
      <c r="DQ207" s="34">
        <v>-528.92529999999999</v>
      </c>
      <c r="DR207" s="35">
        <v>1</v>
      </c>
      <c r="DS207" s="35">
        <v>21</v>
      </c>
      <c r="DT207" s="36">
        <v>0</v>
      </c>
      <c r="DU207" s="37">
        <v>4.3374550000000003</v>
      </c>
      <c r="DV207">
        <v>28.4</v>
      </c>
      <c r="DW207">
        <v>27</v>
      </c>
      <c r="DX207">
        <v>25.9</v>
      </c>
      <c r="DY207">
        <v>24.8</v>
      </c>
      <c r="DZ207">
        <v>23.3</v>
      </c>
      <c r="EA207">
        <v>21.5</v>
      </c>
      <c r="EB207">
        <v>19.899999999999999</v>
      </c>
      <c r="EC207">
        <v>18.100000000000001</v>
      </c>
      <c r="ED207">
        <v>17</v>
      </c>
      <c r="EE207">
        <v>15</v>
      </c>
      <c r="EF207">
        <v>13.4</v>
      </c>
      <c r="EG207">
        <v>12.5</v>
      </c>
      <c r="EH207">
        <v>12.3</v>
      </c>
      <c r="EI207">
        <v>12.3</v>
      </c>
      <c r="EJ207">
        <v>12.2</v>
      </c>
      <c r="EK207">
        <v>12.3</v>
      </c>
      <c r="EL207">
        <v>11.6</v>
      </c>
      <c r="EM207">
        <v>10.5</v>
      </c>
      <c r="EN207">
        <v>9.1</v>
      </c>
      <c r="EO207">
        <v>8.1</v>
      </c>
      <c r="EP207">
        <v>7.3</v>
      </c>
      <c r="EQ207">
        <v>6.6</v>
      </c>
      <c r="ER207">
        <v>6.3</v>
      </c>
      <c r="ES207">
        <v>6.5</v>
      </c>
      <c r="ET207">
        <v>6.7</v>
      </c>
      <c r="EU207">
        <v>6.9</v>
      </c>
      <c r="EV207">
        <v>7</v>
      </c>
      <c r="EW207">
        <v>7</v>
      </c>
      <c r="EX207">
        <v>7</v>
      </c>
      <c r="EY207">
        <v>7</v>
      </c>
      <c r="EZ207">
        <v>6.7</v>
      </c>
      <c r="FA207">
        <v>6.3</v>
      </c>
      <c r="FB207">
        <v>5.5</v>
      </c>
      <c r="FC207">
        <v>33.700000000000003</v>
      </c>
      <c r="FD207">
        <v>32.200000000000003</v>
      </c>
      <c r="FE207">
        <v>31.1</v>
      </c>
      <c r="FF207">
        <v>30.1</v>
      </c>
      <c r="FG207">
        <v>29.3</v>
      </c>
      <c r="FH207">
        <v>27.9</v>
      </c>
      <c r="FI207">
        <v>26.8</v>
      </c>
      <c r="FJ207">
        <v>25.3</v>
      </c>
      <c r="FK207">
        <v>24.1</v>
      </c>
      <c r="FL207">
        <v>21.9</v>
      </c>
      <c r="FM207">
        <v>19.399999999999999</v>
      </c>
      <c r="FN207">
        <v>18.399999999999999</v>
      </c>
      <c r="FO207">
        <v>18.2</v>
      </c>
      <c r="FP207">
        <v>19.100000000000001</v>
      </c>
      <c r="FQ207">
        <v>19.100000000000001</v>
      </c>
      <c r="FR207">
        <v>18.7</v>
      </c>
      <c r="FS207">
        <v>17.5</v>
      </c>
      <c r="FT207">
        <v>15.7</v>
      </c>
      <c r="FU207">
        <v>13.2</v>
      </c>
      <c r="FV207">
        <v>11.1</v>
      </c>
      <c r="FW207">
        <v>9.6999999999999993</v>
      </c>
      <c r="FX207">
        <v>8.3000000000000007</v>
      </c>
      <c r="FY207">
        <v>7.7</v>
      </c>
      <c r="FZ207">
        <v>8</v>
      </c>
      <c r="GA207">
        <v>8.3000000000000007</v>
      </c>
      <c r="GB207">
        <v>8.3000000000000007</v>
      </c>
      <c r="GC207">
        <v>7.6</v>
      </c>
      <c r="GD207">
        <v>7.3</v>
      </c>
      <c r="GE207">
        <v>7.3</v>
      </c>
      <c r="GF207">
        <v>7.2</v>
      </c>
      <c r="GG207">
        <v>6.8</v>
      </c>
      <c r="GH207">
        <v>6.5</v>
      </c>
      <c r="GI207">
        <v>5.6</v>
      </c>
      <c r="GJ207">
        <v>43.3</v>
      </c>
      <c r="GK207">
        <v>40.700000000000003</v>
      </c>
      <c r="GL207">
        <v>38.5</v>
      </c>
      <c r="GM207">
        <v>37.6</v>
      </c>
      <c r="GN207">
        <v>37.299999999999997</v>
      </c>
      <c r="GO207">
        <v>36.4</v>
      </c>
      <c r="GP207">
        <v>35.6</v>
      </c>
      <c r="GQ207">
        <v>33.799999999999997</v>
      </c>
      <c r="GR207">
        <v>32.700000000000003</v>
      </c>
      <c r="GS207">
        <v>31.5</v>
      </c>
      <c r="GT207">
        <v>32</v>
      </c>
      <c r="GU207">
        <v>31.8</v>
      </c>
      <c r="GV207">
        <v>29.5</v>
      </c>
      <c r="GW207">
        <v>28.9</v>
      </c>
      <c r="GX207">
        <v>28.6</v>
      </c>
      <c r="GY207">
        <v>27.9</v>
      </c>
      <c r="GZ207">
        <v>26.6</v>
      </c>
      <c r="HA207">
        <v>24.1</v>
      </c>
      <c r="HB207">
        <v>20.7</v>
      </c>
      <c r="HC207">
        <v>16.7</v>
      </c>
      <c r="HD207">
        <v>14.6</v>
      </c>
      <c r="HE207">
        <v>12.5</v>
      </c>
      <c r="HF207">
        <v>12.4</v>
      </c>
      <c r="HG207">
        <v>13.3</v>
      </c>
      <c r="HH207">
        <v>14.5</v>
      </c>
      <c r="HI207">
        <v>15.8</v>
      </c>
      <c r="HJ207">
        <v>13.5</v>
      </c>
      <c r="HK207">
        <v>9.5</v>
      </c>
      <c r="HL207">
        <v>8.3000000000000007</v>
      </c>
      <c r="HM207">
        <v>7.7</v>
      </c>
      <c r="HN207">
        <v>7.2</v>
      </c>
      <c r="HO207">
        <v>6.7</v>
      </c>
      <c r="HP207">
        <v>5.8</v>
      </c>
      <c r="HQ207">
        <v>21.3</v>
      </c>
      <c r="HR207">
        <v>25.2</v>
      </c>
      <c r="HS207">
        <v>33.5</v>
      </c>
      <c r="HT207">
        <v>45</v>
      </c>
      <c r="HU207">
        <v>44.337798505433902</v>
      </c>
      <c r="HV207">
        <v>35.6</v>
      </c>
      <c r="HW207">
        <v>33.799999999999997</v>
      </c>
      <c r="HX207">
        <v>31.8</v>
      </c>
      <c r="HY207">
        <v>34.200000000000003</v>
      </c>
      <c r="HZ207">
        <v>35.4</v>
      </c>
      <c r="IA207">
        <v>32.799999999999997</v>
      </c>
      <c r="IB207">
        <v>31.3</v>
      </c>
      <c r="IC207">
        <v>33.299999999999997</v>
      </c>
      <c r="ID207">
        <v>33.700000000000003</v>
      </c>
      <c r="IE207">
        <v>33.4</v>
      </c>
      <c r="IF207">
        <v>39.4</v>
      </c>
      <c r="IG207">
        <v>38.1</v>
      </c>
      <c r="IH207">
        <v>43.1</v>
      </c>
      <c r="II207">
        <v>44.1</v>
      </c>
      <c r="IJ207">
        <v>45.1</v>
      </c>
      <c r="IK207">
        <v>53.6</v>
      </c>
      <c r="IL207">
        <v>47.7</v>
      </c>
      <c r="IM207">
        <v>39.200000000000003</v>
      </c>
      <c r="IN207">
        <v>36.200000000000003</v>
      </c>
      <c r="IO207">
        <v>38.6</v>
      </c>
      <c r="IP207">
        <v>37.5</v>
      </c>
      <c r="IQ207">
        <v>35.5</v>
      </c>
      <c r="IR207">
        <v>35.1</v>
      </c>
    </row>
    <row r="208" spans="2:252" x14ac:dyDescent="0.35">
      <c r="B208" s="25">
        <v>687</v>
      </c>
      <c r="C208" s="25" t="s">
        <v>340</v>
      </c>
      <c r="D208" s="25" t="s">
        <v>170</v>
      </c>
      <c r="E208" s="25" t="s">
        <v>171</v>
      </c>
      <c r="F208" s="25" t="s">
        <v>331</v>
      </c>
      <c r="G208" s="25" t="s">
        <v>173</v>
      </c>
      <c r="H208" s="25">
        <v>2006</v>
      </c>
      <c r="I208" s="25">
        <v>1</v>
      </c>
      <c r="J208" s="25">
        <v>954</v>
      </c>
      <c r="K208" s="25">
        <v>36.405389999999997</v>
      </c>
      <c r="L208" s="25">
        <v>-112.9532</v>
      </c>
      <c r="M208" s="25">
        <v>1806</v>
      </c>
      <c r="N208" s="25">
        <v>1.9506283</v>
      </c>
      <c r="O208" s="26">
        <v>18</v>
      </c>
      <c r="P208" s="38">
        <v>52</v>
      </c>
      <c r="Q208" s="28">
        <v>0</v>
      </c>
      <c r="R208" s="29">
        <v>0</v>
      </c>
      <c r="S208" s="29">
        <v>0</v>
      </c>
      <c r="T208" s="29">
        <v>0</v>
      </c>
      <c r="U208" s="29">
        <v>0</v>
      </c>
      <c r="V208" s="29">
        <v>0</v>
      </c>
      <c r="W208" s="29">
        <v>0</v>
      </c>
      <c r="X208" s="29">
        <v>0</v>
      </c>
      <c r="Y208" s="29">
        <v>0</v>
      </c>
      <c r="Z208" s="29">
        <v>0</v>
      </c>
      <c r="AA208" s="29">
        <v>0</v>
      </c>
      <c r="AB208" s="29">
        <v>0</v>
      </c>
      <c r="AC208" s="29">
        <v>0</v>
      </c>
      <c r="AD208" s="40">
        <v>-8.9062500000000005E-7</v>
      </c>
      <c r="AE208" s="29">
        <v>0</v>
      </c>
      <c r="AF208" s="29">
        <v>0</v>
      </c>
      <c r="AG208" s="29">
        <v>0</v>
      </c>
      <c r="AH208" s="29">
        <v>0</v>
      </c>
      <c r="AI208" s="29">
        <v>0</v>
      </c>
      <c r="AJ208" s="29">
        <v>0</v>
      </c>
      <c r="AK208" s="29">
        <v>0</v>
      </c>
      <c r="AL208" s="29">
        <v>1.064287</v>
      </c>
      <c r="AM208" s="29">
        <v>0.83333330000000005</v>
      </c>
      <c r="AN208" s="29">
        <v>0</v>
      </c>
      <c r="AO208" s="29">
        <v>0</v>
      </c>
      <c r="AP208" s="29">
        <v>0</v>
      </c>
      <c r="AQ208" s="29">
        <v>0</v>
      </c>
      <c r="AR208" s="29">
        <v>0</v>
      </c>
      <c r="AS208" s="29">
        <v>0</v>
      </c>
      <c r="AT208" s="29">
        <v>0</v>
      </c>
      <c r="AU208" s="29">
        <v>0</v>
      </c>
      <c r="AV208" s="29">
        <v>0</v>
      </c>
      <c r="AW208" s="29">
        <v>0</v>
      </c>
      <c r="AX208" s="29">
        <v>0</v>
      </c>
      <c r="AY208" s="30">
        <v>5.8724830000000004E-3</v>
      </c>
      <c r="AZ208" s="30">
        <v>0</v>
      </c>
      <c r="BA208" s="30">
        <v>0</v>
      </c>
      <c r="BB208" s="30">
        <v>0</v>
      </c>
      <c r="BC208" s="30">
        <v>0</v>
      </c>
      <c r="BD208" s="30">
        <v>0</v>
      </c>
      <c r="BE208" s="30">
        <v>0</v>
      </c>
      <c r="BF208" s="30">
        <v>0.25083889999999998</v>
      </c>
      <c r="BG208" s="30">
        <v>0.4271123</v>
      </c>
      <c r="BH208" s="30">
        <v>0</v>
      </c>
      <c r="BI208" s="30">
        <v>0</v>
      </c>
      <c r="BJ208" s="30">
        <v>0.25083889999999998</v>
      </c>
      <c r="BK208" s="30">
        <v>0.4271123</v>
      </c>
      <c r="BL208" s="30">
        <v>8.3892619999999998E-3</v>
      </c>
      <c r="BM208" s="30">
        <v>8.3892619999999998E-3</v>
      </c>
      <c r="BN208" s="30">
        <v>0</v>
      </c>
      <c r="BO208" s="30">
        <v>0</v>
      </c>
      <c r="BP208" s="30">
        <v>0</v>
      </c>
      <c r="BQ208" s="30">
        <v>0</v>
      </c>
      <c r="BR208" s="30">
        <v>0</v>
      </c>
      <c r="BS208" s="30">
        <v>0</v>
      </c>
      <c r="BT208" s="30">
        <v>0.62116990000000005</v>
      </c>
      <c r="BU208" s="30">
        <v>0.68120809999999998</v>
      </c>
      <c r="BV208" s="30">
        <v>0</v>
      </c>
      <c r="BW208" s="30">
        <v>0</v>
      </c>
      <c r="BX208" s="30">
        <v>0</v>
      </c>
      <c r="BY208" s="30">
        <v>0</v>
      </c>
      <c r="BZ208" s="30">
        <v>0</v>
      </c>
      <c r="CA208" s="30">
        <v>0</v>
      </c>
      <c r="CB208" s="30">
        <v>0</v>
      </c>
      <c r="CC208" s="30">
        <v>0</v>
      </c>
      <c r="CD208" s="30">
        <v>0</v>
      </c>
      <c r="CE208" s="30">
        <v>0</v>
      </c>
      <c r="CF208" s="29">
        <v>27003.75</v>
      </c>
      <c r="CG208" s="29">
        <v>29863.87</v>
      </c>
      <c r="CH208" s="29">
        <v>537051.6</v>
      </c>
      <c r="CI208" s="29">
        <v>27003.75</v>
      </c>
      <c r="CJ208" s="29">
        <v>199263.4</v>
      </c>
      <c r="CK208" s="29">
        <v>86268.09</v>
      </c>
      <c r="CL208" s="29">
        <v>28855.77</v>
      </c>
      <c r="CM208" s="29">
        <v>199263.4</v>
      </c>
      <c r="CN208" s="29">
        <v>80894.98</v>
      </c>
      <c r="CO208" s="29">
        <v>150</v>
      </c>
      <c r="CP208" s="29">
        <v>52304</v>
      </c>
      <c r="CQ208" s="31">
        <v>3612</v>
      </c>
      <c r="CR208" s="31">
        <v>9296</v>
      </c>
      <c r="CS208" s="31">
        <v>15625</v>
      </c>
      <c r="CT208" s="31">
        <v>3612</v>
      </c>
      <c r="CU208" s="31">
        <v>2855.4270000000001</v>
      </c>
      <c r="CV208" s="30">
        <v>25054</v>
      </c>
      <c r="CW208" s="30">
        <v>5.3542899999999997E-2</v>
      </c>
      <c r="CX208" s="32">
        <v>0</v>
      </c>
      <c r="CY208" s="32">
        <v>0.33046110000000001</v>
      </c>
      <c r="CZ208" s="32">
        <v>0</v>
      </c>
      <c r="DA208" s="32">
        <v>1877.7370000000001</v>
      </c>
      <c r="DB208" s="32">
        <v>2.3254469999999999E-2</v>
      </c>
      <c r="DC208" s="33">
        <v>52.940309999999997</v>
      </c>
      <c r="DD208" s="33">
        <v>0.50163939999999996</v>
      </c>
      <c r="DE208" s="33">
        <v>0</v>
      </c>
      <c r="DF208" s="33">
        <v>0</v>
      </c>
      <c r="DG208" s="33">
        <v>52.940309999999997</v>
      </c>
      <c r="DH208" s="33">
        <v>0.50163939999999996</v>
      </c>
      <c r="DI208" s="34">
        <v>27.975833333333298</v>
      </c>
      <c r="DJ208" s="34">
        <v>25.629460000000002</v>
      </c>
      <c r="DK208" s="34">
        <v>37.488770000000002</v>
      </c>
      <c r="DL208" s="34">
        <v>12.349752499999999</v>
      </c>
      <c r="DM208" s="34">
        <v>23.175335</v>
      </c>
      <c r="DN208" s="34">
        <v>2.1965995</v>
      </c>
      <c r="DO208" s="34">
        <v>188.99889999999999</v>
      </c>
      <c r="DP208" s="34">
        <v>-801.73009999999999</v>
      </c>
      <c r="DQ208" s="34">
        <v>-389.34219999999999</v>
      </c>
      <c r="DR208" s="35">
        <v>4</v>
      </c>
      <c r="DS208" s="35">
        <v>-1</v>
      </c>
      <c r="DT208" s="36">
        <v>203433</v>
      </c>
      <c r="DU208" s="37">
        <v>4.3867180000000001</v>
      </c>
      <c r="DV208">
        <v>30.1</v>
      </c>
      <c r="DW208">
        <v>28.8</v>
      </c>
      <c r="DX208">
        <v>27.5</v>
      </c>
      <c r="DY208">
        <v>25.6</v>
      </c>
      <c r="DZ208">
        <v>23.3</v>
      </c>
      <c r="EA208">
        <v>21</v>
      </c>
      <c r="EB208">
        <v>18.5</v>
      </c>
      <c r="EC208">
        <v>16.600000000000001</v>
      </c>
      <c r="ED208">
        <v>14.8</v>
      </c>
      <c r="EE208">
        <v>13</v>
      </c>
      <c r="EF208">
        <v>11.5</v>
      </c>
      <c r="EG208">
        <v>10.3</v>
      </c>
      <c r="EH208">
        <v>9.6</v>
      </c>
      <c r="EI208">
        <v>8.1999999999999993</v>
      </c>
      <c r="EJ208">
        <v>7</v>
      </c>
      <c r="EK208">
        <v>7.7</v>
      </c>
      <c r="EL208">
        <v>7.1</v>
      </c>
      <c r="EM208">
        <v>6</v>
      </c>
      <c r="EN208">
        <v>5.8</v>
      </c>
      <c r="EO208">
        <v>5.5</v>
      </c>
      <c r="EP208">
        <v>5.2</v>
      </c>
      <c r="EQ208">
        <v>4.7</v>
      </c>
      <c r="ER208">
        <v>4.2</v>
      </c>
      <c r="ES208">
        <v>4</v>
      </c>
      <c r="ET208">
        <v>4.2</v>
      </c>
      <c r="EU208">
        <v>4.5999999999999996</v>
      </c>
      <c r="EV208">
        <v>5.2</v>
      </c>
      <c r="EW208">
        <v>6</v>
      </c>
      <c r="EX208">
        <v>6</v>
      </c>
      <c r="EY208">
        <v>6.5</v>
      </c>
      <c r="EZ208">
        <v>6.7</v>
      </c>
      <c r="FA208">
        <v>5.5</v>
      </c>
      <c r="FB208">
        <v>3.5</v>
      </c>
      <c r="FC208">
        <v>36.200000000000003</v>
      </c>
      <c r="FD208">
        <v>34.700000000000003</v>
      </c>
      <c r="FE208">
        <v>33.4</v>
      </c>
      <c r="FF208">
        <v>32.1</v>
      </c>
      <c r="FG208">
        <v>30.8</v>
      </c>
      <c r="FH208">
        <v>29.7</v>
      </c>
      <c r="FI208">
        <v>28.6</v>
      </c>
      <c r="FJ208">
        <v>27.2</v>
      </c>
      <c r="FK208">
        <v>25.3</v>
      </c>
      <c r="FL208">
        <v>23.4</v>
      </c>
      <c r="FM208">
        <v>21.5</v>
      </c>
      <c r="FN208">
        <v>19.8</v>
      </c>
      <c r="FO208">
        <v>18.100000000000001</v>
      </c>
      <c r="FP208">
        <v>17.100000000000001</v>
      </c>
      <c r="FQ208">
        <v>15.8</v>
      </c>
      <c r="FR208">
        <v>15.5</v>
      </c>
      <c r="FS208">
        <v>14.5</v>
      </c>
      <c r="FT208">
        <v>12.6</v>
      </c>
      <c r="FU208">
        <v>10.8</v>
      </c>
      <c r="FV208">
        <v>9.1</v>
      </c>
      <c r="FW208">
        <v>7.9</v>
      </c>
      <c r="FX208">
        <v>6.8</v>
      </c>
      <c r="FY208">
        <v>5.9</v>
      </c>
      <c r="FZ208">
        <v>5.7</v>
      </c>
      <c r="GA208">
        <v>5.8</v>
      </c>
      <c r="GB208">
        <v>5.6</v>
      </c>
      <c r="GC208">
        <v>5.8</v>
      </c>
      <c r="GD208">
        <v>6.5</v>
      </c>
      <c r="GE208">
        <v>6.4</v>
      </c>
      <c r="GF208">
        <v>6.8</v>
      </c>
      <c r="GG208">
        <v>7</v>
      </c>
      <c r="GH208">
        <v>5.7</v>
      </c>
      <c r="GI208">
        <v>3.6</v>
      </c>
      <c r="GJ208">
        <v>48.3</v>
      </c>
      <c r="GK208">
        <v>45.2</v>
      </c>
      <c r="GL208">
        <v>42.8</v>
      </c>
      <c r="GM208">
        <v>41.7</v>
      </c>
      <c r="GN208">
        <v>41.1</v>
      </c>
      <c r="GO208">
        <v>40.5</v>
      </c>
      <c r="GP208">
        <v>39.799999999999997</v>
      </c>
      <c r="GQ208">
        <v>38.6</v>
      </c>
      <c r="GR208">
        <v>36.6</v>
      </c>
      <c r="GS208">
        <v>34.9</v>
      </c>
      <c r="GT208">
        <v>35.299999999999997</v>
      </c>
      <c r="GU208">
        <v>35.9</v>
      </c>
      <c r="GV208">
        <v>34.299999999999997</v>
      </c>
      <c r="GW208">
        <v>32.4</v>
      </c>
      <c r="GX208">
        <v>31.8</v>
      </c>
      <c r="GY208">
        <v>28.8</v>
      </c>
      <c r="GZ208">
        <v>26.6</v>
      </c>
      <c r="HA208">
        <v>24</v>
      </c>
      <c r="HB208">
        <v>20.6</v>
      </c>
      <c r="HC208">
        <v>18.100000000000001</v>
      </c>
      <c r="HD208">
        <v>15.5</v>
      </c>
      <c r="HE208">
        <v>13.3</v>
      </c>
      <c r="HF208">
        <v>12.4</v>
      </c>
      <c r="HG208">
        <v>13.7</v>
      </c>
      <c r="HH208">
        <v>13.8</v>
      </c>
      <c r="HI208">
        <v>11.3</v>
      </c>
      <c r="HJ208">
        <v>9.9</v>
      </c>
      <c r="HK208">
        <v>10.1</v>
      </c>
      <c r="HL208">
        <v>9.1999999999999993</v>
      </c>
      <c r="HM208">
        <v>8.4</v>
      </c>
      <c r="HN208">
        <v>8.1999999999999993</v>
      </c>
      <c r="HO208">
        <v>6.6</v>
      </c>
      <c r="HP208">
        <v>4.0999999999999996</v>
      </c>
      <c r="HQ208">
        <v>18.7</v>
      </c>
      <c r="HR208">
        <v>24.6</v>
      </c>
      <c r="HS208">
        <v>35.6</v>
      </c>
      <c r="HT208">
        <v>60</v>
      </c>
      <c r="HU208">
        <v>57.922166571540799</v>
      </c>
      <c r="HV208">
        <v>40.200000000000003</v>
      </c>
      <c r="HW208">
        <v>42</v>
      </c>
      <c r="HX208">
        <v>40.4</v>
      </c>
      <c r="HY208">
        <v>41.4</v>
      </c>
      <c r="HZ208">
        <v>41.8</v>
      </c>
      <c r="IA208">
        <v>41.3</v>
      </c>
      <c r="IB208">
        <v>45.2</v>
      </c>
      <c r="IC208">
        <v>54.2</v>
      </c>
      <c r="ID208">
        <v>42.6</v>
      </c>
      <c r="IE208">
        <v>34.9</v>
      </c>
      <c r="IF208">
        <v>36</v>
      </c>
      <c r="IG208">
        <v>44.6</v>
      </c>
      <c r="IH208">
        <v>44.5</v>
      </c>
      <c r="II208">
        <v>45.6</v>
      </c>
      <c r="IJ208">
        <v>51.4</v>
      </c>
      <c r="IK208">
        <v>59.6</v>
      </c>
      <c r="IL208">
        <v>66.099999999999994</v>
      </c>
      <c r="IM208">
        <v>67.5</v>
      </c>
      <c r="IN208">
        <v>61.6</v>
      </c>
      <c r="IO208">
        <v>55.5</v>
      </c>
      <c r="IP208">
        <v>44.7</v>
      </c>
      <c r="IQ208">
        <v>48.4</v>
      </c>
      <c r="IR208">
        <v>45.6</v>
      </c>
    </row>
    <row r="209" spans="2:252" x14ac:dyDescent="0.35">
      <c r="B209" s="25">
        <v>688</v>
      </c>
      <c r="C209" s="25" t="s">
        <v>341</v>
      </c>
      <c r="D209" s="25" t="s">
        <v>170</v>
      </c>
      <c r="E209" s="25" t="s">
        <v>171</v>
      </c>
      <c r="F209" s="25" t="s">
        <v>331</v>
      </c>
      <c r="G209" s="25" t="s">
        <v>173</v>
      </c>
      <c r="H209" s="25">
        <v>2006</v>
      </c>
      <c r="I209" s="25">
        <v>1</v>
      </c>
      <c r="J209" s="25">
        <v>1665</v>
      </c>
      <c r="K209" s="25">
        <v>36.405230000000003</v>
      </c>
      <c r="L209" s="25">
        <v>-112.66</v>
      </c>
      <c r="M209" s="25">
        <v>1746</v>
      </c>
      <c r="N209" s="25">
        <v>0.97711320000000002</v>
      </c>
      <c r="O209" s="26">
        <v>18</v>
      </c>
      <c r="P209" s="38">
        <v>52</v>
      </c>
      <c r="Q209" s="28">
        <v>0</v>
      </c>
      <c r="R209" s="29">
        <v>0</v>
      </c>
      <c r="S209" s="29">
        <v>0</v>
      </c>
      <c r="T209" s="29">
        <v>0</v>
      </c>
      <c r="U209" s="29">
        <v>0</v>
      </c>
      <c r="V209" s="29">
        <v>0</v>
      </c>
      <c r="W209" s="29">
        <v>0</v>
      </c>
      <c r="X209" s="29">
        <v>0</v>
      </c>
      <c r="Y209" s="29">
        <v>0</v>
      </c>
      <c r="Z209" s="29">
        <v>0</v>
      </c>
      <c r="AA209" s="29">
        <v>0</v>
      </c>
      <c r="AB209" s="29">
        <v>0</v>
      </c>
      <c r="AC209" s="29">
        <v>0</v>
      </c>
      <c r="AD209" s="29">
        <v>0</v>
      </c>
      <c r="AE209" s="29">
        <v>0</v>
      </c>
      <c r="AF209" s="29">
        <v>0</v>
      </c>
      <c r="AG209" s="29">
        <v>0</v>
      </c>
      <c r="AH209" s="29">
        <v>0</v>
      </c>
      <c r="AI209" s="29">
        <v>0</v>
      </c>
      <c r="AJ209" s="29">
        <v>0</v>
      </c>
      <c r="AK209" s="29">
        <v>0</v>
      </c>
      <c r="AL209" s="29">
        <v>1.0642860000000001</v>
      </c>
      <c r="AM209" s="29">
        <v>0.83333330000000005</v>
      </c>
      <c r="AN209" s="29">
        <v>0</v>
      </c>
      <c r="AO209" s="29">
        <v>0</v>
      </c>
      <c r="AP209" s="29">
        <v>0</v>
      </c>
      <c r="AQ209" s="29">
        <v>0</v>
      </c>
      <c r="AR209" s="29">
        <v>0</v>
      </c>
      <c r="AS209" s="29">
        <v>0</v>
      </c>
      <c r="AT209" s="29">
        <v>0</v>
      </c>
      <c r="AU209" s="29">
        <v>0</v>
      </c>
      <c r="AV209" s="29">
        <v>0</v>
      </c>
      <c r="AW209" s="29">
        <v>0</v>
      </c>
      <c r="AX209" s="29">
        <v>0</v>
      </c>
      <c r="AY209" s="30">
        <v>0.22567110000000001</v>
      </c>
      <c r="AZ209" s="30">
        <v>0</v>
      </c>
      <c r="BA209" s="30">
        <v>0</v>
      </c>
      <c r="BB209" s="30">
        <v>0</v>
      </c>
      <c r="BC209" s="30">
        <v>0</v>
      </c>
      <c r="BD209" s="30">
        <v>0</v>
      </c>
      <c r="BE209" s="30">
        <v>0</v>
      </c>
      <c r="BF209" s="30">
        <v>1.258389E-2</v>
      </c>
      <c r="BG209" s="30">
        <v>1.1142060000000001E-2</v>
      </c>
      <c r="BH209" s="30">
        <v>0</v>
      </c>
      <c r="BI209" s="30">
        <v>0</v>
      </c>
      <c r="BJ209" s="30">
        <v>1.258389E-2</v>
      </c>
      <c r="BK209" s="30">
        <v>1.1142060000000001E-2</v>
      </c>
      <c r="BL209" s="30">
        <v>1.0906040000000001E-2</v>
      </c>
      <c r="BM209" s="30">
        <v>1.0906040000000001E-2</v>
      </c>
      <c r="BN209" s="30">
        <v>0</v>
      </c>
      <c r="BO209" s="30">
        <v>0</v>
      </c>
      <c r="BP209" s="30">
        <v>0</v>
      </c>
      <c r="BQ209" s="30">
        <v>0</v>
      </c>
      <c r="BR209" s="30">
        <v>0</v>
      </c>
      <c r="BS209" s="30">
        <v>0</v>
      </c>
      <c r="BT209" s="30">
        <v>1.0306409999999999</v>
      </c>
      <c r="BU209" s="30">
        <v>0.69546980000000003</v>
      </c>
      <c r="BV209" s="30">
        <v>0</v>
      </c>
      <c r="BW209" s="30">
        <v>0</v>
      </c>
      <c r="BX209" s="30">
        <v>0</v>
      </c>
      <c r="BY209" s="30">
        <v>0</v>
      </c>
      <c r="BZ209" s="30">
        <v>0</v>
      </c>
      <c r="CA209" s="30">
        <v>0</v>
      </c>
      <c r="CB209" s="30">
        <v>6.4995360000000002E-3</v>
      </c>
      <c r="CC209" s="30">
        <v>1.6778520000000001E-3</v>
      </c>
      <c r="CD209" s="30">
        <v>0</v>
      </c>
      <c r="CE209" s="30">
        <v>0</v>
      </c>
      <c r="CF209" s="29">
        <v>45408.28</v>
      </c>
      <c r="CG209" s="29">
        <v>53521.25</v>
      </c>
      <c r="CH209" s="29">
        <v>557709.1</v>
      </c>
      <c r="CI209" s="29">
        <v>45408.28</v>
      </c>
      <c r="CJ209" s="29">
        <v>224983.8</v>
      </c>
      <c r="CK209" s="29">
        <v>68220.53</v>
      </c>
      <c r="CL209" s="29">
        <v>20576.96</v>
      </c>
      <c r="CM209" s="29">
        <v>224983.8</v>
      </c>
      <c r="CN209" s="29">
        <v>60152.13</v>
      </c>
      <c r="CO209" s="29">
        <v>30</v>
      </c>
      <c r="CP209" s="29">
        <v>51054</v>
      </c>
      <c r="CQ209" s="31">
        <v>2418</v>
      </c>
      <c r="CR209" s="31">
        <v>2495</v>
      </c>
      <c r="CS209" s="31">
        <v>2495</v>
      </c>
      <c r="CT209" s="31">
        <v>2418</v>
      </c>
      <c r="CU209" s="31">
        <v>6877.85</v>
      </c>
      <c r="CV209" s="30">
        <v>26015</v>
      </c>
      <c r="CW209" s="30">
        <v>2.88308E-2</v>
      </c>
      <c r="CX209" s="32">
        <v>0</v>
      </c>
      <c r="CY209" s="32">
        <v>0.2558801</v>
      </c>
      <c r="CZ209" s="32">
        <v>0</v>
      </c>
      <c r="DA209" s="32">
        <v>1371.8630000000001</v>
      </c>
      <c r="DB209" s="32">
        <v>2.3254469999999999E-2</v>
      </c>
      <c r="DC209" s="33">
        <v>14.435079999999999</v>
      </c>
      <c r="DD209" s="33">
        <v>0.81099160000000003</v>
      </c>
      <c r="DE209" s="33">
        <v>0</v>
      </c>
      <c r="DF209" s="33">
        <v>0</v>
      </c>
      <c r="DG209" s="33">
        <v>14.435079999999999</v>
      </c>
      <c r="DH209" s="33">
        <v>0.81099160000000003</v>
      </c>
      <c r="DI209" s="34">
        <v>22.179166666666699</v>
      </c>
      <c r="DJ209" s="34">
        <v>20.014949999999999</v>
      </c>
      <c r="DK209" s="34">
        <v>30.268270000000001</v>
      </c>
      <c r="DL209" s="34">
        <v>12.561149500000001</v>
      </c>
      <c r="DM209" s="34">
        <v>22.712924999999998</v>
      </c>
      <c r="DN209" s="34">
        <v>2.7758924999999999</v>
      </c>
      <c r="DO209" s="34">
        <v>297.08280000000002</v>
      </c>
      <c r="DP209" s="34">
        <v>-927.87599999999998</v>
      </c>
      <c r="DQ209" s="34">
        <v>-367.32850000000002</v>
      </c>
      <c r="DR209" s="35">
        <v>4</v>
      </c>
      <c r="DS209" s="35">
        <v>4</v>
      </c>
      <c r="DT209" s="36">
        <v>1115502</v>
      </c>
      <c r="DU209" s="37">
        <v>4.2802910000000001</v>
      </c>
      <c r="DV209">
        <v>32.6</v>
      </c>
      <c r="DW209">
        <v>30.7</v>
      </c>
      <c r="DX209">
        <v>29.1</v>
      </c>
      <c r="DY209">
        <v>27.5</v>
      </c>
      <c r="DZ209">
        <v>25.4</v>
      </c>
      <c r="EA209">
        <v>23</v>
      </c>
      <c r="EB209">
        <v>20.399999999999999</v>
      </c>
      <c r="EC209">
        <v>17.7</v>
      </c>
      <c r="ED209">
        <v>15.2</v>
      </c>
      <c r="EE209">
        <v>12.8</v>
      </c>
      <c r="EF209">
        <v>10</v>
      </c>
      <c r="EG209">
        <v>8.3000000000000007</v>
      </c>
      <c r="EH209">
        <v>6.3</v>
      </c>
      <c r="EI209">
        <v>4.0999999999999996</v>
      </c>
      <c r="EJ209">
        <v>2.9</v>
      </c>
      <c r="EK209">
        <v>3</v>
      </c>
      <c r="EL209">
        <v>2.8</v>
      </c>
      <c r="EM209">
        <v>2.9</v>
      </c>
      <c r="EN209">
        <v>3.3</v>
      </c>
      <c r="EO209">
        <v>3.7</v>
      </c>
      <c r="EP209">
        <v>4.3</v>
      </c>
      <c r="EQ209">
        <v>4.9000000000000004</v>
      </c>
      <c r="ER209">
        <v>5.5</v>
      </c>
      <c r="ES209">
        <v>6</v>
      </c>
      <c r="ET209">
        <v>6.6</v>
      </c>
      <c r="EU209">
        <v>6.9</v>
      </c>
      <c r="EV209">
        <v>7.1</v>
      </c>
      <c r="EW209">
        <v>7.2</v>
      </c>
      <c r="EX209">
        <v>7.3</v>
      </c>
      <c r="EY209">
        <v>7.3</v>
      </c>
      <c r="EZ209">
        <v>7.1</v>
      </c>
      <c r="FA209">
        <v>7.1</v>
      </c>
      <c r="FB209">
        <v>6.7</v>
      </c>
      <c r="FC209">
        <v>44.5</v>
      </c>
      <c r="FD209">
        <v>41.2</v>
      </c>
      <c r="FE209">
        <v>38.299999999999997</v>
      </c>
      <c r="FF209">
        <v>35.799999999999997</v>
      </c>
      <c r="FG209">
        <v>33.9</v>
      </c>
      <c r="FH209">
        <v>32.1</v>
      </c>
      <c r="FI209">
        <v>30.5</v>
      </c>
      <c r="FJ209">
        <v>28.6</v>
      </c>
      <c r="FK209">
        <v>26.3</v>
      </c>
      <c r="FL209">
        <v>23.8</v>
      </c>
      <c r="FM209">
        <v>21</v>
      </c>
      <c r="FN209">
        <v>18.100000000000001</v>
      </c>
      <c r="FO209">
        <v>16.3</v>
      </c>
      <c r="FP209">
        <v>15.4</v>
      </c>
      <c r="FQ209">
        <v>11.9</v>
      </c>
      <c r="FR209">
        <v>9.3000000000000007</v>
      </c>
      <c r="FS209">
        <v>7.5</v>
      </c>
      <c r="FT209">
        <v>6</v>
      </c>
      <c r="FU209">
        <v>5.2</v>
      </c>
      <c r="FV209">
        <v>4.8</v>
      </c>
      <c r="FW209">
        <v>5.0999999999999996</v>
      </c>
      <c r="FX209">
        <v>5.4</v>
      </c>
      <c r="FY209">
        <v>5.8</v>
      </c>
      <c r="FZ209">
        <v>6.3</v>
      </c>
      <c r="GA209">
        <v>6.8</v>
      </c>
      <c r="GB209">
        <v>7.1</v>
      </c>
      <c r="GC209">
        <v>7.3</v>
      </c>
      <c r="GD209">
        <v>7.3</v>
      </c>
      <c r="GE209">
        <v>7.4</v>
      </c>
      <c r="GF209">
        <v>7.4</v>
      </c>
      <c r="GG209">
        <v>7.2</v>
      </c>
      <c r="GH209">
        <v>7.2</v>
      </c>
      <c r="GI209">
        <v>6.8</v>
      </c>
      <c r="GJ209">
        <v>57.1</v>
      </c>
      <c r="GK209">
        <v>54.6</v>
      </c>
      <c r="GL209">
        <v>51.1</v>
      </c>
      <c r="GM209">
        <v>47.4</v>
      </c>
      <c r="GN209">
        <v>44.2</v>
      </c>
      <c r="GO209">
        <v>41.5</v>
      </c>
      <c r="GP209">
        <v>39.6</v>
      </c>
      <c r="GQ209">
        <v>37.9</v>
      </c>
      <c r="GR209">
        <v>36.1</v>
      </c>
      <c r="GS209">
        <v>33.799999999999997</v>
      </c>
      <c r="GT209">
        <v>31.9</v>
      </c>
      <c r="GU209">
        <v>30.9</v>
      </c>
      <c r="GV209">
        <v>29.6</v>
      </c>
      <c r="GW209">
        <v>28.1</v>
      </c>
      <c r="GX209">
        <v>26.9</v>
      </c>
      <c r="GY209">
        <v>24.4</v>
      </c>
      <c r="GZ209">
        <v>19.8</v>
      </c>
      <c r="HA209">
        <v>15.9</v>
      </c>
      <c r="HB209">
        <v>12.7</v>
      </c>
      <c r="HC209">
        <v>9.4</v>
      </c>
      <c r="HD209">
        <v>7.7</v>
      </c>
      <c r="HE209">
        <v>7.1</v>
      </c>
      <c r="HF209">
        <v>7</v>
      </c>
      <c r="HG209">
        <v>7.3</v>
      </c>
      <c r="HH209">
        <v>7.7</v>
      </c>
      <c r="HI209">
        <v>7.7</v>
      </c>
      <c r="HJ209">
        <v>7.7</v>
      </c>
      <c r="HK209">
        <v>7.8</v>
      </c>
      <c r="HL209">
        <v>7.7</v>
      </c>
      <c r="HM209">
        <v>7.6</v>
      </c>
      <c r="HN209">
        <v>7.4</v>
      </c>
      <c r="HO209">
        <v>7.3</v>
      </c>
      <c r="HP209">
        <v>6.9</v>
      </c>
      <c r="HQ209">
        <v>18.2</v>
      </c>
      <c r="HR209">
        <v>21</v>
      </c>
      <c r="HS209">
        <v>30.4</v>
      </c>
      <c r="HT209">
        <v>49</v>
      </c>
      <c r="HU209">
        <v>46.4563762375927</v>
      </c>
      <c r="HV209">
        <v>29.1</v>
      </c>
      <c r="HW209">
        <v>38.5</v>
      </c>
      <c r="HX209">
        <v>38.4</v>
      </c>
      <c r="HY209">
        <v>27</v>
      </c>
      <c r="HZ209">
        <v>29.5</v>
      </c>
      <c r="IA209">
        <v>25.4</v>
      </c>
      <c r="IB209">
        <v>27.4</v>
      </c>
      <c r="IC209">
        <v>28.5</v>
      </c>
      <c r="ID209">
        <v>28.4</v>
      </c>
      <c r="IE209">
        <v>33.700000000000003</v>
      </c>
      <c r="IF209">
        <v>32.9</v>
      </c>
      <c r="IG209">
        <v>35</v>
      </c>
      <c r="IH209">
        <v>43.7</v>
      </c>
      <c r="II209">
        <v>57.6</v>
      </c>
      <c r="IJ209">
        <v>51.3</v>
      </c>
      <c r="IK209">
        <v>42.9</v>
      </c>
      <c r="IL209">
        <v>40</v>
      </c>
      <c r="IM209">
        <v>36</v>
      </c>
      <c r="IN209">
        <v>49.7</v>
      </c>
      <c r="IO209">
        <v>32.799999999999997</v>
      </c>
      <c r="IP209">
        <v>31.2</v>
      </c>
      <c r="IQ209">
        <v>29.2</v>
      </c>
      <c r="IR209">
        <v>29.4</v>
      </c>
    </row>
    <row r="210" spans="2:252" x14ac:dyDescent="0.35">
      <c r="B210" s="25">
        <v>689</v>
      </c>
      <c r="C210" s="25" t="s">
        <v>342</v>
      </c>
      <c r="D210" s="25" t="s">
        <v>170</v>
      </c>
      <c r="E210" s="25" t="s">
        <v>171</v>
      </c>
      <c r="F210" s="25" t="s">
        <v>331</v>
      </c>
      <c r="G210" s="25" t="s">
        <v>173</v>
      </c>
      <c r="H210" s="25">
        <v>2006</v>
      </c>
      <c r="I210" s="25">
        <v>1</v>
      </c>
      <c r="J210" s="25">
        <v>1408</v>
      </c>
      <c r="K210" s="25">
        <v>35.838850000000001</v>
      </c>
      <c r="L210" s="25">
        <v>-113.5583</v>
      </c>
      <c r="M210" s="25">
        <v>446</v>
      </c>
      <c r="N210" s="25">
        <v>5.9369974000000001</v>
      </c>
      <c r="O210" s="26">
        <v>18</v>
      </c>
      <c r="P210" s="38">
        <v>52</v>
      </c>
      <c r="Q210" s="28">
        <v>0</v>
      </c>
      <c r="R210" s="29">
        <v>0</v>
      </c>
      <c r="S210" s="29">
        <v>0</v>
      </c>
      <c r="T210" s="29">
        <v>0</v>
      </c>
      <c r="U210" s="29">
        <v>0</v>
      </c>
      <c r="V210" s="29">
        <v>0</v>
      </c>
      <c r="W210" s="29">
        <v>0</v>
      </c>
      <c r="X210" s="29">
        <v>0</v>
      </c>
      <c r="Y210" s="29">
        <v>0</v>
      </c>
      <c r="Z210" s="29">
        <v>0</v>
      </c>
      <c r="AA210" s="29">
        <v>0</v>
      </c>
      <c r="AB210" s="29">
        <v>0</v>
      </c>
      <c r="AC210" s="29">
        <v>0</v>
      </c>
      <c r="AD210" s="29">
        <v>0</v>
      </c>
      <c r="AE210" s="29">
        <v>0</v>
      </c>
      <c r="AF210" s="29">
        <v>0</v>
      </c>
      <c r="AG210" s="29">
        <v>0</v>
      </c>
      <c r="AH210" s="29">
        <v>0</v>
      </c>
      <c r="AI210" s="29">
        <v>0</v>
      </c>
      <c r="AJ210" s="29">
        <v>0</v>
      </c>
      <c r="AK210" s="29">
        <v>0</v>
      </c>
      <c r="AL210" s="29">
        <v>0.84962590000000004</v>
      </c>
      <c r="AM210" s="29">
        <v>0.83333330000000005</v>
      </c>
      <c r="AN210" s="29">
        <v>0</v>
      </c>
      <c r="AO210" s="29">
        <v>0</v>
      </c>
      <c r="AP210" s="29">
        <v>0</v>
      </c>
      <c r="AQ210" s="29">
        <v>0</v>
      </c>
      <c r="AR210" s="29">
        <v>0</v>
      </c>
      <c r="AS210" s="29">
        <v>0</v>
      </c>
      <c r="AT210" s="29">
        <v>0</v>
      </c>
      <c r="AU210" s="29">
        <v>0.21465980000000001</v>
      </c>
      <c r="AV210" s="29">
        <v>0</v>
      </c>
      <c r="AW210" s="29">
        <v>0</v>
      </c>
      <c r="AX210" s="29">
        <v>0</v>
      </c>
      <c r="AY210" s="30">
        <v>0.13171140000000001</v>
      </c>
      <c r="AZ210" s="30">
        <v>0</v>
      </c>
      <c r="BA210" s="30">
        <v>0</v>
      </c>
      <c r="BB210" s="30">
        <v>0</v>
      </c>
      <c r="BC210" s="30">
        <v>0</v>
      </c>
      <c r="BD210" s="30">
        <v>0</v>
      </c>
      <c r="BE210" s="30">
        <v>0</v>
      </c>
      <c r="BF210" s="30">
        <v>0</v>
      </c>
      <c r="BG210" s="30">
        <v>0.2135562</v>
      </c>
      <c r="BH210" s="30">
        <v>0</v>
      </c>
      <c r="BI210" s="30">
        <v>0</v>
      </c>
      <c r="BJ210" s="30">
        <v>0</v>
      </c>
      <c r="BK210" s="30">
        <v>0.2135562</v>
      </c>
      <c r="BL210" s="30">
        <v>1.342282E-2</v>
      </c>
      <c r="BM210" s="30">
        <v>1.342282E-2</v>
      </c>
      <c r="BN210" s="30">
        <v>0</v>
      </c>
      <c r="BO210" s="30">
        <v>0</v>
      </c>
      <c r="BP210" s="30">
        <v>0</v>
      </c>
      <c r="BQ210" s="30">
        <v>0</v>
      </c>
      <c r="BR210" s="30">
        <v>0</v>
      </c>
      <c r="BS210" s="30">
        <v>0</v>
      </c>
      <c r="BT210" s="30">
        <v>0.810585</v>
      </c>
      <c r="BU210" s="30">
        <v>0.79110740000000002</v>
      </c>
      <c r="BV210" s="30">
        <v>0</v>
      </c>
      <c r="BW210" s="30">
        <v>0</v>
      </c>
      <c r="BX210" s="30">
        <v>0</v>
      </c>
      <c r="BY210" s="30">
        <v>0</v>
      </c>
      <c r="BZ210" s="30">
        <v>0</v>
      </c>
      <c r="CA210" s="30">
        <v>2.7855150000000001E-3</v>
      </c>
      <c r="CB210" s="30">
        <v>2.1355619999999999E-2</v>
      </c>
      <c r="CC210" s="30">
        <v>1.0067110000000001E-2</v>
      </c>
      <c r="CD210" s="30">
        <v>0</v>
      </c>
      <c r="CE210" s="30">
        <v>0</v>
      </c>
      <c r="CF210" s="29">
        <v>28515.09</v>
      </c>
      <c r="CG210" s="29">
        <v>28515.09</v>
      </c>
      <c r="CH210" s="29">
        <v>455554.8</v>
      </c>
      <c r="CI210" s="29">
        <v>32033.17</v>
      </c>
      <c r="CJ210" s="29">
        <v>145081.9</v>
      </c>
      <c r="CK210" s="29">
        <v>28515.09</v>
      </c>
      <c r="CL210" s="29">
        <v>77496.320000000007</v>
      </c>
      <c r="CM210" s="29">
        <v>145081.9</v>
      </c>
      <c r="CN210" s="29">
        <v>36694.629999999997</v>
      </c>
      <c r="CO210" s="29">
        <v>5765</v>
      </c>
      <c r="CP210" s="29">
        <v>35508</v>
      </c>
      <c r="CQ210" s="31">
        <v>0</v>
      </c>
      <c r="CR210" s="31">
        <v>2080</v>
      </c>
      <c r="CS210" s="31">
        <v>2080</v>
      </c>
      <c r="CT210" s="31">
        <v>0</v>
      </c>
      <c r="CU210" s="31">
        <v>13236.29</v>
      </c>
      <c r="CV210" s="30">
        <v>36003</v>
      </c>
      <c r="CW210" s="30">
        <v>0</v>
      </c>
      <c r="CX210" s="32">
        <v>0</v>
      </c>
      <c r="CY210" s="32">
        <v>0.36518129999999999</v>
      </c>
      <c r="CZ210" s="32">
        <v>0</v>
      </c>
      <c r="DA210" s="32">
        <v>849.61739999999998</v>
      </c>
      <c r="DB210" s="32">
        <v>2.3254469999999999E-2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4">
        <v>18.301666666666701</v>
      </c>
      <c r="DJ210" s="34">
        <v>13.89902</v>
      </c>
      <c r="DK210" s="34">
        <v>26.437760000000001</v>
      </c>
      <c r="DL210" s="34">
        <v>20.677035</v>
      </c>
      <c r="DM210" s="34">
        <v>31.905239999999999</v>
      </c>
      <c r="DN210" s="34">
        <v>9.7247614999999996</v>
      </c>
      <c r="DO210" s="34">
        <v>264.02510000000001</v>
      </c>
      <c r="DP210" s="34">
        <v>-531.87840000000006</v>
      </c>
      <c r="DQ210" s="34">
        <v>-224.02099999999999</v>
      </c>
      <c r="DR210" s="35">
        <v>6</v>
      </c>
      <c r="DS210" s="35">
        <v>-64</v>
      </c>
      <c r="DT210" s="36">
        <v>0</v>
      </c>
      <c r="DU210" s="37">
        <v>4.2901429999999996</v>
      </c>
      <c r="DV210">
        <v>21.7</v>
      </c>
      <c r="DW210">
        <v>21</v>
      </c>
      <c r="DX210">
        <v>20.100000000000001</v>
      </c>
      <c r="DY210">
        <v>18.600000000000001</v>
      </c>
      <c r="DZ210">
        <v>16.8</v>
      </c>
      <c r="EA210">
        <v>16.100000000000001</v>
      </c>
      <c r="EB210">
        <v>15.4</v>
      </c>
      <c r="EC210">
        <v>13.1</v>
      </c>
      <c r="ED210">
        <v>11.2</v>
      </c>
      <c r="EE210">
        <v>9.1</v>
      </c>
      <c r="EF210">
        <v>6.6</v>
      </c>
      <c r="EG210">
        <v>5.6</v>
      </c>
      <c r="EH210">
        <v>6</v>
      </c>
      <c r="EI210">
        <v>4.3</v>
      </c>
      <c r="EJ210">
        <v>4.4000000000000004</v>
      </c>
      <c r="EK210">
        <v>4.9000000000000004</v>
      </c>
      <c r="EL210">
        <v>4.7</v>
      </c>
      <c r="EM210">
        <v>5.4</v>
      </c>
      <c r="EN210">
        <v>5.5</v>
      </c>
      <c r="EO210">
        <v>5.8</v>
      </c>
      <c r="EP210">
        <v>5.8</v>
      </c>
      <c r="EQ210">
        <v>5.7</v>
      </c>
      <c r="ER210">
        <v>5.4</v>
      </c>
      <c r="ES210">
        <v>5.4</v>
      </c>
      <c r="ET210">
        <v>5.6</v>
      </c>
      <c r="EU210">
        <v>6.1</v>
      </c>
      <c r="EV210">
        <v>7</v>
      </c>
      <c r="EW210">
        <v>10</v>
      </c>
      <c r="EX210">
        <v>10</v>
      </c>
      <c r="EY210">
        <v>8.5</v>
      </c>
      <c r="EZ210">
        <v>6.3</v>
      </c>
      <c r="FA210">
        <v>5.6</v>
      </c>
      <c r="FB210">
        <v>4.7</v>
      </c>
      <c r="FC210">
        <v>29.2</v>
      </c>
      <c r="FD210">
        <v>28.2</v>
      </c>
      <c r="FE210">
        <v>27.5</v>
      </c>
      <c r="FF210">
        <v>27</v>
      </c>
      <c r="FG210">
        <v>26.4</v>
      </c>
      <c r="FH210">
        <v>26.2</v>
      </c>
      <c r="FI210">
        <v>26</v>
      </c>
      <c r="FJ210">
        <v>24.3</v>
      </c>
      <c r="FK210">
        <v>22.3</v>
      </c>
      <c r="FL210">
        <v>20.100000000000001</v>
      </c>
      <c r="FM210">
        <v>17</v>
      </c>
      <c r="FN210">
        <v>14.6</v>
      </c>
      <c r="FO210">
        <v>13.1</v>
      </c>
      <c r="FP210">
        <v>10.6</v>
      </c>
      <c r="FQ210">
        <v>9.1999999999999993</v>
      </c>
      <c r="FR210">
        <v>8.3000000000000007</v>
      </c>
      <c r="FS210">
        <v>7.3</v>
      </c>
      <c r="FT210">
        <v>7.3</v>
      </c>
      <c r="FU210">
        <v>7.2</v>
      </c>
      <c r="FV210">
        <v>7.3</v>
      </c>
      <c r="FW210">
        <v>7.1</v>
      </c>
      <c r="FX210">
        <v>7</v>
      </c>
      <c r="FY210">
        <v>6.8</v>
      </c>
      <c r="FZ210">
        <v>7.1</v>
      </c>
      <c r="GA210">
        <v>7.6</v>
      </c>
      <c r="GB210">
        <v>9.4</v>
      </c>
      <c r="GC210">
        <v>16.100000000000001</v>
      </c>
      <c r="GD210">
        <v>29.7</v>
      </c>
      <c r="GE210">
        <v>34.5</v>
      </c>
      <c r="GF210">
        <v>33.200000000000003</v>
      </c>
      <c r="GG210">
        <v>20.2</v>
      </c>
      <c r="GH210">
        <v>9.8000000000000007</v>
      </c>
      <c r="GI210">
        <v>6.6</v>
      </c>
      <c r="GJ210">
        <v>40.799999999999997</v>
      </c>
      <c r="GK210">
        <v>38.799999999999997</v>
      </c>
      <c r="GL210">
        <v>38.799999999999997</v>
      </c>
      <c r="GM210">
        <v>39.5</v>
      </c>
      <c r="GN210">
        <v>39.700000000000003</v>
      </c>
      <c r="GO210">
        <v>40.200000000000003</v>
      </c>
      <c r="GP210">
        <v>40.4</v>
      </c>
      <c r="GQ210">
        <v>39.299999999999997</v>
      </c>
      <c r="GR210">
        <v>37</v>
      </c>
      <c r="GS210">
        <v>36</v>
      </c>
      <c r="GT210">
        <v>36.299999999999997</v>
      </c>
      <c r="GU210">
        <v>36.1</v>
      </c>
      <c r="GV210">
        <v>33.799999999999997</v>
      </c>
      <c r="GW210">
        <v>30.4</v>
      </c>
      <c r="GX210">
        <v>28.3</v>
      </c>
      <c r="GY210">
        <v>25.5</v>
      </c>
      <c r="GZ210">
        <v>22.4</v>
      </c>
      <c r="HA210">
        <v>18.7</v>
      </c>
      <c r="HB210">
        <v>14.2</v>
      </c>
      <c r="HC210">
        <v>11.4</v>
      </c>
      <c r="HD210">
        <v>9.8000000000000007</v>
      </c>
      <c r="HE210">
        <v>9.9</v>
      </c>
      <c r="HF210">
        <v>10.3</v>
      </c>
      <c r="HG210">
        <v>11.7</v>
      </c>
      <c r="HH210">
        <v>13</v>
      </c>
      <c r="HI210">
        <v>16.2</v>
      </c>
      <c r="HJ210">
        <v>25.2</v>
      </c>
      <c r="HK210">
        <v>41.2</v>
      </c>
      <c r="HL210">
        <v>49.4</v>
      </c>
      <c r="HM210">
        <v>49.4</v>
      </c>
      <c r="HN210">
        <v>38.299999999999997</v>
      </c>
      <c r="HO210">
        <v>28.9</v>
      </c>
      <c r="HP210">
        <v>26.6</v>
      </c>
      <c r="HQ210">
        <v>24.2</v>
      </c>
      <c r="HR210">
        <v>39.1</v>
      </c>
      <c r="HS210">
        <v>51.8</v>
      </c>
      <c r="HT210">
        <v>54</v>
      </c>
      <c r="HU210">
        <v>53.541347588244101</v>
      </c>
      <c r="HV210">
        <v>31.9</v>
      </c>
      <c r="HW210">
        <v>32.4</v>
      </c>
      <c r="HX210">
        <v>29</v>
      </c>
      <c r="HY210">
        <v>27.7</v>
      </c>
      <c r="HZ210">
        <v>25.1</v>
      </c>
      <c r="IA210">
        <v>51.5</v>
      </c>
      <c r="IB210">
        <v>42</v>
      </c>
      <c r="IC210">
        <v>42.6</v>
      </c>
      <c r="ID210">
        <v>52</v>
      </c>
      <c r="IE210">
        <v>51.8</v>
      </c>
      <c r="IF210">
        <v>57</v>
      </c>
      <c r="IG210">
        <v>52.8</v>
      </c>
      <c r="IH210">
        <v>52.4</v>
      </c>
      <c r="II210">
        <v>56.4</v>
      </c>
      <c r="IJ210">
        <v>53.6</v>
      </c>
      <c r="IK210">
        <v>54.5</v>
      </c>
      <c r="IL210">
        <v>53.7</v>
      </c>
      <c r="IM210">
        <v>51.8</v>
      </c>
      <c r="IN210">
        <v>54.6</v>
      </c>
      <c r="IO210">
        <v>59.4</v>
      </c>
      <c r="IP210">
        <v>48.1</v>
      </c>
      <c r="IQ210">
        <v>36.4</v>
      </c>
      <c r="IR210">
        <v>34.299999999999997</v>
      </c>
    </row>
    <row r="211" spans="2:252" x14ac:dyDescent="0.35">
      <c r="B211" s="25">
        <v>690</v>
      </c>
      <c r="C211" s="25" t="s">
        <v>343</v>
      </c>
      <c r="D211" s="25" t="s">
        <v>170</v>
      </c>
      <c r="E211" s="25" t="s">
        <v>171</v>
      </c>
      <c r="F211" s="25" t="s">
        <v>331</v>
      </c>
      <c r="G211" s="25" t="s">
        <v>173</v>
      </c>
      <c r="H211" s="25">
        <v>2009</v>
      </c>
      <c r="I211" s="25">
        <v>1</v>
      </c>
      <c r="J211" s="25">
        <v>958</v>
      </c>
      <c r="K211" s="25">
        <v>36.075069999999997</v>
      </c>
      <c r="L211" s="25">
        <v>-112.1292</v>
      </c>
      <c r="M211" s="25">
        <v>1195</v>
      </c>
      <c r="N211" s="25">
        <v>13.2667217</v>
      </c>
      <c r="O211" s="26">
        <v>18</v>
      </c>
      <c r="P211" s="38">
        <v>52</v>
      </c>
      <c r="Q211" s="28">
        <v>0.1666667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29">
        <v>0</v>
      </c>
      <c r="X211" s="29">
        <v>0</v>
      </c>
      <c r="Y211" s="29">
        <v>0</v>
      </c>
      <c r="Z211" s="29">
        <v>0</v>
      </c>
      <c r="AA211" s="29">
        <v>0</v>
      </c>
      <c r="AB211" s="29">
        <v>0</v>
      </c>
      <c r="AC211" s="29">
        <v>0</v>
      </c>
      <c r="AD211" s="29">
        <v>0</v>
      </c>
      <c r="AE211" s="29">
        <v>0</v>
      </c>
      <c r="AF211" s="29">
        <v>0</v>
      </c>
      <c r="AG211" s="29">
        <v>0</v>
      </c>
      <c r="AH211" s="29">
        <v>0</v>
      </c>
      <c r="AI211" s="29">
        <v>0</v>
      </c>
      <c r="AJ211" s="29">
        <v>0</v>
      </c>
      <c r="AK211" s="29">
        <v>0</v>
      </c>
      <c r="AL211" s="29">
        <v>1.0642860000000001</v>
      </c>
      <c r="AM211" s="29">
        <v>0.66666669999999995</v>
      </c>
      <c r="AN211" s="29">
        <v>0</v>
      </c>
      <c r="AO211" s="29">
        <v>0</v>
      </c>
      <c r="AP211" s="29">
        <v>0</v>
      </c>
      <c r="AQ211" s="29">
        <v>0</v>
      </c>
      <c r="AR211" s="29">
        <v>0</v>
      </c>
      <c r="AS211" s="29">
        <v>0</v>
      </c>
      <c r="AT211" s="29">
        <v>0</v>
      </c>
      <c r="AU211" s="29">
        <v>0</v>
      </c>
      <c r="AV211" s="29">
        <v>0</v>
      </c>
      <c r="AW211" s="29">
        <v>0</v>
      </c>
      <c r="AX211" s="29">
        <v>0</v>
      </c>
      <c r="AY211" s="30">
        <v>8.2214770000000006E-2</v>
      </c>
      <c r="AZ211" s="30">
        <v>4.6425260000000001E-3</v>
      </c>
      <c r="BA211" s="30">
        <v>0</v>
      </c>
      <c r="BB211" s="30">
        <v>0</v>
      </c>
      <c r="BC211" s="30">
        <v>0</v>
      </c>
      <c r="BD211" s="30">
        <v>0</v>
      </c>
      <c r="BE211" s="30">
        <v>4.5302009999999997E-2</v>
      </c>
      <c r="BF211" s="30">
        <v>0.27516780000000002</v>
      </c>
      <c r="BG211" s="30">
        <v>0</v>
      </c>
      <c r="BH211" s="30">
        <v>0</v>
      </c>
      <c r="BI211" s="30">
        <v>0</v>
      </c>
      <c r="BJ211" s="30">
        <v>0.27516780000000002</v>
      </c>
      <c r="BK211" s="30">
        <v>0</v>
      </c>
      <c r="BL211" s="30">
        <v>3.3557050000000001E-3</v>
      </c>
      <c r="BM211" s="30">
        <v>3.3557050000000001E-3</v>
      </c>
      <c r="BN211" s="30">
        <v>0</v>
      </c>
      <c r="BO211" s="30">
        <v>0</v>
      </c>
      <c r="BP211" s="30">
        <v>0</v>
      </c>
      <c r="BQ211" s="30">
        <v>0</v>
      </c>
      <c r="BR211" s="30">
        <v>0</v>
      </c>
      <c r="BS211" s="30">
        <v>0</v>
      </c>
      <c r="BT211" s="30">
        <v>1.0306409999999999</v>
      </c>
      <c r="BU211" s="30">
        <v>0.53104030000000002</v>
      </c>
      <c r="BV211" s="30">
        <v>0</v>
      </c>
      <c r="BW211" s="30">
        <v>0</v>
      </c>
      <c r="BX211" s="30">
        <v>4.6425260000000001E-3</v>
      </c>
      <c r="BY211" s="30">
        <v>0</v>
      </c>
      <c r="BZ211" s="30">
        <v>0</v>
      </c>
      <c r="CA211" s="30">
        <v>0</v>
      </c>
      <c r="CB211" s="30">
        <v>1.299907E-2</v>
      </c>
      <c r="CC211" s="30">
        <v>9.228188E-3</v>
      </c>
      <c r="CD211" s="30">
        <v>0</v>
      </c>
      <c r="CE211" s="30">
        <v>0</v>
      </c>
      <c r="CF211" s="29">
        <v>11190.44</v>
      </c>
      <c r="CG211" s="29">
        <v>13809.94</v>
      </c>
      <c r="CH211" s="29">
        <v>575872.1</v>
      </c>
      <c r="CI211" s="29">
        <v>11190.44</v>
      </c>
      <c r="CJ211" s="29">
        <v>269870.90000000002</v>
      </c>
      <c r="CK211" s="29">
        <v>13809.94</v>
      </c>
      <c r="CL211" s="29">
        <v>77317.55</v>
      </c>
      <c r="CM211" s="29">
        <v>269870.90000000002</v>
      </c>
      <c r="CN211" s="29">
        <v>2376.0680000000002</v>
      </c>
      <c r="CO211" s="29">
        <v>180</v>
      </c>
      <c r="CP211" s="29">
        <v>1664</v>
      </c>
      <c r="CQ211" s="31">
        <v>1789</v>
      </c>
      <c r="CR211" s="31">
        <v>2379</v>
      </c>
      <c r="CS211" s="31">
        <v>2379</v>
      </c>
      <c r="CT211" s="31">
        <v>1789</v>
      </c>
      <c r="CU211" s="31">
        <v>3437.6</v>
      </c>
      <c r="CV211" s="30">
        <v>33240</v>
      </c>
      <c r="CW211" s="30">
        <v>1.9228889999999998E-2</v>
      </c>
      <c r="CX211" s="32">
        <v>0</v>
      </c>
      <c r="CY211" s="32">
        <v>0.48482209999999998</v>
      </c>
      <c r="CZ211" s="32">
        <v>0</v>
      </c>
      <c r="DA211" s="32">
        <v>916.98929999999996</v>
      </c>
      <c r="DB211" s="32">
        <v>8.8201709999999999E-3</v>
      </c>
      <c r="DC211" s="33">
        <v>113.0228</v>
      </c>
      <c r="DD211" s="33">
        <v>0</v>
      </c>
      <c r="DE211" s="33">
        <v>68.502080000000007</v>
      </c>
      <c r="DF211" s="33">
        <v>0</v>
      </c>
      <c r="DG211" s="33">
        <v>142.82400000000001</v>
      </c>
      <c r="DH211" s="33">
        <v>0</v>
      </c>
      <c r="DI211" s="34">
        <v>22.649166666666702</v>
      </c>
      <c r="DJ211" s="34">
        <v>23.872769999999999</v>
      </c>
      <c r="DK211" s="34">
        <v>28.433440000000001</v>
      </c>
      <c r="DL211" s="34">
        <v>16.790765499999999</v>
      </c>
      <c r="DM211" s="34">
        <v>27.210294999999999</v>
      </c>
      <c r="DN211" s="34">
        <v>6.4359242999999999</v>
      </c>
      <c r="DO211" s="34">
        <v>355.60739999999998</v>
      </c>
      <c r="DP211" s="34">
        <v>-658.26829999999995</v>
      </c>
      <c r="DQ211" s="34">
        <v>-234.3493</v>
      </c>
      <c r="DR211" s="35">
        <v>6</v>
      </c>
      <c r="DS211" s="35">
        <v>-32</v>
      </c>
      <c r="DT211" s="36">
        <v>0</v>
      </c>
      <c r="DU211" s="37">
        <v>4.2601399999999998</v>
      </c>
      <c r="DV211">
        <v>26.7</v>
      </c>
      <c r="DW211">
        <v>27.4</v>
      </c>
      <c r="DX211">
        <v>35.299999999999997</v>
      </c>
      <c r="DY211">
        <v>26.9</v>
      </c>
      <c r="DZ211">
        <v>27.3</v>
      </c>
      <c r="EA211">
        <v>31.1</v>
      </c>
      <c r="EB211">
        <v>26.3</v>
      </c>
      <c r="EC211">
        <v>26.9</v>
      </c>
      <c r="ED211">
        <v>22.8</v>
      </c>
      <c r="EE211">
        <v>21.2</v>
      </c>
      <c r="EF211">
        <v>21.5</v>
      </c>
      <c r="EG211">
        <v>18.100000000000001</v>
      </c>
      <c r="EH211">
        <v>18.100000000000001</v>
      </c>
      <c r="EI211">
        <v>18.7</v>
      </c>
      <c r="EJ211">
        <v>17.5</v>
      </c>
      <c r="EK211">
        <v>18.100000000000001</v>
      </c>
      <c r="EL211">
        <v>18.100000000000001</v>
      </c>
      <c r="EM211">
        <v>17.600000000000001</v>
      </c>
      <c r="EN211">
        <v>16.2</v>
      </c>
      <c r="EO211">
        <v>15.4</v>
      </c>
      <c r="EP211">
        <v>14.7</v>
      </c>
      <c r="EQ211">
        <v>13.7</v>
      </c>
      <c r="ER211">
        <v>12.7</v>
      </c>
      <c r="ES211">
        <v>11.9</v>
      </c>
      <c r="ET211">
        <v>11.4</v>
      </c>
      <c r="EU211">
        <v>9.6999999999999993</v>
      </c>
      <c r="EV211">
        <v>8</v>
      </c>
      <c r="EW211">
        <v>7.1</v>
      </c>
      <c r="EX211">
        <v>6.1</v>
      </c>
      <c r="EY211">
        <v>5.3</v>
      </c>
      <c r="EZ211">
        <v>4.5999999999999996</v>
      </c>
      <c r="FA211">
        <v>3.6</v>
      </c>
      <c r="FB211">
        <v>2.1</v>
      </c>
      <c r="FC211">
        <v>32.1</v>
      </c>
      <c r="FD211">
        <v>31.5</v>
      </c>
      <c r="FE211">
        <v>38.200000000000003</v>
      </c>
      <c r="FF211">
        <v>31.1</v>
      </c>
      <c r="FG211">
        <v>31.2</v>
      </c>
      <c r="FH211">
        <v>33.799999999999997</v>
      </c>
      <c r="FI211">
        <v>30.5</v>
      </c>
      <c r="FJ211">
        <v>32</v>
      </c>
      <c r="FK211">
        <v>27.3</v>
      </c>
      <c r="FL211">
        <v>26.8</v>
      </c>
      <c r="FM211">
        <v>27</v>
      </c>
      <c r="FN211">
        <v>24.2</v>
      </c>
      <c r="FO211">
        <v>22.9</v>
      </c>
      <c r="FP211">
        <v>22.9</v>
      </c>
      <c r="FQ211">
        <v>22.5</v>
      </c>
      <c r="FR211">
        <v>23.1</v>
      </c>
      <c r="FS211">
        <v>23.2</v>
      </c>
      <c r="FT211">
        <v>22.8</v>
      </c>
      <c r="FU211">
        <v>21.1</v>
      </c>
      <c r="FV211">
        <v>20</v>
      </c>
      <c r="FW211">
        <v>19.399999999999999</v>
      </c>
      <c r="FX211">
        <v>18.8</v>
      </c>
      <c r="FY211">
        <v>18.100000000000001</v>
      </c>
      <c r="FZ211">
        <v>17.899999999999999</v>
      </c>
      <c r="GA211">
        <v>18.2</v>
      </c>
      <c r="GB211">
        <v>16</v>
      </c>
      <c r="GC211">
        <v>13.2</v>
      </c>
      <c r="GD211">
        <v>11.2</v>
      </c>
      <c r="GE211">
        <v>8.4</v>
      </c>
      <c r="GF211">
        <v>6.6</v>
      </c>
      <c r="GG211">
        <v>5.5</v>
      </c>
      <c r="GH211">
        <v>4.4000000000000004</v>
      </c>
      <c r="GI211">
        <v>2.6</v>
      </c>
      <c r="GJ211">
        <v>40.700000000000003</v>
      </c>
      <c r="GK211">
        <v>39</v>
      </c>
      <c r="GL211">
        <v>41.7</v>
      </c>
      <c r="GM211">
        <v>37.799999999999997</v>
      </c>
      <c r="GN211">
        <v>37.9</v>
      </c>
      <c r="GO211">
        <v>38.1</v>
      </c>
      <c r="GP211">
        <v>36.5</v>
      </c>
      <c r="GQ211">
        <v>37.1</v>
      </c>
      <c r="GR211">
        <v>34.5</v>
      </c>
      <c r="GS211">
        <v>34.700000000000003</v>
      </c>
      <c r="GT211">
        <v>35.9</v>
      </c>
      <c r="GU211">
        <v>35</v>
      </c>
      <c r="GV211">
        <v>32.700000000000003</v>
      </c>
      <c r="GW211">
        <v>31.7</v>
      </c>
      <c r="GX211">
        <v>30.8</v>
      </c>
      <c r="GY211">
        <v>31.2</v>
      </c>
      <c r="GZ211">
        <v>31.2</v>
      </c>
      <c r="HA211">
        <v>30.7</v>
      </c>
      <c r="HB211">
        <v>28.9</v>
      </c>
      <c r="HC211">
        <v>27.3</v>
      </c>
      <c r="HD211">
        <v>26.6</v>
      </c>
      <c r="HE211">
        <v>26.3</v>
      </c>
      <c r="HF211">
        <v>26.4</v>
      </c>
      <c r="HG211">
        <v>27.2</v>
      </c>
      <c r="HH211">
        <v>28.1</v>
      </c>
      <c r="HI211">
        <v>25</v>
      </c>
      <c r="HJ211">
        <v>22.4</v>
      </c>
      <c r="HK211">
        <v>21.9</v>
      </c>
      <c r="HL211">
        <v>16.600000000000001</v>
      </c>
      <c r="HM211">
        <v>11.7</v>
      </c>
      <c r="HN211">
        <v>9.6999999999999993</v>
      </c>
      <c r="HO211">
        <v>8</v>
      </c>
      <c r="HP211">
        <v>5.4</v>
      </c>
      <c r="HQ211">
        <v>27.5</v>
      </c>
      <c r="HR211">
        <v>33</v>
      </c>
      <c r="HS211">
        <v>40.6</v>
      </c>
      <c r="HT211">
        <v>46</v>
      </c>
      <c r="HU211">
        <v>55.340754762183501</v>
      </c>
      <c r="HV211">
        <v>51</v>
      </c>
      <c r="HW211">
        <v>50.3</v>
      </c>
      <c r="HX211">
        <v>48.5</v>
      </c>
      <c r="HY211">
        <v>46.8</v>
      </c>
      <c r="HZ211">
        <v>46.7</v>
      </c>
      <c r="IA211">
        <v>39.200000000000003</v>
      </c>
      <c r="IB211">
        <v>39.799999999999997</v>
      </c>
      <c r="IC211">
        <v>38.6</v>
      </c>
      <c r="ID211">
        <v>38.299999999999997</v>
      </c>
      <c r="IE211">
        <v>45.1</v>
      </c>
      <c r="IF211">
        <v>48.4</v>
      </c>
      <c r="IG211">
        <v>45.1</v>
      </c>
      <c r="IH211">
        <v>47.4</v>
      </c>
      <c r="II211">
        <v>48.3</v>
      </c>
      <c r="IJ211">
        <v>47.4</v>
      </c>
      <c r="IK211">
        <v>44</v>
      </c>
      <c r="IL211">
        <v>46.7</v>
      </c>
      <c r="IM211">
        <v>47.5</v>
      </c>
      <c r="IN211">
        <v>42.2</v>
      </c>
      <c r="IO211">
        <v>41.3</v>
      </c>
      <c r="IP211">
        <v>41.3</v>
      </c>
      <c r="IQ211">
        <v>52.8</v>
      </c>
      <c r="IR211">
        <v>52.2</v>
      </c>
    </row>
    <row r="212" spans="2:252" x14ac:dyDescent="0.35">
      <c r="B212" s="25">
        <v>691</v>
      </c>
      <c r="C212" s="25" t="s">
        <v>344</v>
      </c>
      <c r="D212" s="25" t="s">
        <v>170</v>
      </c>
      <c r="E212" s="25" t="s">
        <v>171</v>
      </c>
      <c r="F212" s="25" t="s">
        <v>345</v>
      </c>
      <c r="G212" s="25" t="s">
        <v>173</v>
      </c>
      <c r="H212" s="25">
        <v>2013</v>
      </c>
      <c r="I212" s="25">
        <v>1</v>
      </c>
      <c r="J212" s="25">
        <v>693</v>
      </c>
      <c r="K212" s="25">
        <v>43.740369999999999</v>
      </c>
      <c r="L212" s="25">
        <v>-110.8019</v>
      </c>
      <c r="M212" s="25">
        <v>4069</v>
      </c>
      <c r="N212" s="25">
        <v>39.688148499999997</v>
      </c>
      <c r="O212" s="26">
        <v>12.5</v>
      </c>
      <c r="P212" s="38">
        <v>31</v>
      </c>
      <c r="Q212" s="28">
        <v>0.83333330000000005</v>
      </c>
      <c r="R212" s="29">
        <v>0</v>
      </c>
      <c r="S212" s="29">
        <v>0</v>
      </c>
      <c r="T212" s="29">
        <v>0</v>
      </c>
      <c r="U212" s="29">
        <v>0</v>
      </c>
      <c r="V212" s="29">
        <v>0</v>
      </c>
      <c r="W212" s="29">
        <v>0</v>
      </c>
      <c r="X212" s="29">
        <v>0</v>
      </c>
      <c r="Y212" s="29">
        <v>0</v>
      </c>
      <c r="Z212" s="29">
        <v>0</v>
      </c>
      <c r="AA212" s="29">
        <v>0</v>
      </c>
      <c r="AB212" s="29">
        <v>0</v>
      </c>
      <c r="AC212" s="29">
        <v>0</v>
      </c>
      <c r="AD212" s="29">
        <v>0</v>
      </c>
      <c r="AE212" s="29">
        <v>0</v>
      </c>
      <c r="AF212" s="29">
        <v>0</v>
      </c>
      <c r="AG212" s="29">
        <v>0</v>
      </c>
      <c r="AH212" s="29">
        <v>0</v>
      </c>
      <c r="AI212" s="29">
        <v>0</v>
      </c>
      <c r="AJ212" s="29">
        <v>0</v>
      </c>
      <c r="AK212" s="29">
        <v>0</v>
      </c>
      <c r="AL212" s="29">
        <v>1.0642860000000001</v>
      </c>
      <c r="AM212" s="29">
        <v>0</v>
      </c>
      <c r="AN212" s="29">
        <v>0</v>
      </c>
      <c r="AO212" s="29">
        <v>0</v>
      </c>
      <c r="AP212" s="29">
        <v>0</v>
      </c>
      <c r="AQ212" s="29">
        <v>0</v>
      </c>
      <c r="AR212" s="29">
        <v>0</v>
      </c>
      <c r="AS212" s="29">
        <v>0</v>
      </c>
      <c r="AT212" s="29">
        <v>0</v>
      </c>
      <c r="AU212" s="29">
        <v>0</v>
      </c>
      <c r="AV212" s="29">
        <v>0</v>
      </c>
      <c r="AW212" s="29">
        <v>0</v>
      </c>
      <c r="AX212" s="29">
        <v>0</v>
      </c>
      <c r="AY212" s="30">
        <v>0.1677852</v>
      </c>
      <c r="AZ212" s="30">
        <v>0</v>
      </c>
      <c r="BA212" s="30">
        <v>0</v>
      </c>
      <c r="BB212" s="30">
        <v>0</v>
      </c>
      <c r="BC212" s="30">
        <v>0</v>
      </c>
      <c r="BD212" s="30">
        <v>4.1946309999999999E-3</v>
      </c>
      <c r="BE212" s="30">
        <v>0</v>
      </c>
      <c r="BF212" s="30">
        <v>0.21895970000000001</v>
      </c>
      <c r="BG212" s="30">
        <v>3.7140200000000002E-3</v>
      </c>
      <c r="BH212" s="30">
        <v>0</v>
      </c>
      <c r="BI212" s="30">
        <v>0</v>
      </c>
      <c r="BJ212" s="30">
        <v>0.2231544</v>
      </c>
      <c r="BK212" s="30">
        <v>3.7140200000000002E-3</v>
      </c>
      <c r="BL212" s="30">
        <v>0.37416110000000002</v>
      </c>
      <c r="BM212" s="30">
        <v>0.37416110000000002</v>
      </c>
      <c r="BN212" s="30">
        <v>0</v>
      </c>
      <c r="BO212" s="30">
        <v>0</v>
      </c>
      <c r="BP212" s="30">
        <v>0</v>
      </c>
      <c r="BQ212" s="30">
        <v>0</v>
      </c>
      <c r="BR212" s="30">
        <v>0</v>
      </c>
      <c r="BS212" s="30">
        <v>0</v>
      </c>
      <c r="BT212" s="30">
        <v>1.029712</v>
      </c>
      <c r="BU212" s="30">
        <v>0.15604029999999999</v>
      </c>
      <c r="BV212" s="30">
        <v>1.426174E-2</v>
      </c>
      <c r="BW212" s="30">
        <v>0</v>
      </c>
      <c r="BX212" s="30">
        <v>0</v>
      </c>
      <c r="BY212" s="30">
        <v>0</v>
      </c>
      <c r="BZ212" s="30">
        <v>0</v>
      </c>
      <c r="CA212" s="30">
        <v>0</v>
      </c>
      <c r="CB212" s="30">
        <v>1.4856080000000001E-2</v>
      </c>
      <c r="CC212" s="30">
        <v>7.550335E-3</v>
      </c>
      <c r="CD212" s="30">
        <v>0</v>
      </c>
      <c r="CE212" s="30">
        <v>3.3557050000000001E-3</v>
      </c>
      <c r="CF212" s="29">
        <v>15713.7</v>
      </c>
      <c r="CG212" s="29">
        <v>15713.7</v>
      </c>
      <c r="CH212" s="29">
        <v>983484.4</v>
      </c>
      <c r="CI212" s="29">
        <v>15922.63</v>
      </c>
      <c r="CJ212" s="29">
        <v>343901.4</v>
      </c>
      <c r="CK212" s="29">
        <v>15713.7</v>
      </c>
      <c r="CL212" s="29">
        <v>74725.64</v>
      </c>
      <c r="CM212" s="29">
        <v>15713.7</v>
      </c>
      <c r="CN212" s="29">
        <v>63655.01</v>
      </c>
      <c r="CO212" s="29">
        <v>4784</v>
      </c>
      <c r="CP212" s="29">
        <v>6000</v>
      </c>
      <c r="CQ212" s="31">
        <v>2305</v>
      </c>
      <c r="CR212" s="31">
        <v>5236</v>
      </c>
      <c r="CS212" s="31">
        <v>10112</v>
      </c>
      <c r="CT212" s="31">
        <v>2305</v>
      </c>
      <c r="CU212" s="31">
        <v>-0.71250000000000002</v>
      </c>
      <c r="CV212" s="30">
        <v>8213</v>
      </c>
      <c r="CW212" s="30">
        <v>0</v>
      </c>
      <c r="CX212" s="32">
        <v>0</v>
      </c>
      <c r="CY212" s="32">
        <v>4.20322</v>
      </c>
      <c r="CZ212" s="32">
        <v>0</v>
      </c>
      <c r="DA212" s="32">
        <v>838.74400000000003</v>
      </c>
      <c r="DB212" s="32">
        <v>7.7435019999999993E-2</v>
      </c>
      <c r="DC212" s="33">
        <v>0.84834359999999998</v>
      </c>
      <c r="DD212" s="33">
        <v>0</v>
      </c>
      <c r="DE212" s="33">
        <v>0</v>
      </c>
      <c r="DF212" s="33">
        <v>0</v>
      </c>
      <c r="DG212" s="33">
        <v>0.84834359999999998</v>
      </c>
      <c r="DH212" s="33">
        <v>0</v>
      </c>
      <c r="DI212" s="34">
        <v>171.113333333333</v>
      </c>
      <c r="DJ212" s="34">
        <v>63.367519999999999</v>
      </c>
      <c r="DK212" s="34">
        <v>244.98220000000001</v>
      </c>
      <c r="DL212" s="34">
        <v>-4.8390417499999998</v>
      </c>
      <c r="DM212" s="34">
        <v>4.7187025</v>
      </c>
      <c r="DN212" s="34">
        <v>-13.424932500000001</v>
      </c>
      <c r="DO212" s="34">
        <v>-281.5403</v>
      </c>
      <c r="DP212" s="34">
        <v>-1780.807</v>
      </c>
      <c r="DQ212" s="34">
        <v>-1008.91</v>
      </c>
      <c r="DR212" s="35">
        <v>1</v>
      </c>
      <c r="DS212" s="35">
        <v>160</v>
      </c>
      <c r="DT212" s="36">
        <v>1855475</v>
      </c>
      <c r="DU212" s="37">
        <v>4.3979160000000004</v>
      </c>
      <c r="DV212">
        <v>44.1</v>
      </c>
      <c r="DW212">
        <v>42.1</v>
      </c>
      <c r="DX212">
        <v>40.1</v>
      </c>
      <c r="DY212">
        <v>26.1</v>
      </c>
      <c r="DZ212">
        <v>26.4</v>
      </c>
      <c r="EA212">
        <v>26.5</v>
      </c>
      <c r="EB212">
        <v>25.8</v>
      </c>
      <c r="EC212">
        <v>26.5</v>
      </c>
      <c r="ED212">
        <v>27.3</v>
      </c>
      <c r="EE212">
        <v>27</v>
      </c>
      <c r="EF212">
        <v>25.2</v>
      </c>
      <c r="EG212">
        <v>22.7</v>
      </c>
      <c r="EH212">
        <v>21.7</v>
      </c>
      <c r="EI212">
        <v>19.8</v>
      </c>
      <c r="EJ212">
        <v>17.100000000000001</v>
      </c>
      <c r="EK212">
        <v>15.9</v>
      </c>
      <c r="EL212">
        <v>14.1</v>
      </c>
      <c r="EM212">
        <v>12.7</v>
      </c>
      <c r="EN212">
        <v>8.9</v>
      </c>
      <c r="EO212">
        <v>6.1</v>
      </c>
      <c r="EP212">
        <v>5.3</v>
      </c>
      <c r="EQ212">
        <v>4.2</v>
      </c>
      <c r="ER212">
        <v>5</v>
      </c>
      <c r="ES212">
        <v>4.9000000000000004</v>
      </c>
      <c r="ET212">
        <v>4.3</v>
      </c>
      <c r="EU212">
        <v>4.5</v>
      </c>
      <c r="EV212">
        <v>4.3</v>
      </c>
      <c r="EW212">
        <v>4.7</v>
      </c>
      <c r="EX212">
        <v>-11.9</v>
      </c>
      <c r="EY212">
        <v>-13.9</v>
      </c>
      <c r="EZ212">
        <v>-15.9</v>
      </c>
      <c r="FA212">
        <v>-17.899999999999999</v>
      </c>
      <c r="FB212">
        <v>-19.899999999999999</v>
      </c>
      <c r="FC212">
        <v>45.7</v>
      </c>
      <c r="FD212">
        <v>43.7</v>
      </c>
      <c r="FE212">
        <v>41.7</v>
      </c>
      <c r="FF212">
        <v>29.9</v>
      </c>
      <c r="FG212">
        <v>29.9</v>
      </c>
      <c r="FH212">
        <v>29.8</v>
      </c>
      <c r="FI212">
        <v>29</v>
      </c>
      <c r="FJ212">
        <v>29.7</v>
      </c>
      <c r="FK212">
        <v>30.6</v>
      </c>
      <c r="FL212">
        <v>30.4</v>
      </c>
      <c r="FM212">
        <v>28.3</v>
      </c>
      <c r="FN212">
        <v>25.3</v>
      </c>
      <c r="FO212">
        <v>23.9</v>
      </c>
      <c r="FP212">
        <v>21.7</v>
      </c>
      <c r="FQ212">
        <v>18.8</v>
      </c>
      <c r="FR212">
        <v>17.5</v>
      </c>
      <c r="FS212">
        <v>15.6</v>
      </c>
      <c r="FT212">
        <v>14.3</v>
      </c>
      <c r="FU212">
        <v>10.5</v>
      </c>
      <c r="FV212">
        <v>7.7</v>
      </c>
      <c r="FW212">
        <v>6.8</v>
      </c>
      <c r="FX212">
        <v>5.2</v>
      </c>
      <c r="FY212">
        <v>5.6</v>
      </c>
      <c r="FZ212">
        <v>5.3</v>
      </c>
      <c r="GA212">
        <v>4.5999999999999996</v>
      </c>
      <c r="GB212">
        <v>4.8</v>
      </c>
      <c r="GC212">
        <v>4.5999999999999996</v>
      </c>
      <c r="GD212">
        <v>4.9000000000000004</v>
      </c>
      <c r="GE212">
        <v>-10.3</v>
      </c>
      <c r="GF212">
        <v>-12.3</v>
      </c>
      <c r="GG212">
        <v>-14.3</v>
      </c>
      <c r="GH212">
        <v>-16.3</v>
      </c>
      <c r="GI212">
        <v>-18.3</v>
      </c>
      <c r="GJ212">
        <v>49.3</v>
      </c>
      <c r="GK212">
        <v>47.3</v>
      </c>
      <c r="GL212">
        <v>45.3</v>
      </c>
      <c r="GM212">
        <v>36.200000000000003</v>
      </c>
      <c r="GN212">
        <v>36.5</v>
      </c>
      <c r="GO212">
        <v>35.9</v>
      </c>
      <c r="GP212">
        <v>35.200000000000003</v>
      </c>
      <c r="GQ212">
        <v>35.700000000000003</v>
      </c>
      <c r="GR212">
        <v>36.5</v>
      </c>
      <c r="GS212">
        <v>36.1</v>
      </c>
      <c r="GT212">
        <v>34.200000000000003</v>
      </c>
      <c r="GU212">
        <v>31.3</v>
      </c>
      <c r="GV212">
        <v>29.5</v>
      </c>
      <c r="GW212">
        <v>27</v>
      </c>
      <c r="GX212">
        <v>23.7</v>
      </c>
      <c r="GY212">
        <v>22.9</v>
      </c>
      <c r="GZ212">
        <v>21.4</v>
      </c>
      <c r="HA212">
        <v>19.899999999999999</v>
      </c>
      <c r="HB212">
        <v>16.3</v>
      </c>
      <c r="HC212">
        <v>12.5</v>
      </c>
      <c r="HD212">
        <v>11.2</v>
      </c>
      <c r="HE212">
        <v>9.3000000000000007</v>
      </c>
      <c r="HF212">
        <v>8.4</v>
      </c>
      <c r="HG212">
        <v>7.3</v>
      </c>
      <c r="HH212">
        <v>5.9</v>
      </c>
      <c r="HI212">
        <v>5.7</v>
      </c>
      <c r="HJ212">
        <v>5.3</v>
      </c>
      <c r="HK212">
        <v>5.5</v>
      </c>
      <c r="HL212">
        <v>-6.7</v>
      </c>
      <c r="HM212">
        <v>-8.6999999999999993</v>
      </c>
      <c r="HN212">
        <v>-10.7</v>
      </c>
      <c r="HO212">
        <v>-12.7</v>
      </c>
      <c r="HP212">
        <v>-14.7</v>
      </c>
      <c r="HQ212">
        <v>22</v>
      </c>
      <c r="HR212">
        <v>23.9</v>
      </c>
      <c r="HS212">
        <v>29.5</v>
      </c>
      <c r="HT212">
        <v>40</v>
      </c>
      <c r="HU212">
        <v>39.408729654019503</v>
      </c>
      <c r="HV212">
        <v>29</v>
      </c>
      <c r="HW212">
        <v>28.8</v>
      </c>
      <c r="HX212">
        <v>28.6</v>
      </c>
      <c r="HY212">
        <v>28.9</v>
      </c>
      <c r="HZ212">
        <v>28.1</v>
      </c>
      <c r="IA212">
        <v>27.9</v>
      </c>
      <c r="IB212">
        <v>33.700000000000003</v>
      </c>
      <c r="IC212">
        <v>42.5</v>
      </c>
      <c r="ID212">
        <v>30.5</v>
      </c>
      <c r="IE212">
        <v>30.2</v>
      </c>
      <c r="IF212">
        <v>36.799999999999997</v>
      </c>
      <c r="IG212">
        <v>40.9</v>
      </c>
      <c r="IH212">
        <v>41.7</v>
      </c>
      <c r="II212">
        <v>41.5</v>
      </c>
      <c r="IJ212">
        <v>39.299999999999997</v>
      </c>
      <c r="IK212">
        <v>42.2</v>
      </c>
      <c r="IL212">
        <v>40.4</v>
      </c>
      <c r="IM212">
        <v>39.700000000000003</v>
      </c>
      <c r="IN212">
        <v>41.8</v>
      </c>
      <c r="IO212">
        <v>33.299999999999997</v>
      </c>
      <c r="IP212">
        <v>30.2</v>
      </c>
      <c r="IQ212">
        <v>28.3</v>
      </c>
      <c r="IR212">
        <v>27.2</v>
      </c>
    </row>
    <row r="213" spans="2:252" x14ac:dyDescent="0.35">
      <c r="B213" s="25">
        <v>692</v>
      </c>
      <c r="C213" s="25" t="s">
        <v>346</v>
      </c>
      <c r="D213" s="25" t="s">
        <v>170</v>
      </c>
      <c r="E213" s="25" t="s">
        <v>171</v>
      </c>
      <c r="F213" s="25" t="s">
        <v>347</v>
      </c>
      <c r="G213" s="25" t="s">
        <v>173</v>
      </c>
      <c r="H213" s="25">
        <v>2009</v>
      </c>
      <c r="I213" s="25">
        <v>2</v>
      </c>
      <c r="J213" s="25">
        <v>3377</v>
      </c>
      <c r="K213" s="25">
        <v>46.4071</v>
      </c>
      <c r="L213" s="25">
        <v>-112.7423</v>
      </c>
      <c r="M213" s="25">
        <v>1372</v>
      </c>
      <c r="N213" s="25">
        <v>0.37352229999999997</v>
      </c>
      <c r="O213" s="26">
        <v>18</v>
      </c>
      <c r="P213" s="38">
        <v>81</v>
      </c>
      <c r="Q213" s="28">
        <v>0</v>
      </c>
      <c r="R213" s="29">
        <v>0</v>
      </c>
      <c r="S213" s="29">
        <v>0</v>
      </c>
      <c r="T213" s="29">
        <v>0</v>
      </c>
      <c r="U213" s="29">
        <v>0.5</v>
      </c>
      <c r="V213" s="29">
        <v>0</v>
      </c>
      <c r="W213" s="29">
        <v>0</v>
      </c>
      <c r="X213" s="29">
        <v>0</v>
      </c>
      <c r="Y213" s="29">
        <v>0</v>
      </c>
      <c r="Z213" s="29">
        <v>0</v>
      </c>
      <c r="AA213" s="29">
        <v>3.435469E-2</v>
      </c>
      <c r="AB213" s="29">
        <v>0</v>
      </c>
      <c r="AC213" s="29">
        <v>0</v>
      </c>
      <c r="AD213" s="29">
        <v>0</v>
      </c>
      <c r="AE213" s="29">
        <v>0.1666667</v>
      </c>
      <c r="AF213" s="29">
        <v>0.66666669999999995</v>
      </c>
      <c r="AG213" s="29">
        <v>0</v>
      </c>
      <c r="AH213" s="29">
        <v>0</v>
      </c>
      <c r="AI213" s="29">
        <v>0</v>
      </c>
      <c r="AJ213" s="29">
        <v>0</v>
      </c>
      <c r="AK213" s="29">
        <v>0</v>
      </c>
      <c r="AL213" s="29">
        <v>1.028797</v>
      </c>
      <c r="AM213" s="29">
        <v>0</v>
      </c>
      <c r="AN213" s="29">
        <v>0</v>
      </c>
      <c r="AO213" s="29">
        <v>0</v>
      </c>
      <c r="AP213" s="29">
        <v>0</v>
      </c>
      <c r="AQ213" s="29">
        <v>0</v>
      </c>
      <c r="AR213" s="29">
        <v>0</v>
      </c>
      <c r="AS213" s="29">
        <v>0</v>
      </c>
      <c r="AT213" s="29">
        <v>0</v>
      </c>
      <c r="AU213" s="29">
        <v>3.5489239999999998E-2</v>
      </c>
      <c r="AV213" s="29">
        <v>0</v>
      </c>
      <c r="AW213" s="29">
        <v>0</v>
      </c>
      <c r="AX213" s="29">
        <v>0.1666667</v>
      </c>
      <c r="AY213" s="30">
        <v>0</v>
      </c>
      <c r="AZ213" s="30">
        <v>0.23026930000000001</v>
      </c>
      <c r="BA213" s="30">
        <v>1.8570100000000001E-3</v>
      </c>
      <c r="BB213" s="30">
        <v>0</v>
      </c>
      <c r="BC213" s="30">
        <v>0.36996639999999997</v>
      </c>
      <c r="BD213" s="30">
        <v>0</v>
      </c>
      <c r="BE213" s="30">
        <v>0.13758390000000001</v>
      </c>
      <c r="BF213" s="30">
        <v>5.8724830000000004E-3</v>
      </c>
      <c r="BG213" s="30">
        <v>0.69452179999999997</v>
      </c>
      <c r="BH213" s="30">
        <v>3.435469E-2</v>
      </c>
      <c r="BI213" s="30">
        <v>1.8570099999999999E-2</v>
      </c>
      <c r="BJ213" s="30">
        <v>5.8724830000000004E-3</v>
      </c>
      <c r="BK213" s="30">
        <v>0.68895079999999997</v>
      </c>
      <c r="BL213" s="30">
        <v>0.27013419999999999</v>
      </c>
      <c r="BM213" s="30">
        <v>0.64010060000000002</v>
      </c>
      <c r="BN213" s="30">
        <v>2.7855150000000001E-3</v>
      </c>
      <c r="BO213" s="30">
        <v>0.13277620000000001</v>
      </c>
      <c r="BP213" s="30">
        <v>0</v>
      </c>
      <c r="BQ213" s="30">
        <v>0</v>
      </c>
      <c r="BR213" s="30">
        <v>0</v>
      </c>
      <c r="BS213" s="30">
        <v>4.6425260000000001E-3</v>
      </c>
      <c r="BT213" s="30">
        <v>9.6564529999999996E-2</v>
      </c>
      <c r="BU213" s="30">
        <v>0.12835569999999999</v>
      </c>
      <c r="BV213" s="30">
        <v>0</v>
      </c>
      <c r="BW213" s="30">
        <v>9.2850509999999997E-4</v>
      </c>
      <c r="BX213" s="30">
        <v>8.3565459999999994E-3</v>
      </c>
      <c r="BY213" s="30">
        <v>9.2850509999999997E-4</v>
      </c>
      <c r="BZ213" s="30">
        <v>1.8570099999999999E-2</v>
      </c>
      <c r="CA213" s="30">
        <v>0</v>
      </c>
      <c r="CB213" s="30">
        <v>9.2850510000000008E-3</v>
      </c>
      <c r="CC213" s="30">
        <v>1.6778520000000001E-3</v>
      </c>
      <c r="CD213" s="30">
        <v>1.76416E-2</v>
      </c>
      <c r="CE213" s="30">
        <v>3.2718120000000003E-2</v>
      </c>
      <c r="CF213" s="29">
        <v>2811.69</v>
      </c>
      <c r="CG213" s="29">
        <v>2811.69</v>
      </c>
      <c r="CH213" s="29">
        <v>737554.1</v>
      </c>
      <c r="CI213" s="29">
        <v>43567.53</v>
      </c>
      <c r="CJ213" s="29">
        <v>389973.8</v>
      </c>
      <c r="CK213" s="29">
        <v>53644.61</v>
      </c>
      <c r="CL213" s="29">
        <v>96165.33</v>
      </c>
      <c r="CM213" s="29">
        <v>117985.8</v>
      </c>
      <c r="CN213" s="29">
        <v>270</v>
      </c>
      <c r="CO213" s="29">
        <v>30</v>
      </c>
      <c r="CP213" s="29">
        <v>488</v>
      </c>
      <c r="CQ213" s="31">
        <v>150</v>
      </c>
      <c r="CR213" s="31">
        <v>150</v>
      </c>
      <c r="CS213" s="31">
        <v>150</v>
      </c>
      <c r="CT213" s="31">
        <v>150</v>
      </c>
      <c r="CU213" s="31">
        <v>445.48070000000001</v>
      </c>
      <c r="CV213" s="30">
        <v>7830</v>
      </c>
      <c r="CW213" s="30">
        <v>7.9799469999999994E-3</v>
      </c>
      <c r="CX213" s="32">
        <v>400.21910000000003</v>
      </c>
      <c r="CY213" s="32">
        <v>5.3314950000000003</v>
      </c>
      <c r="CZ213" s="32">
        <v>971</v>
      </c>
      <c r="DA213" s="32">
        <v>980.95320000000004</v>
      </c>
      <c r="DB213" s="32">
        <v>19.376200000000001</v>
      </c>
      <c r="DC213" s="33">
        <v>174.2098</v>
      </c>
      <c r="DD213" s="33">
        <v>2.1696200000000001</v>
      </c>
      <c r="DE213" s="33">
        <v>94.599209999999999</v>
      </c>
      <c r="DF213" s="33">
        <v>0</v>
      </c>
      <c r="DG213" s="33">
        <v>271.00839999999999</v>
      </c>
      <c r="DH213" s="33">
        <v>2.1696200000000001</v>
      </c>
      <c r="DI213" s="34">
        <v>22.663333333333298</v>
      </c>
      <c r="DJ213" s="34">
        <v>36.923810000000003</v>
      </c>
      <c r="DK213" s="34">
        <v>7.9130079999999996</v>
      </c>
      <c r="DL213" s="34">
        <v>5.8562105000000004</v>
      </c>
      <c r="DM213" s="34">
        <v>16.533378500000001</v>
      </c>
      <c r="DN213" s="34">
        <v>-4.5232650000000003</v>
      </c>
      <c r="DO213" s="34">
        <v>609.7903</v>
      </c>
      <c r="DP213" s="34">
        <v>-944.3442</v>
      </c>
      <c r="DQ213" s="34">
        <v>-194.90459999999999</v>
      </c>
      <c r="DR213" s="35">
        <v>4</v>
      </c>
      <c r="DS213" s="35">
        <v>0</v>
      </c>
      <c r="DT213" s="36">
        <v>0</v>
      </c>
      <c r="DU213" s="37">
        <v>3.9402219999999999</v>
      </c>
      <c r="DV213">
        <v>38.4</v>
      </c>
      <c r="DW213">
        <v>39.299999999999997</v>
      </c>
      <c r="DX213">
        <v>38.6</v>
      </c>
      <c r="DY213">
        <v>38.799999999999997</v>
      </c>
      <c r="DZ213">
        <v>39.700000000000003</v>
      </c>
      <c r="EA213">
        <v>38.1</v>
      </c>
      <c r="EB213">
        <v>38</v>
      </c>
      <c r="EC213">
        <v>35.799999999999997</v>
      </c>
      <c r="ED213">
        <v>32.4</v>
      </c>
      <c r="EE213">
        <v>28.4</v>
      </c>
      <c r="EF213">
        <v>23.9</v>
      </c>
      <c r="EG213">
        <v>19.8</v>
      </c>
      <c r="EH213">
        <v>19.899999999999999</v>
      </c>
      <c r="EI213">
        <v>19.100000000000001</v>
      </c>
      <c r="EJ213">
        <v>19.2</v>
      </c>
      <c r="EK213">
        <v>20.6</v>
      </c>
      <c r="EL213">
        <v>22.3</v>
      </c>
      <c r="EM213">
        <v>23.2</v>
      </c>
      <c r="EN213">
        <v>23.5</v>
      </c>
      <c r="EO213">
        <v>22</v>
      </c>
      <c r="EP213">
        <v>18.8</v>
      </c>
      <c r="EQ213">
        <v>15</v>
      </c>
      <c r="ER213">
        <v>12.2</v>
      </c>
      <c r="ES213">
        <v>10.7</v>
      </c>
      <c r="ET213">
        <v>9.6</v>
      </c>
      <c r="EU213">
        <v>8.6</v>
      </c>
      <c r="EV213">
        <v>8.3000000000000007</v>
      </c>
      <c r="EW213">
        <v>7.3</v>
      </c>
      <c r="EX213">
        <v>6.6</v>
      </c>
      <c r="EY213">
        <v>6.6</v>
      </c>
      <c r="EZ213">
        <v>6.2</v>
      </c>
      <c r="FA213">
        <v>4.4000000000000004</v>
      </c>
      <c r="FB213">
        <v>1.7</v>
      </c>
      <c r="FC213">
        <v>44</v>
      </c>
      <c r="FD213">
        <v>43.9</v>
      </c>
      <c r="FE213">
        <v>43</v>
      </c>
      <c r="FF213">
        <v>42.5</v>
      </c>
      <c r="FG213">
        <v>43.7</v>
      </c>
      <c r="FH213">
        <v>42</v>
      </c>
      <c r="FI213">
        <v>41.9</v>
      </c>
      <c r="FJ213">
        <v>39.9</v>
      </c>
      <c r="FK213">
        <v>36.799999999999997</v>
      </c>
      <c r="FL213">
        <v>32.6</v>
      </c>
      <c r="FM213">
        <v>28</v>
      </c>
      <c r="FN213">
        <v>24.3</v>
      </c>
      <c r="FO213">
        <v>24.1</v>
      </c>
      <c r="FP213">
        <v>23.1</v>
      </c>
      <c r="FQ213">
        <v>23.1</v>
      </c>
      <c r="FR213">
        <v>24.3</v>
      </c>
      <c r="FS213">
        <v>25.9</v>
      </c>
      <c r="FT213">
        <v>26.6</v>
      </c>
      <c r="FU213">
        <v>26.5</v>
      </c>
      <c r="FV213">
        <v>24.9</v>
      </c>
      <c r="FW213">
        <v>21.7</v>
      </c>
      <c r="FX213">
        <v>18.2</v>
      </c>
      <c r="FY213">
        <v>16.3</v>
      </c>
      <c r="FZ213">
        <v>16.5</v>
      </c>
      <c r="GA213">
        <v>16</v>
      </c>
      <c r="GB213">
        <v>14.8</v>
      </c>
      <c r="GC213">
        <v>13.8</v>
      </c>
      <c r="GD213">
        <v>12.4</v>
      </c>
      <c r="GE213">
        <v>10</v>
      </c>
      <c r="GF213">
        <v>9.3000000000000007</v>
      </c>
      <c r="GG213">
        <v>8.6999999999999993</v>
      </c>
      <c r="GH213">
        <v>6.5</v>
      </c>
      <c r="GI213">
        <v>3.1</v>
      </c>
      <c r="GJ213">
        <v>52.7</v>
      </c>
      <c r="GK213">
        <v>50.8</v>
      </c>
      <c r="GL213">
        <v>48.9</v>
      </c>
      <c r="GM213">
        <v>47.7</v>
      </c>
      <c r="GN213">
        <v>48.7</v>
      </c>
      <c r="GO213">
        <v>47.3</v>
      </c>
      <c r="GP213">
        <v>47.2</v>
      </c>
      <c r="GQ213">
        <v>46</v>
      </c>
      <c r="GR213">
        <v>43.8</v>
      </c>
      <c r="GS213">
        <v>39.4</v>
      </c>
      <c r="GT213">
        <v>35.200000000000003</v>
      </c>
      <c r="GU213">
        <v>32.200000000000003</v>
      </c>
      <c r="GV213">
        <v>31.1</v>
      </c>
      <c r="GW213">
        <v>29.9</v>
      </c>
      <c r="GX213">
        <v>29.6</v>
      </c>
      <c r="GY213">
        <v>29.9</v>
      </c>
      <c r="GZ213">
        <v>30.6</v>
      </c>
      <c r="HA213">
        <v>31</v>
      </c>
      <c r="HB213">
        <v>30.6</v>
      </c>
      <c r="HC213">
        <v>28.7</v>
      </c>
      <c r="HD213">
        <v>26</v>
      </c>
      <c r="HE213">
        <v>23.6</v>
      </c>
      <c r="HF213">
        <v>23.3</v>
      </c>
      <c r="HG213">
        <v>25.6</v>
      </c>
      <c r="HH213">
        <v>24.7</v>
      </c>
      <c r="HI213">
        <v>23.7</v>
      </c>
      <c r="HJ213">
        <v>22.7</v>
      </c>
      <c r="HK213">
        <v>21.4</v>
      </c>
      <c r="HL213">
        <v>19</v>
      </c>
      <c r="HM213">
        <v>16.600000000000001</v>
      </c>
      <c r="HN213">
        <v>15.4</v>
      </c>
      <c r="HO213">
        <v>13</v>
      </c>
      <c r="HP213">
        <v>7.9</v>
      </c>
      <c r="HQ213">
        <v>32.4</v>
      </c>
      <c r="HR213">
        <v>36.299999999999997</v>
      </c>
      <c r="HS213">
        <v>42.3</v>
      </c>
      <c r="HT213">
        <v>45</v>
      </c>
      <c r="HU213">
        <v>50.833815156868297</v>
      </c>
      <c r="HV213">
        <v>47.3</v>
      </c>
      <c r="HW213">
        <v>41</v>
      </c>
      <c r="HX213">
        <v>36.799999999999997</v>
      </c>
      <c r="HY213">
        <v>39.5</v>
      </c>
      <c r="HZ213">
        <v>38.299999999999997</v>
      </c>
      <c r="IA213">
        <v>40.799999999999997</v>
      </c>
      <c r="IB213">
        <v>42.3</v>
      </c>
      <c r="IC213">
        <v>42.1</v>
      </c>
      <c r="ID213">
        <v>42.1</v>
      </c>
      <c r="IE213">
        <v>42.4</v>
      </c>
      <c r="IF213">
        <v>43.3</v>
      </c>
      <c r="IG213">
        <v>44.2</v>
      </c>
      <c r="IH213">
        <v>44.9</v>
      </c>
      <c r="II213">
        <v>50.6</v>
      </c>
      <c r="IJ213">
        <v>45.4</v>
      </c>
      <c r="IK213">
        <v>47.1</v>
      </c>
      <c r="IL213">
        <v>43.9</v>
      </c>
      <c r="IM213">
        <v>43.9</v>
      </c>
      <c r="IN213">
        <v>43.8</v>
      </c>
      <c r="IO213">
        <v>43.3</v>
      </c>
      <c r="IP213">
        <v>45.8</v>
      </c>
      <c r="IQ213">
        <v>50.3</v>
      </c>
      <c r="IR213">
        <v>48.4</v>
      </c>
    </row>
    <row r="214" spans="2:252" x14ac:dyDescent="0.35">
      <c r="B214" s="25">
        <v>693</v>
      </c>
      <c r="C214" s="25" t="s">
        <v>346</v>
      </c>
      <c r="D214" s="25" t="s">
        <v>181</v>
      </c>
      <c r="E214" s="25" t="s">
        <v>171</v>
      </c>
      <c r="F214" s="25" t="s">
        <v>347</v>
      </c>
      <c r="G214" s="25" t="s">
        <v>173</v>
      </c>
      <c r="H214" s="25">
        <v>2009</v>
      </c>
      <c r="I214" s="25">
        <v>2</v>
      </c>
      <c r="J214" s="25">
        <v>432</v>
      </c>
      <c r="K214" s="25">
        <v>46.4071</v>
      </c>
      <c r="L214" s="25">
        <v>-112.7423</v>
      </c>
      <c r="M214" s="25">
        <v>1372</v>
      </c>
      <c r="N214" s="25">
        <v>0.37352229999999997</v>
      </c>
      <c r="O214" s="26">
        <v>17</v>
      </c>
      <c r="P214" s="38">
        <v>81</v>
      </c>
      <c r="Q214" s="28">
        <v>0</v>
      </c>
      <c r="R214" s="29">
        <v>0</v>
      </c>
      <c r="S214" s="29">
        <v>0</v>
      </c>
      <c r="T214" s="29">
        <v>0</v>
      </c>
      <c r="U214" s="29">
        <v>0.5</v>
      </c>
      <c r="V214" s="29">
        <v>0</v>
      </c>
      <c r="W214" s="29">
        <v>0</v>
      </c>
      <c r="X214" s="29">
        <v>0</v>
      </c>
      <c r="Y214" s="29">
        <v>0</v>
      </c>
      <c r="Z214" s="29">
        <v>0</v>
      </c>
      <c r="AA214" s="29">
        <v>3.435469E-2</v>
      </c>
      <c r="AB214" s="29">
        <v>0</v>
      </c>
      <c r="AC214" s="29">
        <v>0</v>
      </c>
      <c r="AD214" s="29">
        <v>0</v>
      </c>
      <c r="AE214" s="29">
        <v>0.1666667</v>
      </c>
      <c r="AF214" s="29">
        <v>0.66666669999999995</v>
      </c>
      <c r="AG214" s="29">
        <v>0</v>
      </c>
      <c r="AH214" s="29">
        <v>0</v>
      </c>
      <c r="AI214" s="29">
        <v>0</v>
      </c>
      <c r="AJ214" s="29">
        <v>0</v>
      </c>
      <c r="AK214" s="29">
        <v>0</v>
      </c>
      <c r="AL214" s="29">
        <v>1.028797</v>
      </c>
      <c r="AM214" s="29">
        <v>0</v>
      </c>
      <c r="AN214" s="29">
        <v>0</v>
      </c>
      <c r="AO214" s="29">
        <v>0</v>
      </c>
      <c r="AP214" s="29">
        <v>0</v>
      </c>
      <c r="AQ214" s="29">
        <v>0</v>
      </c>
      <c r="AR214" s="29">
        <v>0</v>
      </c>
      <c r="AS214" s="29">
        <v>0</v>
      </c>
      <c r="AT214" s="29">
        <v>0</v>
      </c>
      <c r="AU214" s="29">
        <v>3.5489239999999998E-2</v>
      </c>
      <c r="AV214" s="29">
        <v>0</v>
      </c>
      <c r="AW214" s="29">
        <v>0</v>
      </c>
      <c r="AX214" s="29">
        <v>0.1666667</v>
      </c>
      <c r="AY214" s="30">
        <v>0</v>
      </c>
      <c r="AZ214" s="30">
        <v>0.23026930000000001</v>
      </c>
      <c r="BA214" s="30">
        <v>1.8570100000000001E-3</v>
      </c>
      <c r="BB214" s="30">
        <v>0</v>
      </c>
      <c r="BC214" s="30">
        <v>0.36996639999999997</v>
      </c>
      <c r="BD214" s="30">
        <v>0</v>
      </c>
      <c r="BE214" s="30">
        <v>0.13758390000000001</v>
      </c>
      <c r="BF214" s="30">
        <v>5.8724830000000004E-3</v>
      </c>
      <c r="BG214" s="30">
        <v>0.69452179999999997</v>
      </c>
      <c r="BH214" s="30">
        <v>3.435469E-2</v>
      </c>
      <c r="BI214" s="30">
        <v>1.8570099999999999E-2</v>
      </c>
      <c r="BJ214" s="30">
        <v>5.8724830000000004E-3</v>
      </c>
      <c r="BK214" s="30">
        <v>0.68895079999999997</v>
      </c>
      <c r="BL214" s="30">
        <v>0.27013419999999999</v>
      </c>
      <c r="BM214" s="30">
        <v>0.64010060000000002</v>
      </c>
      <c r="BN214" s="30">
        <v>2.7855150000000001E-3</v>
      </c>
      <c r="BO214" s="30">
        <v>0.13277620000000001</v>
      </c>
      <c r="BP214" s="30">
        <v>0</v>
      </c>
      <c r="BQ214" s="30">
        <v>0</v>
      </c>
      <c r="BR214" s="30">
        <v>0</v>
      </c>
      <c r="BS214" s="30">
        <v>4.6425260000000001E-3</v>
      </c>
      <c r="BT214" s="30">
        <v>9.6564529999999996E-2</v>
      </c>
      <c r="BU214" s="30">
        <v>0.12835569999999999</v>
      </c>
      <c r="BV214" s="30">
        <v>0</v>
      </c>
      <c r="BW214" s="30">
        <v>9.2850509999999997E-4</v>
      </c>
      <c r="BX214" s="30">
        <v>8.3565459999999994E-3</v>
      </c>
      <c r="BY214" s="30">
        <v>9.2850509999999997E-4</v>
      </c>
      <c r="BZ214" s="30">
        <v>1.8570099999999999E-2</v>
      </c>
      <c r="CA214" s="30">
        <v>0</v>
      </c>
      <c r="CB214" s="30">
        <v>9.2850510000000008E-3</v>
      </c>
      <c r="CC214" s="30">
        <v>1.6778520000000001E-3</v>
      </c>
      <c r="CD214" s="30">
        <v>1.76416E-2</v>
      </c>
      <c r="CE214" s="30">
        <v>3.2718120000000003E-2</v>
      </c>
      <c r="CF214" s="29">
        <v>2811.69</v>
      </c>
      <c r="CG214" s="29">
        <v>2811.69</v>
      </c>
      <c r="CH214" s="29">
        <v>737554.1</v>
      </c>
      <c r="CI214" s="29">
        <v>43567.53</v>
      </c>
      <c r="CJ214" s="29">
        <v>389973.8</v>
      </c>
      <c r="CK214" s="29">
        <v>53644.61</v>
      </c>
      <c r="CL214" s="29">
        <v>96165.33</v>
      </c>
      <c r="CM214" s="29">
        <v>117985.8</v>
      </c>
      <c r="CN214" s="29">
        <v>270</v>
      </c>
      <c r="CO214" s="29">
        <v>30</v>
      </c>
      <c r="CP214" s="29">
        <v>488</v>
      </c>
      <c r="CQ214" s="31">
        <v>150</v>
      </c>
      <c r="CR214" s="31">
        <v>150</v>
      </c>
      <c r="CS214" s="31">
        <v>150</v>
      </c>
      <c r="CT214" s="31">
        <v>150</v>
      </c>
      <c r="CU214" s="31">
        <v>445.48070000000001</v>
      </c>
      <c r="CV214" s="30">
        <v>7830</v>
      </c>
      <c r="CW214" s="30">
        <v>7.9799469999999994E-3</v>
      </c>
      <c r="CX214" s="32">
        <v>400.21910000000003</v>
      </c>
      <c r="CY214" s="32">
        <v>5.3314950000000003</v>
      </c>
      <c r="CZ214" s="32">
        <v>971</v>
      </c>
      <c r="DA214" s="32">
        <v>980.95320000000004</v>
      </c>
      <c r="DB214" s="32">
        <v>19.376200000000001</v>
      </c>
      <c r="DC214" s="33">
        <v>174.2098</v>
      </c>
      <c r="DD214" s="33">
        <v>2.1696200000000001</v>
      </c>
      <c r="DE214" s="33">
        <v>94.599209999999999</v>
      </c>
      <c r="DF214" s="33">
        <v>0</v>
      </c>
      <c r="DG214" s="33">
        <v>271.00839999999999</v>
      </c>
      <c r="DH214" s="33">
        <v>2.1696200000000001</v>
      </c>
      <c r="DI214" s="34">
        <v>22.663333333333298</v>
      </c>
      <c r="DJ214" s="34">
        <v>36.923810000000003</v>
      </c>
      <c r="DK214" s="34">
        <v>7.9130079999999996</v>
      </c>
      <c r="DL214" s="34">
        <v>5.8562105000000004</v>
      </c>
      <c r="DM214" s="34">
        <v>16.533378500000001</v>
      </c>
      <c r="DN214" s="34">
        <v>-4.5232650000000003</v>
      </c>
      <c r="DO214" s="34">
        <v>609.7903</v>
      </c>
      <c r="DP214" s="34">
        <v>-944.3442</v>
      </c>
      <c r="DQ214" s="34">
        <v>-194.90459999999999</v>
      </c>
      <c r="DR214" s="35">
        <v>4</v>
      </c>
      <c r="DS214" s="35">
        <v>0</v>
      </c>
      <c r="DT214" s="36">
        <v>0</v>
      </c>
      <c r="DU214" s="37">
        <v>3.9402219999999999</v>
      </c>
      <c r="DV214">
        <v>41.5</v>
      </c>
      <c r="DW214">
        <v>41.2</v>
      </c>
      <c r="DX214">
        <v>40.200000000000003</v>
      </c>
      <c r="DY214">
        <v>40</v>
      </c>
      <c r="DZ214">
        <v>40.4</v>
      </c>
      <c r="EA214">
        <v>39.700000000000003</v>
      </c>
      <c r="EB214">
        <v>39.4</v>
      </c>
      <c r="EC214">
        <v>38.299999999999997</v>
      </c>
      <c r="ED214">
        <v>35.9</v>
      </c>
      <c r="EE214">
        <v>32.4</v>
      </c>
      <c r="EF214">
        <v>28.6</v>
      </c>
      <c r="EG214">
        <v>24.4</v>
      </c>
      <c r="EH214">
        <v>23.2</v>
      </c>
      <c r="EI214">
        <v>21.6</v>
      </c>
      <c r="EJ214">
        <v>20.7</v>
      </c>
      <c r="EK214">
        <v>21.6</v>
      </c>
      <c r="EL214">
        <v>23.4</v>
      </c>
      <c r="EM214">
        <v>24.1</v>
      </c>
      <c r="EN214">
        <v>23.9</v>
      </c>
      <c r="EO214">
        <v>21.7</v>
      </c>
      <c r="EP214">
        <v>16.899999999999999</v>
      </c>
      <c r="EQ214">
        <v>12.3</v>
      </c>
      <c r="ER214">
        <v>8.4</v>
      </c>
      <c r="ES214">
        <v>6</v>
      </c>
      <c r="ET214">
        <v>4.8</v>
      </c>
      <c r="EU214">
        <v>4.7</v>
      </c>
      <c r="EV214">
        <v>5.4</v>
      </c>
      <c r="EW214">
        <v>6.2</v>
      </c>
      <c r="EX214">
        <v>6.8</v>
      </c>
      <c r="EY214">
        <v>6.9</v>
      </c>
      <c r="EZ214">
        <v>6.3</v>
      </c>
      <c r="FA214">
        <v>4.5999999999999996</v>
      </c>
      <c r="FB214">
        <v>1.9</v>
      </c>
      <c r="FC214">
        <v>47.3</v>
      </c>
      <c r="FD214">
        <v>46</v>
      </c>
      <c r="FE214">
        <v>44.9</v>
      </c>
      <c r="FF214">
        <v>44.2</v>
      </c>
      <c r="FG214">
        <v>44.2</v>
      </c>
      <c r="FH214">
        <v>43.5</v>
      </c>
      <c r="FI214">
        <v>42.9</v>
      </c>
      <c r="FJ214">
        <v>42.1</v>
      </c>
      <c r="FK214">
        <v>39.9</v>
      </c>
      <c r="FL214">
        <v>36.1</v>
      </c>
      <c r="FM214">
        <v>32.200000000000003</v>
      </c>
      <c r="FN214">
        <v>28.7</v>
      </c>
      <c r="FO214">
        <v>27.6</v>
      </c>
      <c r="FP214">
        <v>26.2</v>
      </c>
      <c r="FQ214">
        <v>24.9</v>
      </c>
      <c r="FR214">
        <v>25</v>
      </c>
      <c r="FS214">
        <v>26.7</v>
      </c>
      <c r="FT214">
        <v>27.4</v>
      </c>
      <c r="FU214">
        <v>27</v>
      </c>
      <c r="FV214">
        <v>24.7</v>
      </c>
      <c r="FW214">
        <v>19.8</v>
      </c>
      <c r="FX214">
        <v>15.2</v>
      </c>
      <c r="FY214">
        <v>12.6</v>
      </c>
      <c r="FZ214">
        <v>10.9</v>
      </c>
      <c r="GA214">
        <v>9.6</v>
      </c>
      <c r="GB214">
        <v>8.5</v>
      </c>
      <c r="GC214">
        <v>8.3000000000000007</v>
      </c>
      <c r="GD214">
        <v>8.1</v>
      </c>
      <c r="GE214">
        <v>8.3000000000000007</v>
      </c>
      <c r="GF214">
        <v>9</v>
      </c>
      <c r="GG214">
        <v>9.5</v>
      </c>
      <c r="GH214">
        <v>7.7</v>
      </c>
      <c r="GI214">
        <v>6.4</v>
      </c>
      <c r="GJ214">
        <v>55.2</v>
      </c>
      <c r="GK214">
        <v>53</v>
      </c>
      <c r="GL214">
        <v>50.7</v>
      </c>
      <c r="GM214">
        <v>49.4</v>
      </c>
      <c r="GN214">
        <v>49.5</v>
      </c>
      <c r="GO214">
        <v>48.6</v>
      </c>
      <c r="GP214">
        <v>48.4</v>
      </c>
      <c r="GQ214">
        <v>48.1</v>
      </c>
      <c r="GR214">
        <v>45.9</v>
      </c>
      <c r="GS214">
        <v>42</v>
      </c>
      <c r="GT214">
        <v>38.299999999999997</v>
      </c>
      <c r="GU214">
        <v>34.9</v>
      </c>
      <c r="GV214">
        <v>33.200000000000003</v>
      </c>
      <c r="GW214">
        <v>32.200000000000003</v>
      </c>
      <c r="GX214">
        <v>30.9</v>
      </c>
      <c r="GY214">
        <v>29.9</v>
      </c>
      <c r="GZ214">
        <v>31.2</v>
      </c>
      <c r="HA214">
        <v>31.1</v>
      </c>
      <c r="HB214">
        <v>30.7</v>
      </c>
      <c r="HC214">
        <v>28.2</v>
      </c>
      <c r="HD214">
        <v>24.3</v>
      </c>
      <c r="HE214">
        <v>20.8</v>
      </c>
      <c r="HF214">
        <v>19.100000000000001</v>
      </c>
      <c r="HG214">
        <v>19.399999999999999</v>
      </c>
      <c r="HH214">
        <v>17.899999999999999</v>
      </c>
      <c r="HI214">
        <v>17.2</v>
      </c>
      <c r="HJ214">
        <v>17</v>
      </c>
      <c r="HK214">
        <v>15.4</v>
      </c>
      <c r="HL214">
        <v>14</v>
      </c>
      <c r="HM214">
        <v>13.4</v>
      </c>
      <c r="HN214">
        <v>12.8</v>
      </c>
      <c r="HO214">
        <v>11.5</v>
      </c>
      <c r="HP214">
        <v>9.1999999999999993</v>
      </c>
      <c r="HQ214">
        <v>31.5</v>
      </c>
      <c r="HR214">
        <v>34.700000000000003</v>
      </c>
      <c r="HS214">
        <v>39.1</v>
      </c>
      <c r="HT214">
        <v>41</v>
      </c>
      <c r="HU214">
        <v>45.356733024575</v>
      </c>
      <c r="HV214">
        <v>36.799999999999997</v>
      </c>
      <c r="HW214">
        <v>36</v>
      </c>
      <c r="HX214">
        <v>39.1</v>
      </c>
      <c r="HY214">
        <v>36.299999999999997</v>
      </c>
      <c r="HZ214">
        <v>37</v>
      </c>
      <c r="IA214">
        <v>41.5</v>
      </c>
      <c r="IB214">
        <v>40.700000000000003</v>
      </c>
      <c r="IC214">
        <v>42.1</v>
      </c>
      <c r="ID214">
        <v>41.2</v>
      </c>
      <c r="IE214">
        <v>38.5</v>
      </c>
      <c r="IF214">
        <v>38.5</v>
      </c>
      <c r="IG214">
        <v>42.6</v>
      </c>
      <c r="IH214">
        <v>40.1</v>
      </c>
      <c r="II214">
        <v>43.1</v>
      </c>
      <c r="IJ214">
        <v>43.5</v>
      </c>
      <c r="IK214">
        <v>39.5</v>
      </c>
      <c r="IL214">
        <v>38.4</v>
      </c>
      <c r="IM214">
        <v>40.299999999999997</v>
      </c>
      <c r="IN214">
        <v>40.200000000000003</v>
      </c>
      <c r="IO214">
        <v>41.4</v>
      </c>
      <c r="IP214">
        <v>40.4</v>
      </c>
      <c r="IQ214">
        <v>39.4</v>
      </c>
      <c r="IR214">
        <v>38.6</v>
      </c>
    </row>
    <row r="215" spans="2:252" x14ac:dyDescent="0.35">
      <c r="B215" s="25">
        <v>694</v>
      </c>
      <c r="C215" s="25" t="s">
        <v>346</v>
      </c>
      <c r="D215" s="25" t="s">
        <v>180</v>
      </c>
      <c r="E215" s="25" t="s">
        <v>171</v>
      </c>
      <c r="F215" s="25" t="s">
        <v>347</v>
      </c>
      <c r="G215" s="25" t="s">
        <v>173</v>
      </c>
      <c r="H215" s="25">
        <v>2009</v>
      </c>
      <c r="I215" s="25">
        <v>2</v>
      </c>
      <c r="J215" s="25">
        <v>706</v>
      </c>
      <c r="K215" s="25">
        <v>46.4071</v>
      </c>
      <c r="L215" s="25">
        <v>-112.7423</v>
      </c>
      <c r="M215" s="25">
        <v>1372</v>
      </c>
      <c r="N215" s="25">
        <v>0.37352229999999997</v>
      </c>
      <c r="O215" s="26">
        <v>19.100000000000001</v>
      </c>
      <c r="P215" s="38">
        <v>81</v>
      </c>
      <c r="Q215" s="28">
        <v>0</v>
      </c>
      <c r="R215" s="29">
        <v>0</v>
      </c>
      <c r="S215" s="29">
        <v>0</v>
      </c>
      <c r="T215" s="29">
        <v>0</v>
      </c>
      <c r="U215" s="29">
        <v>0.5</v>
      </c>
      <c r="V215" s="29">
        <v>0</v>
      </c>
      <c r="W215" s="29">
        <v>0</v>
      </c>
      <c r="X215" s="29">
        <v>0</v>
      </c>
      <c r="Y215" s="29">
        <v>0</v>
      </c>
      <c r="Z215" s="29">
        <v>0</v>
      </c>
      <c r="AA215" s="29">
        <v>3.435469E-2</v>
      </c>
      <c r="AB215" s="29">
        <v>0</v>
      </c>
      <c r="AC215" s="29">
        <v>0</v>
      </c>
      <c r="AD215" s="29">
        <v>0</v>
      </c>
      <c r="AE215" s="29">
        <v>0.1666667</v>
      </c>
      <c r="AF215" s="29">
        <v>0.66666669999999995</v>
      </c>
      <c r="AG215" s="29">
        <v>0</v>
      </c>
      <c r="AH215" s="29">
        <v>0</v>
      </c>
      <c r="AI215" s="29">
        <v>0</v>
      </c>
      <c r="AJ215" s="29">
        <v>0</v>
      </c>
      <c r="AK215" s="29">
        <v>0</v>
      </c>
      <c r="AL215" s="29">
        <v>1.028797</v>
      </c>
      <c r="AM215" s="29">
        <v>0</v>
      </c>
      <c r="AN215" s="29">
        <v>0</v>
      </c>
      <c r="AO215" s="29">
        <v>0</v>
      </c>
      <c r="AP215" s="29">
        <v>0</v>
      </c>
      <c r="AQ215" s="29">
        <v>0</v>
      </c>
      <c r="AR215" s="29">
        <v>0</v>
      </c>
      <c r="AS215" s="29">
        <v>0</v>
      </c>
      <c r="AT215" s="29">
        <v>0</v>
      </c>
      <c r="AU215" s="29">
        <v>3.5489239999999998E-2</v>
      </c>
      <c r="AV215" s="29">
        <v>0</v>
      </c>
      <c r="AW215" s="29">
        <v>0</v>
      </c>
      <c r="AX215" s="29">
        <v>0.1666667</v>
      </c>
      <c r="AY215" s="30">
        <v>0</v>
      </c>
      <c r="AZ215" s="30">
        <v>0.23026930000000001</v>
      </c>
      <c r="BA215" s="30">
        <v>1.8570100000000001E-3</v>
      </c>
      <c r="BB215" s="30">
        <v>0</v>
      </c>
      <c r="BC215" s="30">
        <v>0.36996639999999997</v>
      </c>
      <c r="BD215" s="30">
        <v>0</v>
      </c>
      <c r="BE215" s="30">
        <v>0.13758390000000001</v>
      </c>
      <c r="BF215" s="30">
        <v>5.8724830000000004E-3</v>
      </c>
      <c r="BG215" s="30">
        <v>0.69452179999999997</v>
      </c>
      <c r="BH215" s="30">
        <v>3.435469E-2</v>
      </c>
      <c r="BI215" s="30">
        <v>1.8570099999999999E-2</v>
      </c>
      <c r="BJ215" s="30">
        <v>5.8724830000000004E-3</v>
      </c>
      <c r="BK215" s="30">
        <v>0.68895079999999997</v>
      </c>
      <c r="BL215" s="30">
        <v>0.27013419999999999</v>
      </c>
      <c r="BM215" s="30">
        <v>0.64010060000000002</v>
      </c>
      <c r="BN215" s="30">
        <v>2.7855150000000001E-3</v>
      </c>
      <c r="BO215" s="30">
        <v>0.13277620000000001</v>
      </c>
      <c r="BP215" s="30">
        <v>0</v>
      </c>
      <c r="BQ215" s="30">
        <v>0</v>
      </c>
      <c r="BR215" s="30">
        <v>0</v>
      </c>
      <c r="BS215" s="30">
        <v>4.6425260000000001E-3</v>
      </c>
      <c r="BT215" s="30">
        <v>9.6564529999999996E-2</v>
      </c>
      <c r="BU215" s="30">
        <v>0.12835569999999999</v>
      </c>
      <c r="BV215" s="30">
        <v>0</v>
      </c>
      <c r="BW215" s="30">
        <v>9.2850509999999997E-4</v>
      </c>
      <c r="BX215" s="30">
        <v>8.3565459999999994E-3</v>
      </c>
      <c r="BY215" s="30">
        <v>9.2850509999999997E-4</v>
      </c>
      <c r="BZ215" s="30">
        <v>1.8570099999999999E-2</v>
      </c>
      <c r="CA215" s="30">
        <v>0</v>
      </c>
      <c r="CB215" s="30">
        <v>9.2850510000000008E-3</v>
      </c>
      <c r="CC215" s="30">
        <v>1.6778520000000001E-3</v>
      </c>
      <c r="CD215" s="30">
        <v>1.76416E-2</v>
      </c>
      <c r="CE215" s="30">
        <v>3.2718120000000003E-2</v>
      </c>
      <c r="CF215" s="29">
        <v>2811.69</v>
      </c>
      <c r="CG215" s="29">
        <v>2811.69</v>
      </c>
      <c r="CH215" s="29">
        <v>737554.1</v>
      </c>
      <c r="CI215" s="29">
        <v>43567.53</v>
      </c>
      <c r="CJ215" s="29">
        <v>389973.8</v>
      </c>
      <c r="CK215" s="29">
        <v>53644.61</v>
      </c>
      <c r="CL215" s="29">
        <v>96165.33</v>
      </c>
      <c r="CM215" s="29">
        <v>117985.8</v>
      </c>
      <c r="CN215" s="29">
        <v>270</v>
      </c>
      <c r="CO215" s="29">
        <v>30</v>
      </c>
      <c r="CP215" s="29">
        <v>488</v>
      </c>
      <c r="CQ215" s="31">
        <v>150</v>
      </c>
      <c r="CR215" s="31">
        <v>150</v>
      </c>
      <c r="CS215" s="31">
        <v>150</v>
      </c>
      <c r="CT215" s="31">
        <v>150</v>
      </c>
      <c r="CU215" s="31">
        <v>445.48070000000001</v>
      </c>
      <c r="CV215" s="30">
        <v>7830</v>
      </c>
      <c r="CW215" s="30">
        <v>7.9799469999999994E-3</v>
      </c>
      <c r="CX215" s="32">
        <v>400.21910000000003</v>
      </c>
      <c r="CY215" s="32">
        <v>5.3314950000000003</v>
      </c>
      <c r="CZ215" s="32">
        <v>971</v>
      </c>
      <c r="DA215" s="32">
        <v>980.95320000000004</v>
      </c>
      <c r="DB215" s="32">
        <v>19.376200000000001</v>
      </c>
      <c r="DC215" s="33">
        <v>174.2098</v>
      </c>
      <c r="DD215" s="33">
        <v>2.1696200000000001</v>
      </c>
      <c r="DE215" s="33">
        <v>94.599209999999999</v>
      </c>
      <c r="DF215" s="33">
        <v>0</v>
      </c>
      <c r="DG215" s="33">
        <v>271.00839999999999</v>
      </c>
      <c r="DH215" s="33">
        <v>2.1696200000000001</v>
      </c>
      <c r="DI215" s="34">
        <v>22.663333333333298</v>
      </c>
      <c r="DJ215" s="34">
        <v>36.923810000000003</v>
      </c>
      <c r="DK215" s="34">
        <v>7.9130079999999996</v>
      </c>
      <c r="DL215" s="34">
        <v>5.8562105000000004</v>
      </c>
      <c r="DM215" s="34">
        <v>16.533378500000001</v>
      </c>
      <c r="DN215" s="34">
        <v>-4.5232650000000003</v>
      </c>
      <c r="DO215" s="34">
        <v>609.7903</v>
      </c>
      <c r="DP215" s="34">
        <v>-944.3442</v>
      </c>
      <c r="DQ215" s="34">
        <v>-194.90459999999999</v>
      </c>
      <c r="DR215" s="35">
        <v>4</v>
      </c>
      <c r="DS215" s="35">
        <v>0</v>
      </c>
      <c r="DT215" s="36">
        <v>0</v>
      </c>
      <c r="DU215" s="37">
        <v>3.9402219999999999</v>
      </c>
      <c r="DV215">
        <v>37.5</v>
      </c>
      <c r="DW215">
        <v>39.200000000000003</v>
      </c>
      <c r="DX215">
        <v>38.5</v>
      </c>
      <c r="DY215">
        <v>38.299999999999997</v>
      </c>
      <c r="DZ215">
        <v>39.6</v>
      </c>
      <c r="EA215">
        <v>37.6</v>
      </c>
      <c r="EB215">
        <v>36.9</v>
      </c>
      <c r="EC215">
        <v>34.9</v>
      </c>
      <c r="ED215">
        <v>31.3</v>
      </c>
      <c r="EE215">
        <v>27</v>
      </c>
      <c r="EF215">
        <v>22.8</v>
      </c>
      <c r="EG215">
        <v>19.5</v>
      </c>
      <c r="EH215">
        <v>20.399999999999999</v>
      </c>
      <c r="EI215">
        <v>20.7</v>
      </c>
      <c r="EJ215">
        <v>21</v>
      </c>
      <c r="EK215">
        <v>22.1</v>
      </c>
      <c r="EL215">
        <v>23.5</v>
      </c>
      <c r="EM215">
        <v>24.2</v>
      </c>
      <c r="EN215">
        <v>24</v>
      </c>
      <c r="EO215">
        <v>22</v>
      </c>
      <c r="EP215">
        <v>18.2</v>
      </c>
      <c r="EQ215">
        <v>14.5</v>
      </c>
      <c r="ER215">
        <v>11.1</v>
      </c>
      <c r="ES215">
        <v>8.8000000000000007</v>
      </c>
      <c r="ET215">
        <v>7.1</v>
      </c>
      <c r="EU215">
        <v>6.5</v>
      </c>
      <c r="EV215">
        <v>7.2</v>
      </c>
      <c r="EW215">
        <v>8.6</v>
      </c>
      <c r="EX215">
        <v>10.5</v>
      </c>
      <c r="EY215">
        <v>12.2</v>
      </c>
      <c r="EZ215">
        <v>13.4</v>
      </c>
      <c r="FA215">
        <v>9.4</v>
      </c>
      <c r="FB215">
        <v>2.9</v>
      </c>
      <c r="FC215">
        <v>42.5</v>
      </c>
      <c r="FD215">
        <v>43.6</v>
      </c>
      <c r="FE215">
        <v>42.9</v>
      </c>
      <c r="FF215">
        <v>42</v>
      </c>
      <c r="FG215">
        <v>43.4</v>
      </c>
      <c r="FH215">
        <v>41.3</v>
      </c>
      <c r="FI215">
        <v>41</v>
      </c>
      <c r="FJ215">
        <v>39.1</v>
      </c>
      <c r="FK215">
        <v>35.700000000000003</v>
      </c>
      <c r="FL215">
        <v>31.7</v>
      </c>
      <c r="FM215">
        <v>27.4</v>
      </c>
      <c r="FN215">
        <v>24.6</v>
      </c>
      <c r="FO215">
        <v>24.8</v>
      </c>
      <c r="FP215">
        <v>24.8</v>
      </c>
      <c r="FQ215">
        <v>25</v>
      </c>
      <c r="FR215">
        <v>26.1</v>
      </c>
      <c r="FS215">
        <v>27.3</v>
      </c>
      <c r="FT215">
        <v>27.5</v>
      </c>
      <c r="FU215">
        <v>27</v>
      </c>
      <c r="FV215">
        <v>25.1</v>
      </c>
      <c r="FW215">
        <v>21.5</v>
      </c>
      <c r="FX215">
        <v>18.2</v>
      </c>
      <c r="FY215">
        <v>15.9</v>
      </c>
      <c r="FZ215">
        <v>14.1</v>
      </c>
      <c r="GA215">
        <v>11.9</v>
      </c>
      <c r="GB215">
        <v>10.6</v>
      </c>
      <c r="GC215">
        <v>10.8</v>
      </c>
      <c r="GD215">
        <v>13</v>
      </c>
      <c r="GE215">
        <v>15.2</v>
      </c>
      <c r="GF215">
        <v>17.600000000000001</v>
      </c>
      <c r="GG215">
        <v>19.5</v>
      </c>
      <c r="GH215">
        <v>14.3</v>
      </c>
      <c r="GI215">
        <v>8</v>
      </c>
      <c r="GJ215">
        <v>48.9</v>
      </c>
      <c r="GK215">
        <v>49.2</v>
      </c>
      <c r="GL215">
        <v>48.4</v>
      </c>
      <c r="GM215">
        <v>46.9</v>
      </c>
      <c r="GN215">
        <v>48.7</v>
      </c>
      <c r="GO215">
        <v>46.7</v>
      </c>
      <c r="GP215">
        <v>46.7</v>
      </c>
      <c r="GQ215">
        <v>45.5</v>
      </c>
      <c r="GR215">
        <v>43</v>
      </c>
      <c r="GS215">
        <v>39</v>
      </c>
      <c r="GT215">
        <v>35.200000000000003</v>
      </c>
      <c r="GU215">
        <v>32.6</v>
      </c>
      <c r="GV215">
        <v>31.3</v>
      </c>
      <c r="GW215">
        <v>30.8</v>
      </c>
      <c r="GX215">
        <v>30.7</v>
      </c>
      <c r="GY215">
        <v>30.9</v>
      </c>
      <c r="GZ215">
        <v>31.9</v>
      </c>
      <c r="HA215">
        <v>31.9</v>
      </c>
      <c r="HB215">
        <v>31.2</v>
      </c>
      <c r="HC215">
        <v>29.2</v>
      </c>
      <c r="HD215">
        <v>26.5</v>
      </c>
      <c r="HE215">
        <v>23.9</v>
      </c>
      <c r="HF215">
        <v>21.7</v>
      </c>
      <c r="HG215">
        <v>20.9</v>
      </c>
      <c r="HH215">
        <v>19.2</v>
      </c>
      <c r="HI215">
        <v>18</v>
      </c>
      <c r="HJ215">
        <v>18</v>
      </c>
      <c r="HK215">
        <v>18.2</v>
      </c>
      <c r="HL215">
        <v>22</v>
      </c>
      <c r="HM215">
        <v>25</v>
      </c>
      <c r="HN215">
        <v>27.1</v>
      </c>
      <c r="HO215">
        <v>22.5</v>
      </c>
      <c r="HP215">
        <v>14.5</v>
      </c>
      <c r="HQ215">
        <v>33.4</v>
      </c>
      <c r="HR215">
        <v>38.200000000000003</v>
      </c>
      <c r="HS215">
        <v>42.9</v>
      </c>
      <c r="HT215">
        <v>42</v>
      </c>
      <c r="HU215">
        <v>48.316714096471898</v>
      </c>
      <c r="HV215">
        <v>40.200000000000003</v>
      </c>
      <c r="HW215">
        <v>37</v>
      </c>
      <c r="HX215">
        <v>38.1</v>
      </c>
      <c r="HY215">
        <v>37.6</v>
      </c>
      <c r="HZ215">
        <v>37.6</v>
      </c>
      <c r="IA215">
        <v>39.4</v>
      </c>
      <c r="IB215">
        <v>41.3</v>
      </c>
      <c r="IC215">
        <v>43.2</v>
      </c>
      <c r="ID215">
        <v>43.6</v>
      </c>
      <c r="IE215">
        <v>40.1</v>
      </c>
      <c r="IF215">
        <v>41.2</v>
      </c>
      <c r="IG215">
        <v>41.5</v>
      </c>
      <c r="IH215">
        <v>41.4</v>
      </c>
      <c r="II215">
        <v>43.2</v>
      </c>
      <c r="IJ215">
        <v>43.2</v>
      </c>
      <c r="IK215">
        <v>42.6</v>
      </c>
      <c r="IL215">
        <v>42.6</v>
      </c>
      <c r="IM215">
        <v>42.7</v>
      </c>
      <c r="IN215">
        <v>41.8</v>
      </c>
      <c r="IO215">
        <v>41.2</v>
      </c>
      <c r="IP215">
        <v>47</v>
      </c>
      <c r="IQ215">
        <v>46.5</v>
      </c>
      <c r="IR215">
        <v>47.5</v>
      </c>
    </row>
    <row r="216" spans="2:252" x14ac:dyDescent="0.35">
      <c r="B216" s="25">
        <v>695</v>
      </c>
      <c r="C216" s="25" t="s">
        <v>346</v>
      </c>
      <c r="D216" s="25" t="s">
        <v>182</v>
      </c>
      <c r="E216" s="25" t="s">
        <v>171</v>
      </c>
      <c r="F216" s="25" t="s">
        <v>347</v>
      </c>
      <c r="G216" s="25" t="s">
        <v>173</v>
      </c>
      <c r="H216" s="25">
        <v>2009</v>
      </c>
      <c r="I216" s="25">
        <v>2</v>
      </c>
      <c r="J216" s="25">
        <v>3147</v>
      </c>
      <c r="K216" s="25">
        <v>46.4071</v>
      </c>
      <c r="L216" s="25">
        <v>-112.7423</v>
      </c>
      <c r="M216" s="25">
        <v>1372</v>
      </c>
      <c r="N216" s="25">
        <v>0.37352229999999997</v>
      </c>
      <c r="O216" s="26">
        <v>17</v>
      </c>
      <c r="P216" s="38">
        <v>81</v>
      </c>
      <c r="Q216" s="28">
        <v>0</v>
      </c>
      <c r="R216" s="29">
        <v>0</v>
      </c>
      <c r="S216" s="29">
        <v>0</v>
      </c>
      <c r="T216" s="29">
        <v>0</v>
      </c>
      <c r="U216" s="29">
        <v>0.5</v>
      </c>
      <c r="V216" s="29">
        <v>0</v>
      </c>
      <c r="W216" s="29">
        <v>0</v>
      </c>
      <c r="X216" s="29">
        <v>0</v>
      </c>
      <c r="Y216" s="29">
        <v>0</v>
      </c>
      <c r="Z216" s="29">
        <v>0</v>
      </c>
      <c r="AA216" s="29">
        <v>3.435469E-2</v>
      </c>
      <c r="AB216" s="29">
        <v>0</v>
      </c>
      <c r="AC216" s="29">
        <v>0</v>
      </c>
      <c r="AD216" s="29">
        <v>0</v>
      </c>
      <c r="AE216" s="29">
        <v>0.1666667</v>
      </c>
      <c r="AF216" s="29">
        <v>0.66666669999999995</v>
      </c>
      <c r="AG216" s="29">
        <v>0</v>
      </c>
      <c r="AH216" s="29">
        <v>0</v>
      </c>
      <c r="AI216" s="29">
        <v>0</v>
      </c>
      <c r="AJ216" s="29">
        <v>0</v>
      </c>
      <c r="AK216" s="29">
        <v>0</v>
      </c>
      <c r="AL216" s="29">
        <v>1.028797</v>
      </c>
      <c r="AM216" s="29">
        <v>0</v>
      </c>
      <c r="AN216" s="29">
        <v>0</v>
      </c>
      <c r="AO216" s="29">
        <v>0</v>
      </c>
      <c r="AP216" s="29">
        <v>0</v>
      </c>
      <c r="AQ216" s="29">
        <v>0</v>
      </c>
      <c r="AR216" s="29">
        <v>0</v>
      </c>
      <c r="AS216" s="29">
        <v>0</v>
      </c>
      <c r="AT216" s="29">
        <v>0</v>
      </c>
      <c r="AU216" s="29">
        <v>3.5489239999999998E-2</v>
      </c>
      <c r="AV216" s="29">
        <v>0</v>
      </c>
      <c r="AW216" s="29">
        <v>0</v>
      </c>
      <c r="AX216" s="29">
        <v>0.1666667</v>
      </c>
      <c r="AY216" s="30">
        <v>0</v>
      </c>
      <c r="AZ216" s="30">
        <v>0.23026930000000001</v>
      </c>
      <c r="BA216" s="30">
        <v>1.8570100000000001E-3</v>
      </c>
      <c r="BB216" s="30">
        <v>0</v>
      </c>
      <c r="BC216" s="30">
        <v>0.36996639999999997</v>
      </c>
      <c r="BD216" s="30">
        <v>0</v>
      </c>
      <c r="BE216" s="30">
        <v>0.13758390000000001</v>
      </c>
      <c r="BF216" s="30">
        <v>5.8724830000000004E-3</v>
      </c>
      <c r="BG216" s="30">
        <v>0.69452179999999997</v>
      </c>
      <c r="BH216" s="30">
        <v>3.435469E-2</v>
      </c>
      <c r="BI216" s="30">
        <v>1.8570099999999999E-2</v>
      </c>
      <c r="BJ216" s="30">
        <v>5.8724830000000004E-3</v>
      </c>
      <c r="BK216" s="30">
        <v>0.68895079999999997</v>
      </c>
      <c r="BL216" s="30">
        <v>0.27013419999999999</v>
      </c>
      <c r="BM216" s="30">
        <v>0.64010060000000002</v>
      </c>
      <c r="BN216" s="30">
        <v>2.7855150000000001E-3</v>
      </c>
      <c r="BO216" s="30">
        <v>0.13277620000000001</v>
      </c>
      <c r="BP216" s="30">
        <v>0</v>
      </c>
      <c r="BQ216" s="30">
        <v>0</v>
      </c>
      <c r="BR216" s="30">
        <v>0</v>
      </c>
      <c r="BS216" s="30">
        <v>4.6425260000000001E-3</v>
      </c>
      <c r="BT216" s="30">
        <v>9.6564529999999996E-2</v>
      </c>
      <c r="BU216" s="30">
        <v>0.12835569999999999</v>
      </c>
      <c r="BV216" s="30">
        <v>0</v>
      </c>
      <c r="BW216" s="30">
        <v>9.2850509999999997E-4</v>
      </c>
      <c r="BX216" s="30">
        <v>8.3565459999999994E-3</v>
      </c>
      <c r="BY216" s="30">
        <v>9.2850509999999997E-4</v>
      </c>
      <c r="BZ216" s="30">
        <v>1.8570099999999999E-2</v>
      </c>
      <c r="CA216" s="30">
        <v>0</v>
      </c>
      <c r="CB216" s="30">
        <v>9.2850510000000008E-3</v>
      </c>
      <c r="CC216" s="30">
        <v>1.6778520000000001E-3</v>
      </c>
      <c r="CD216" s="30">
        <v>1.76416E-2</v>
      </c>
      <c r="CE216" s="30">
        <v>3.2718120000000003E-2</v>
      </c>
      <c r="CF216" s="29">
        <v>2811.69</v>
      </c>
      <c r="CG216" s="29">
        <v>2811.69</v>
      </c>
      <c r="CH216" s="29">
        <v>737554.1</v>
      </c>
      <c r="CI216" s="29">
        <v>43567.53</v>
      </c>
      <c r="CJ216" s="29">
        <v>389973.8</v>
      </c>
      <c r="CK216" s="29">
        <v>53644.61</v>
      </c>
      <c r="CL216" s="29">
        <v>96165.33</v>
      </c>
      <c r="CM216" s="29">
        <v>117985.8</v>
      </c>
      <c r="CN216" s="29">
        <v>270</v>
      </c>
      <c r="CO216" s="29">
        <v>30</v>
      </c>
      <c r="CP216" s="29">
        <v>488</v>
      </c>
      <c r="CQ216" s="31">
        <v>150</v>
      </c>
      <c r="CR216" s="31">
        <v>150</v>
      </c>
      <c r="CS216" s="31">
        <v>150</v>
      </c>
      <c r="CT216" s="31">
        <v>150</v>
      </c>
      <c r="CU216" s="31">
        <v>445.48070000000001</v>
      </c>
      <c r="CV216" s="30">
        <v>7830</v>
      </c>
      <c r="CW216" s="30">
        <v>7.9799469999999994E-3</v>
      </c>
      <c r="CX216" s="32">
        <v>400.21910000000003</v>
      </c>
      <c r="CY216" s="32">
        <v>5.3314950000000003</v>
      </c>
      <c r="CZ216" s="32">
        <v>971</v>
      </c>
      <c r="DA216" s="32">
        <v>980.95320000000004</v>
      </c>
      <c r="DB216" s="32">
        <v>19.376200000000001</v>
      </c>
      <c r="DC216" s="33">
        <v>174.2098</v>
      </c>
      <c r="DD216" s="33">
        <v>2.1696200000000001</v>
      </c>
      <c r="DE216" s="33">
        <v>94.599209999999999</v>
      </c>
      <c r="DF216" s="33">
        <v>0</v>
      </c>
      <c r="DG216" s="33">
        <v>271.00839999999999</v>
      </c>
      <c r="DH216" s="33">
        <v>2.1696200000000001</v>
      </c>
      <c r="DI216" s="34">
        <v>22.663333333333298</v>
      </c>
      <c r="DJ216" s="34">
        <v>36.923810000000003</v>
      </c>
      <c r="DK216" s="34">
        <v>7.9130079999999996</v>
      </c>
      <c r="DL216" s="34">
        <v>5.8562105000000004</v>
      </c>
      <c r="DM216" s="34">
        <v>16.533378500000001</v>
      </c>
      <c r="DN216" s="34">
        <v>-4.5232650000000003</v>
      </c>
      <c r="DO216" s="34">
        <v>609.7903</v>
      </c>
      <c r="DP216" s="34">
        <v>-944.3442</v>
      </c>
      <c r="DQ216" s="34">
        <v>-194.90459999999999</v>
      </c>
      <c r="DR216" s="35">
        <v>4</v>
      </c>
      <c r="DS216" s="35">
        <v>0</v>
      </c>
      <c r="DT216" s="36">
        <v>0</v>
      </c>
      <c r="DU216" s="37">
        <v>3.9402219999999999</v>
      </c>
      <c r="DV216">
        <v>39.4</v>
      </c>
      <c r="DW216">
        <v>40.799999999999997</v>
      </c>
      <c r="DX216">
        <v>40.200000000000003</v>
      </c>
      <c r="DY216">
        <v>39.9</v>
      </c>
      <c r="DZ216">
        <v>40.4</v>
      </c>
      <c r="EA216">
        <v>39.299999999999997</v>
      </c>
      <c r="EB216">
        <v>38.799999999999997</v>
      </c>
      <c r="EC216">
        <v>37.200000000000003</v>
      </c>
      <c r="ED216">
        <v>33.9</v>
      </c>
      <c r="EE216">
        <v>30.4</v>
      </c>
      <c r="EF216">
        <v>26.5</v>
      </c>
      <c r="EG216">
        <v>23.8</v>
      </c>
      <c r="EH216">
        <v>24.3</v>
      </c>
      <c r="EI216">
        <v>23.8</v>
      </c>
      <c r="EJ216">
        <v>23.5</v>
      </c>
      <c r="EK216">
        <v>24.5</v>
      </c>
      <c r="EL216">
        <v>26</v>
      </c>
      <c r="EM216">
        <v>26.2</v>
      </c>
      <c r="EN216">
        <v>25.6</v>
      </c>
      <c r="EO216">
        <v>22.7</v>
      </c>
      <c r="EP216">
        <v>17.899999999999999</v>
      </c>
      <c r="EQ216">
        <v>12.9</v>
      </c>
      <c r="ER216">
        <v>8.1</v>
      </c>
      <c r="ES216">
        <v>4.7</v>
      </c>
      <c r="ET216">
        <v>3.7</v>
      </c>
      <c r="EU216">
        <v>4</v>
      </c>
      <c r="EV216">
        <v>4.7</v>
      </c>
      <c r="EW216">
        <v>5.3</v>
      </c>
      <c r="EX216">
        <v>5.6</v>
      </c>
      <c r="EY216">
        <v>5.3</v>
      </c>
      <c r="EZ216">
        <v>3.8</v>
      </c>
      <c r="FA216">
        <v>1</v>
      </c>
      <c r="FB216">
        <v>-0.6</v>
      </c>
      <c r="FC216">
        <v>44.2</v>
      </c>
      <c r="FD216">
        <v>45</v>
      </c>
      <c r="FE216">
        <v>44.4</v>
      </c>
      <c r="FF216">
        <v>43.5</v>
      </c>
      <c r="FG216">
        <v>43.8</v>
      </c>
      <c r="FH216">
        <v>43.1</v>
      </c>
      <c r="FI216">
        <v>42.4</v>
      </c>
      <c r="FJ216">
        <v>40.9</v>
      </c>
      <c r="FK216">
        <v>38.1</v>
      </c>
      <c r="FL216">
        <v>34.200000000000003</v>
      </c>
      <c r="FM216">
        <v>30.1</v>
      </c>
      <c r="FN216">
        <v>27.6</v>
      </c>
      <c r="FO216">
        <v>27.9</v>
      </c>
      <c r="FP216">
        <v>27.4</v>
      </c>
      <c r="FQ216">
        <v>27.2</v>
      </c>
      <c r="FR216">
        <v>28</v>
      </c>
      <c r="FS216">
        <v>29.6</v>
      </c>
      <c r="FT216">
        <v>29.8</v>
      </c>
      <c r="FU216">
        <v>29</v>
      </c>
      <c r="FV216">
        <v>26.1</v>
      </c>
      <c r="FW216">
        <v>21.3</v>
      </c>
      <c r="FX216">
        <v>16.5</v>
      </c>
      <c r="FY216">
        <v>11.8</v>
      </c>
      <c r="FZ216">
        <v>8</v>
      </c>
      <c r="GA216">
        <v>6</v>
      </c>
      <c r="GB216">
        <v>5.4</v>
      </c>
      <c r="GC216">
        <v>5.8</v>
      </c>
      <c r="GD216">
        <v>6.3</v>
      </c>
      <c r="GE216">
        <v>6.6</v>
      </c>
      <c r="GF216">
        <v>6.3</v>
      </c>
      <c r="GG216">
        <v>5</v>
      </c>
      <c r="GH216">
        <v>2.2999999999999998</v>
      </c>
      <c r="GI216">
        <v>0</v>
      </c>
      <c r="GJ216">
        <v>49.8</v>
      </c>
      <c r="GK216">
        <v>50.1</v>
      </c>
      <c r="GL216">
        <v>49.4</v>
      </c>
      <c r="GM216">
        <v>47.9</v>
      </c>
      <c r="GN216">
        <v>48.1</v>
      </c>
      <c r="GO216">
        <v>47.6</v>
      </c>
      <c r="GP216">
        <v>47.3</v>
      </c>
      <c r="GQ216">
        <v>46.3</v>
      </c>
      <c r="GR216">
        <v>43.9</v>
      </c>
      <c r="GS216">
        <v>39.9</v>
      </c>
      <c r="GT216">
        <v>35.799999999999997</v>
      </c>
      <c r="GU216">
        <v>33.4</v>
      </c>
      <c r="GV216">
        <v>33</v>
      </c>
      <c r="GW216">
        <v>32.200000000000003</v>
      </c>
      <c r="GX216">
        <v>32</v>
      </c>
      <c r="GY216">
        <v>32.5</v>
      </c>
      <c r="GZ216">
        <v>33.799999999999997</v>
      </c>
      <c r="HA216">
        <v>33.799999999999997</v>
      </c>
      <c r="HB216">
        <v>32.9</v>
      </c>
      <c r="HC216">
        <v>30.1</v>
      </c>
      <c r="HD216">
        <v>26</v>
      </c>
      <c r="HE216">
        <v>21.4</v>
      </c>
      <c r="HF216">
        <v>17.2</v>
      </c>
      <c r="HG216">
        <v>14.8</v>
      </c>
      <c r="HH216">
        <v>12.9</v>
      </c>
      <c r="HI216">
        <v>11.6</v>
      </c>
      <c r="HJ216">
        <v>11.3</v>
      </c>
      <c r="HK216">
        <v>11.5</v>
      </c>
      <c r="HL216">
        <v>11</v>
      </c>
      <c r="HM216">
        <v>10.1</v>
      </c>
      <c r="HN216">
        <v>9</v>
      </c>
      <c r="HO216">
        <v>6.9</v>
      </c>
      <c r="HP216">
        <v>3.9</v>
      </c>
      <c r="HQ216">
        <v>32.799999999999997</v>
      </c>
      <c r="HR216">
        <v>36.1</v>
      </c>
      <c r="HS216">
        <v>40.1</v>
      </c>
      <c r="HT216">
        <v>43</v>
      </c>
      <c r="HU216">
        <v>44.826631103559102</v>
      </c>
      <c r="HV216">
        <v>36.200000000000003</v>
      </c>
      <c r="HW216">
        <v>39.4</v>
      </c>
      <c r="HX216">
        <v>35.299999999999997</v>
      </c>
      <c r="HY216">
        <v>35.4</v>
      </c>
      <c r="HZ216">
        <v>36.1</v>
      </c>
      <c r="IA216">
        <v>37.299999999999997</v>
      </c>
      <c r="IB216">
        <v>38.200000000000003</v>
      </c>
      <c r="IC216">
        <v>40</v>
      </c>
      <c r="ID216">
        <v>41.1</v>
      </c>
      <c r="IE216">
        <v>43.9</v>
      </c>
      <c r="IF216">
        <v>42.6</v>
      </c>
      <c r="IG216">
        <v>44.1</v>
      </c>
      <c r="IH216">
        <v>42.9</v>
      </c>
      <c r="II216">
        <v>43.9</v>
      </c>
      <c r="IJ216">
        <v>45.7</v>
      </c>
      <c r="IK216">
        <v>43.6</v>
      </c>
      <c r="IL216">
        <v>42.7</v>
      </c>
      <c r="IM216">
        <v>42</v>
      </c>
      <c r="IN216">
        <v>40.1</v>
      </c>
      <c r="IO216">
        <v>39.4</v>
      </c>
      <c r="IP216">
        <v>38.9</v>
      </c>
      <c r="IQ216">
        <v>38.700000000000003</v>
      </c>
      <c r="IR216">
        <v>37.9</v>
      </c>
    </row>
    <row r="217" spans="2:252" x14ac:dyDescent="0.35">
      <c r="B217" s="25">
        <v>696</v>
      </c>
      <c r="C217" s="25" t="s">
        <v>348</v>
      </c>
      <c r="D217" s="25" t="s">
        <v>180</v>
      </c>
      <c r="E217" s="25" t="s">
        <v>171</v>
      </c>
      <c r="F217" s="25" t="s">
        <v>349</v>
      </c>
      <c r="G217" s="25" t="s">
        <v>173</v>
      </c>
      <c r="H217" s="25">
        <v>2009</v>
      </c>
      <c r="I217" s="25">
        <v>1</v>
      </c>
      <c r="J217" s="25">
        <v>528</v>
      </c>
      <c r="K217" s="25">
        <v>37.880310000000001</v>
      </c>
      <c r="L217" s="25">
        <v>-105.6893</v>
      </c>
      <c r="M217" s="25">
        <v>2348</v>
      </c>
      <c r="N217" s="25">
        <v>0.15390529999999999</v>
      </c>
      <c r="O217" s="26">
        <v>12.5</v>
      </c>
      <c r="P217" s="38">
        <v>52</v>
      </c>
      <c r="Q217" s="28">
        <v>0</v>
      </c>
      <c r="R217" s="29">
        <v>0</v>
      </c>
      <c r="S217" s="29">
        <v>0</v>
      </c>
      <c r="T217" s="29">
        <v>0</v>
      </c>
      <c r="U217" s="29">
        <v>0</v>
      </c>
      <c r="V217" s="29">
        <v>0</v>
      </c>
      <c r="W217" s="29">
        <v>0</v>
      </c>
      <c r="X217" s="29">
        <v>0</v>
      </c>
      <c r="Y217" s="29">
        <v>0</v>
      </c>
      <c r="Z217" s="29">
        <v>0</v>
      </c>
      <c r="AA217" s="29">
        <v>1.2070569999999999E-2</v>
      </c>
      <c r="AB217" s="29">
        <v>0</v>
      </c>
      <c r="AC217" s="29">
        <v>0</v>
      </c>
      <c r="AD217" s="29">
        <v>0</v>
      </c>
      <c r="AE217" s="29">
        <v>0</v>
      </c>
      <c r="AF217" s="29">
        <v>0</v>
      </c>
      <c r="AG217" s="29">
        <v>0</v>
      </c>
      <c r="AH217" s="29">
        <v>0</v>
      </c>
      <c r="AI217" s="29">
        <v>0</v>
      </c>
      <c r="AJ217" s="29">
        <v>0</v>
      </c>
      <c r="AK217" s="29">
        <v>0</v>
      </c>
      <c r="AL217" s="29">
        <v>1.0642860000000001</v>
      </c>
      <c r="AM217" s="29">
        <v>0.83333330000000005</v>
      </c>
      <c r="AN217" s="29">
        <v>0</v>
      </c>
      <c r="AO217" s="29">
        <v>0</v>
      </c>
      <c r="AP217" s="29">
        <v>0</v>
      </c>
      <c r="AQ217" s="29">
        <v>0</v>
      </c>
      <c r="AR217" s="29">
        <v>0</v>
      </c>
      <c r="AS217" s="29">
        <v>0</v>
      </c>
      <c r="AT217" s="29">
        <v>0</v>
      </c>
      <c r="AU217" s="29">
        <v>0</v>
      </c>
      <c r="AV217" s="29">
        <v>0</v>
      </c>
      <c r="AW217" s="29">
        <v>0</v>
      </c>
      <c r="AX217" s="29">
        <v>0</v>
      </c>
      <c r="AY217" s="30">
        <v>0</v>
      </c>
      <c r="AZ217" s="30">
        <v>1.2070569999999999E-2</v>
      </c>
      <c r="BA217" s="30">
        <v>0</v>
      </c>
      <c r="BB217" s="30">
        <v>0</v>
      </c>
      <c r="BC217" s="30">
        <v>0</v>
      </c>
      <c r="BD217" s="30">
        <v>0</v>
      </c>
      <c r="BE217" s="30">
        <v>0</v>
      </c>
      <c r="BF217" s="30">
        <v>3.020134E-2</v>
      </c>
      <c r="BG217" s="30">
        <v>0.1169916</v>
      </c>
      <c r="BH217" s="30">
        <v>1.2070569999999999E-2</v>
      </c>
      <c r="BI217" s="30">
        <v>0</v>
      </c>
      <c r="BJ217" s="30">
        <v>3.020134E-2</v>
      </c>
      <c r="BK217" s="30">
        <v>0.1169916</v>
      </c>
      <c r="BL217" s="30">
        <v>3.2718120000000003E-2</v>
      </c>
      <c r="BM217" s="30">
        <v>3.2718120000000003E-2</v>
      </c>
      <c r="BN217" s="30">
        <v>0</v>
      </c>
      <c r="BO217" s="30">
        <v>0</v>
      </c>
      <c r="BP217" s="30">
        <v>0</v>
      </c>
      <c r="BQ217" s="30">
        <v>0</v>
      </c>
      <c r="BR217" s="30">
        <v>0</v>
      </c>
      <c r="BS217" s="30">
        <v>0</v>
      </c>
      <c r="BT217" s="30">
        <v>0.91550609999999999</v>
      </c>
      <c r="BU217" s="30">
        <v>0.87248320000000001</v>
      </c>
      <c r="BV217" s="30">
        <v>0</v>
      </c>
      <c r="BW217" s="30">
        <v>0</v>
      </c>
      <c r="BX217" s="30">
        <v>0</v>
      </c>
      <c r="BY217" s="30">
        <v>0</v>
      </c>
      <c r="BZ217" s="30">
        <v>0</v>
      </c>
      <c r="CA217" s="30">
        <v>0</v>
      </c>
      <c r="CB217" s="30">
        <v>2.7855150000000001E-3</v>
      </c>
      <c r="CC217" s="30">
        <v>0</v>
      </c>
      <c r="CD217" s="30">
        <v>9.2850509999999997E-4</v>
      </c>
      <c r="CE217" s="30">
        <v>1.0906040000000001E-2</v>
      </c>
      <c r="CF217" s="29">
        <v>26438.720000000001</v>
      </c>
      <c r="CG217" s="29">
        <v>26438.720000000001</v>
      </c>
      <c r="CH217" s="29">
        <v>1173210</v>
      </c>
      <c r="CI217" s="29">
        <v>57404.55</v>
      </c>
      <c r="CJ217" s="29">
        <v>238563.7</v>
      </c>
      <c r="CK217" s="29">
        <v>52292.79</v>
      </c>
      <c r="CL217" s="29">
        <v>12233.71</v>
      </c>
      <c r="CM217" s="29">
        <v>134470.5</v>
      </c>
      <c r="CN217" s="29">
        <v>38868.33</v>
      </c>
      <c r="CO217" s="29">
        <v>480</v>
      </c>
      <c r="CP217" s="29">
        <v>17948</v>
      </c>
      <c r="CQ217" s="31">
        <v>690</v>
      </c>
      <c r="CR217" s="31">
        <v>14530</v>
      </c>
      <c r="CS217" s="31">
        <v>14530</v>
      </c>
      <c r="CT217" s="31">
        <v>690</v>
      </c>
      <c r="CU217" s="31">
        <v>2882.4369999999999</v>
      </c>
      <c r="CV217" s="30">
        <v>26575</v>
      </c>
      <c r="CW217" s="30">
        <v>4.5015199999999998E-2</v>
      </c>
      <c r="CX217" s="32">
        <v>3.4873150000000002</v>
      </c>
      <c r="CY217" s="32">
        <v>2.8294790000000001</v>
      </c>
      <c r="CZ217" s="32">
        <v>1203</v>
      </c>
      <c r="DA217" s="32">
        <v>813.47760000000005</v>
      </c>
      <c r="DB217" s="32">
        <v>8.5490910000000003E-2</v>
      </c>
      <c r="DC217" s="33">
        <v>58.673000000000002</v>
      </c>
      <c r="DD217" s="33">
        <v>1.011979</v>
      </c>
      <c r="DE217" s="33">
        <v>0</v>
      </c>
      <c r="DF217" s="33">
        <v>0</v>
      </c>
      <c r="DG217" s="33">
        <v>58.673000000000002</v>
      </c>
      <c r="DH217" s="33">
        <v>1.011979</v>
      </c>
      <c r="DI217" s="34">
        <v>18.6116666666667</v>
      </c>
      <c r="DJ217" s="34">
        <v>30.36722</v>
      </c>
      <c r="DK217" s="34">
        <v>10.43662</v>
      </c>
      <c r="DL217" s="34">
        <v>6.2542854999999999</v>
      </c>
      <c r="DM217" s="34">
        <v>17.056763499999999</v>
      </c>
      <c r="DN217" s="34">
        <v>-5.4746519999999999</v>
      </c>
      <c r="DO217" s="34">
        <v>443.68360000000001</v>
      </c>
      <c r="DP217" s="34">
        <v>-1271.7619999999999</v>
      </c>
      <c r="DQ217" s="34">
        <v>-461.42619999999999</v>
      </c>
      <c r="DR217" s="35">
        <v>4</v>
      </c>
      <c r="DS217" s="35">
        <v>2</v>
      </c>
      <c r="DT217" s="36">
        <v>2015287</v>
      </c>
      <c r="DU217" s="37">
        <v>4.6462269999999997</v>
      </c>
      <c r="DV217">
        <v>26.2</v>
      </c>
      <c r="DW217">
        <v>25.4</v>
      </c>
      <c r="DX217">
        <v>24.8</v>
      </c>
      <c r="DY217">
        <v>23.9</v>
      </c>
      <c r="DZ217">
        <v>23.1</v>
      </c>
      <c r="EA217">
        <v>22</v>
      </c>
      <c r="EB217">
        <v>20.3</v>
      </c>
      <c r="EC217">
        <v>19.100000000000001</v>
      </c>
      <c r="ED217">
        <v>18</v>
      </c>
      <c r="EE217">
        <v>15.3</v>
      </c>
      <c r="EF217">
        <v>12.5</v>
      </c>
      <c r="EG217">
        <v>11.5</v>
      </c>
      <c r="EH217">
        <v>10.199999999999999</v>
      </c>
      <c r="EI217">
        <v>10.7</v>
      </c>
      <c r="EJ217">
        <v>7.2</v>
      </c>
      <c r="EK217">
        <v>6.1</v>
      </c>
      <c r="EL217">
        <v>6.7</v>
      </c>
      <c r="EM217">
        <v>4.0999999999999996</v>
      </c>
      <c r="EN217">
        <v>2.9</v>
      </c>
      <c r="EO217">
        <v>2.2000000000000002</v>
      </c>
      <c r="EP217">
        <v>1.8</v>
      </c>
      <c r="EQ217">
        <v>0.6</v>
      </c>
      <c r="ER217">
        <v>-0.2</v>
      </c>
      <c r="ES217">
        <v>-0.1</v>
      </c>
      <c r="ET217">
        <v>0.4</v>
      </c>
      <c r="EU217">
        <v>0.2</v>
      </c>
      <c r="EV217">
        <v>0.3</v>
      </c>
      <c r="EW217">
        <v>1.4</v>
      </c>
      <c r="EX217">
        <v>2.4</v>
      </c>
      <c r="EY217">
        <v>0.6</v>
      </c>
      <c r="EZ217">
        <v>-2.9</v>
      </c>
      <c r="FA217">
        <v>-2.9</v>
      </c>
      <c r="FB217">
        <v>-3.3</v>
      </c>
      <c r="FC217">
        <v>35.5</v>
      </c>
      <c r="FD217">
        <v>33.4</v>
      </c>
      <c r="FE217">
        <v>32.4</v>
      </c>
      <c r="FF217">
        <v>31.9</v>
      </c>
      <c r="FG217">
        <v>31.2</v>
      </c>
      <c r="FH217">
        <v>30.7</v>
      </c>
      <c r="FI217">
        <v>29.6</v>
      </c>
      <c r="FJ217">
        <v>28.1</v>
      </c>
      <c r="FK217">
        <v>26.8</v>
      </c>
      <c r="FL217">
        <v>24.6</v>
      </c>
      <c r="FM217">
        <v>22</v>
      </c>
      <c r="FN217">
        <v>19</v>
      </c>
      <c r="FO217">
        <v>16.399999999999999</v>
      </c>
      <c r="FP217">
        <v>16.5</v>
      </c>
      <c r="FQ217">
        <v>13</v>
      </c>
      <c r="FR217">
        <v>10.7</v>
      </c>
      <c r="FS217">
        <v>11.7</v>
      </c>
      <c r="FT217">
        <v>8.3000000000000007</v>
      </c>
      <c r="FU217">
        <v>7.5</v>
      </c>
      <c r="FV217">
        <v>6.1</v>
      </c>
      <c r="FW217">
        <v>5.7</v>
      </c>
      <c r="FX217">
        <v>4.2</v>
      </c>
      <c r="FY217">
        <v>3</v>
      </c>
      <c r="FZ217">
        <v>2.8</v>
      </c>
      <c r="GA217">
        <v>3.6</v>
      </c>
      <c r="GB217">
        <v>3.3</v>
      </c>
      <c r="GC217">
        <v>3.4</v>
      </c>
      <c r="GD217">
        <v>4.5999999999999996</v>
      </c>
      <c r="GE217">
        <v>6</v>
      </c>
      <c r="GF217">
        <v>4.5</v>
      </c>
      <c r="GG217">
        <v>0.3</v>
      </c>
      <c r="GH217">
        <v>-0.3</v>
      </c>
      <c r="GI217">
        <v>-1.8</v>
      </c>
      <c r="GJ217">
        <v>46.1</v>
      </c>
      <c r="GK217">
        <v>43.4</v>
      </c>
      <c r="GL217">
        <v>41.1</v>
      </c>
      <c r="GM217">
        <v>39.299999999999997</v>
      </c>
      <c r="GN217">
        <v>38.6</v>
      </c>
      <c r="GO217">
        <v>38.1</v>
      </c>
      <c r="GP217">
        <v>37.4</v>
      </c>
      <c r="GQ217">
        <v>36.299999999999997</v>
      </c>
      <c r="GR217">
        <v>34.6</v>
      </c>
      <c r="GS217">
        <v>33.9</v>
      </c>
      <c r="GT217">
        <v>33.299999999999997</v>
      </c>
      <c r="GU217">
        <v>33.1</v>
      </c>
      <c r="GV217">
        <v>30.7</v>
      </c>
      <c r="GW217">
        <v>28.3</v>
      </c>
      <c r="GX217">
        <v>26</v>
      </c>
      <c r="GY217">
        <v>22.7</v>
      </c>
      <c r="GZ217">
        <v>19.600000000000001</v>
      </c>
      <c r="HA217">
        <v>15.4</v>
      </c>
      <c r="HB217">
        <v>13.1</v>
      </c>
      <c r="HC217">
        <v>11.2</v>
      </c>
      <c r="HD217">
        <v>10.4</v>
      </c>
      <c r="HE217">
        <v>8.6999999999999993</v>
      </c>
      <c r="HF217">
        <v>7.6</v>
      </c>
      <c r="HG217">
        <v>7.5</v>
      </c>
      <c r="HH217">
        <v>8.6999999999999993</v>
      </c>
      <c r="HI217">
        <v>9.1</v>
      </c>
      <c r="HJ217">
        <v>9</v>
      </c>
      <c r="HK217">
        <v>10.4</v>
      </c>
      <c r="HL217">
        <v>11.5</v>
      </c>
      <c r="HM217">
        <v>9.6999999999999993</v>
      </c>
      <c r="HN217">
        <v>5.2</v>
      </c>
      <c r="HO217">
        <v>3.7</v>
      </c>
      <c r="HP217">
        <v>1.6</v>
      </c>
      <c r="HQ217">
        <v>17.8</v>
      </c>
      <c r="HR217">
        <v>22.8</v>
      </c>
      <c r="HS217">
        <v>31.9</v>
      </c>
      <c r="HT217">
        <v>36</v>
      </c>
      <c r="HU217">
        <v>35.811152254335198</v>
      </c>
      <c r="HV217">
        <v>23.2</v>
      </c>
      <c r="HW217">
        <v>23.3</v>
      </c>
      <c r="HX217">
        <v>25</v>
      </c>
      <c r="HY217">
        <v>20.399999999999999</v>
      </c>
      <c r="HZ217">
        <v>25.3</v>
      </c>
      <c r="IA217">
        <v>30.8</v>
      </c>
      <c r="IB217">
        <v>23.1</v>
      </c>
      <c r="IC217">
        <v>25.8</v>
      </c>
      <c r="ID217">
        <v>29.4</v>
      </c>
      <c r="IE217">
        <v>30.4</v>
      </c>
      <c r="IF217">
        <v>37.299999999999997</v>
      </c>
      <c r="IG217">
        <v>30</v>
      </c>
      <c r="IH217">
        <v>33.5</v>
      </c>
      <c r="II217">
        <v>35.9</v>
      </c>
      <c r="IJ217">
        <v>36.5</v>
      </c>
      <c r="IK217">
        <v>35.1</v>
      </c>
      <c r="IL217">
        <v>37</v>
      </c>
      <c r="IM217">
        <v>39.299999999999997</v>
      </c>
      <c r="IN217">
        <v>40.799999999999997</v>
      </c>
      <c r="IO217">
        <v>35.1</v>
      </c>
      <c r="IP217">
        <v>30.6</v>
      </c>
      <c r="IQ217">
        <v>37.799999999999997</v>
      </c>
      <c r="IR217">
        <v>26.9</v>
      </c>
    </row>
    <row r="218" spans="2:252" x14ac:dyDescent="0.35">
      <c r="B218" s="25">
        <v>697</v>
      </c>
      <c r="C218" s="25" t="s">
        <v>348</v>
      </c>
      <c r="D218" s="25" t="s">
        <v>170</v>
      </c>
      <c r="E218" s="25" t="s">
        <v>171</v>
      </c>
      <c r="F218" s="25" t="s">
        <v>349</v>
      </c>
      <c r="G218" s="25" t="s">
        <v>173</v>
      </c>
      <c r="H218" s="25">
        <v>2009</v>
      </c>
      <c r="I218" s="25">
        <v>1</v>
      </c>
      <c r="J218" s="25">
        <v>312</v>
      </c>
      <c r="K218" s="25">
        <v>37.880310000000001</v>
      </c>
      <c r="L218" s="25">
        <v>-105.6893</v>
      </c>
      <c r="M218" s="25">
        <v>2348</v>
      </c>
      <c r="N218" s="25">
        <v>0.15390529999999999</v>
      </c>
      <c r="O218" s="26">
        <v>12.5</v>
      </c>
      <c r="P218" s="38">
        <v>52</v>
      </c>
      <c r="Q218" s="28">
        <v>0</v>
      </c>
      <c r="R218" s="29">
        <v>0</v>
      </c>
      <c r="S218" s="29">
        <v>0</v>
      </c>
      <c r="T218" s="29">
        <v>0</v>
      </c>
      <c r="U218" s="29">
        <v>0</v>
      </c>
      <c r="V218" s="29">
        <v>0</v>
      </c>
      <c r="W218" s="29">
        <v>0</v>
      </c>
      <c r="X218" s="29">
        <v>0</v>
      </c>
      <c r="Y218" s="29">
        <v>0</v>
      </c>
      <c r="Z218" s="29">
        <v>0</v>
      </c>
      <c r="AA218" s="29">
        <v>1.2070569999999999E-2</v>
      </c>
      <c r="AB218" s="29">
        <v>0</v>
      </c>
      <c r="AC218" s="29">
        <v>0</v>
      </c>
      <c r="AD218" s="29">
        <v>0</v>
      </c>
      <c r="AE218" s="29">
        <v>0</v>
      </c>
      <c r="AF218" s="29">
        <v>0</v>
      </c>
      <c r="AG218" s="29">
        <v>0</v>
      </c>
      <c r="AH218" s="29">
        <v>0</v>
      </c>
      <c r="AI218" s="29">
        <v>0</v>
      </c>
      <c r="AJ218" s="29">
        <v>0</v>
      </c>
      <c r="AK218" s="29">
        <v>0</v>
      </c>
      <c r="AL218" s="29">
        <v>1.0642860000000001</v>
      </c>
      <c r="AM218" s="29">
        <v>0.83333330000000005</v>
      </c>
      <c r="AN218" s="29">
        <v>0</v>
      </c>
      <c r="AO218" s="29">
        <v>0</v>
      </c>
      <c r="AP218" s="29">
        <v>0</v>
      </c>
      <c r="AQ218" s="29">
        <v>0</v>
      </c>
      <c r="AR218" s="29">
        <v>0</v>
      </c>
      <c r="AS218" s="29">
        <v>0</v>
      </c>
      <c r="AT218" s="29">
        <v>0</v>
      </c>
      <c r="AU218" s="29">
        <v>0</v>
      </c>
      <c r="AV218" s="29">
        <v>0</v>
      </c>
      <c r="AW218" s="29">
        <v>0</v>
      </c>
      <c r="AX218" s="29">
        <v>0</v>
      </c>
      <c r="AY218" s="30">
        <v>0</v>
      </c>
      <c r="AZ218" s="30">
        <v>1.2070569999999999E-2</v>
      </c>
      <c r="BA218" s="30">
        <v>0</v>
      </c>
      <c r="BB218" s="30">
        <v>0</v>
      </c>
      <c r="BC218" s="30">
        <v>0</v>
      </c>
      <c r="BD218" s="30">
        <v>0</v>
      </c>
      <c r="BE218" s="30">
        <v>0</v>
      </c>
      <c r="BF218" s="30">
        <v>3.020134E-2</v>
      </c>
      <c r="BG218" s="30">
        <v>0.1169916</v>
      </c>
      <c r="BH218" s="30">
        <v>1.2070569999999999E-2</v>
      </c>
      <c r="BI218" s="30">
        <v>0</v>
      </c>
      <c r="BJ218" s="30">
        <v>3.020134E-2</v>
      </c>
      <c r="BK218" s="30">
        <v>0.1169916</v>
      </c>
      <c r="BL218" s="30">
        <v>3.2718120000000003E-2</v>
      </c>
      <c r="BM218" s="30">
        <v>3.2718120000000003E-2</v>
      </c>
      <c r="BN218" s="30">
        <v>0</v>
      </c>
      <c r="BO218" s="30">
        <v>0</v>
      </c>
      <c r="BP218" s="30">
        <v>0</v>
      </c>
      <c r="BQ218" s="30">
        <v>0</v>
      </c>
      <c r="BR218" s="30">
        <v>0</v>
      </c>
      <c r="BS218" s="30">
        <v>0</v>
      </c>
      <c r="BT218" s="30">
        <v>0.91550609999999999</v>
      </c>
      <c r="BU218" s="30">
        <v>0.87248320000000001</v>
      </c>
      <c r="BV218" s="30">
        <v>0</v>
      </c>
      <c r="BW218" s="30">
        <v>0</v>
      </c>
      <c r="BX218" s="30">
        <v>0</v>
      </c>
      <c r="BY218" s="30">
        <v>0</v>
      </c>
      <c r="BZ218" s="30">
        <v>0</v>
      </c>
      <c r="CA218" s="30">
        <v>0</v>
      </c>
      <c r="CB218" s="30">
        <v>2.7855150000000001E-3</v>
      </c>
      <c r="CC218" s="30">
        <v>0</v>
      </c>
      <c r="CD218" s="30">
        <v>9.2850509999999997E-4</v>
      </c>
      <c r="CE218" s="30">
        <v>1.0906040000000001E-2</v>
      </c>
      <c r="CF218" s="29">
        <v>26438.720000000001</v>
      </c>
      <c r="CG218" s="29">
        <v>26438.720000000001</v>
      </c>
      <c r="CH218" s="29">
        <v>1173210</v>
      </c>
      <c r="CI218" s="29">
        <v>57404.55</v>
      </c>
      <c r="CJ218" s="29">
        <v>238563.7</v>
      </c>
      <c r="CK218" s="29">
        <v>52292.79</v>
      </c>
      <c r="CL218" s="29">
        <v>12233.71</v>
      </c>
      <c r="CM218" s="29">
        <v>134470.5</v>
      </c>
      <c r="CN218" s="29">
        <v>38868.33</v>
      </c>
      <c r="CO218" s="29">
        <v>480</v>
      </c>
      <c r="CP218" s="29">
        <v>17948</v>
      </c>
      <c r="CQ218" s="31">
        <v>690</v>
      </c>
      <c r="CR218" s="31">
        <v>14530</v>
      </c>
      <c r="CS218" s="31">
        <v>14530</v>
      </c>
      <c r="CT218" s="31">
        <v>690</v>
      </c>
      <c r="CU218" s="31">
        <v>2882.4369999999999</v>
      </c>
      <c r="CV218" s="30">
        <v>26575</v>
      </c>
      <c r="CW218" s="30">
        <v>4.5015199999999998E-2</v>
      </c>
      <c r="CX218" s="32">
        <v>3.4873150000000002</v>
      </c>
      <c r="CY218" s="32">
        <v>2.8294790000000001</v>
      </c>
      <c r="CZ218" s="32">
        <v>1203</v>
      </c>
      <c r="DA218" s="32">
        <v>813.47760000000005</v>
      </c>
      <c r="DB218" s="32">
        <v>8.5490910000000003E-2</v>
      </c>
      <c r="DC218" s="33">
        <v>58.673000000000002</v>
      </c>
      <c r="DD218" s="33">
        <v>1.011979</v>
      </c>
      <c r="DE218" s="33">
        <v>0</v>
      </c>
      <c r="DF218" s="33">
        <v>0</v>
      </c>
      <c r="DG218" s="33">
        <v>58.673000000000002</v>
      </c>
      <c r="DH218" s="33">
        <v>1.011979</v>
      </c>
      <c r="DI218" s="34">
        <v>18.6116666666667</v>
      </c>
      <c r="DJ218" s="34">
        <v>30.36722</v>
      </c>
      <c r="DK218" s="34">
        <v>10.43662</v>
      </c>
      <c r="DL218" s="34">
        <v>6.2542854999999999</v>
      </c>
      <c r="DM218" s="34">
        <v>17.056763499999999</v>
      </c>
      <c r="DN218" s="34">
        <v>-5.4746519999999999</v>
      </c>
      <c r="DO218" s="34">
        <v>443.68360000000001</v>
      </c>
      <c r="DP218" s="34">
        <v>-1271.7619999999999</v>
      </c>
      <c r="DQ218" s="34">
        <v>-461.42619999999999</v>
      </c>
      <c r="DR218" s="35">
        <v>4</v>
      </c>
      <c r="DS218" s="35">
        <v>2</v>
      </c>
      <c r="DT218" s="36">
        <v>2015287</v>
      </c>
      <c r="DU218" s="37">
        <v>4.6462269999999997</v>
      </c>
      <c r="DV218">
        <v>27.6</v>
      </c>
      <c r="DW218">
        <v>27</v>
      </c>
      <c r="DX218">
        <v>26.3</v>
      </c>
      <c r="DY218">
        <v>24.9</v>
      </c>
      <c r="DZ218">
        <v>23.4</v>
      </c>
      <c r="EA218">
        <v>21.6</v>
      </c>
      <c r="EB218">
        <v>19.8</v>
      </c>
      <c r="EC218">
        <v>18.399999999999999</v>
      </c>
      <c r="ED218">
        <v>16.7</v>
      </c>
      <c r="EE218">
        <v>14</v>
      </c>
      <c r="EF218">
        <v>11.8</v>
      </c>
      <c r="EG218">
        <v>10.9</v>
      </c>
      <c r="EH218">
        <v>8.5</v>
      </c>
      <c r="EI218">
        <v>6.4</v>
      </c>
      <c r="EJ218">
        <v>6.1</v>
      </c>
      <c r="EK218">
        <v>4.5999999999999996</v>
      </c>
      <c r="EL218">
        <v>3.2</v>
      </c>
      <c r="EM218">
        <v>2.2999999999999998</v>
      </c>
      <c r="EN218">
        <v>1</v>
      </c>
      <c r="EO218">
        <v>0.1</v>
      </c>
      <c r="EP218">
        <v>-0.7</v>
      </c>
      <c r="EQ218">
        <v>-1.3</v>
      </c>
      <c r="ER218">
        <v>-1.3</v>
      </c>
      <c r="ES218">
        <v>-1.2</v>
      </c>
      <c r="ET218">
        <v>-0.6</v>
      </c>
      <c r="EU218">
        <v>-0.1</v>
      </c>
      <c r="EV218">
        <v>-0.2</v>
      </c>
      <c r="EW218">
        <v>0.5</v>
      </c>
      <c r="EX218">
        <v>1.6</v>
      </c>
      <c r="EY218">
        <v>2.2000000000000002</v>
      </c>
      <c r="EZ218">
        <v>0.4</v>
      </c>
      <c r="FA218">
        <v>-0.1</v>
      </c>
      <c r="FB218">
        <v>-1.9</v>
      </c>
      <c r="FC218">
        <v>38.700000000000003</v>
      </c>
      <c r="FD218">
        <v>36</v>
      </c>
      <c r="FE218">
        <v>34.200000000000003</v>
      </c>
      <c r="FF218">
        <v>32.799999999999997</v>
      </c>
      <c r="FG218">
        <v>31.7</v>
      </c>
      <c r="FH218">
        <v>30.7</v>
      </c>
      <c r="FI218">
        <v>29.1</v>
      </c>
      <c r="FJ218">
        <v>27.4</v>
      </c>
      <c r="FK218">
        <v>25.5</v>
      </c>
      <c r="FL218">
        <v>23.1</v>
      </c>
      <c r="FM218">
        <v>20.399999999999999</v>
      </c>
      <c r="FN218">
        <v>18</v>
      </c>
      <c r="FO218">
        <v>15.6</v>
      </c>
      <c r="FP218">
        <v>13.9</v>
      </c>
      <c r="FQ218">
        <v>12.6</v>
      </c>
      <c r="FR218">
        <v>10.199999999999999</v>
      </c>
      <c r="FS218">
        <v>8.3000000000000007</v>
      </c>
      <c r="FT218">
        <v>7</v>
      </c>
      <c r="FU218">
        <v>5.0999999999999996</v>
      </c>
      <c r="FV218">
        <v>3.4</v>
      </c>
      <c r="FW218">
        <v>2.2999999999999998</v>
      </c>
      <c r="FX218">
        <v>1.5</v>
      </c>
      <c r="FY218">
        <v>1.6</v>
      </c>
      <c r="FZ218">
        <v>2</v>
      </c>
      <c r="GA218">
        <v>2.8</v>
      </c>
      <c r="GB218">
        <v>3.7</v>
      </c>
      <c r="GC218">
        <v>3.2</v>
      </c>
      <c r="GD218">
        <v>3.9</v>
      </c>
      <c r="GE218">
        <v>4.9000000000000004</v>
      </c>
      <c r="GF218">
        <v>6.2</v>
      </c>
      <c r="GG218">
        <v>4</v>
      </c>
      <c r="GH218">
        <v>3.1</v>
      </c>
      <c r="GI218">
        <v>0.4</v>
      </c>
      <c r="GJ218">
        <v>47.6</v>
      </c>
      <c r="GK218">
        <v>45.2</v>
      </c>
      <c r="GL218">
        <v>43</v>
      </c>
      <c r="GM218">
        <v>40.700000000000003</v>
      </c>
      <c r="GN218">
        <v>39.1</v>
      </c>
      <c r="GO218">
        <v>38.1</v>
      </c>
      <c r="GP218">
        <v>36.9</v>
      </c>
      <c r="GQ218">
        <v>35.4</v>
      </c>
      <c r="GR218">
        <v>33.700000000000003</v>
      </c>
      <c r="GS218">
        <v>32.4</v>
      </c>
      <c r="GT218">
        <v>31.4</v>
      </c>
      <c r="GU218">
        <v>31.4</v>
      </c>
      <c r="GV218">
        <v>28.9</v>
      </c>
      <c r="GW218">
        <v>26.3</v>
      </c>
      <c r="GX218">
        <v>23.6</v>
      </c>
      <c r="GY218">
        <v>21</v>
      </c>
      <c r="GZ218">
        <v>17.600000000000001</v>
      </c>
      <c r="HA218">
        <v>14.8</v>
      </c>
      <c r="HB218">
        <v>11.5</v>
      </c>
      <c r="HC218">
        <v>9.1999999999999993</v>
      </c>
      <c r="HD218">
        <v>7.8</v>
      </c>
      <c r="HE218">
        <v>6.3</v>
      </c>
      <c r="HF218">
        <v>5.7</v>
      </c>
      <c r="HG218">
        <v>6.4</v>
      </c>
      <c r="HH218">
        <v>7.8</v>
      </c>
      <c r="HI218">
        <v>9</v>
      </c>
      <c r="HJ218">
        <v>8.3000000000000007</v>
      </c>
      <c r="HK218">
        <v>8.9</v>
      </c>
      <c r="HL218">
        <v>9.4</v>
      </c>
      <c r="HM218">
        <v>10.199999999999999</v>
      </c>
      <c r="HN218">
        <v>8.5</v>
      </c>
      <c r="HO218">
        <v>7.2</v>
      </c>
      <c r="HP218">
        <v>4.0999999999999996</v>
      </c>
      <c r="HQ218">
        <v>16.2</v>
      </c>
      <c r="HR218">
        <v>21.7</v>
      </c>
      <c r="HS218">
        <v>30.8</v>
      </c>
      <c r="HT218">
        <v>35</v>
      </c>
      <c r="HU218">
        <v>34.309557145942399</v>
      </c>
      <c r="HV218">
        <v>24.6</v>
      </c>
      <c r="HW218">
        <v>20.8</v>
      </c>
      <c r="HX218">
        <v>22.6</v>
      </c>
      <c r="HY218">
        <v>21</v>
      </c>
      <c r="HZ218">
        <v>15.4</v>
      </c>
      <c r="IA218">
        <v>19.5</v>
      </c>
      <c r="IB218">
        <v>24</v>
      </c>
      <c r="IC218">
        <v>31.6</v>
      </c>
      <c r="ID218">
        <v>34.1</v>
      </c>
      <c r="IE218">
        <v>28.4</v>
      </c>
      <c r="IF218">
        <v>30.4</v>
      </c>
      <c r="IG218">
        <v>34.200000000000003</v>
      </c>
      <c r="IH218">
        <v>27.7</v>
      </c>
      <c r="II218">
        <v>29.4</v>
      </c>
      <c r="IJ218">
        <v>30.2</v>
      </c>
      <c r="IK218">
        <v>31.2</v>
      </c>
      <c r="IL218">
        <v>34.799999999999997</v>
      </c>
      <c r="IM218">
        <v>42</v>
      </c>
      <c r="IN218">
        <v>34.4</v>
      </c>
      <c r="IO218">
        <v>33.9</v>
      </c>
      <c r="IP218">
        <v>31.3</v>
      </c>
      <c r="IQ218">
        <v>31.3</v>
      </c>
      <c r="IR218">
        <v>30.3</v>
      </c>
    </row>
    <row r="219" spans="2:252" x14ac:dyDescent="0.35">
      <c r="B219" s="25">
        <v>698</v>
      </c>
      <c r="C219" s="25" t="s">
        <v>350</v>
      </c>
      <c r="D219" s="25" t="s">
        <v>170</v>
      </c>
      <c r="E219" s="25" t="s">
        <v>171</v>
      </c>
      <c r="F219" s="25" t="s">
        <v>349</v>
      </c>
      <c r="G219" s="25" t="s">
        <v>173</v>
      </c>
      <c r="H219" s="25">
        <v>2009</v>
      </c>
      <c r="I219" s="25">
        <v>2</v>
      </c>
      <c r="J219" s="25">
        <v>839</v>
      </c>
      <c r="K219" s="25">
        <v>37.733310000000003</v>
      </c>
      <c r="L219" s="25">
        <v>-105.527</v>
      </c>
      <c r="M219" s="25">
        <v>2440</v>
      </c>
      <c r="N219" s="25">
        <v>0.49755319999999997</v>
      </c>
      <c r="O219" s="26">
        <v>17</v>
      </c>
      <c r="P219" s="38">
        <v>31</v>
      </c>
      <c r="Q219" s="28">
        <v>0.3333333</v>
      </c>
      <c r="R219" s="29">
        <v>0</v>
      </c>
      <c r="S219" s="29">
        <v>0</v>
      </c>
      <c r="T219" s="29">
        <v>0</v>
      </c>
      <c r="U219" s="29">
        <v>0</v>
      </c>
      <c r="V219" s="29">
        <v>0</v>
      </c>
      <c r="W219" s="29">
        <v>0</v>
      </c>
      <c r="X219" s="29">
        <v>0</v>
      </c>
      <c r="Y219" s="29">
        <v>0</v>
      </c>
      <c r="Z219" s="29">
        <v>0</v>
      </c>
      <c r="AA219" s="29">
        <v>0</v>
      </c>
      <c r="AB219" s="29">
        <v>0</v>
      </c>
      <c r="AC219" s="29">
        <v>0</v>
      </c>
      <c r="AD219" s="29">
        <v>0</v>
      </c>
      <c r="AE219" s="29">
        <v>0</v>
      </c>
      <c r="AF219" s="29">
        <v>0</v>
      </c>
      <c r="AG219" s="29">
        <v>0</v>
      </c>
      <c r="AH219" s="29">
        <v>0</v>
      </c>
      <c r="AI219" s="29">
        <v>0</v>
      </c>
      <c r="AJ219" s="29">
        <v>0</v>
      </c>
      <c r="AK219" s="29">
        <v>0</v>
      </c>
      <c r="AL219" s="29">
        <v>0.82057429999999998</v>
      </c>
      <c r="AM219" s="29">
        <v>0.3333333</v>
      </c>
      <c r="AN219" s="29">
        <v>0</v>
      </c>
      <c r="AO219" s="29">
        <v>0</v>
      </c>
      <c r="AP219" s="29">
        <v>0</v>
      </c>
      <c r="AQ219" s="29">
        <v>0</v>
      </c>
      <c r="AR219" s="29">
        <v>0</v>
      </c>
      <c r="AS219" s="29">
        <v>0</v>
      </c>
      <c r="AT219" s="29">
        <v>0</v>
      </c>
      <c r="AU219" s="29">
        <v>0.24371139999999999</v>
      </c>
      <c r="AV219" s="29">
        <v>0</v>
      </c>
      <c r="AW219" s="29">
        <v>0</v>
      </c>
      <c r="AX219" s="29">
        <v>0.1666667</v>
      </c>
      <c r="AY219" s="30">
        <v>0.34563759999999999</v>
      </c>
      <c r="AZ219" s="30">
        <v>3.7140200000000002E-3</v>
      </c>
      <c r="BA219" s="30">
        <v>0</v>
      </c>
      <c r="BB219" s="30">
        <v>0</v>
      </c>
      <c r="BC219" s="30">
        <v>0</v>
      </c>
      <c r="BD219" s="30">
        <v>2.4328860000000001E-2</v>
      </c>
      <c r="BE219" s="30">
        <v>0</v>
      </c>
      <c r="BF219" s="30">
        <v>0.28104030000000002</v>
      </c>
      <c r="BG219" s="30">
        <v>2.5998139999999999E-2</v>
      </c>
      <c r="BH219" s="30">
        <v>0</v>
      </c>
      <c r="BI219" s="30">
        <v>0</v>
      </c>
      <c r="BJ219" s="30">
        <v>0.3154362</v>
      </c>
      <c r="BK219" s="30">
        <v>2.5998139999999999E-2</v>
      </c>
      <c r="BL219" s="30">
        <v>4.781879E-2</v>
      </c>
      <c r="BM219" s="30">
        <v>4.781879E-2</v>
      </c>
      <c r="BN219" s="30">
        <v>0</v>
      </c>
      <c r="BO219" s="30">
        <v>0</v>
      </c>
      <c r="BP219" s="30">
        <v>1.3751059999999999E-4</v>
      </c>
      <c r="BQ219" s="30">
        <v>1.0067110000000001E-2</v>
      </c>
      <c r="BR219" s="30">
        <v>0</v>
      </c>
      <c r="BS219" s="30">
        <v>0</v>
      </c>
      <c r="BT219" s="30">
        <v>1.002786</v>
      </c>
      <c r="BU219" s="30">
        <v>0.2340604</v>
      </c>
      <c r="BV219" s="30">
        <v>0</v>
      </c>
      <c r="BW219" s="30">
        <v>0</v>
      </c>
      <c r="BX219" s="30">
        <v>3.7140200000000002E-3</v>
      </c>
      <c r="BY219" s="30">
        <v>0</v>
      </c>
      <c r="BZ219" s="30">
        <v>0</v>
      </c>
      <c r="CA219" s="30">
        <v>0</v>
      </c>
      <c r="CB219" s="30">
        <v>1.5784590000000001E-2</v>
      </c>
      <c r="CC219" s="30">
        <v>8.389262E-4</v>
      </c>
      <c r="CD219" s="30">
        <v>0</v>
      </c>
      <c r="CE219" s="30">
        <v>2.5167779999999999E-3</v>
      </c>
      <c r="CF219" s="29">
        <v>29748.1</v>
      </c>
      <c r="CG219" s="29">
        <v>29748.1</v>
      </c>
      <c r="CH219" s="29">
        <v>1179886</v>
      </c>
      <c r="CI219" s="29">
        <v>73359.33</v>
      </c>
      <c r="CJ219" s="29">
        <v>249542.3</v>
      </c>
      <c r="CK219" s="29">
        <v>44782.12</v>
      </c>
      <c r="CL219" s="29">
        <v>17623.689999999999</v>
      </c>
      <c r="CM219" s="29">
        <v>139922.6</v>
      </c>
      <c r="CN219" s="29">
        <v>31331.51</v>
      </c>
      <c r="CO219" s="29">
        <v>955</v>
      </c>
      <c r="CP219" s="29">
        <v>955</v>
      </c>
      <c r="CQ219" s="31">
        <v>84</v>
      </c>
      <c r="CR219" s="31">
        <v>14265</v>
      </c>
      <c r="CS219" s="31">
        <v>32699</v>
      </c>
      <c r="CT219" s="31">
        <v>84</v>
      </c>
      <c r="CU219" s="31">
        <v>8893.0450000000001</v>
      </c>
      <c r="CV219" s="30">
        <v>28985</v>
      </c>
      <c r="CW219" s="30">
        <v>6.1249400000000002E-2</v>
      </c>
      <c r="CX219" s="32">
        <v>0</v>
      </c>
      <c r="CY219" s="32">
        <v>2.8176329999999998</v>
      </c>
      <c r="CZ219" s="32">
        <v>0</v>
      </c>
      <c r="DA219" s="32">
        <v>791.95219999999995</v>
      </c>
      <c r="DB219" s="32">
        <v>6.9754140000000006E-2</v>
      </c>
      <c r="DC219" s="33">
        <v>25.021249999999998</v>
      </c>
      <c r="DD219" s="33">
        <v>0</v>
      </c>
      <c r="DE219" s="33">
        <v>17.480779999999999</v>
      </c>
      <c r="DF219" s="33">
        <v>0</v>
      </c>
      <c r="DG219" s="33">
        <v>41.257219999999997</v>
      </c>
      <c r="DH219" s="33">
        <v>0</v>
      </c>
      <c r="DI219" s="34">
        <v>23.497499999999999</v>
      </c>
      <c r="DJ219" s="34">
        <v>36.755560000000003</v>
      </c>
      <c r="DK219" s="34">
        <v>12.529</v>
      </c>
      <c r="DL219" s="34">
        <v>6.8751332500000002</v>
      </c>
      <c r="DM219" s="34">
        <v>17.8856115</v>
      </c>
      <c r="DN219" s="34">
        <v>-4.5840829999999997</v>
      </c>
      <c r="DO219" s="34">
        <v>455.40269999999998</v>
      </c>
      <c r="DP219" s="34">
        <v>-1186.211</v>
      </c>
      <c r="DQ219" s="34">
        <v>-415.46289999999999</v>
      </c>
      <c r="DR219" s="35">
        <v>4</v>
      </c>
      <c r="DS219" s="35">
        <v>0</v>
      </c>
      <c r="DT219" s="36">
        <v>3971498</v>
      </c>
      <c r="DU219" s="37">
        <v>4.6504399999999997</v>
      </c>
      <c r="DV219">
        <v>31.9</v>
      </c>
      <c r="DW219">
        <v>30.5</v>
      </c>
      <c r="DX219">
        <v>29.5</v>
      </c>
      <c r="DY219">
        <v>28.7</v>
      </c>
      <c r="DZ219">
        <v>27.7</v>
      </c>
      <c r="EA219">
        <v>26.5</v>
      </c>
      <c r="EB219">
        <v>24.9</v>
      </c>
      <c r="EC219">
        <v>24.1</v>
      </c>
      <c r="ED219">
        <v>22.1</v>
      </c>
      <c r="EE219">
        <v>19.7</v>
      </c>
      <c r="EF219">
        <v>17.3</v>
      </c>
      <c r="EG219">
        <v>14.6</v>
      </c>
      <c r="EH219">
        <v>12.1</v>
      </c>
      <c r="EI219">
        <v>9.6</v>
      </c>
      <c r="EJ219">
        <v>7.4</v>
      </c>
      <c r="EK219">
        <v>6.9</v>
      </c>
      <c r="EL219">
        <v>6.7</v>
      </c>
      <c r="EM219">
        <v>6.8</v>
      </c>
      <c r="EN219">
        <v>7.1</v>
      </c>
      <c r="EO219">
        <v>6.4</v>
      </c>
      <c r="EP219">
        <v>4.8</v>
      </c>
      <c r="EQ219">
        <v>3.9</v>
      </c>
      <c r="ER219">
        <v>3.3</v>
      </c>
      <c r="ES219">
        <v>3.1</v>
      </c>
      <c r="ET219">
        <v>3.4</v>
      </c>
      <c r="EU219">
        <v>3.9</v>
      </c>
      <c r="EV219">
        <v>5.7</v>
      </c>
      <c r="EW219">
        <v>7.1</v>
      </c>
      <c r="EX219">
        <v>5.6</v>
      </c>
      <c r="EY219">
        <v>6.2</v>
      </c>
      <c r="EZ219">
        <v>5.8</v>
      </c>
      <c r="FA219">
        <v>2.2999999999999998</v>
      </c>
      <c r="FB219">
        <v>0.2</v>
      </c>
      <c r="FC219">
        <v>44</v>
      </c>
      <c r="FD219">
        <v>41</v>
      </c>
      <c r="FE219">
        <v>38.299999999999997</v>
      </c>
      <c r="FF219">
        <v>36.299999999999997</v>
      </c>
      <c r="FG219">
        <v>34.6</v>
      </c>
      <c r="FH219">
        <v>33.5</v>
      </c>
      <c r="FI219">
        <v>32.200000000000003</v>
      </c>
      <c r="FJ219">
        <v>31.3</v>
      </c>
      <c r="FK219">
        <v>29.6</v>
      </c>
      <c r="FL219">
        <v>27.2</v>
      </c>
      <c r="FM219">
        <v>24.6</v>
      </c>
      <c r="FN219">
        <v>22.3</v>
      </c>
      <c r="FO219">
        <v>19.899999999999999</v>
      </c>
      <c r="FP219">
        <v>18.2</v>
      </c>
      <c r="FQ219">
        <v>15.9</v>
      </c>
      <c r="FR219">
        <v>13.8</v>
      </c>
      <c r="FS219">
        <v>12.5</v>
      </c>
      <c r="FT219">
        <v>11.9</v>
      </c>
      <c r="FU219">
        <v>11.4</v>
      </c>
      <c r="FV219">
        <v>10.1</v>
      </c>
      <c r="FW219">
        <v>8.1</v>
      </c>
      <c r="FX219">
        <v>7.3</v>
      </c>
      <c r="FY219">
        <v>6.2</v>
      </c>
      <c r="FZ219">
        <v>5.4</v>
      </c>
      <c r="GA219">
        <v>5.6</v>
      </c>
      <c r="GB219">
        <v>5.5</v>
      </c>
      <c r="GC219">
        <v>9.3000000000000007</v>
      </c>
      <c r="GD219">
        <v>10.5</v>
      </c>
      <c r="GE219">
        <v>7.2</v>
      </c>
      <c r="GF219">
        <v>7.5</v>
      </c>
      <c r="GG219">
        <v>6.9</v>
      </c>
      <c r="GH219">
        <v>3.2</v>
      </c>
      <c r="GI219">
        <v>0.7</v>
      </c>
      <c r="GJ219">
        <v>58.4</v>
      </c>
      <c r="GK219">
        <v>55.4</v>
      </c>
      <c r="GL219">
        <v>52.1</v>
      </c>
      <c r="GM219">
        <v>48.4</v>
      </c>
      <c r="GN219">
        <v>45.2</v>
      </c>
      <c r="GO219">
        <v>43.1</v>
      </c>
      <c r="GP219">
        <v>41.1</v>
      </c>
      <c r="GQ219">
        <v>39.9</v>
      </c>
      <c r="GR219">
        <v>37.799999999999997</v>
      </c>
      <c r="GS219">
        <v>36.4</v>
      </c>
      <c r="GT219">
        <v>34.6</v>
      </c>
      <c r="GU219">
        <v>33.200000000000003</v>
      </c>
      <c r="GV219">
        <v>31.6</v>
      </c>
      <c r="GW219">
        <v>30.1</v>
      </c>
      <c r="GX219">
        <v>28.1</v>
      </c>
      <c r="GY219">
        <v>25.6</v>
      </c>
      <c r="GZ219">
        <v>23.5</v>
      </c>
      <c r="HA219">
        <v>21.9</v>
      </c>
      <c r="HB219">
        <v>20.6</v>
      </c>
      <c r="HC219">
        <v>18.7</v>
      </c>
      <c r="HD219">
        <v>16.5</v>
      </c>
      <c r="HE219">
        <v>16.5</v>
      </c>
      <c r="HF219">
        <v>16</v>
      </c>
      <c r="HG219">
        <v>14.6</v>
      </c>
      <c r="HH219">
        <v>14.1</v>
      </c>
      <c r="HI219">
        <v>13</v>
      </c>
      <c r="HJ219">
        <v>14.8</v>
      </c>
      <c r="HK219">
        <v>14.7</v>
      </c>
      <c r="HL219">
        <v>12.3</v>
      </c>
      <c r="HM219">
        <v>12.6</v>
      </c>
      <c r="HN219">
        <v>11.8</v>
      </c>
      <c r="HO219">
        <v>7.2</v>
      </c>
      <c r="HP219">
        <v>3.5</v>
      </c>
      <c r="HQ219">
        <v>19.7</v>
      </c>
      <c r="HR219">
        <v>24.2</v>
      </c>
      <c r="HS219">
        <v>33.6</v>
      </c>
      <c r="HT219">
        <v>42</v>
      </c>
      <c r="HU219">
        <v>44.082669959913297</v>
      </c>
      <c r="HV219">
        <v>37.299999999999997</v>
      </c>
      <c r="HW219">
        <v>37.9</v>
      </c>
      <c r="HX219">
        <v>33.9</v>
      </c>
      <c r="HY219">
        <v>30.3</v>
      </c>
      <c r="HZ219">
        <v>23.4</v>
      </c>
      <c r="IA219">
        <v>25.6</v>
      </c>
      <c r="IB219">
        <v>28.5</v>
      </c>
      <c r="IC219">
        <v>29.7</v>
      </c>
      <c r="ID219">
        <v>30.8</v>
      </c>
      <c r="IE219">
        <v>32.799999999999997</v>
      </c>
      <c r="IF219">
        <v>33.5</v>
      </c>
      <c r="IG219">
        <v>34.700000000000003</v>
      </c>
      <c r="IH219">
        <v>34.799999999999997</v>
      </c>
      <c r="II219">
        <v>39.1</v>
      </c>
      <c r="IJ219">
        <v>49.7</v>
      </c>
      <c r="IK219">
        <v>46.2</v>
      </c>
      <c r="IL219">
        <v>43.6</v>
      </c>
      <c r="IM219">
        <v>40.5</v>
      </c>
      <c r="IN219">
        <v>40.9</v>
      </c>
      <c r="IO219">
        <v>44.8</v>
      </c>
      <c r="IP219">
        <v>40.5</v>
      </c>
      <c r="IQ219">
        <v>42.1</v>
      </c>
      <c r="IR219">
        <v>39.5</v>
      </c>
    </row>
    <row r="220" spans="2:252" x14ac:dyDescent="0.35">
      <c r="B220" s="25">
        <v>699</v>
      </c>
      <c r="C220" s="25" t="s">
        <v>351</v>
      </c>
      <c r="D220" s="25" t="s">
        <v>170</v>
      </c>
      <c r="E220" s="25" t="s">
        <v>171</v>
      </c>
      <c r="F220" s="25" t="s">
        <v>349</v>
      </c>
      <c r="G220" s="25" t="s">
        <v>173</v>
      </c>
      <c r="H220" s="25">
        <v>2011</v>
      </c>
      <c r="I220" s="25">
        <v>1</v>
      </c>
      <c r="J220" s="25">
        <v>601</v>
      </c>
      <c r="K220" s="25">
        <v>37.759360000000001</v>
      </c>
      <c r="L220" s="25">
        <v>-105.6268</v>
      </c>
      <c r="M220" s="25">
        <v>2340</v>
      </c>
      <c r="N220" s="25">
        <v>0.89465890000000003</v>
      </c>
      <c r="O220" s="26">
        <v>8.8000000000000007</v>
      </c>
      <c r="P220" s="38">
        <v>52</v>
      </c>
      <c r="Q220" s="28">
        <v>0.3333333</v>
      </c>
      <c r="R220" s="29">
        <v>0</v>
      </c>
      <c r="S220" s="29">
        <v>0</v>
      </c>
      <c r="T220" s="29">
        <v>0</v>
      </c>
      <c r="U220" s="29">
        <v>0</v>
      </c>
      <c r="V220" s="29">
        <v>0</v>
      </c>
      <c r="W220" s="29">
        <v>0</v>
      </c>
      <c r="X220" s="29">
        <v>0</v>
      </c>
      <c r="Y220" s="29">
        <v>0</v>
      </c>
      <c r="Z220" s="29">
        <v>0</v>
      </c>
      <c r="AA220" s="29">
        <v>0</v>
      </c>
      <c r="AB220" s="29">
        <v>0</v>
      </c>
      <c r="AC220" s="29">
        <v>0</v>
      </c>
      <c r="AD220" s="29">
        <v>0</v>
      </c>
      <c r="AE220" s="29">
        <v>0</v>
      </c>
      <c r="AF220" s="29">
        <v>0</v>
      </c>
      <c r="AG220" s="29">
        <v>0</v>
      </c>
      <c r="AH220" s="29">
        <v>0</v>
      </c>
      <c r="AI220" s="29">
        <v>0</v>
      </c>
      <c r="AJ220" s="29">
        <v>0</v>
      </c>
      <c r="AK220" s="29">
        <v>0</v>
      </c>
      <c r="AL220" s="29">
        <v>1.0642860000000001</v>
      </c>
      <c r="AM220" s="29">
        <v>0.5</v>
      </c>
      <c r="AN220" s="29">
        <v>0</v>
      </c>
      <c r="AO220" s="29">
        <v>0</v>
      </c>
      <c r="AP220" s="29">
        <v>0</v>
      </c>
      <c r="AQ220" s="29">
        <v>0</v>
      </c>
      <c r="AR220" s="29">
        <v>0</v>
      </c>
      <c r="AS220" s="29">
        <v>0</v>
      </c>
      <c r="AT220" s="29">
        <v>0</v>
      </c>
      <c r="AU220" s="29">
        <v>0</v>
      </c>
      <c r="AV220" s="29">
        <v>0</v>
      </c>
      <c r="AW220" s="29">
        <v>0</v>
      </c>
      <c r="AX220" s="29">
        <v>0</v>
      </c>
      <c r="AY220" s="30">
        <v>0.24328859999999999</v>
      </c>
      <c r="AZ220" s="30">
        <v>0</v>
      </c>
      <c r="BA220" s="30">
        <v>0</v>
      </c>
      <c r="BB220" s="30">
        <v>0</v>
      </c>
      <c r="BC220" s="30">
        <v>9.228188E-3</v>
      </c>
      <c r="BD220" s="30">
        <v>0</v>
      </c>
      <c r="BE220" s="30">
        <v>5.0335570000000001E-3</v>
      </c>
      <c r="BF220" s="30">
        <v>0</v>
      </c>
      <c r="BG220" s="30">
        <v>0</v>
      </c>
      <c r="BH220" s="30">
        <v>0</v>
      </c>
      <c r="BI220" s="30">
        <v>0</v>
      </c>
      <c r="BJ220" s="30">
        <v>0</v>
      </c>
      <c r="BK220" s="30">
        <v>0</v>
      </c>
      <c r="BL220" s="30">
        <v>0</v>
      </c>
      <c r="BM220" s="30">
        <v>9.228188E-3</v>
      </c>
      <c r="BN220" s="30">
        <v>0</v>
      </c>
      <c r="BO220" s="30">
        <v>0</v>
      </c>
      <c r="BP220" s="30">
        <v>0</v>
      </c>
      <c r="BQ220" s="30">
        <v>0</v>
      </c>
      <c r="BR220" s="30">
        <v>0</v>
      </c>
      <c r="BS220" s="30">
        <v>0</v>
      </c>
      <c r="BT220" s="30">
        <v>1.0482819999999999</v>
      </c>
      <c r="BU220" s="30">
        <v>0.66946309999999998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0</v>
      </c>
      <c r="CB220" s="30">
        <v>0</v>
      </c>
      <c r="CC220" s="30">
        <v>0</v>
      </c>
      <c r="CD220" s="30">
        <v>0</v>
      </c>
      <c r="CE220" s="30">
        <v>1.9295300000000001E-2</v>
      </c>
      <c r="CF220" s="29">
        <v>30929.11</v>
      </c>
      <c r="CG220" s="29">
        <v>30929.11</v>
      </c>
      <c r="CH220" s="29">
        <v>1172947</v>
      </c>
      <c r="CI220" s="29">
        <v>65032.39</v>
      </c>
      <c r="CJ220" s="29">
        <v>249436.2</v>
      </c>
      <c r="CK220" s="29">
        <v>42017.57</v>
      </c>
      <c r="CL220" s="29">
        <v>11114.18</v>
      </c>
      <c r="CM220" s="29">
        <v>142105.60000000001</v>
      </c>
      <c r="CN220" s="29">
        <v>34869.51</v>
      </c>
      <c r="CO220" s="29">
        <v>1844</v>
      </c>
      <c r="CP220" s="29">
        <v>9843</v>
      </c>
      <c r="CQ220" s="31">
        <v>3276</v>
      </c>
      <c r="CR220" s="31">
        <v>23333</v>
      </c>
      <c r="CS220" s="31">
        <v>23682</v>
      </c>
      <c r="CT220" s="31">
        <v>3276</v>
      </c>
      <c r="CU220" s="31">
        <v>581.25959999999998</v>
      </c>
      <c r="CV220" s="30">
        <v>28006</v>
      </c>
      <c r="CW220" s="30">
        <v>5.7705600000000003E-2</v>
      </c>
      <c r="CX220" s="32">
        <v>3.4873150000000002</v>
      </c>
      <c r="CY220" s="32">
        <v>3.586306</v>
      </c>
      <c r="CZ220" s="32">
        <v>1203</v>
      </c>
      <c r="DA220" s="32">
        <v>793.47339999999997</v>
      </c>
      <c r="DB220" s="32">
        <v>8.5490910000000003E-2</v>
      </c>
      <c r="DC220" s="33">
        <v>10.681039999999999</v>
      </c>
      <c r="DD220" s="33">
        <v>0</v>
      </c>
      <c r="DE220" s="33">
        <v>0</v>
      </c>
      <c r="DF220" s="33">
        <v>0</v>
      </c>
      <c r="DG220" s="33">
        <v>10.681039999999999</v>
      </c>
      <c r="DH220" s="33">
        <v>0</v>
      </c>
      <c r="DI220" s="34">
        <v>18.2158333333333</v>
      </c>
      <c r="DJ220" s="34">
        <v>29.655429999999999</v>
      </c>
      <c r="DK220" s="34">
        <v>9.0776230000000009</v>
      </c>
      <c r="DL220" s="34">
        <v>6.2824369999999998</v>
      </c>
      <c r="DM220" s="34">
        <v>17.294127499999998</v>
      </c>
      <c r="DN220" s="34">
        <v>-5.6064674999999999</v>
      </c>
      <c r="DO220" s="34">
        <v>458.51190000000003</v>
      </c>
      <c r="DP220" s="34">
        <v>-1249.9849999999999</v>
      </c>
      <c r="DQ220" s="34">
        <v>-441.28640000000001</v>
      </c>
      <c r="DR220" s="35">
        <v>4</v>
      </c>
      <c r="DS220" s="35">
        <v>0</v>
      </c>
      <c r="DT220" s="36">
        <v>2980507</v>
      </c>
      <c r="DU220" s="37">
        <v>4.593191</v>
      </c>
      <c r="DV220">
        <v>31</v>
      </c>
      <c r="DW220">
        <v>29.6</v>
      </c>
      <c r="DX220">
        <v>28.7</v>
      </c>
      <c r="DY220">
        <v>27.4</v>
      </c>
      <c r="DZ220">
        <v>26.4</v>
      </c>
      <c r="EA220">
        <v>25</v>
      </c>
      <c r="EB220">
        <v>23.3</v>
      </c>
      <c r="EC220">
        <v>22</v>
      </c>
      <c r="ED220">
        <v>19.899999999999999</v>
      </c>
      <c r="EE220">
        <v>17.399999999999999</v>
      </c>
      <c r="EF220">
        <v>15.1</v>
      </c>
      <c r="EG220">
        <v>11.6</v>
      </c>
      <c r="EH220">
        <v>8</v>
      </c>
      <c r="EI220">
        <v>6.1</v>
      </c>
      <c r="EJ220">
        <v>3.8</v>
      </c>
      <c r="EK220">
        <v>2.7</v>
      </c>
      <c r="EL220">
        <v>1</v>
      </c>
      <c r="EM220">
        <v>-0.2</v>
      </c>
      <c r="EN220">
        <v>-1.3</v>
      </c>
      <c r="EO220">
        <v>-2.8</v>
      </c>
      <c r="EP220">
        <v>-4.0999999999999996</v>
      </c>
      <c r="EQ220">
        <v>-4.7</v>
      </c>
      <c r="ER220">
        <v>-4.8</v>
      </c>
      <c r="ES220">
        <v>-4.8</v>
      </c>
      <c r="ET220">
        <v>-4.7</v>
      </c>
      <c r="EU220">
        <v>-4.3</v>
      </c>
      <c r="EV220">
        <v>-3.9</v>
      </c>
      <c r="EW220">
        <v>-3.4</v>
      </c>
      <c r="EX220">
        <v>-3.1</v>
      </c>
      <c r="EY220">
        <v>-2.6</v>
      </c>
      <c r="EZ220">
        <v>-3.1</v>
      </c>
      <c r="FA220">
        <v>-2.5</v>
      </c>
      <c r="FB220">
        <v>-1.4</v>
      </c>
      <c r="FC220">
        <v>45.5</v>
      </c>
      <c r="FD220">
        <v>42.2</v>
      </c>
      <c r="FE220">
        <v>39.1</v>
      </c>
      <c r="FF220">
        <v>36.6</v>
      </c>
      <c r="FG220">
        <v>34.700000000000003</v>
      </c>
      <c r="FH220">
        <v>33.299999999999997</v>
      </c>
      <c r="FI220">
        <v>31.8</v>
      </c>
      <c r="FJ220">
        <v>31.5</v>
      </c>
      <c r="FK220">
        <v>29.2</v>
      </c>
      <c r="FL220">
        <v>26.5</v>
      </c>
      <c r="FM220">
        <v>24</v>
      </c>
      <c r="FN220">
        <v>21.5</v>
      </c>
      <c r="FO220">
        <v>18</v>
      </c>
      <c r="FP220">
        <v>16.899999999999999</v>
      </c>
      <c r="FQ220">
        <v>14.7</v>
      </c>
      <c r="FR220">
        <v>12.4</v>
      </c>
      <c r="FS220">
        <v>9.6999999999999993</v>
      </c>
      <c r="FT220">
        <v>7.3</v>
      </c>
      <c r="FU220">
        <v>4.5999999999999996</v>
      </c>
      <c r="FV220">
        <v>2.1</v>
      </c>
      <c r="FW220">
        <v>-0.6</v>
      </c>
      <c r="FX220">
        <v>-2.2999999999999998</v>
      </c>
      <c r="FY220">
        <v>-2.8</v>
      </c>
      <c r="FZ220">
        <v>-3.2</v>
      </c>
      <c r="GA220">
        <v>-3.7</v>
      </c>
      <c r="GB220">
        <v>-3.5</v>
      </c>
      <c r="GC220">
        <v>-3.3</v>
      </c>
      <c r="GD220">
        <v>-2.8</v>
      </c>
      <c r="GE220">
        <v>-2.5</v>
      </c>
      <c r="GF220">
        <v>-2.2000000000000002</v>
      </c>
      <c r="GG220">
        <v>-2.7</v>
      </c>
      <c r="GH220">
        <v>-2.1</v>
      </c>
      <c r="GI220">
        <v>-1.1000000000000001</v>
      </c>
      <c r="GJ220">
        <v>58.9</v>
      </c>
      <c r="GK220">
        <v>56.8</v>
      </c>
      <c r="GL220">
        <v>53.9</v>
      </c>
      <c r="GM220">
        <v>50.4</v>
      </c>
      <c r="GN220">
        <v>46.9</v>
      </c>
      <c r="GO220">
        <v>44.6</v>
      </c>
      <c r="GP220">
        <v>42.9</v>
      </c>
      <c r="GQ220">
        <v>42</v>
      </c>
      <c r="GR220">
        <v>39.200000000000003</v>
      </c>
      <c r="GS220">
        <v>37.1</v>
      </c>
      <c r="GT220">
        <v>36.799999999999997</v>
      </c>
      <c r="GU220">
        <v>35.5</v>
      </c>
      <c r="GV220">
        <v>32</v>
      </c>
      <c r="GW220">
        <v>29.5</v>
      </c>
      <c r="GX220">
        <v>27.7</v>
      </c>
      <c r="GY220">
        <v>24.8</v>
      </c>
      <c r="GZ220">
        <v>22.3</v>
      </c>
      <c r="HA220">
        <v>19.5</v>
      </c>
      <c r="HB220">
        <v>16.3</v>
      </c>
      <c r="HC220">
        <v>13</v>
      </c>
      <c r="HD220">
        <v>9.6999999999999993</v>
      </c>
      <c r="HE220">
        <v>6.6</v>
      </c>
      <c r="HF220">
        <v>4.4000000000000004</v>
      </c>
      <c r="HG220">
        <v>2.2999999999999998</v>
      </c>
      <c r="HH220">
        <v>1.2</v>
      </c>
      <c r="HI220">
        <v>1</v>
      </c>
      <c r="HJ220">
        <v>-0.2</v>
      </c>
      <c r="HK220">
        <v>-0.4</v>
      </c>
      <c r="HL220">
        <v>-0.8</v>
      </c>
      <c r="HM220">
        <v>-0.5</v>
      </c>
      <c r="HN220">
        <v>-1.1000000000000001</v>
      </c>
      <c r="HO220">
        <v>-0.9</v>
      </c>
      <c r="HP220">
        <v>-0.1</v>
      </c>
      <c r="HQ220">
        <v>13</v>
      </c>
      <c r="HR220">
        <v>20</v>
      </c>
      <c r="HS220">
        <v>32.299999999999997</v>
      </c>
      <c r="HT220">
        <v>44</v>
      </c>
      <c r="HU220">
        <v>42.6685218006903</v>
      </c>
      <c r="HV220">
        <v>37.1</v>
      </c>
      <c r="HW220">
        <v>31.1</v>
      </c>
      <c r="HX220">
        <v>27.4</v>
      </c>
      <c r="HY220">
        <v>25.1</v>
      </c>
      <c r="HZ220">
        <v>23</v>
      </c>
      <c r="IA220">
        <v>26.5</v>
      </c>
      <c r="IB220">
        <v>26.7</v>
      </c>
      <c r="IC220">
        <v>31</v>
      </c>
      <c r="ID220">
        <v>31.8</v>
      </c>
      <c r="IE220">
        <v>32.799999999999997</v>
      </c>
      <c r="IF220">
        <v>34.4</v>
      </c>
      <c r="IG220">
        <v>36.200000000000003</v>
      </c>
      <c r="IH220">
        <v>30.7</v>
      </c>
      <c r="II220">
        <v>53.4</v>
      </c>
      <c r="IJ220">
        <v>35.299999999999997</v>
      </c>
      <c r="IK220">
        <v>46.9</v>
      </c>
      <c r="IL220">
        <v>42.6</v>
      </c>
      <c r="IM220">
        <v>40.200000000000003</v>
      </c>
      <c r="IN220">
        <v>35.6</v>
      </c>
      <c r="IO220">
        <v>33.1</v>
      </c>
      <c r="IP220">
        <v>34</v>
      </c>
      <c r="IQ220">
        <v>33</v>
      </c>
      <c r="IR220">
        <v>31.9</v>
      </c>
    </row>
    <row r="221" spans="2:252" x14ac:dyDescent="0.35">
      <c r="B221" s="25">
        <v>700</v>
      </c>
      <c r="C221" s="25" t="s">
        <v>352</v>
      </c>
      <c r="D221" s="25" t="s">
        <v>170</v>
      </c>
      <c r="E221" s="25" t="s">
        <v>171</v>
      </c>
      <c r="F221" s="25" t="s">
        <v>349</v>
      </c>
      <c r="G221" s="25" t="s">
        <v>173</v>
      </c>
      <c r="H221" s="25">
        <v>2011</v>
      </c>
      <c r="I221" s="25">
        <v>1</v>
      </c>
      <c r="J221" s="25">
        <v>627</v>
      </c>
      <c r="K221" s="25">
        <v>37.690199999999997</v>
      </c>
      <c r="L221" s="25">
        <v>-105.7046</v>
      </c>
      <c r="M221" s="25">
        <v>2303</v>
      </c>
      <c r="N221" s="25">
        <v>3.3035413999999999</v>
      </c>
      <c r="O221" s="26">
        <v>8.8000000000000007</v>
      </c>
      <c r="P221" s="38">
        <v>52</v>
      </c>
      <c r="Q221" s="28">
        <v>0</v>
      </c>
      <c r="R221" s="29">
        <v>0</v>
      </c>
      <c r="S221" s="29">
        <v>0</v>
      </c>
      <c r="T221" s="29">
        <v>0</v>
      </c>
      <c r="U221" s="29">
        <v>0</v>
      </c>
      <c r="V221" s="29">
        <v>0</v>
      </c>
      <c r="W221" s="29">
        <v>0</v>
      </c>
      <c r="X221" s="29">
        <v>0</v>
      </c>
      <c r="Y221" s="29">
        <v>0</v>
      </c>
      <c r="Z221" s="29">
        <v>0</v>
      </c>
      <c r="AA221" s="29">
        <v>0</v>
      </c>
      <c r="AB221" s="29">
        <v>0</v>
      </c>
      <c r="AC221" s="29">
        <v>0</v>
      </c>
      <c r="AD221" s="29">
        <v>0</v>
      </c>
      <c r="AE221" s="29">
        <v>0</v>
      </c>
      <c r="AF221" s="29">
        <v>0</v>
      </c>
      <c r="AG221" s="29">
        <v>0</v>
      </c>
      <c r="AH221" s="29">
        <v>0</v>
      </c>
      <c r="AI221" s="29">
        <v>0</v>
      </c>
      <c r="AJ221" s="29">
        <v>0</v>
      </c>
      <c r="AK221" s="29">
        <v>0</v>
      </c>
      <c r="AL221" s="29">
        <v>1.0642860000000001</v>
      </c>
      <c r="AM221" s="29">
        <v>0.83333330000000005</v>
      </c>
      <c r="AN221" s="29">
        <v>0</v>
      </c>
      <c r="AO221" s="29">
        <v>0</v>
      </c>
      <c r="AP221" s="29">
        <v>0</v>
      </c>
      <c r="AQ221" s="29">
        <v>0</v>
      </c>
      <c r="AR221" s="29">
        <v>0</v>
      </c>
      <c r="AS221" s="29">
        <v>0</v>
      </c>
      <c r="AT221" s="29">
        <v>0</v>
      </c>
      <c r="AU221" s="29">
        <v>0</v>
      </c>
      <c r="AV221" s="29">
        <v>0</v>
      </c>
      <c r="AW221" s="29">
        <v>0</v>
      </c>
      <c r="AX221" s="29">
        <v>0</v>
      </c>
      <c r="AY221" s="30">
        <v>0</v>
      </c>
      <c r="AZ221" s="30">
        <v>0</v>
      </c>
      <c r="BA221" s="30">
        <v>0</v>
      </c>
      <c r="BB221" s="30">
        <v>0</v>
      </c>
      <c r="BC221" s="30">
        <v>8.8087250000000006E-2</v>
      </c>
      <c r="BD221" s="30">
        <v>0</v>
      </c>
      <c r="BE221" s="30">
        <v>1.342282E-2</v>
      </c>
      <c r="BF221" s="30">
        <v>0</v>
      </c>
      <c r="BG221" s="30">
        <v>6.7780869999999993E-2</v>
      </c>
      <c r="BH221" s="30">
        <v>0</v>
      </c>
      <c r="BI221" s="30">
        <v>0</v>
      </c>
      <c r="BJ221" s="30">
        <v>0</v>
      </c>
      <c r="BK221" s="30">
        <v>6.7780869999999993E-2</v>
      </c>
      <c r="BL221" s="30">
        <v>1.258389E-2</v>
      </c>
      <c r="BM221" s="30">
        <v>0.10067114000000001</v>
      </c>
      <c r="BN221" s="30">
        <v>0</v>
      </c>
      <c r="BO221" s="30">
        <v>0</v>
      </c>
      <c r="BP221" s="30">
        <v>0</v>
      </c>
      <c r="BQ221" s="30">
        <v>0</v>
      </c>
      <c r="BR221" s="30">
        <v>0</v>
      </c>
      <c r="BS221" s="30">
        <v>0</v>
      </c>
      <c r="BT221" s="30">
        <v>0.92293409999999998</v>
      </c>
      <c r="BU221" s="30">
        <v>0.69211409999999995</v>
      </c>
      <c r="BV221" s="30">
        <v>0</v>
      </c>
      <c r="BW221" s="30">
        <v>0</v>
      </c>
      <c r="BX221" s="30">
        <v>0</v>
      </c>
      <c r="BY221" s="30">
        <v>0</v>
      </c>
      <c r="BZ221" s="30">
        <v>0</v>
      </c>
      <c r="CA221" s="30">
        <v>0</v>
      </c>
      <c r="CB221" s="30">
        <v>5.7567319999999998E-2</v>
      </c>
      <c r="CC221" s="30">
        <v>4.9496640000000001E-2</v>
      </c>
      <c r="CD221" s="30">
        <v>0</v>
      </c>
      <c r="CE221" s="30">
        <v>9.0604030000000002E-2</v>
      </c>
      <c r="CF221" s="29">
        <v>23777.72</v>
      </c>
      <c r="CG221" s="29">
        <v>23777.72</v>
      </c>
      <c r="CH221" s="29">
        <v>1163692</v>
      </c>
      <c r="CI221" s="29">
        <v>57589.1</v>
      </c>
      <c r="CJ221" s="29">
        <v>259002.7</v>
      </c>
      <c r="CK221" s="29">
        <v>31959.51</v>
      </c>
      <c r="CL221" s="29">
        <v>1571.7819999999999</v>
      </c>
      <c r="CM221" s="29">
        <v>152345.20000000001</v>
      </c>
      <c r="CN221" s="29">
        <v>26346.639999999999</v>
      </c>
      <c r="CO221" s="29">
        <v>228</v>
      </c>
      <c r="CP221" s="29">
        <v>3015</v>
      </c>
      <c r="CQ221" s="31">
        <v>792</v>
      </c>
      <c r="CR221" s="31">
        <v>24143</v>
      </c>
      <c r="CS221" s="31">
        <v>24143</v>
      </c>
      <c r="CT221" s="31">
        <v>792</v>
      </c>
      <c r="CU221" s="31">
        <v>1121.576</v>
      </c>
      <c r="CV221" s="30">
        <v>29186</v>
      </c>
      <c r="CW221" s="30">
        <v>5.5191400000000002E-2</v>
      </c>
      <c r="CX221" s="32">
        <v>1.560732</v>
      </c>
      <c r="CY221" s="32">
        <v>3.9793880000000001</v>
      </c>
      <c r="CZ221" s="32">
        <v>1055</v>
      </c>
      <c r="DA221" s="32">
        <v>808.88109999999995</v>
      </c>
      <c r="DB221" s="32">
        <v>6.9754140000000006E-2</v>
      </c>
      <c r="DC221" s="33">
        <v>68.45232</v>
      </c>
      <c r="DD221" s="33">
        <v>1.2427429999999999</v>
      </c>
      <c r="DE221" s="33">
        <v>12.44359</v>
      </c>
      <c r="DF221" s="33">
        <v>0</v>
      </c>
      <c r="DG221" s="33">
        <v>84.544730000000001</v>
      </c>
      <c r="DH221" s="33">
        <v>1.2427429999999999</v>
      </c>
      <c r="DI221" s="34">
        <v>16.224166666666701</v>
      </c>
      <c r="DJ221" s="34">
        <v>26.095199999999998</v>
      </c>
      <c r="DK221" s="34">
        <v>8.451829</v>
      </c>
      <c r="DL221" s="34">
        <v>5.9984495000000004</v>
      </c>
      <c r="DM221" s="34">
        <v>17.030415000000001</v>
      </c>
      <c r="DN221" s="34">
        <v>-6.1485960000000004</v>
      </c>
      <c r="DO221" s="34">
        <v>441.79430000000002</v>
      </c>
      <c r="DP221" s="34">
        <v>-1292.0519999999999</v>
      </c>
      <c r="DQ221" s="34">
        <v>-477.26440000000002</v>
      </c>
      <c r="DR221" s="35">
        <v>4</v>
      </c>
      <c r="DS221" s="35">
        <v>4</v>
      </c>
      <c r="DT221" s="36">
        <v>999419</v>
      </c>
      <c r="DU221" s="37">
        <v>4.5417990000000001</v>
      </c>
      <c r="DV221">
        <v>29.1</v>
      </c>
      <c r="DW221">
        <v>28.4</v>
      </c>
      <c r="DX221">
        <v>27.5</v>
      </c>
      <c r="DY221">
        <v>26.4</v>
      </c>
      <c r="DZ221">
        <v>25.2</v>
      </c>
      <c r="EA221">
        <v>23.7</v>
      </c>
      <c r="EB221">
        <v>22</v>
      </c>
      <c r="EC221">
        <v>20.8</v>
      </c>
      <c r="ED221">
        <v>18.899999999999999</v>
      </c>
      <c r="EE221">
        <v>15.8</v>
      </c>
      <c r="EF221">
        <v>13.1</v>
      </c>
      <c r="EG221">
        <v>10.6</v>
      </c>
      <c r="EH221">
        <v>6.9</v>
      </c>
      <c r="EI221">
        <v>3</v>
      </c>
      <c r="EJ221">
        <v>2.7</v>
      </c>
      <c r="EK221">
        <v>2.4</v>
      </c>
      <c r="EL221">
        <v>1.3</v>
      </c>
      <c r="EM221">
        <v>0.8</v>
      </c>
      <c r="EN221">
        <v>0.5</v>
      </c>
      <c r="EO221">
        <v>-0.5</v>
      </c>
      <c r="EP221">
        <v>-1.8</v>
      </c>
      <c r="EQ221">
        <v>-2.6</v>
      </c>
      <c r="ER221">
        <v>-3</v>
      </c>
      <c r="ES221">
        <v>-3.2</v>
      </c>
      <c r="ET221">
        <v>-3.2</v>
      </c>
      <c r="EU221">
        <v>-3.1</v>
      </c>
      <c r="EV221">
        <v>-2.8</v>
      </c>
      <c r="EW221">
        <v>-2.8</v>
      </c>
      <c r="EX221">
        <v>-2.9</v>
      </c>
      <c r="EY221">
        <v>-2</v>
      </c>
      <c r="EZ221">
        <v>-1.3</v>
      </c>
      <c r="FA221">
        <v>-2.2999999999999998</v>
      </c>
      <c r="FB221">
        <v>-2.4</v>
      </c>
      <c r="FC221">
        <v>35.299999999999997</v>
      </c>
      <c r="FD221">
        <v>34.1</v>
      </c>
      <c r="FE221">
        <v>33</v>
      </c>
      <c r="FF221">
        <v>32.1</v>
      </c>
      <c r="FG221">
        <v>31.7</v>
      </c>
      <c r="FH221">
        <v>30.7</v>
      </c>
      <c r="FI221">
        <v>29.4</v>
      </c>
      <c r="FJ221">
        <v>28.8</v>
      </c>
      <c r="FK221">
        <v>26.9</v>
      </c>
      <c r="FL221">
        <v>24</v>
      </c>
      <c r="FM221">
        <v>21.6</v>
      </c>
      <c r="FN221">
        <v>18.7</v>
      </c>
      <c r="FO221">
        <v>15.8</v>
      </c>
      <c r="FP221">
        <v>12.9</v>
      </c>
      <c r="FQ221">
        <v>10.8</v>
      </c>
      <c r="FR221">
        <v>9</v>
      </c>
      <c r="FS221">
        <v>7</v>
      </c>
      <c r="FT221">
        <v>5</v>
      </c>
      <c r="FU221">
        <v>4.0999999999999996</v>
      </c>
      <c r="FV221">
        <v>2.2999999999999998</v>
      </c>
      <c r="FW221">
        <v>0.7</v>
      </c>
      <c r="FX221">
        <v>-0.4</v>
      </c>
      <c r="FY221">
        <v>-0.6</v>
      </c>
      <c r="FZ221">
        <v>-1.3</v>
      </c>
      <c r="GA221">
        <v>-1.9</v>
      </c>
      <c r="GB221">
        <v>-2.1</v>
      </c>
      <c r="GC221">
        <v>-2.1</v>
      </c>
      <c r="GD221">
        <v>-1.9</v>
      </c>
      <c r="GE221">
        <v>-2.2999999999999998</v>
      </c>
      <c r="GF221">
        <v>-1.5</v>
      </c>
      <c r="GG221">
        <v>-0.9</v>
      </c>
      <c r="GH221">
        <v>-1.9</v>
      </c>
      <c r="GI221">
        <v>-2.1</v>
      </c>
      <c r="GJ221">
        <v>50.9</v>
      </c>
      <c r="GK221">
        <v>47.1</v>
      </c>
      <c r="GL221">
        <v>43.3</v>
      </c>
      <c r="GM221">
        <v>40.700000000000003</v>
      </c>
      <c r="GN221">
        <v>39.299999999999997</v>
      </c>
      <c r="GO221">
        <v>38.5</v>
      </c>
      <c r="GP221">
        <v>37.6</v>
      </c>
      <c r="GQ221">
        <v>37.700000000000003</v>
      </c>
      <c r="GR221">
        <v>36</v>
      </c>
      <c r="GS221">
        <v>34.200000000000003</v>
      </c>
      <c r="GT221">
        <v>34.5</v>
      </c>
      <c r="GU221">
        <v>33.299999999999997</v>
      </c>
      <c r="GV221">
        <v>30.4</v>
      </c>
      <c r="GW221">
        <v>27.8</v>
      </c>
      <c r="GX221">
        <v>25.5</v>
      </c>
      <c r="GY221">
        <v>23.6</v>
      </c>
      <c r="GZ221">
        <v>20.8</v>
      </c>
      <c r="HA221">
        <v>17</v>
      </c>
      <c r="HB221">
        <v>13.2</v>
      </c>
      <c r="HC221">
        <v>10.3</v>
      </c>
      <c r="HD221">
        <v>7.4</v>
      </c>
      <c r="HE221">
        <v>7.9</v>
      </c>
      <c r="HF221">
        <v>9.1</v>
      </c>
      <c r="HG221">
        <v>8.9</v>
      </c>
      <c r="HH221">
        <v>8.1999999999999993</v>
      </c>
      <c r="HI221">
        <v>5.6</v>
      </c>
      <c r="HJ221">
        <v>3.2</v>
      </c>
      <c r="HK221">
        <v>3.2</v>
      </c>
      <c r="HL221">
        <v>2.6</v>
      </c>
      <c r="HM221">
        <v>0.8</v>
      </c>
      <c r="HN221">
        <v>0.8</v>
      </c>
      <c r="HO221">
        <v>-0.4</v>
      </c>
      <c r="HP221">
        <v>-0.8</v>
      </c>
      <c r="HQ221">
        <v>13.2</v>
      </c>
      <c r="HR221">
        <v>20</v>
      </c>
      <c r="HS221">
        <v>32.200000000000003</v>
      </c>
      <c r="HT221">
        <v>50</v>
      </c>
      <c r="HU221">
        <v>47.039780521297097</v>
      </c>
      <c r="HV221">
        <v>26.4</v>
      </c>
      <c r="HW221">
        <v>25.3</v>
      </c>
      <c r="HX221">
        <v>24.9</v>
      </c>
      <c r="HY221">
        <v>22.6</v>
      </c>
      <c r="HZ221">
        <v>23.5</v>
      </c>
      <c r="IA221">
        <v>27.8</v>
      </c>
      <c r="IB221">
        <v>32</v>
      </c>
      <c r="IC221">
        <v>33</v>
      </c>
      <c r="ID221">
        <v>33.200000000000003</v>
      </c>
      <c r="IE221">
        <v>34</v>
      </c>
      <c r="IF221">
        <v>43.3</v>
      </c>
      <c r="IG221">
        <v>37.1</v>
      </c>
      <c r="IH221">
        <v>43.1</v>
      </c>
      <c r="II221">
        <v>29.1</v>
      </c>
      <c r="IJ221">
        <v>56.1</v>
      </c>
      <c r="IK221">
        <v>58.3</v>
      </c>
      <c r="IL221">
        <v>41.5</v>
      </c>
      <c r="IM221">
        <v>36.1</v>
      </c>
      <c r="IN221">
        <v>35.6</v>
      </c>
      <c r="IO221">
        <v>34.799999999999997</v>
      </c>
      <c r="IP221">
        <v>31.3</v>
      </c>
      <c r="IQ221">
        <v>34.6</v>
      </c>
      <c r="IR221">
        <v>27</v>
      </c>
    </row>
    <row r="222" spans="2:252" x14ac:dyDescent="0.35">
      <c r="B222" s="25">
        <v>701</v>
      </c>
      <c r="C222" s="25" t="s">
        <v>353</v>
      </c>
      <c r="D222" s="25" t="s">
        <v>170</v>
      </c>
      <c r="E222" s="25" t="s">
        <v>171</v>
      </c>
      <c r="F222" s="25" t="s">
        <v>354</v>
      </c>
      <c r="G222" s="25" t="s">
        <v>173</v>
      </c>
      <c r="H222" s="25">
        <v>2005</v>
      </c>
      <c r="I222" s="25">
        <v>2</v>
      </c>
      <c r="J222" s="25">
        <v>675</v>
      </c>
      <c r="K222" s="25">
        <v>35.593159999999997</v>
      </c>
      <c r="L222" s="25">
        <v>-83.473910000000004</v>
      </c>
      <c r="M222" s="25">
        <v>1793</v>
      </c>
      <c r="N222" s="25">
        <v>4.5071073000000004</v>
      </c>
      <c r="O222" s="26">
        <v>18</v>
      </c>
      <c r="P222" s="38">
        <v>41</v>
      </c>
      <c r="Q222" s="28">
        <v>0</v>
      </c>
      <c r="R222" s="29">
        <v>0</v>
      </c>
      <c r="S222" s="29">
        <v>0</v>
      </c>
      <c r="T222" s="29">
        <v>0</v>
      </c>
      <c r="U222" s="29">
        <v>0</v>
      </c>
      <c r="V222" s="29">
        <v>0.1666667</v>
      </c>
      <c r="W222" s="29">
        <v>0</v>
      </c>
      <c r="X222" s="29">
        <v>0.5</v>
      </c>
      <c r="Y222" s="29">
        <v>0</v>
      </c>
      <c r="Z222" s="29">
        <v>0</v>
      </c>
      <c r="AA222" s="29">
        <v>0</v>
      </c>
      <c r="AB222" s="29">
        <v>0</v>
      </c>
      <c r="AC222" s="29">
        <v>0.83333330000000005</v>
      </c>
      <c r="AD222" s="29">
        <v>0</v>
      </c>
      <c r="AE222" s="29">
        <v>0</v>
      </c>
      <c r="AF222" s="29">
        <v>0</v>
      </c>
      <c r="AG222" s="29">
        <v>0</v>
      </c>
      <c r="AH222" s="29">
        <v>0</v>
      </c>
      <c r="AI222" s="29">
        <v>0.13571430000000001</v>
      </c>
      <c r="AJ222" s="29">
        <v>0.1666667</v>
      </c>
      <c r="AK222" s="29">
        <v>0</v>
      </c>
      <c r="AL222" s="29">
        <v>1.0642860000000001</v>
      </c>
      <c r="AM222" s="29">
        <v>0</v>
      </c>
      <c r="AN222" s="29">
        <v>0</v>
      </c>
      <c r="AO222" s="29">
        <v>0</v>
      </c>
      <c r="AP222" s="29">
        <v>0</v>
      </c>
      <c r="AQ222" s="29">
        <v>0</v>
      </c>
      <c r="AR222" s="29">
        <v>0</v>
      </c>
      <c r="AS222" s="29">
        <v>0</v>
      </c>
      <c r="AT222" s="29">
        <v>0</v>
      </c>
      <c r="AU222" s="29">
        <v>0</v>
      </c>
      <c r="AV222" s="29">
        <v>0</v>
      </c>
      <c r="AW222" s="29">
        <v>0</v>
      </c>
      <c r="AX222" s="29">
        <v>0</v>
      </c>
      <c r="AY222" s="30">
        <v>0</v>
      </c>
      <c r="AZ222" s="30">
        <v>1.8570100000000001E-3</v>
      </c>
      <c r="BA222" s="30">
        <v>0</v>
      </c>
      <c r="BB222" s="30">
        <v>0</v>
      </c>
      <c r="BC222" s="30">
        <v>0</v>
      </c>
      <c r="BD222" s="30">
        <v>0.63087249999999995</v>
      </c>
      <c r="BE222" s="30">
        <v>1.761745E-2</v>
      </c>
      <c r="BF222" s="30">
        <v>0.22147649999999999</v>
      </c>
      <c r="BG222" s="30">
        <v>0</v>
      </c>
      <c r="BH222" s="30">
        <v>0</v>
      </c>
      <c r="BI222" s="30">
        <v>0</v>
      </c>
      <c r="BJ222" s="30">
        <v>0.92449669999999995</v>
      </c>
      <c r="BK222" s="30">
        <v>0</v>
      </c>
      <c r="BL222" s="30">
        <v>0</v>
      </c>
      <c r="BM222" s="30">
        <v>0</v>
      </c>
      <c r="BN222" s="30">
        <v>0</v>
      </c>
      <c r="BO222" s="30">
        <v>0</v>
      </c>
      <c r="BP222" s="30">
        <v>9.969518000000001E-4</v>
      </c>
      <c r="BQ222" s="30">
        <v>7.2147649999999994E-2</v>
      </c>
      <c r="BR222" s="30">
        <v>0</v>
      </c>
      <c r="BS222" s="30">
        <v>0</v>
      </c>
      <c r="BT222" s="30">
        <v>1.0464249999999999</v>
      </c>
      <c r="BU222" s="30">
        <v>4.1946309999999999E-3</v>
      </c>
      <c r="BV222" s="30">
        <v>0</v>
      </c>
      <c r="BW222" s="30">
        <v>0</v>
      </c>
      <c r="BX222" s="30">
        <v>1.8570100000000001E-3</v>
      </c>
      <c r="BY222" s="30">
        <v>0</v>
      </c>
      <c r="BZ222" s="30">
        <v>0</v>
      </c>
      <c r="CA222" s="30">
        <v>0</v>
      </c>
      <c r="CB222" s="30">
        <v>0</v>
      </c>
      <c r="CC222" s="30">
        <v>0</v>
      </c>
      <c r="CD222" s="30">
        <v>0</v>
      </c>
      <c r="CE222" s="30">
        <v>0</v>
      </c>
      <c r="CF222" s="29">
        <v>18656.939999999999</v>
      </c>
      <c r="CG222" s="29">
        <v>18656.939999999999</v>
      </c>
      <c r="CH222" s="29">
        <v>225777.1</v>
      </c>
      <c r="CI222" s="29">
        <v>20241</v>
      </c>
      <c r="CJ222" s="29">
        <v>231208.8</v>
      </c>
      <c r="CK222" s="29">
        <v>52732.93</v>
      </c>
      <c r="CL222" s="29">
        <v>19619.59</v>
      </c>
      <c r="CM222" s="29">
        <v>52732.93</v>
      </c>
      <c r="CN222" s="29">
        <v>17395.16</v>
      </c>
      <c r="CO222" s="29">
        <v>404</v>
      </c>
      <c r="CP222" s="29">
        <v>3654</v>
      </c>
      <c r="CQ222" s="31">
        <v>2140</v>
      </c>
      <c r="CR222" s="31">
        <v>6641</v>
      </c>
      <c r="CS222" s="31">
        <v>15903</v>
      </c>
      <c r="CT222" s="31">
        <v>2140</v>
      </c>
      <c r="CU222" s="31">
        <v>14274.7</v>
      </c>
      <c r="CV222" s="30">
        <v>35109</v>
      </c>
      <c r="CW222" s="30">
        <v>0.16111490000000001</v>
      </c>
      <c r="CX222" s="32">
        <v>0</v>
      </c>
      <c r="CY222" s="32">
        <v>41.858029999999999</v>
      </c>
      <c r="CZ222" s="32">
        <v>0</v>
      </c>
      <c r="DA222" s="32">
        <v>1095.1199999999999</v>
      </c>
      <c r="DB222" s="32">
        <v>1.516581E-4</v>
      </c>
      <c r="DC222" s="33">
        <v>27.70459</v>
      </c>
      <c r="DD222" s="33">
        <v>0</v>
      </c>
      <c r="DE222" s="33">
        <v>15.18929</v>
      </c>
      <c r="DF222" s="33">
        <v>0</v>
      </c>
      <c r="DG222" s="33">
        <v>47.273969999999998</v>
      </c>
      <c r="DH222" s="33">
        <v>0</v>
      </c>
      <c r="DI222" s="34">
        <v>174.73750000000001</v>
      </c>
      <c r="DJ222" s="34">
        <v>203.58449999999999</v>
      </c>
      <c r="DK222" s="34">
        <v>154.15360000000001</v>
      </c>
      <c r="DL222" s="34">
        <v>7.0734570000000003</v>
      </c>
      <c r="DM222" s="34">
        <v>15.4373</v>
      </c>
      <c r="DN222" s="34">
        <v>-1.9038330000000001</v>
      </c>
      <c r="DO222" s="34">
        <v>1186.1289999999999</v>
      </c>
      <c r="DP222" s="34">
        <v>-729.33479999999997</v>
      </c>
      <c r="DQ222" s="34">
        <v>220.66130000000001</v>
      </c>
      <c r="DR222" s="35">
        <v>2</v>
      </c>
      <c r="DS222" s="35">
        <v>13</v>
      </c>
      <c r="DT222" s="36">
        <v>0</v>
      </c>
      <c r="DU222" s="37">
        <v>3.6066630000000002</v>
      </c>
      <c r="DV222">
        <v>33.299999999999997</v>
      </c>
      <c r="DW222">
        <v>33.1</v>
      </c>
      <c r="DX222">
        <v>32.4</v>
      </c>
      <c r="DY222">
        <v>31</v>
      </c>
      <c r="DZ222">
        <v>29.4</v>
      </c>
      <c r="EA222">
        <v>26.4</v>
      </c>
      <c r="EB222">
        <v>23.6</v>
      </c>
      <c r="EC222">
        <v>22.3</v>
      </c>
      <c r="ED222">
        <v>20</v>
      </c>
      <c r="EE222">
        <v>16.100000000000001</v>
      </c>
      <c r="EF222">
        <v>14.4</v>
      </c>
      <c r="EG222">
        <v>16.100000000000001</v>
      </c>
      <c r="EH222">
        <v>17</v>
      </c>
      <c r="EI222">
        <v>15.6</v>
      </c>
      <c r="EJ222">
        <v>16.3</v>
      </c>
      <c r="EK222">
        <v>17.7</v>
      </c>
      <c r="EL222">
        <v>16.3</v>
      </c>
      <c r="EM222">
        <v>15.5</v>
      </c>
      <c r="EN222">
        <v>15</v>
      </c>
      <c r="EO222">
        <v>14</v>
      </c>
      <c r="EP222">
        <v>12.2</v>
      </c>
      <c r="EQ222">
        <v>10.4</v>
      </c>
      <c r="ER222">
        <v>8.9</v>
      </c>
      <c r="ES222">
        <v>7.7</v>
      </c>
      <c r="ET222">
        <v>7.4</v>
      </c>
      <c r="EU222">
        <v>7.6</v>
      </c>
      <c r="EV222">
        <v>7.1</v>
      </c>
      <c r="EW222">
        <v>6.6</v>
      </c>
      <c r="EX222">
        <v>6.8</v>
      </c>
      <c r="EY222">
        <v>6.9</v>
      </c>
      <c r="EZ222">
        <v>5.7</v>
      </c>
      <c r="FA222">
        <v>5.8</v>
      </c>
      <c r="FB222">
        <v>6.1</v>
      </c>
      <c r="FC222">
        <v>35.9</v>
      </c>
      <c r="FD222">
        <v>35.5</v>
      </c>
      <c r="FE222">
        <v>34.799999999999997</v>
      </c>
      <c r="FF222">
        <v>33.700000000000003</v>
      </c>
      <c r="FG222">
        <v>32.4</v>
      </c>
      <c r="FH222">
        <v>30</v>
      </c>
      <c r="FI222">
        <v>27.6</v>
      </c>
      <c r="FJ222">
        <v>25.9</v>
      </c>
      <c r="FK222">
        <v>23.9</v>
      </c>
      <c r="FL222">
        <v>21</v>
      </c>
      <c r="FM222">
        <v>20.6</v>
      </c>
      <c r="FN222">
        <v>21</v>
      </c>
      <c r="FO222">
        <v>20.8</v>
      </c>
      <c r="FP222">
        <v>20</v>
      </c>
      <c r="FQ222">
        <v>19.899999999999999</v>
      </c>
      <c r="FR222">
        <v>20.399999999999999</v>
      </c>
      <c r="FS222">
        <v>19.7</v>
      </c>
      <c r="FT222">
        <v>18.3</v>
      </c>
      <c r="FU222">
        <v>17.899999999999999</v>
      </c>
      <c r="FV222">
        <v>17</v>
      </c>
      <c r="FW222">
        <v>15.2</v>
      </c>
      <c r="FX222">
        <v>13.2</v>
      </c>
      <c r="FY222">
        <v>11.6</v>
      </c>
      <c r="FZ222">
        <v>10.4</v>
      </c>
      <c r="GA222">
        <v>9.8000000000000007</v>
      </c>
      <c r="GB222">
        <v>10.7</v>
      </c>
      <c r="GC222">
        <v>9.4</v>
      </c>
      <c r="GD222">
        <v>8.6999999999999993</v>
      </c>
      <c r="GE222">
        <v>9</v>
      </c>
      <c r="GF222">
        <v>7.5</v>
      </c>
      <c r="GG222">
        <v>6.1</v>
      </c>
      <c r="GH222">
        <v>6.1</v>
      </c>
      <c r="GI222">
        <v>6.3</v>
      </c>
      <c r="GJ222">
        <v>39.200000000000003</v>
      </c>
      <c r="GK222">
        <v>38.6</v>
      </c>
      <c r="GL222">
        <v>38</v>
      </c>
      <c r="GM222">
        <v>37.6</v>
      </c>
      <c r="GN222">
        <v>37.299999999999997</v>
      </c>
      <c r="GO222">
        <v>36</v>
      </c>
      <c r="GP222">
        <v>34</v>
      </c>
      <c r="GQ222">
        <v>32.6</v>
      </c>
      <c r="GR222">
        <v>31.5</v>
      </c>
      <c r="GS222">
        <v>31</v>
      </c>
      <c r="GT222">
        <v>32.1</v>
      </c>
      <c r="GU222">
        <v>31.9</v>
      </c>
      <c r="GV222">
        <v>29.8</v>
      </c>
      <c r="GW222">
        <v>28.8</v>
      </c>
      <c r="GX222">
        <v>27.4</v>
      </c>
      <c r="GY222">
        <v>26.4</v>
      </c>
      <c r="GZ222">
        <v>25.4</v>
      </c>
      <c r="HA222">
        <v>24.8</v>
      </c>
      <c r="HB222">
        <v>23.9</v>
      </c>
      <c r="HC222">
        <v>22.5</v>
      </c>
      <c r="HD222">
        <v>20.399999999999999</v>
      </c>
      <c r="HE222">
        <v>18</v>
      </c>
      <c r="HF222">
        <v>17.7</v>
      </c>
      <c r="HG222">
        <v>18.2</v>
      </c>
      <c r="HH222">
        <v>18.100000000000001</v>
      </c>
      <c r="HI222">
        <v>20.3</v>
      </c>
      <c r="HJ222">
        <v>18.399999999999999</v>
      </c>
      <c r="HK222">
        <v>16.3</v>
      </c>
      <c r="HL222">
        <v>18.7</v>
      </c>
      <c r="HM222">
        <v>9.1</v>
      </c>
      <c r="HN222">
        <v>6.9</v>
      </c>
      <c r="HO222">
        <v>6.8</v>
      </c>
      <c r="HP222">
        <v>6.8</v>
      </c>
      <c r="HQ222">
        <v>24.9</v>
      </c>
      <c r="HR222">
        <v>28.6</v>
      </c>
      <c r="HS222">
        <v>35.5</v>
      </c>
      <c r="HT222">
        <v>47</v>
      </c>
      <c r="HU222">
        <v>46.702082210327703</v>
      </c>
      <c r="HV222">
        <v>38.299999999999997</v>
      </c>
      <c r="HW222">
        <v>34.700000000000003</v>
      </c>
      <c r="HX222">
        <v>35.1</v>
      </c>
      <c r="HY222">
        <v>34.799999999999997</v>
      </c>
      <c r="HZ222">
        <v>36.1</v>
      </c>
      <c r="IA222">
        <v>36.5</v>
      </c>
      <c r="IB222">
        <v>41.3</v>
      </c>
      <c r="IC222">
        <v>37.5</v>
      </c>
      <c r="ID222">
        <v>37.200000000000003</v>
      </c>
      <c r="IE222">
        <v>39.700000000000003</v>
      </c>
      <c r="IF222">
        <v>37.700000000000003</v>
      </c>
      <c r="IG222">
        <v>37.6</v>
      </c>
      <c r="IH222">
        <v>40.299999999999997</v>
      </c>
      <c r="II222">
        <v>49.6</v>
      </c>
      <c r="IJ222">
        <v>39.799999999999997</v>
      </c>
      <c r="IK222">
        <v>36.6</v>
      </c>
      <c r="IL222">
        <v>36.1</v>
      </c>
      <c r="IM222">
        <v>49.5</v>
      </c>
      <c r="IN222">
        <v>55.9</v>
      </c>
      <c r="IO222">
        <v>45.3</v>
      </c>
      <c r="IP222">
        <v>44</v>
      </c>
      <c r="IQ222">
        <v>34.799999999999997</v>
      </c>
      <c r="IR222">
        <v>31.9</v>
      </c>
    </row>
    <row r="223" spans="2:252" x14ac:dyDescent="0.35">
      <c r="B223" s="25">
        <v>702</v>
      </c>
      <c r="C223" s="25" t="s">
        <v>353</v>
      </c>
      <c r="D223" s="25" t="s">
        <v>182</v>
      </c>
      <c r="E223" s="25" t="s">
        <v>171</v>
      </c>
      <c r="F223" s="25" t="s">
        <v>354</v>
      </c>
      <c r="G223" s="25" t="s">
        <v>173</v>
      </c>
      <c r="H223" s="25">
        <v>2005</v>
      </c>
      <c r="I223" s="25">
        <v>2</v>
      </c>
      <c r="J223" s="25">
        <v>583</v>
      </c>
      <c r="K223" s="25">
        <v>35.593159999999997</v>
      </c>
      <c r="L223" s="25">
        <v>-83.473910000000004</v>
      </c>
      <c r="M223" s="25">
        <v>1793</v>
      </c>
      <c r="N223" s="25">
        <v>4.5071073000000004</v>
      </c>
      <c r="O223" s="26">
        <v>19.100000000000001</v>
      </c>
      <c r="P223" s="38">
        <v>41</v>
      </c>
      <c r="Q223" s="28">
        <v>0</v>
      </c>
      <c r="R223" s="29">
        <v>0</v>
      </c>
      <c r="S223" s="29">
        <v>0</v>
      </c>
      <c r="T223" s="29">
        <v>0</v>
      </c>
      <c r="U223" s="29">
        <v>0</v>
      </c>
      <c r="V223" s="29">
        <v>0.1666667</v>
      </c>
      <c r="W223" s="29">
        <v>0</v>
      </c>
      <c r="X223" s="29">
        <v>0.5</v>
      </c>
      <c r="Y223" s="29">
        <v>0</v>
      </c>
      <c r="Z223" s="29">
        <v>0</v>
      </c>
      <c r="AA223" s="29">
        <v>0</v>
      </c>
      <c r="AB223" s="29">
        <v>0</v>
      </c>
      <c r="AC223" s="29">
        <v>0.83333330000000005</v>
      </c>
      <c r="AD223" s="29">
        <v>0</v>
      </c>
      <c r="AE223" s="29">
        <v>0</v>
      </c>
      <c r="AF223" s="29">
        <v>0</v>
      </c>
      <c r="AG223" s="29">
        <v>0</v>
      </c>
      <c r="AH223" s="29">
        <v>0</v>
      </c>
      <c r="AI223" s="29">
        <v>0.13571430000000001</v>
      </c>
      <c r="AJ223" s="29">
        <v>0.1666667</v>
      </c>
      <c r="AK223" s="29">
        <v>0</v>
      </c>
      <c r="AL223" s="29">
        <v>1.0642860000000001</v>
      </c>
      <c r="AM223" s="29">
        <v>0</v>
      </c>
      <c r="AN223" s="29">
        <v>0</v>
      </c>
      <c r="AO223" s="29">
        <v>0</v>
      </c>
      <c r="AP223" s="29">
        <v>0</v>
      </c>
      <c r="AQ223" s="29">
        <v>0</v>
      </c>
      <c r="AR223" s="29">
        <v>0</v>
      </c>
      <c r="AS223" s="29">
        <v>0</v>
      </c>
      <c r="AT223" s="29">
        <v>0</v>
      </c>
      <c r="AU223" s="29">
        <v>0</v>
      </c>
      <c r="AV223" s="29">
        <v>0</v>
      </c>
      <c r="AW223" s="29">
        <v>0</v>
      </c>
      <c r="AX223" s="29">
        <v>0</v>
      </c>
      <c r="AY223" s="30">
        <v>0</v>
      </c>
      <c r="AZ223" s="30">
        <v>1.8570100000000001E-3</v>
      </c>
      <c r="BA223" s="30">
        <v>0</v>
      </c>
      <c r="BB223" s="30">
        <v>0</v>
      </c>
      <c r="BC223" s="30">
        <v>0</v>
      </c>
      <c r="BD223" s="30">
        <v>0.63087249999999995</v>
      </c>
      <c r="BE223" s="30">
        <v>1.761745E-2</v>
      </c>
      <c r="BF223" s="30">
        <v>0.22147649999999999</v>
      </c>
      <c r="BG223" s="30">
        <v>0</v>
      </c>
      <c r="BH223" s="30">
        <v>0</v>
      </c>
      <c r="BI223" s="30">
        <v>0</v>
      </c>
      <c r="BJ223" s="30">
        <v>0.92449669999999995</v>
      </c>
      <c r="BK223" s="30">
        <v>0</v>
      </c>
      <c r="BL223" s="30">
        <v>0</v>
      </c>
      <c r="BM223" s="30">
        <v>0</v>
      </c>
      <c r="BN223" s="30">
        <v>0</v>
      </c>
      <c r="BO223" s="30">
        <v>0</v>
      </c>
      <c r="BP223" s="30">
        <v>9.969518000000001E-4</v>
      </c>
      <c r="BQ223" s="30">
        <v>7.2147649999999994E-2</v>
      </c>
      <c r="BR223" s="30">
        <v>0</v>
      </c>
      <c r="BS223" s="30">
        <v>0</v>
      </c>
      <c r="BT223" s="30">
        <v>1.0464249999999999</v>
      </c>
      <c r="BU223" s="30">
        <v>4.1946309999999999E-3</v>
      </c>
      <c r="BV223" s="30">
        <v>0</v>
      </c>
      <c r="BW223" s="30">
        <v>0</v>
      </c>
      <c r="BX223" s="30">
        <v>1.8570100000000001E-3</v>
      </c>
      <c r="BY223" s="30">
        <v>0</v>
      </c>
      <c r="BZ223" s="30">
        <v>0</v>
      </c>
      <c r="CA223" s="30">
        <v>0</v>
      </c>
      <c r="CB223" s="30">
        <v>0</v>
      </c>
      <c r="CC223" s="30">
        <v>0</v>
      </c>
      <c r="CD223" s="30">
        <v>0</v>
      </c>
      <c r="CE223" s="30">
        <v>0</v>
      </c>
      <c r="CF223" s="29">
        <v>18656.939999999999</v>
      </c>
      <c r="CG223" s="29">
        <v>18656.939999999999</v>
      </c>
      <c r="CH223" s="29">
        <v>225777.1</v>
      </c>
      <c r="CI223" s="29">
        <v>20241</v>
      </c>
      <c r="CJ223" s="29">
        <v>231208.8</v>
      </c>
      <c r="CK223" s="29">
        <v>52732.93</v>
      </c>
      <c r="CL223" s="29">
        <v>19619.59</v>
      </c>
      <c r="CM223" s="29">
        <v>52732.93</v>
      </c>
      <c r="CN223" s="29">
        <v>17395.16</v>
      </c>
      <c r="CO223" s="29">
        <v>404</v>
      </c>
      <c r="CP223" s="29">
        <v>3654</v>
      </c>
      <c r="CQ223" s="31">
        <v>2140</v>
      </c>
      <c r="CR223" s="31">
        <v>6641</v>
      </c>
      <c r="CS223" s="31">
        <v>15903</v>
      </c>
      <c r="CT223" s="31">
        <v>2140</v>
      </c>
      <c r="CU223" s="31">
        <v>14274.7</v>
      </c>
      <c r="CV223" s="30">
        <v>35109</v>
      </c>
      <c r="CW223" s="30">
        <v>0.16111490000000001</v>
      </c>
      <c r="CX223" s="32">
        <v>0</v>
      </c>
      <c r="CY223" s="32">
        <v>41.858029999999999</v>
      </c>
      <c r="CZ223" s="32">
        <v>0</v>
      </c>
      <c r="DA223" s="32">
        <v>1095.1199999999999</v>
      </c>
      <c r="DB223" s="32">
        <v>1.516581E-4</v>
      </c>
      <c r="DC223" s="33">
        <v>27.70459</v>
      </c>
      <c r="DD223" s="33">
        <v>0</v>
      </c>
      <c r="DE223" s="33">
        <v>15.18929</v>
      </c>
      <c r="DF223" s="33">
        <v>0</v>
      </c>
      <c r="DG223" s="33">
        <v>47.273969999999998</v>
      </c>
      <c r="DH223" s="33">
        <v>0</v>
      </c>
      <c r="DI223" s="34">
        <v>174.73750000000001</v>
      </c>
      <c r="DJ223" s="34">
        <v>203.58449999999999</v>
      </c>
      <c r="DK223" s="34">
        <v>154.15360000000001</v>
      </c>
      <c r="DL223" s="34">
        <v>7.0734570000000003</v>
      </c>
      <c r="DM223" s="34">
        <v>15.4373</v>
      </c>
      <c r="DN223" s="34">
        <v>-1.9038330000000001</v>
      </c>
      <c r="DO223" s="34">
        <v>1186.1289999999999</v>
      </c>
      <c r="DP223" s="34">
        <v>-729.33479999999997</v>
      </c>
      <c r="DQ223" s="34">
        <v>220.66130000000001</v>
      </c>
      <c r="DR223" s="35">
        <v>2</v>
      </c>
      <c r="DS223" s="35">
        <v>13</v>
      </c>
      <c r="DT223" s="36">
        <v>0</v>
      </c>
      <c r="DU223" s="37">
        <v>3.6066630000000002</v>
      </c>
      <c r="DV223">
        <v>37.4</v>
      </c>
      <c r="DW223">
        <v>37.6</v>
      </c>
      <c r="DX223">
        <v>36.5</v>
      </c>
      <c r="DY223">
        <v>35.200000000000003</v>
      </c>
      <c r="DZ223">
        <v>34.299999999999997</v>
      </c>
      <c r="EA223">
        <v>32</v>
      </c>
      <c r="EB223">
        <v>29.3</v>
      </c>
      <c r="EC223">
        <v>27.8</v>
      </c>
      <c r="ED223">
        <v>25</v>
      </c>
      <c r="EE223">
        <v>21.5</v>
      </c>
      <c r="EF223">
        <v>21</v>
      </c>
      <c r="EG223">
        <v>21.7</v>
      </c>
      <c r="EH223">
        <v>22.2</v>
      </c>
      <c r="EI223">
        <v>23.2</v>
      </c>
      <c r="EJ223">
        <v>22.9</v>
      </c>
      <c r="EK223">
        <v>23.1</v>
      </c>
      <c r="EL223">
        <v>22.7</v>
      </c>
      <c r="EM223">
        <v>22</v>
      </c>
      <c r="EN223">
        <v>20.8</v>
      </c>
      <c r="EO223">
        <v>19.899999999999999</v>
      </c>
      <c r="EP223">
        <v>18</v>
      </c>
      <c r="EQ223">
        <v>16.100000000000001</v>
      </c>
      <c r="ER223">
        <v>14.3</v>
      </c>
      <c r="ES223">
        <v>12.3</v>
      </c>
      <c r="ET223">
        <v>11.5</v>
      </c>
      <c r="EU223">
        <v>10.6</v>
      </c>
      <c r="EV223">
        <v>9.8000000000000007</v>
      </c>
      <c r="EW223">
        <v>9</v>
      </c>
      <c r="EX223">
        <v>7.8</v>
      </c>
      <c r="EY223">
        <v>8</v>
      </c>
      <c r="EZ223">
        <v>8.5</v>
      </c>
      <c r="FA223">
        <v>8.1</v>
      </c>
      <c r="FB223">
        <v>7.9</v>
      </c>
      <c r="FC223">
        <v>40</v>
      </c>
      <c r="FD223">
        <v>39.9</v>
      </c>
      <c r="FE223">
        <v>39</v>
      </c>
      <c r="FF223">
        <v>37.4</v>
      </c>
      <c r="FG223">
        <v>36.700000000000003</v>
      </c>
      <c r="FH223">
        <v>34.700000000000003</v>
      </c>
      <c r="FI223">
        <v>32.5</v>
      </c>
      <c r="FJ223">
        <v>30.7</v>
      </c>
      <c r="FK223">
        <v>28.1</v>
      </c>
      <c r="FL223">
        <v>25.3</v>
      </c>
      <c r="FM223">
        <v>26</v>
      </c>
      <c r="FN223">
        <v>26.2</v>
      </c>
      <c r="FO223">
        <v>26.1</v>
      </c>
      <c r="FP223">
        <v>26.8</v>
      </c>
      <c r="FQ223">
        <v>26.5</v>
      </c>
      <c r="FR223">
        <v>26.8</v>
      </c>
      <c r="FS223">
        <v>26.5</v>
      </c>
      <c r="FT223">
        <v>25.9</v>
      </c>
      <c r="FU223">
        <v>25.1</v>
      </c>
      <c r="FV223">
        <v>23.8</v>
      </c>
      <c r="FW223">
        <v>22.3</v>
      </c>
      <c r="FX223">
        <v>21</v>
      </c>
      <c r="FY223">
        <v>19.100000000000001</v>
      </c>
      <c r="FZ223">
        <v>16.7</v>
      </c>
      <c r="GA223">
        <v>14.9</v>
      </c>
      <c r="GB223">
        <v>13.4</v>
      </c>
      <c r="GC223">
        <v>12.4</v>
      </c>
      <c r="GD223">
        <v>11</v>
      </c>
      <c r="GE223">
        <v>8.9</v>
      </c>
      <c r="GF223">
        <v>8.8000000000000007</v>
      </c>
      <c r="GG223">
        <v>8.9</v>
      </c>
      <c r="GH223">
        <v>8.8000000000000007</v>
      </c>
      <c r="GI223">
        <v>8.1999999999999993</v>
      </c>
      <c r="GJ223">
        <v>42.7</v>
      </c>
      <c r="GK223">
        <v>42.8</v>
      </c>
      <c r="GL223">
        <v>41.6</v>
      </c>
      <c r="GM223">
        <v>40.6</v>
      </c>
      <c r="GN223">
        <v>40</v>
      </c>
      <c r="GO223">
        <v>38.6</v>
      </c>
      <c r="GP223">
        <v>36.4</v>
      </c>
      <c r="GQ223">
        <v>34.700000000000003</v>
      </c>
      <c r="GR223">
        <v>33.1</v>
      </c>
      <c r="GS223">
        <v>32.799999999999997</v>
      </c>
      <c r="GT223">
        <v>35.200000000000003</v>
      </c>
      <c r="GU223">
        <v>35.1</v>
      </c>
      <c r="GV223">
        <v>33</v>
      </c>
      <c r="GW223">
        <v>33.1</v>
      </c>
      <c r="GX223">
        <v>32.1</v>
      </c>
      <c r="GY223">
        <v>31.7</v>
      </c>
      <c r="GZ223">
        <v>31.2</v>
      </c>
      <c r="HA223">
        <v>30.7</v>
      </c>
      <c r="HB223">
        <v>30.3</v>
      </c>
      <c r="HC223">
        <v>29.4</v>
      </c>
      <c r="HD223">
        <v>28.2</v>
      </c>
      <c r="HE223">
        <v>27</v>
      </c>
      <c r="HF223">
        <v>25.5</v>
      </c>
      <c r="HG223">
        <v>23.2</v>
      </c>
      <c r="HH223">
        <v>21</v>
      </c>
      <c r="HI223">
        <v>18.7</v>
      </c>
      <c r="HJ223">
        <v>17.100000000000001</v>
      </c>
      <c r="HK223">
        <v>15.4</v>
      </c>
      <c r="HL223">
        <v>13.8</v>
      </c>
      <c r="HM223">
        <v>11.5</v>
      </c>
      <c r="HN223">
        <v>10.9</v>
      </c>
      <c r="HO223">
        <v>10.8</v>
      </c>
      <c r="HP223">
        <v>9.1999999999999993</v>
      </c>
      <c r="HQ223">
        <v>30.5</v>
      </c>
      <c r="HR223">
        <v>34.200000000000003</v>
      </c>
      <c r="HS223">
        <v>38.9</v>
      </c>
      <c r="HT223">
        <v>46</v>
      </c>
      <c r="HU223">
        <v>53.984106508329603</v>
      </c>
      <c r="HV223">
        <v>48</v>
      </c>
      <c r="HW223">
        <v>53.7</v>
      </c>
      <c r="HX223">
        <v>46.2</v>
      </c>
      <c r="HY223">
        <v>44.7</v>
      </c>
      <c r="HZ223">
        <v>45.5</v>
      </c>
      <c r="IA223">
        <v>44.9</v>
      </c>
      <c r="IB223">
        <v>44.7</v>
      </c>
      <c r="IC223">
        <v>44.3</v>
      </c>
      <c r="ID223">
        <v>45.6</v>
      </c>
      <c r="IE223">
        <v>46.8</v>
      </c>
      <c r="IF223">
        <v>44.9</v>
      </c>
      <c r="IG223">
        <v>45.7</v>
      </c>
      <c r="IH223">
        <v>45.3</v>
      </c>
      <c r="II223">
        <v>44.9</v>
      </c>
      <c r="IJ223">
        <v>47.7</v>
      </c>
      <c r="IK223">
        <v>44.5</v>
      </c>
      <c r="IL223">
        <v>45.5</v>
      </c>
      <c r="IM223">
        <v>44.5</v>
      </c>
      <c r="IN223">
        <v>46.1</v>
      </c>
      <c r="IO223">
        <v>45.1</v>
      </c>
      <c r="IP223">
        <v>44.9</v>
      </c>
      <c r="IQ223">
        <v>46</v>
      </c>
      <c r="IR223">
        <v>47.1</v>
      </c>
    </row>
    <row r="224" spans="2:252" x14ac:dyDescent="0.35">
      <c r="B224" s="25">
        <v>703</v>
      </c>
      <c r="C224" s="25" t="s">
        <v>355</v>
      </c>
      <c r="D224" s="25" t="s">
        <v>170</v>
      </c>
      <c r="E224" s="25" t="s">
        <v>171</v>
      </c>
      <c r="F224" s="25" t="s">
        <v>354</v>
      </c>
      <c r="G224" s="25" t="s">
        <v>173</v>
      </c>
      <c r="H224" s="25">
        <v>2006</v>
      </c>
      <c r="I224" s="25">
        <v>1</v>
      </c>
      <c r="J224" s="25">
        <v>561</v>
      </c>
      <c r="K224" s="25">
        <v>35.557949999999998</v>
      </c>
      <c r="L224" s="25">
        <v>-83.858379999999997</v>
      </c>
      <c r="M224" s="25">
        <v>671</v>
      </c>
      <c r="N224" s="25">
        <v>8.1516503999999994</v>
      </c>
      <c r="O224" s="26">
        <v>18</v>
      </c>
      <c r="P224" s="38">
        <v>21</v>
      </c>
      <c r="Q224" s="28">
        <v>0</v>
      </c>
      <c r="R224" s="29">
        <v>0</v>
      </c>
      <c r="S224" s="29">
        <v>0</v>
      </c>
      <c r="T224" s="29">
        <v>0</v>
      </c>
      <c r="U224" s="29">
        <v>0</v>
      </c>
      <c r="V224" s="29">
        <v>0.66666669999999995</v>
      </c>
      <c r="W224" s="29">
        <v>0</v>
      </c>
      <c r="X224" s="29">
        <v>0.1666667</v>
      </c>
      <c r="Y224" s="29">
        <v>0</v>
      </c>
      <c r="Z224" s="29">
        <v>0</v>
      </c>
      <c r="AA224" s="29">
        <v>0</v>
      </c>
      <c r="AB224" s="29">
        <v>0</v>
      </c>
      <c r="AC224" s="29">
        <v>0.83333330000000005</v>
      </c>
      <c r="AD224" s="29">
        <v>0</v>
      </c>
      <c r="AE224" s="29">
        <v>0</v>
      </c>
      <c r="AF224" s="29">
        <v>0</v>
      </c>
      <c r="AG224" s="29">
        <v>0</v>
      </c>
      <c r="AH224" s="29">
        <v>0</v>
      </c>
      <c r="AI224" s="29">
        <v>3.5714290000000003E-2</v>
      </c>
      <c r="AJ224" s="29">
        <v>0</v>
      </c>
      <c r="AK224" s="29">
        <v>0</v>
      </c>
      <c r="AL224" s="29">
        <v>1.0642860000000001</v>
      </c>
      <c r="AM224" s="29">
        <v>0</v>
      </c>
      <c r="AN224" s="29">
        <v>0</v>
      </c>
      <c r="AO224" s="29">
        <v>0</v>
      </c>
      <c r="AP224" s="29">
        <v>0</v>
      </c>
      <c r="AQ224" s="29">
        <v>0</v>
      </c>
      <c r="AR224" s="29">
        <v>0</v>
      </c>
      <c r="AS224" s="29">
        <v>0</v>
      </c>
      <c r="AT224" s="29">
        <v>0</v>
      </c>
      <c r="AU224" s="29">
        <v>0</v>
      </c>
      <c r="AV224" s="29">
        <v>0</v>
      </c>
      <c r="AW224" s="29">
        <v>0</v>
      </c>
      <c r="AX224" s="29">
        <v>0</v>
      </c>
      <c r="AY224" s="30">
        <v>0</v>
      </c>
      <c r="AZ224" s="30">
        <v>0</v>
      </c>
      <c r="BA224" s="30">
        <v>0</v>
      </c>
      <c r="BB224" s="30">
        <v>0</v>
      </c>
      <c r="BC224" s="30">
        <v>2.4328860000000001E-2</v>
      </c>
      <c r="BD224" s="30">
        <v>0.60402690000000003</v>
      </c>
      <c r="BE224" s="30">
        <v>4.1946309999999999E-3</v>
      </c>
      <c r="BF224" s="30">
        <v>0.28271810000000003</v>
      </c>
      <c r="BG224" s="30">
        <v>0</v>
      </c>
      <c r="BH224" s="30">
        <v>0</v>
      </c>
      <c r="BI224" s="30">
        <v>0</v>
      </c>
      <c r="BJ224" s="30">
        <v>0.90604030000000002</v>
      </c>
      <c r="BK224" s="30">
        <v>0</v>
      </c>
      <c r="BL224" s="30">
        <v>1.6778520000000001E-3</v>
      </c>
      <c r="BM224" s="30">
        <v>2.6006712000000001E-2</v>
      </c>
      <c r="BN224" s="30">
        <v>0</v>
      </c>
      <c r="BO224" s="30">
        <v>0</v>
      </c>
      <c r="BP224" s="30">
        <v>2.6356200000000001E-4</v>
      </c>
      <c r="BQ224" s="30">
        <v>1.9295300000000001E-2</v>
      </c>
      <c r="BR224" s="30">
        <v>0</v>
      </c>
      <c r="BS224" s="30">
        <v>0</v>
      </c>
      <c r="BT224" s="30">
        <v>1.0464249999999999</v>
      </c>
      <c r="BU224" s="30">
        <v>5.0335570000000001E-3</v>
      </c>
      <c r="BV224" s="30">
        <v>0</v>
      </c>
      <c r="BW224" s="30">
        <v>0</v>
      </c>
      <c r="BX224" s="30">
        <v>0</v>
      </c>
      <c r="BY224" s="30">
        <v>0</v>
      </c>
      <c r="BZ224" s="30">
        <v>0</v>
      </c>
      <c r="CA224" s="30">
        <v>0</v>
      </c>
      <c r="CB224" s="30">
        <v>1.8570100000000001E-3</v>
      </c>
      <c r="CC224" s="30">
        <v>0</v>
      </c>
      <c r="CD224" s="30">
        <v>0</v>
      </c>
      <c r="CE224" s="30">
        <v>5.0335570000000001E-3</v>
      </c>
      <c r="CF224" s="29">
        <v>19682.04</v>
      </c>
      <c r="CG224" s="29">
        <v>19682.04</v>
      </c>
      <c r="CH224" s="29">
        <v>234002.8</v>
      </c>
      <c r="CI224" s="29">
        <v>27001.5</v>
      </c>
      <c r="CJ224" s="29">
        <v>220990.3</v>
      </c>
      <c r="CK224" s="29">
        <v>30870.13</v>
      </c>
      <c r="CL224" s="29">
        <v>9249.4429999999993</v>
      </c>
      <c r="CM224" s="29">
        <v>30870.13</v>
      </c>
      <c r="CN224" s="29">
        <v>24912.94</v>
      </c>
      <c r="CO224" s="29">
        <v>0</v>
      </c>
      <c r="CP224" s="29">
        <v>9231</v>
      </c>
      <c r="CQ224" s="31">
        <v>1050</v>
      </c>
      <c r="CR224" s="31">
        <v>3751</v>
      </c>
      <c r="CS224" s="31">
        <v>10680</v>
      </c>
      <c r="CT224" s="31">
        <v>1050</v>
      </c>
      <c r="CU224" s="31">
        <v>7320.5039999999999</v>
      </c>
      <c r="CV224" s="30">
        <v>47352</v>
      </c>
      <c r="CW224" s="30">
        <v>2.5951479999999999E-2</v>
      </c>
      <c r="CX224" s="32">
        <v>0</v>
      </c>
      <c r="CY224" s="32">
        <v>73.324539999999999</v>
      </c>
      <c r="CZ224" s="32">
        <v>0</v>
      </c>
      <c r="DA224" s="32">
        <v>1233.0719999999999</v>
      </c>
      <c r="DB224" s="32">
        <v>4.7990790000000004E-3</v>
      </c>
      <c r="DC224" s="33">
        <v>24.805800000000001</v>
      </c>
      <c r="DD224" s="33">
        <v>0.76736490000000002</v>
      </c>
      <c r="DE224" s="33">
        <v>0</v>
      </c>
      <c r="DF224" s="33">
        <v>0</v>
      </c>
      <c r="DG224" s="33">
        <v>24.805800000000001</v>
      </c>
      <c r="DH224" s="33">
        <v>0.76736490000000002</v>
      </c>
      <c r="DI224" s="34">
        <v>127.026666666667</v>
      </c>
      <c r="DJ224" s="34">
        <v>146.44309999999999</v>
      </c>
      <c r="DK224" s="34">
        <v>128.34899999999999</v>
      </c>
      <c r="DL224" s="34">
        <v>12.324977000000001</v>
      </c>
      <c r="DM224" s="34">
        <v>21.384965000000001</v>
      </c>
      <c r="DN224" s="34">
        <v>2.6118185</v>
      </c>
      <c r="DO224" s="34">
        <v>1772.0920000000001</v>
      </c>
      <c r="DP224" s="34">
        <v>-286.27440000000001</v>
      </c>
      <c r="DQ224" s="34">
        <v>741.05899999999997</v>
      </c>
      <c r="DR224" s="35">
        <v>5</v>
      </c>
      <c r="DS224" s="35">
        <v>-26</v>
      </c>
      <c r="DT224" s="36">
        <v>41414</v>
      </c>
      <c r="DU224" s="37">
        <v>3.387419</v>
      </c>
      <c r="DV224">
        <v>30.3</v>
      </c>
      <c r="DW224">
        <v>29.8</v>
      </c>
      <c r="DX224">
        <v>29.2</v>
      </c>
      <c r="DY224">
        <v>27.9</v>
      </c>
      <c r="DZ224">
        <v>26.9</v>
      </c>
      <c r="EA224">
        <v>24.8</v>
      </c>
      <c r="EB224">
        <v>23.7</v>
      </c>
      <c r="EC224">
        <v>22.6</v>
      </c>
      <c r="ED224">
        <v>21.1</v>
      </c>
      <c r="EE224">
        <v>17.899999999999999</v>
      </c>
      <c r="EF224">
        <v>15.8</v>
      </c>
      <c r="EG224">
        <v>16.100000000000001</v>
      </c>
      <c r="EH224">
        <v>16.7</v>
      </c>
      <c r="EI224">
        <v>16.8</v>
      </c>
      <c r="EJ224">
        <v>17.5</v>
      </c>
      <c r="EK224">
        <v>17.600000000000001</v>
      </c>
      <c r="EL224">
        <v>16.399999999999999</v>
      </c>
      <c r="EM224">
        <v>15.3</v>
      </c>
      <c r="EN224">
        <v>14.8</v>
      </c>
      <c r="EO224">
        <v>14</v>
      </c>
      <c r="EP224">
        <v>12.4</v>
      </c>
      <c r="EQ224">
        <v>11.1</v>
      </c>
      <c r="ER224">
        <v>10.3</v>
      </c>
      <c r="ES224">
        <v>10.6</v>
      </c>
      <c r="ET224">
        <v>10.9</v>
      </c>
      <c r="EU224">
        <v>9.6</v>
      </c>
      <c r="EV224">
        <v>8.3000000000000007</v>
      </c>
      <c r="EW224">
        <v>7.1</v>
      </c>
      <c r="EX224">
        <v>6.7</v>
      </c>
      <c r="EY224">
        <v>6.2</v>
      </c>
      <c r="EZ224">
        <v>5.0999999999999996</v>
      </c>
      <c r="FA224">
        <v>4.7</v>
      </c>
      <c r="FB224">
        <v>4.4000000000000004</v>
      </c>
      <c r="FC224">
        <v>33</v>
      </c>
      <c r="FD224">
        <v>32.6</v>
      </c>
      <c r="FE224">
        <v>32.299999999999997</v>
      </c>
      <c r="FF224">
        <v>31.8</v>
      </c>
      <c r="FG224">
        <v>31.2</v>
      </c>
      <c r="FH224">
        <v>30.2</v>
      </c>
      <c r="FI224">
        <v>29.3</v>
      </c>
      <c r="FJ224">
        <v>28.2</v>
      </c>
      <c r="FK224">
        <v>26.6</v>
      </c>
      <c r="FL224">
        <v>24.3</v>
      </c>
      <c r="FM224">
        <v>23.7</v>
      </c>
      <c r="FN224">
        <v>23.5</v>
      </c>
      <c r="FO224">
        <v>22.5</v>
      </c>
      <c r="FP224">
        <v>21.3</v>
      </c>
      <c r="FQ224">
        <v>20.2</v>
      </c>
      <c r="FR224">
        <v>19.600000000000001</v>
      </c>
      <c r="FS224">
        <v>18.600000000000001</v>
      </c>
      <c r="FT224">
        <v>17.3</v>
      </c>
      <c r="FU224">
        <v>16.600000000000001</v>
      </c>
      <c r="FV224">
        <v>15.6</v>
      </c>
      <c r="FW224">
        <v>14.3</v>
      </c>
      <c r="FX224">
        <v>13.3</v>
      </c>
      <c r="FY224">
        <v>13</v>
      </c>
      <c r="FZ224">
        <v>14.8</v>
      </c>
      <c r="GA224">
        <v>15.9</v>
      </c>
      <c r="GB224">
        <v>14.4</v>
      </c>
      <c r="GC224">
        <v>11.7</v>
      </c>
      <c r="GD224">
        <v>9.4</v>
      </c>
      <c r="GE224">
        <v>8.4</v>
      </c>
      <c r="GF224">
        <v>7.1</v>
      </c>
      <c r="GG224">
        <v>5.5</v>
      </c>
      <c r="GH224">
        <v>4.9000000000000004</v>
      </c>
      <c r="GI224">
        <v>4.5999999999999996</v>
      </c>
      <c r="GJ224">
        <v>36.9</v>
      </c>
      <c r="GK224">
        <v>36.700000000000003</v>
      </c>
      <c r="GL224">
        <v>37</v>
      </c>
      <c r="GM224">
        <v>37.299999999999997</v>
      </c>
      <c r="GN224">
        <v>37.299999999999997</v>
      </c>
      <c r="GO224">
        <v>36.799999999999997</v>
      </c>
      <c r="GP224">
        <v>36.200000000000003</v>
      </c>
      <c r="GQ224">
        <v>35.299999999999997</v>
      </c>
      <c r="GR224">
        <v>34.299999999999997</v>
      </c>
      <c r="GS224">
        <v>34.1</v>
      </c>
      <c r="GT224">
        <v>34.9</v>
      </c>
      <c r="GU224">
        <v>34.5</v>
      </c>
      <c r="GV224">
        <v>31.6</v>
      </c>
      <c r="GW224">
        <v>30.2</v>
      </c>
      <c r="GX224">
        <v>28.3</v>
      </c>
      <c r="GY224">
        <v>26.9</v>
      </c>
      <c r="GZ224">
        <v>24.6</v>
      </c>
      <c r="HA224">
        <v>23.2</v>
      </c>
      <c r="HB224">
        <v>21.8</v>
      </c>
      <c r="HC224">
        <v>20.100000000000001</v>
      </c>
      <c r="HD224">
        <v>18.899999999999999</v>
      </c>
      <c r="HE224">
        <v>18.7</v>
      </c>
      <c r="HF224">
        <v>19.399999999999999</v>
      </c>
      <c r="HG224">
        <v>22.1</v>
      </c>
      <c r="HH224">
        <v>23.5</v>
      </c>
      <c r="HI224">
        <v>22</v>
      </c>
      <c r="HJ224">
        <v>18.600000000000001</v>
      </c>
      <c r="HK224">
        <v>15.9</v>
      </c>
      <c r="HL224">
        <v>15</v>
      </c>
      <c r="HM224">
        <v>11.5</v>
      </c>
      <c r="HN224">
        <v>7.2</v>
      </c>
      <c r="HO224">
        <v>5.7</v>
      </c>
      <c r="HP224">
        <v>4.8</v>
      </c>
      <c r="HQ224">
        <v>25.5</v>
      </c>
      <c r="HR224">
        <v>28.9</v>
      </c>
      <c r="HS224">
        <v>36.299999999999997</v>
      </c>
      <c r="HT224">
        <v>53</v>
      </c>
      <c r="HU224">
        <v>53.228065204810299</v>
      </c>
      <c r="HV224">
        <v>40.799999999999997</v>
      </c>
      <c r="HW224">
        <v>38.5</v>
      </c>
      <c r="HX224">
        <v>44.9</v>
      </c>
      <c r="HY224">
        <v>39.299999999999997</v>
      </c>
      <c r="HZ224">
        <v>38.5</v>
      </c>
      <c r="IA224">
        <v>36.299999999999997</v>
      </c>
      <c r="IB224">
        <v>40.299999999999997</v>
      </c>
      <c r="IC224">
        <v>47.3</v>
      </c>
      <c r="ID224">
        <v>38.9</v>
      </c>
      <c r="IE224">
        <v>49.6</v>
      </c>
      <c r="IF224">
        <v>40.4</v>
      </c>
      <c r="IG224">
        <v>45.1</v>
      </c>
      <c r="IH224">
        <v>53.4</v>
      </c>
      <c r="II224">
        <v>46.7</v>
      </c>
      <c r="IJ224">
        <v>58.7</v>
      </c>
      <c r="IK224">
        <v>45.6</v>
      </c>
      <c r="IL224">
        <v>57.1</v>
      </c>
      <c r="IM224">
        <v>51.9</v>
      </c>
      <c r="IN224">
        <v>58.1</v>
      </c>
      <c r="IO224">
        <v>45.8</v>
      </c>
      <c r="IP224">
        <v>41</v>
      </c>
      <c r="IQ224">
        <v>41.2</v>
      </c>
      <c r="IR224">
        <v>36</v>
      </c>
    </row>
    <row r="225" spans="2:252" x14ac:dyDescent="0.35">
      <c r="B225" s="25">
        <v>704</v>
      </c>
      <c r="C225" s="25" t="s">
        <v>356</v>
      </c>
      <c r="D225" s="25" t="s">
        <v>170</v>
      </c>
      <c r="E225" s="25" t="s">
        <v>171</v>
      </c>
      <c r="F225" s="25" t="s">
        <v>354</v>
      </c>
      <c r="G225" s="25" t="s">
        <v>173</v>
      </c>
      <c r="H225" s="25">
        <v>2005</v>
      </c>
      <c r="I225" s="25">
        <v>2</v>
      </c>
      <c r="J225" s="25">
        <v>506</v>
      </c>
      <c r="K225" s="25">
        <v>35.68506</v>
      </c>
      <c r="L225" s="25">
        <v>-83.400959999999998</v>
      </c>
      <c r="M225" s="25">
        <v>712</v>
      </c>
      <c r="N225" s="25">
        <v>9.4811907000000009</v>
      </c>
      <c r="O225" s="26">
        <v>17</v>
      </c>
      <c r="P225" s="38">
        <v>41</v>
      </c>
      <c r="Q225" s="28">
        <v>0</v>
      </c>
      <c r="R225" s="29">
        <v>0</v>
      </c>
      <c r="S225" s="29">
        <v>0</v>
      </c>
      <c r="T225" s="29">
        <v>0</v>
      </c>
      <c r="U225" s="29">
        <v>0</v>
      </c>
      <c r="V225" s="29">
        <v>0.83333330000000005</v>
      </c>
      <c r="W225" s="29">
        <v>0</v>
      </c>
      <c r="X225" s="29">
        <v>0</v>
      </c>
      <c r="Y225" s="29">
        <v>0</v>
      </c>
      <c r="Z225" s="29">
        <v>0</v>
      </c>
      <c r="AA225" s="29">
        <v>0</v>
      </c>
      <c r="AB225" s="29">
        <v>0</v>
      </c>
      <c r="AC225" s="29">
        <v>0.83333330000000005</v>
      </c>
      <c r="AD225" s="29">
        <v>0</v>
      </c>
      <c r="AE225" s="29">
        <v>0</v>
      </c>
      <c r="AF225" s="29">
        <v>0</v>
      </c>
      <c r="AG225" s="29">
        <v>0</v>
      </c>
      <c r="AH225" s="29">
        <v>0</v>
      </c>
      <c r="AI225" s="29">
        <v>0</v>
      </c>
      <c r="AJ225" s="29">
        <v>0</v>
      </c>
      <c r="AK225" s="29">
        <v>0</v>
      </c>
      <c r="AL225" s="29">
        <v>1.0642860000000001</v>
      </c>
      <c r="AM225" s="29">
        <v>0</v>
      </c>
      <c r="AN225" s="29">
        <v>0</v>
      </c>
      <c r="AO225" s="29">
        <v>0</v>
      </c>
      <c r="AP225" s="29">
        <v>0</v>
      </c>
      <c r="AQ225" s="29">
        <v>0</v>
      </c>
      <c r="AR225" s="29">
        <v>0</v>
      </c>
      <c r="AS225" s="29">
        <v>0</v>
      </c>
      <c r="AT225" s="29">
        <v>0</v>
      </c>
      <c r="AU225" s="29">
        <v>0</v>
      </c>
      <c r="AV225" s="29">
        <v>0</v>
      </c>
      <c r="AW225" s="29">
        <v>0</v>
      </c>
      <c r="AX225" s="29">
        <v>0</v>
      </c>
      <c r="AY225" s="30">
        <v>0</v>
      </c>
      <c r="AZ225" s="30">
        <v>0</v>
      </c>
      <c r="BA225" s="30">
        <v>0</v>
      </c>
      <c r="BB225" s="30">
        <v>0</v>
      </c>
      <c r="BC225" s="30">
        <v>0</v>
      </c>
      <c r="BD225" s="30">
        <v>0.77852350000000003</v>
      </c>
      <c r="BE225" s="30">
        <v>8.389262E-4</v>
      </c>
      <c r="BF225" s="30">
        <v>0.1350671</v>
      </c>
      <c r="BG225" s="30">
        <v>0</v>
      </c>
      <c r="BH225" s="30">
        <v>0</v>
      </c>
      <c r="BI225" s="30">
        <v>0</v>
      </c>
      <c r="BJ225" s="30">
        <v>0.94295300000000004</v>
      </c>
      <c r="BK225" s="30">
        <v>0</v>
      </c>
      <c r="BL225" s="30">
        <v>8.389262E-4</v>
      </c>
      <c r="BM225" s="30">
        <v>8.389262E-4</v>
      </c>
      <c r="BN225" s="30">
        <v>0</v>
      </c>
      <c r="BO225" s="30">
        <v>0</v>
      </c>
      <c r="BP225" s="30">
        <v>4.0107260000000003E-4</v>
      </c>
      <c r="BQ225" s="30">
        <v>2.936242E-2</v>
      </c>
      <c r="BR225" s="30">
        <v>0</v>
      </c>
      <c r="BS225" s="30">
        <v>0</v>
      </c>
      <c r="BT225" s="30">
        <v>1.0482819999999999</v>
      </c>
      <c r="BU225" s="30">
        <v>1.6778520000000001E-3</v>
      </c>
      <c r="BV225" s="30">
        <v>0</v>
      </c>
      <c r="BW225" s="30">
        <v>0</v>
      </c>
      <c r="BX225" s="30">
        <v>0</v>
      </c>
      <c r="BY225" s="30">
        <v>0</v>
      </c>
      <c r="BZ225" s="30">
        <v>0</v>
      </c>
      <c r="CA225" s="30">
        <v>0</v>
      </c>
      <c r="CB225" s="30">
        <v>0</v>
      </c>
      <c r="CC225" s="30">
        <v>0</v>
      </c>
      <c r="CD225" s="30">
        <v>0</v>
      </c>
      <c r="CE225" s="30">
        <v>0</v>
      </c>
      <c r="CF225" s="29">
        <v>19488.689999999999</v>
      </c>
      <c r="CG225" s="29">
        <v>22489.38</v>
      </c>
      <c r="CH225" s="29">
        <v>234082.6</v>
      </c>
      <c r="CI225" s="29">
        <v>19488.689999999999</v>
      </c>
      <c r="CJ225" s="29">
        <v>226797.8</v>
      </c>
      <c r="CK225" s="29">
        <v>55090.73</v>
      </c>
      <c r="CL225" s="29">
        <v>17750.09</v>
      </c>
      <c r="CM225" s="29">
        <v>55090.73</v>
      </c>
      <c r="CN225" s="29">
        <v>26283.24</v>
      </c>
      <c r="CO225" s="29">
        <v>335</v>
      </c>
      <c r="CP225" s="29">
        <v>5460</v>
      </c>
      <c r="CQ225" s="31">
        <v>324</v>
      </c>
      <c r="CR225" s="31">
        <v>3064</v>
      </c>
      <c r="CS225" s="31">
        <v>21293</v>
      </c>
      <c r="CT225" s="31">
        <v>324</v>
      </c>
      <c r="CU225" s="31">
        <v>7050.2879999999996</v>
      </c>
      <c r="CV225" s="30">
        <v>37281</v>
      </c>
      <c r="CW225" s="30">
        <v>0.14656040000000001</v>
      </c>
      <c r="CX225" s="32">
        <v>0</v>
      </c>
      <c r="CY225" s="32">
        <v>41.802439999999997</v>
      </c>
      <c r="CZ225" s="32">
        <v>0</v>
      </c>
      <c r="DA225" s="32">
        <v>1149.7760000000001</v>
      </c>
      <c r="DB225" s="32">
        <v>1.516581E-4</v>
      </c>
      <c r="DC225" s="33">
        <v>12.813280000000001</v>
      </c>
      <c r="DD225" s="33">
        <v>0.74888869999999996</v>
      </c>
      <c r="DE225" s="33">
        <v>0</v>
      </c>
      <c r="DF225" s="33">
        <v>0</v>
      </c>
      <c r="DG225" s="33">
        <v>12.813280000000001</v>
      </c>
      <c r="DH225" s="33">
        <v>0.74888869999999996</v>
      </c>
      <c r="DI225" s="34">
        <v>125.779166666667</v>
      </c>
      <c r="DJ225" s="34">
        <v>150.22739999999999</v>
      </c>
      <c r="DK225" s="34">
        <v>112.0917</v>
      </c>
      <c r="DL225" s="34">
        <v>11.569091</v>
      </c>
      <c r="DM225" s="34">
        <v>20.579025000000001</v>
      </c>
      <c r="DN225" s="34">
        <v>1.9198824999999999</v>
      </c>
      <c r="DO225" s="34">
        <v>1669.7809999999999</v>
      </c>
      <c r="DP225" s="34">
        <v>-406.33159999999998</v>
      </c>
      <c r="DQ225" s="34">
        <v>621.43269999999995</v>
      </c>
      <c r="DR225" s="35">
        <v>3</v>
      </c>
      <c r="DS225" s="35">
        <v>-3</v>
      </c>
      <c r="DT225" s="36">
        <v>0</v>
      </c>
      <c r="DU225" s="37">
        <v>3.559339</v>
      </c>
      <c r="DV225">
        <v>29.6</v>
      </c>
      <c r="DW225">
        <v>30</v>
      </c>
      <c r="DX225">
        <v>30.1</v>
      </c>
      <c r="DY225">
        <v>30.4</v>
      </c>
      <c r="DZ225">
        <v>29.4</v>
      </c>
      <c r="EA225">
        <v>27.9</v>
      </c>
      <c r="EB225">
        <v>25.5</v>
      </c>
      <c r="EC225">
        <v>22.7</v>
      </c>
      <c r="ED225">
        <v>22.5</v>
      </c>
      <c r="EE225">
        <v>21.6</v>
      </c>
      <c r="EF225">
        <v>20.399999999999999</v>
      </c>
      <c r="EG225">
        <v>21</v>
      </c>
      <c r="EH225">
        <v>22.4</v>
      </c>
      <c r="EI225">
        <v>23.4</v>
      </c>
      <c r="EJ225">
        <v>24.7</v>
      </c>
      <c r="EK225">
        <v>25</v>
      </c>
      <c r="EL225">
        <v>23.9</v>
      </c>
      <c r="EM225">
        <v>23.2</v>
      </c>
      <c r="EN225">
        <v>22.7</v>
      </c>
      <c r="EO225">
        <v>21.9</v>
      </c>
      <c r="EP225">
        <v>20.6</v>
      </c>
      <c r="EQ225">
        <v>20.100000000000001</v>
      </c>
      <c r="ER225">
        <v>20.2</v>
      </c>
      <c r="ES225">
        <v>19.899999999999999</v>
      </c>
      <c r="ET225">
        <v>19.8</v>
      </c>
      <c r="EU225">
        <v>18</v>
      </c>
      <c r="EV225">
        <v>16.2</v>
      </c>
      <c r="EW225">
        <v>14.1</v>
      </c>
      <c r="EX225">
        <v>12.4</v>
      </c>
      <c r="EY225">
        <v>10.1</v>
      </c>
      <c r="EZ225">
        <v>7.7</v>
      </c>
      <c r="FA225">
        <v>6.2</v>
      </c>
      <c r="FB225">
        <v>5</v>
      </c>
      <c r="FC225">
        <v>32.200000000000003</v>
      </c>
      <c r="FD225">
        <v>32.200000000000003</v>
      </c>
      <c r="FE225">
        <v>32.200000000000003</v>
      </c>
      <c r="FF225">
        <v>32.4</v>
      </c>
      <c r="FG225">
        <v>31.5</v>
      </c>
      <c r="FH225">
        <v>30</v>
      </c>
      <c r="FI225">
        <v>27.9</v>
      </c>
      <c r="FJ225">
        <v>25.6</v>
      </c>
      <c r="FK225">
        <v>25.3</v>
      </c>
      <c r="FL225">
        <v>24</v>
      </c>
      <c r="FM225">
        <v>22.4</v>
      </c>
      <c r="FN225">
        <v>22.7</v>
      </c>
      <c r="FO225">
        <v>24</v>
      </c>
      <c r="FP225">
        <v>24.8</v>
      </c>
      <c r="FQ225">
        <v>25.9</v>
      </c>
      <c r="FR225">
        <v>26</v>
      </c>
      <c r="FS225">
        <v>24.9</v>
      </c>
      <c r="FT225">
        <v>24.1</v>
      </c>
      <c r="FU225">
        <v>23.5</v>
      </c>
      <c r="FV225">
        <v>22.7</v>
      </c>
      <c r="FW225">
        <v>21.4</v>
      </c>
      <c r="FX225">
        <v>21.1</v>
      </c>
      <c r="FY225">
        <v>21.3</v>
      </c>
      <c r="FZ225">
        <v>22.3</v>
      </c>
      <c r="GA225">
        <v>23.6</v>
      </c>
      <c r="GB225">
        <v>21.4</v>
      </c>
      <c r="GC225">
        <v>19.2</v>
      </c>
      <c r="GD225">
        <v>15.8</v>
      </c>
      <c r="GE225">
        <v>13.4</v>
      </c>
      <c r="GF225">
        <v>10.9</v>
      </c>
      <c r="GG225">
        <v>8.1999999999999993</v>
      </c>
      <c r="GH225">
        <v>6.5</v>
      </c>
      <c r="GI225">
        <v>5.2</v>
      </c>
      <c r="GJ225">
        <v>35.299999999999997</v>
      </c>
      <c r="GK225">
        <v>35.5</v>
      </c>
      <c r="GL225">
        <v>35.799999999999997</v>
      </c>
      <c r="GM225">
        <v>36.299999999999997</v>
      </c>
      <c r="GN225">
        <v>36.299999999999997</v>
      </c>
      <c r="GO225">
        <v>35.6</v>
      </c>
      <c r="GP225">
        <v>34.4</v>
      </c>
      <c r="GQ225">
        <v>32.6</v>
      </c>
      <c r="GR225">
        <v>32.1</v>
      </c>
      <c r="GS225">
        <v>32.299999999999997</v>
      </c>
      <c r="GT225">
        <v>32.5</v>
      </c>
      <c r="GU225">
        <v>31.8</v>
      </c>
      <c r="GV225">
        <v>29.1</v>
      </c>
      <c r="GW225">
        <v>28.6</v>
      </c>
      <c r="GX225">
        <v>28.4</v>
      </c>
      <c r="GY225">
        <v>27.9</v>
      </c>
      <c r="GZ225">
        <v>26.6</v>
      </c>
      <c r="HA225">
        <v>25.7</v>
      </c>
      <c r="HB225">
        <v>24.7</v>
      </c>
      <c r="HC225">
        <v>23.8</v>
      </c>
      <c r="HD225">
        <v>23.3</v>
      </c>
      <c r="HE225">
        <v>23.5</v>
      </c>
      <c r="HF225">
        <v>24.3</v>
      </c>
      <c r="HG225">
        <v>26.8</v>
      </c>
      <c r="HH225">
        <v>29.3</v>
      </c>
      <c r="HI225">
        <v>27.3</v>
      </c>
      <c r="HJ225">
        <v>25.4</v>
      </c>
      <c r="HK225">
        <v>21.6</v>
      </c>
      <c r="HL225">
        <v>17.5</v>
      </c>
      <c r="HM225">
        <v>12.4</v>
      </c>
      <c r="HN225">
        <v>8.9</v>
      </c>
      <c r="HO225">
        <v>7.4</v>
      </c>
      <c r="HP225">
        <v>5.7</v>
      </c>
      <c r="HQ225">
        <v>32.799999999999997</v>
      </c>
      <c r="HR225">
        <v>34.4</v>
      </c>
      <c r="HS225">
        <v>38</v>
      </c>
      <c r="HT225">
        <v>49</v>
      </c>
      <c r="HU225">
        <v>48.439219550569398</v>
      </c>
      <c r="HV225">
        <v>35.200000000000003</v>
      </c>
      <c r="HW225">
        <v>40.5</v>
      </c>
      <c r="HX225">
        <v>39.700000000000003</v>
      </c>
      <c r="HY225">
        <v>39.4</v>
      </c>
      <c r="HZ225">
        <v>38.4</v>
      </c>
      <c r="IA225">
        <v>36.1</v>
      </c>
      <c r="IB225">
        <v>38.700000000000003</v>
      </c>
      <c r="IC225">
        <v>44.5</v>
      </c>
      <c r="ID225">
        <v>48.6</v>
      </c>
      <c r="IE225">
        <v>47.9</v>
      </c>
      <c r="IF225">
        <v>45.6</v>
      </c>
      <c r="IG225">
        <v>41.3</v>
      </c>
      <c r="IH225">
        <v>54</v>
      </c>
      <c r="II225">
        <v>51.1</v>
      </c>
      <c r="IJ225">
        <v>48.7</v>
      </c>
      <c r="IK225">
        <v>46</v>
      </c>
      <c r="IL225">
        <v>42</v>
      </c>
      <c r="IM225">
        <v>44</v>
      </c>
      <c r="IN225">
        <v>53</v>
      </c>
      <c r="IO225">
        <v>44.6</v>
      </c>
      <c r="IP225">
        <v>39.5</v>
      </c>
      <c r="IQ225">
        <v>49.8</v>
      </c>
      <c r="IR225">
        <v>36.799999999999997</v>
      </c>
    </row>
    <row r="226" spans="2:252" x14ac:dyDescent="0.35">
      <c r="B226" s="25">
        <v>705</v>
      </c>
      <c r="C226" s="25" t="s">
        <v>356</v>
      </c>
      <c r="D226" s="25" t="s">
        <v>182</v>
      </c>
      <c r="E226" s="25" t="s">
        <v>171</v>
      </c>
      <c r="F226" s="25" t="s">
        <v>354</v>
      </c>
      <c r="G226" s="25" t="s">
        <v>173</v>
      </c>
      <c r="H226" s="25">
        <v>2005</v>
      </c>
      <c r="I226" s="25">
        <v>2</v>
      </c>
      <c r="J226" s="25">
        <v>504</v>
      </c>
      <c r="K226" s="25">
        <v>35.68506</v>
      </c>
      <c r="L226" s="25">
        <v>-83.400959999999998</v>
      </c>
      <c r="M226" s="25">
        <v>712</v>
      </c>
      <c r="N226" s="25">
        <v>9.4811907000000009</v>
      </c>
      <c r="O226" s="26">
        <v>18</v>
      </c>
      <c r="P226" s="38">
        <v>41</v>
      </c>
      <c r="Q226" s="28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0.83333330000000005</v>
      </c>
      <c r="W226" s="29">
        <v>0</v>
      </c>
      <c r="X226" s="29">
        <v>0</v>
      </c>
      <c r="Y226" s="29">
        <v>0</v>
      </c>
      <c r="Z226" s="29">
        <v>0</v>
      </c>
      <c r="AA226" s="29">
        <v>0</v>
      </c>
      <c r="AB226" s="29">
        <v>0</v>
      </c>
      <c r="AC226" s="29">
        <v>0.83333330000000005</v>
      </c>
      <c r="AD226" s="29">
        <v>0</v>
      </c>
      <c r="AE226" s="29">
        <v>0</v>
      </c>
      <c r="AF226" s="29">
        <v>0</v>
      </c>
      <c r="AG226" s="29">
        <v>0</v>
      </c>
      <c r="AH226" s="29">
        <v>0</v>
      </c>
      <c r="AI226" s="29">
        <v>0</v>
      </c>
      <c r="AJ226" s="29">
        <v>0</v>
      </c>
      <c r="AK226" s="29">
        <v>0</v>
      </c>
      <c r="AL226" s="29">
        <v>1.0642860000000001</v>
      </c>
      <c r="AM226" s="29">
        <v>0</v>
      </c>
      <c r="AN226" s="29">
        <v>0</v>
      </c>
      <c r="AO226" s="29">
        <v>0</v>
      </c>
      <c r="AP226" s="29">
        <v>0</v>
      </c>
      <c r="AQ226" s="29">
        <v>0</v>
      </c>
      <c r="AR226" s="29">
        <v>0</v>
      </c>
      <c r="AS226" s="29">
        <v>0</v>
      </c>
      <c r="AT226" s="29">
        <v>0</v>
      </c>
      <c r="AU226" s="29">
        <v>0</v>
      </c>
      <c r="AV226" s="29">
        <v>0</v>
      </c>
      <c r="AW226" s="29">
        <v>0</v>
      </c>
      <c r="AX226" s="29">
        <v>0</v>
      </c>
      <c r="AY226" s="30">
        <v>0</v>
      </c>
      <c r="AZ226" s="30">
        <v>0</v>
      </c>
      <c r="BA226" s="30">
        <v>0</v>
      </c>
      <c r="BB226" s="30">
        <v>0</v>
      </c>
      <c r="BC226" s="30">
        <v>0</v>
      </c>
      <c r="BD226" s="30">
        <v>0.77852350000000003</v>
      </c>
      <c r="BE226" s="30">
        <v>8.389262E-4</v>
      </c>
      <c r="BF226" s="30">
        <v>0.1350671</v>
      </c>
      <c r="BG226" s="30">
        <v>0</v>
      </c>
      <c r="BH226" s="30">
        <v>0</v>
      </c>
      <c r="BI226" s="30">
        <v>0</v>
      </c>
      <c r="BJ226" s="30">
        <v>0.94295300000000004</v>
      </c>
      <c r="BK226" s="30">
        <v>0</v>
      </c>
      <c r="BL226" s="30">
        <v>8.389262E-4</v>
      </c>
      <c r="BM226" s="30">
        <v>8.389262E-4</v>
      </c>
      <c r="BN226" s="30">
        <v>0</v>
      </c>
      <c r="BO226" s="30">
        <v>0</v>
      </c>
      <c r="BP226" s="30">
        <v>4.0107260000000003E-4</v>
      </c>
      <c r="BQ226" s="30">
        <v>2.936242E-2</v>
      </c>
      <c r="BR226" s="30">
        <v>0</v>
      </c>
      <c r="BS226" s="30">
        <v>0</v>
      </c>
      <c r="BT226" s="30">
        <v>1.0482819999999999</v>
      </c>
      <c r="BU226" s="30">
        <v>1.6778520000000001E-3</v>
      </c>
      <c r="BV226" s="30">
        <v>0</v>
      </c>
      <c r="BW226" s="30">
        <v>0</v>
      </c>
      <c r="BX226" s="30">
        <v>0</v>
      </c>
      <c r="BY226" s="30">
        <v>0</v>
      </c>
      <c r="BZ226" s="30">
        <v>0</v>
      </c>
      <c r="CA226" s="30">
        <v>0</v>
      </c>
      <c r="CB226" s="30">
        <v>0</v>
      </c>
      <c r="CC226" s="30">
        <v>0</v>
      </c>
      <c r="CD226" s="30">
        <v>0</v>
      </c>
      <c r="CE226" s="30">
        <v>0</v>
      </c>
      <c r="CF226" s="29">
        <v>19488.689999999999</v>
      </c>
      <c r="CG226" s="29">
        <v>22489.38</v>
      </c>
      <c r="CH226" s="29">
        <v>234082.6</v>
      </c>
      <c r="CI226" s="29">
        <v>19488.689999999999</v>
      </c>
      <c r="CJ226" s="29">
        <v>226797.8</v>
      </c>
      <c r="CK226" s="29">
        <v>55090.73</v>
      </c>
      <c r="CL226" s="29">
        <v>17750.09</v>
      </c>
      <c r="CM226" s="29">
        <v>55090.73</v>
      </c>
      <c r="CN226" s="29">
        <v>26283.24</v>
      </c>
      <c r="CO226" s="29">
        <v>335</v>
      </c>
      <c r="CP226" s="29">
        <v>5460</v>
      </c>
      <c r="CQ226" s="31">
        <v>324</v>
      </c>
      <c r="CR226" s="31">
        <v>3064</v>
      </c>
      <c r="CS226" s="31">
        <v>21293</v>
      </c>
      <c r="CT226" s="31">
        <v>324</v>
      </c>
      <c r="CU226" s="31">
        <v>7050.2879999999996</v>
      </c>
      <c r="CV226" s="30">
        <v>37281</v>
      </c>
      <c r="CW226" s="30">
        <v>0.14656040000000001</v>
      </c>
      <c r="CX226" s="32">
        <v>0</v>
      </c>
      <c r="CY226" s="32">
        <v>41.802439999999997</v>
      </c>
      <c r="CZ226" s="32">
        <v>0</v>
      </c>
      <c r="DA226" s="32">
        <v>1149.7760000000001</v>
      </c>
      <c r="DB226" s="32">
        <v>1.516581E-4</v>
      </c>
      <c r="DC226" s="33">
        <v>12.813280000000001</v>
      </c>
      <c r="DD226" s="33">
        <v>0.74888869999999996</v>
      </c>
      <c r="DE226" s="33">
        <v>0</v>
      </c>
      <c r="DF226" s="33">
        <v>0</v>
      </c>
      <c r="DG226" s="33">
        <v>12.813280000000001</v>
      </c>
      <c r="DH226" s="33">
        <v>0.74888869999999996</v>
      </c>
      <c r="DI226" s="34">
        <v>125.779166666667</v>
      </c>
      <c r="DJ226" s="34">
        <v>150.22739999999999</v>
      </c>
      <c r="DK226" s="34">
        <v>112.0917</v>
      </c>
      <c r="DL226" s="34">
        <v>11.569091</v>
      </c>
      <c r="DM226" s="34">
        <v>20.579025000000001</v>
      </c>
      <c r="DN226" s="34">
        <v>1.9198824999999999</v>
      </c>
      <c r="DO226" s="34">
        <v>1669.7809999999999</v>
      </c>
      <c r="DP226" s="34">
        <v>-406.33159999999998</v>
      </c>
      <c r="DQ226" s="34">
        <v>621.43269999999995</v>
      </c>
      <c r="DR226" s="35">
        <v>3</v>
      </c>
      <c r="DS226" s="35">
        <v>-3</v>
      </c>
      <c r="DT226" s="36">
        <v>0</v>
      </c>
      <c r="DU226" s="37">
        <v>3.559339</v>
      </c>
      <c r="DV226">
        <v>34.9</v>
      </c>
      <c r="DW226">
        <v>35.200000000000003</v>
      </c>
      <c r="DX226">
        <v>35.5</v>
      </c>
      <c r="DY226">
        <v>34.6</v>
      </c>
      <c r="DZ226">
        <v>33.9</v>
      </c>
      <c r="EA226">
        <v>32.200000000000003</v>
      </c>
      <c r="EB226">
        <v>29.6</v>
      </c>
      <c r="EC226">
        <v>27.8</v>
      </c>
      <c r="ED226">
        <v>26.7</v>
      </c>
      <c r="EE226">
        <v>23.7</v>
      </c>
      <c r="EF226">
        <v>21.3</v>
      </c>
      <c r="EG226">
        <v>21.7</v>
      </c>
      <c r="EH226">
        <v>24.3</v>
      </c>
      <c r="EI226">
        <v>26.2</v>
      </c>
      <c r="EJ226">
        <v>26.8</v>
      </c>
      <c r="EK226">
        <v>26.2</v>
      </c>
      <c r="EL226">
        <v>25.2</v>
      </c>
      <c r="EM226">
        <v>24</v>
      </c>
      <c r="EN226">
        <v>22</v>
      </c>
      <c r="EO226">
        <v>19.100000000000001</v>
      </c>
      <c r="EP226">
        <v>15.7</v>
      </c>
      <c r="EQ226">
        <v>13.1</v>
      </c>
      <c r="ER226">
        <v>10.8</v>
      </c>
      <c r="ES226">
        <v>9</v>
      </c>
      <c r="ET226">
        <v>8.4</v>
      </c>
      <c r="EU226">
        <v>8</v>
      </c>
      <c r="EV226">
        <v>7.5</v>
      </c>
      <c r="EW226">
        <v>7</v>
      </c>
      <c r="EX226">
        <v>6.9</v>
      </c>
      <c r="EY226">
        <v>6.8</v>
      </c>
      <c r="EZ226">
        <v>5.8</v>
      </c>
      <c r="FA226">
        <v>5.7</v>
      </c>
      <c r="FB226">
        <v>5.9</v>
      </c>
      <c r="FC226">
        <v>37.1</v>
      </c>
      <c r="FD226">
        <v>37.299999999999997</v>
      </c>
      <c r="FE226">
        <v>37.200000000000003</v>
      </c>
      <c r="FF226">
        <v>36.6</v>
      </c>
      <c r="FG226">
        <v>35.799999999999997</v>
      </c>
      <c r="FH226">
        <v>34.299999999999997</v>
      </c>
      <c r="FI226">
        <v>32</v>
      </c>
      <c r="FJ226">
        <v>30.3</v>
      </c>
      <c r="FK226">
        <v>29.3</v>
      </c>
      <c r="FL226">
        <v>26.2</v>
      </c>
      <c r="FM226">
        <v>23.7</v>
      </c>
      <c r="FN226">
        <v>24.3</v>
      </c>
      <c r="FO226">
        <v>26.2</v>
      </c>
      <c r="FP226">
        <v>27.8</v>
      </c>
      <c r="FQ226">
        <v>28</v>
      </c>
      <c r="FR226">
        <v>27.4</v>
      </c>
      <c r="FS226">
        <v>26.6</v>
      </c>
      <c r="FT226">
        <v>25.4</v>
      </c>
      <c r="FU226">
        <v>23.5</v>
      </c>
      <c r="FV226">
        <v>20.7</v>
      </c>
      <c r="FW226">
        <v>17.899999999999999</v>
      </c>
      <c r="FX226">
        <v>15.5</v>
      </c>
      <c r="FY226">
        <v>13.6</v>
      </c>
      <c r="FZ226">
        <v>12.3</v>
      </c>
      <c r="GA226">
        <v>12.2</v>
      </c>
      <c r="GB226">
        <v>11.3</v>
      </c>
      <c r="GC226">
        <v>10.199999999999999</v>
      </c>
      <c r="GD226">
        <v>8.9</v>
      </c>
      <c r="GE226">
        <v>8.1999999999999993</v>
      </c>
      <c r="GF226">
        <v>7.4</v>
      </c>
      <c r="GG226">
        <v>6.3</v>
      </c>
      <c r="GH226">
        <v>6.2</v>
      </c>
      <c r="GI226">
        <v>6.2</v>
      </c>
      <c r="GJ226">
        <v>39.9</v>
      </c>
      <c r="GK226">
        <v>39.5</v>
      </c>
      <c r="GL226">
        <v>39.6</v>
      </c>
      <c r="GM226">
        <v>39.299999999999997</v>
      </c>
      <c r="GN226">
        <v>38.9</v>
      </c>
      <c r="GO226">
        <v>37.9</v>
      </c>
      <c r="GP226">
        <v>36.5</v>
      </c>
      <c r="GQ226">
        <v>35</v>
      </c>
      <c r="GR226">
        <v>34.4</v>
      </c>
      <c r="GS226">
        <v>34.200000000000003</v>
      </c>
      <c r="GT226">
        <v>34.9</v>
      </c>
      <c r="GU226">
        <v>33.700000000000003</v>
      </c>
      <c r="GV226">
        <v>32</v>
      </c>
      <c r="GW226">
        <v>32.1</v>
      </c>
      <c r="GX226">
        <v>31.3</v>
      </c>
      <c r="GY226">
        <v>30.2</v>
      </c>
      <c r="GZ226">
        <v>28.9</v>
      </c>
      <c r="HA226">
        <v>27.4</v>
      </c>
      <c r="HB226">
        <v>25.4</v>
      </c>
      <c r="HC226">
        <v>23.1</v>
      </c>
      <c r="HD226">
        <v>21.4</v>
      </c>
      <c r="HE226">
        <v>20.6</v>
      </c>
      <c r="HF226">
        <v>20.3</v>
      </c>
      <c r="HG226">
        <v>18.8</v>
      </c>
      <c r="HH226">
        <v>19.5</v>
      </c>
      <c r="HI226">
        <v>18.2</v>
      </c>
      <c r="HJ226">
        <v>17.8</v>
      </c>
      <c r="HK226">
        <v>15.8</v>
      </c>
      <c r="HL226">
        <v>13.5</v>
      </c>
      <c r="HM226">
        <v>10.7</v>
      </c>
      <c r="HN226">
        <v>8.6</v>
      </c>
      <c r="HO226">
        <v>7.4</v>
      </c>
      <c r="HP226">
        <v>7.1</v>
      </c>
      <c r="HQ226">
        <v>30.5</v>
      </c>
      <c r="HR226">
        <v>32</v>
      </c>
      <c r="HS226">
        <v>35.799999999999997</v>
      </c>
      <c r="HT226">
        <v>45</v>
      </c>
      <c r="HU226" t="s">
        <v>716</v>
      </c>
      <c r="HV226">
        <v>41.3</v>
      </c>
      <c r="HW226">
        <v>43.4</v>
      </c>
      <c r="HX226">
        <v>46.2</v>
      </c>
      <c r="HY226">
        <v>47.6</v>
      </c>
      <c r="HZ226">
        <v>43.9</v>
      </c>
      <c r="IA226">
        <v>43.4</v>
      </c>
      <c r="IB226">
        <v>44.8</v>
      </c>
      <c r="IC226">
        <v>47.3</v>
      </c>
      <c r="ID226">
        <v>45.3</v>
      </c>
      <c r="IE226">
        <v>46</v>
      </c>
      <c r="IF226">
        <v>42.2</v>
      </c>
      <c r="IG226">
        <v>42.9</v>
      </c>
      <c r="IH226">
        <v>44.1</v>
      </c>
      <c r="II226">
        <v>44.2</v>
      </c>
      <c r="IJ226">
        <v>43.8</v>
      </c>
      <c r="IK226">
        <v>44.9</v>
      </c>
      <c r="IL226">
        <v>47.4</v>
      </c>
      <c r="IM226">
        <v>46.4</v>
      </c>
      <c r="IN226">
        <v>44.4</v>
      </c>
      <c r="IO226">
        <v>46.7</v>
      </c>
      <c r="IP226">
        <v>45.6</v>
      </c>
      <c r="IQ226">
        <v>45</v>
      </c>
      <c r="IR226">
        <v>44.1</v>
      </c>
    </row>
    <row r="227" spans="2:252" x14ac:dyDescent="0.35">
      <c r="B227" s="25">
        <v>706</v>
      </c>
      <c r="C227" s="25" t="s">
        <v>357</v>
      </c>
      <c r="D227" s="25" t="s">
        <v>182</v>
      </c>
      <c r="E227" s="25" t="s">
        <v>171</v>
      </c>
      <c r="F227" s="25" t="s">
        <v>354</v>
      </c>
      <c r="G227" s="25" t="s">
        <v>173</v>
      </c>
      <c r="H227" s="25">
        <v>2005</v>
      </c>
      <c r="I227" s="25">
        <v>2</v>
      </c>
      <c r="J227" s="25">
        <v>451</v>
      </c>
      <c r="K227" s="25">
        <v>35.589210000000001</v>
      </c>
      <c r="L227" s="25">
        <v>-83.077110000000005</v>
      </c>
      <c r="M227" s="25">
        <v>1528</v>
      </c>
      <c r="N227" s="25">
        <v>13.9891329</v>
      </c>
      <c r="O227" s="26">
        <v>19.100000000000001</v>
      </c>
      <c r="P227" s="38">
        <v>41</v>
      </c>
      <c r="Q227" s="28">
        <v>0</v>
      </c>
      <c r="R227" s="29">
        <v>0.42427720000000002</v>
      </c>
      <c r="S227" s="29">
        <v>0</v>
      </c>
      <c r="T227" s="29">
        <v>0</v>
      </c>
      <c r="U227" s="29">
        <v>0</v>
      </c>
      <c r="V227" s="29">
        <v>0.83333330000000005</v>
      </c>
      <c r="W227" s="29">
        <v>0</v>
      </c>
      <c r="X227" s="29">
        <v>0</v>
      </c>
      <c r="Y227" s="29">
        <v>0.18377589999999999</v>
      </c>
      <c r="Z227" s="29">
        <v>0.44060389999999999</v>
      </c>
      <c r="AA227" s="29">
        <v>0.18291550000000001</v>
      </c>
      <c r="AB227" s="29">
        <v>0</v>
      </c>
      <c r="AC227" s="29">
        <v>0.83333330000000005</v>
      </c>
      <c r="AD227" s="29">
        <v>0</v>
      </c>
      <c r="AE227" s="29">
        <v>0</v>
      </c>
      <c r="AF227" s="29">
        <v>0</v>
      </c>
      <c r="AG227" s="29">
        <v>0</v>
      </c>
      <c r="AH227" s="29">
        <v>0</v>
      </c>
      <c r="AI227" s="29">
        <v>0</v>
      </c>
      <c r="AJ227" s="29">
        <v>0</v>
      </c>
      <c r="AK227" s="29">
        <v>0</v>
      </c>
      <c r="AL227" s="29">
        <v>0.45121739999999999</v>
      </c>
      <c r="AM227" s="29">
        <v>0</v>
      </c>
      <c r="AN227" s="29">
        <v>0</v>
      </c>
      <c r="AO227" s="29">
        <v>0</v>
      </c>
      <c r="AP227" s="29">
        <v>0.17246439999999999</v>
      </c>
      <c r="AQ227" s="29">
        <v>0</v>
      </c>
      <c r="AR227" s="29">
        <v>0</v>
      </c>
      <c r="AS227" s="29">
        <v>0</v>
      </c>
      <c r="AT227" s="29">
        <v>0</v>
      </c>
      <c r="AU227" s="29">
        <v>0</v>
      </c>
      <c r="AV227" s="29">
        <v>0</v>
      </c>
      <c r="AW227" s="29">
        <v>0</v>
      </c>
      <c r="AX227" s="29">
        <v>0</v>
      </c>
      <c r="AY227" s="30">
        <v>0</v>
      </c>
      <c r="AZ227" s="30">
        <v>0.46796660000000001</v>
      </c>
      <c r="BA227" s="30">
        <v>0</v>
      </c>
      <c r="BB227" s="30">
        <v>0</v>
      </c>
      <c r="BC227" s="30">
        <v>6.9630880000000006E-2</v>
      </c>
      <c r="BD227" s="30">
        <v>0.74412750000000005</v>
      </c>
      <c r="BE227" s="30">
        <v>2.936242E-2</v>
      </c>
      <c r="BF227" s="30">
        <v>6.627516E-2</v>
      </c>
      <c r="BG227" s="30">
        <v>8.542247E-2</v>
      </c>
      <c r="BH227" s="30">
        <v>0.18291550000000001</v>
      </c>
      <c r="BI227" s="30">
        <v>0.27205200000000002</v>
      </c>
      <c r="BJ227" s="30">
        <v>0.83473149999999996</v>
      </c>
      <c r="BK227" s="30">
        <v>0</v>
      </c>
      <c r="BL227" s="30">
        <v>2.5167779999999999E-3</v>
      </c>
      <c r="BM227" s="30">
        <v>7.2147658000000003E-2</v>
      </c>
      <c r="BN227" s="30">
        <v>0</v>
      </c>
      <c r="BO227" s="30">
        <v>0</v>
      </c>
      <c r="BP227" s="30">
        <v>3.3231729999999999E-4</v>
      </c>
      <c r="BQ227" s="30">
        <v>2.4328860000000001E-2</v>
      </c>
      <c r="BR227" s="30">
        <v>0</v>
      </c>
      <c r="BS227" s="30">
        <v>0</v>
      </c>
      <c r="BT227" s="30">
        <v>0.49489319999999998</v>
      </c>
      <c r="BU227" s="30">
        <v>1.0067110000000001E-2</v>
      </c>
      <c r="BV227" s="30">
        <v>0</v>
      </c>
      <c r="BW227" s="30">
        <v>8.542247E-2</v>
      </c>
      <c r="BX227" s="30">
        <v>0</v>
      </c>
      <c r="BY227" s="30">
        <v>0</v>
      </c>
      <c r="BZ227" s="30">
        <v>0.27205200000000002</v>
      </c>
      <c r="CA227" s="30">
        <v>0</v>
      </c>
      <c r="CB227" s="30">
        <v>0</v>
      </c>
      <c r="CC227" s="30">
        <v>0</v>
      </c>
      <c r="CD227" s="30">
        <v>0</v>
      </c>
      <c r="CE227" s="30">
        <v>0</v>
      </c>
      <c r="CF227" s="29">
        <v>12619.59</v>
      </c>
      <c r="CG227" s="29">
        <v>32720.66</v>
      </c>
      <c r="CH227" s="29">
        <v>218092.79999999999</v>
      </c>
      <c r="CI227" s="29">
        <v>12619.59</v>
      </c>
      <c r="CJ227" s="29">
        <v>196119</v>
      </c>
      <c r="CK227" s="29">
        <v>50992.84</v>
      </c>
      <c r="CL227" s="29">
        <v>8595.8240000000005</v>
      </c>
      <c r="CM227" s="29">
        <v>50992.84</v>
      </c>
      <c r="CN227" s="29">
        <v>12437.6</v>
      </c>
      <c r="CO227" s="29">
        <v>313</v>
      </c>
      <c r="CP227" s="29">
        <v>5625</v>
      </c>
      <c r="CQ227" s="31">
        <v>2552</v>
      </c>
      <c r="CR227" s="31">
        <v>4709</v>
      </c>
      <c r="CS227" s="31">
        <v>8097</v>
      </c>
      <c r="CT227" s="31">
        <v>2552</v>
      </c>
      <c r="CU227" s="31">
        <v>3397.346</v>
      </c>
      <c r="CV227" s="30">
        <v>33368</v>
      </c>
      <c r="CW227" s="30">
        <v>0.27279959999999998</v>
      </c>
      <c r="CX227" s="32">
        <v>42.846130000000002</v>
      </c>
      <c r="CY227" s="32">
        <v>45.156840000000003</v>
      </c>
      <c r="CZ227" s="32">
        <v>1662</v>
      </c>
      <c r="DA227" s="32">
        <v>1164.165</v>
      </c>
      <c r="DB227" s="32">
        <v>1.7365330000000001</v>
      </c>
      <c r="DC227" s="33">
        <v>174.9684</v>
      </c>
      <c r="DD227" s="33">
        <v>2.4096510000000002</v>
      </c>
      <c r="DE227" s="33">
        <v>4.3530470000000001</v>
      </c>
      <c r="DF227" s="33">
        <v>0</v>
      </c>
      <c r="DG227" s="33">
        <v>176.13290000000001</v>
      </c>
      <c r="DH227" s="33">
        <v>2.4096510000000002</v>
      </c>
      <c r="DI227" s="34">
        <v>127.720833333333</v>
      </c>
      <c r="DJ227" s="34">
        <v>134.9452</v>
      </c>
      <c r="DK227" s="34">
        <v>127.6217</v>
      </c>
      <c r="DL227" s="34">
        <v>8.6508299999999991</v>
      </c>
      <c r="DM227" s="34">
        <v>17.105219999999999</v>
      </c>
      <c r="DN227" s="34">
        <v>-0.4050975</v>
      </c>
      <c r="DO227" s="34">
        <v>1321.9369999999999</v>
      </c>
      <c r="DP227" s="34">
        <v>-628.06020000000001</v>
      </c>
      <c r="DQ227" s="34">
        <v>356.67070000000001</v>
      </c>
      <c r="DR227" s="35">
        <v>1</v>
      </c>
      <c r="DS227" s="35">
        <v>42</v>
      </c>
      <c r="DT227" s="36">
        <v>0</v>
      </c>
      <c r="DU227" s="37">
        <v>3.6437650000000001</v>
      </c>
      <c r="DV227">
        <v>36.4</v>
      </c>
      <c r="DW227">
        <v>35.799999999999997</v>
      </c>
      <c r="DX227">
        <v>35.200000000000003</v>
      </c>
      <c r="DY227">
        <v>33.5</v>
      </c>
      <c r="DZ227">
        <v>32.799999999999997</v>
      </c>
      <c r="EA227">
        <v>31.1</v>
      </c>
      <c r="EB227">
        <v>29</v>
      </c>
      <c r="EC227">
        <v>27.4</v>
      </c>
      <c r="ED227">
        <v>26.2</v>
      </c>
      <c r="EE227">
        <v>23.6</v>
      </c>
      <c r="EF227">
        <v>22.1</v>
      </c>
      <c r="EG227">
        <v>22</v>
      </c>
      <c r="EH227">
        <v>22.7</v>
      </c>
      <c r="EI227">
        <v>22.6</v>
      </c>
      <c r="EJ227">
        <v>21.6</v>
      </c>
      <c r="EK227">
        <v>20</v>
      </c>
      <c r="EL227">
        <v>18</v>
      </c>
      <c r="EM227">
        <v>16.600000000000001</v>
      </c>
      <c r="EN227">
        <v>14.7</v>
      </c>
      <c r="EO227">
        <v>13.2</v>
      </c>
      <c r="EP227">
        <v>12.5</v>
      </c>
      <c r="EQ227">
        <v>11.6</v>
      </c>
      <c r="ER227">
        <v>11.5</v>
      </c>
      <c r="ES227">
        <v>11.3</v>
      </c>
      <c r="ET227">
        <v>11.1</v>
      </c>
      <c r="EU227">
        <v>10.6</v>
      </c>
      <c r="EV227">
        <v>10.4</v>
      </c>
      <c r="EW227">
        <v>10</v>
      </c>
      <c r="EX227">
        <v>10.1</v>
      </c>
      <c r="EY227">
        <v>9.4</v>
      </c>
      <c r="EZ227">
        <v>8.4</v>
      </c>
      <c r="FA227">
        <v>7.8</v>
      </c>
      <c r="FB227">
        <v>6.8</v>
      </c>
      <c r="FC227">
        <v>38.700000000000003</v>
      </c>
      <c r="FD227">
        <v>38.1</v>
      </c>
      <c r="FE227">
        <v>37.5</v>
      </c>
      <c r="FF227">
        <v>36.1</v>
      </c>
      <c r="FG227">
        <v>35.5</v>
      </c>
      <c r="FH227">
        <v>33.9</v>
      </c>
      <c r="FI227">
        <v>32</v>
      </c>
      <c r="FJ227">
        <v>30.5</v>
      </c>
      <c r="FK227">
        <v>29.3</v>
      </c>
      <c r="FL227">
        <v>27.4</v>
      </c>
      <c r="FM227">
        <v>27.1</v>
      </c>
      <c r="FN227">
        <v>27.4</v>
      </c>
      <c r="FO227">
        <v>27.6</v>
      </c>
      <c r="FP227">
        <v>27.5</v>
      </c>
      <c r="FQ227">
        <v>27</v>
      </c>
      <c r="FR227">
        <v>25.5</v>
      </c>
      <c r="FS227">
        <v>23.8</v>
      </c>
      <c r="FT227">
        <v>21.6</v>
      </c>
      <c r="FU227">
        <v>20.100000000000001</v>
      </c>
      <c r="FV227">
        <v>18.5</v>
      </c>
      <c r="FW227">
        <v>17.2</v>
      </c>
      <c r="FX227">
        <v>16.399999999999999</v>
      </c>
      <c r="FY227">
        <v>16.399999999999999</v>
      </c>
      <c r="FZ227">
        <v>16.5</v>
      </c>
      <c r="GA227">
        <v>16</v>
      </c>
      <c r="GB227">
        <v>15.4</v>
      </c>
      <c r="GC227">
        <v>15.1</v>
      </c>
      <c r="GD227">
        <v>14.5</v>
      </c>
      <c r="GE227">
        <v>13.8</v>
      </c>
      <c r="GF227">
        <v>12.3</v>
      </c>
      <c r="GG227">
        <v>10.3</v>
      </c>
      <c r="GH227">
        <v>8.6</v>
      </c>
      <c r="GI227">
        <v>7.1</v>
      </c>
      <c r="GJ227">
        <v>41.7</v>
      </c>
      <c r="GK227">
        <v>41.2</v>
      </c>
      <c r="GL227">
        <v>40.700000000000003</v>
      </c>
      <c r="GM227">
        <v>39.299999999999997</v>
      </c>
      <c r="GN227">
        <v>38.9</v>
      </c>
      <c r="GO227">
        <v>37.9</v>
      </c>
      <c r="GP227">
        <v>36.200000000000003</v>
      </c>
      <c r="GQ227">
        <v>34.6</v>
      </c>
      <c r="GR227">
        <v>34</v>
      </c>
      <c r="GS227">
        <v>34.700000000000003</v>
      </c>
      <c r="GT227">
        <v>35.4</v>
      </c>
      <c r="GU227">
        <v>34.5</v>
      </c>
      <c r="GV227">
        <v>34</v>
      </c>
      <c r="GW227">
        <v>33.4</v>
      </c>
      <c r="GX227">
        <v>32.700000000000003</v>
      </c>
      <c r="GY227">
        <v>31.4</v>
      </c>
      <c r="GZ227">
        <v>29.4</v>
      </c>
      <c r="HA227">
        <v>27.6</v>
      </c>
      <c r="HB227">
        <v>26.4</v>
      </c>
      <c r="HC227">
        <v>24.8</v>
      </c>
      <c r="HD227">
        <v>23.2</v>
      </c>
      <c r="HE227">
        <v>22.5</v>
      </c>
      <c r="HF227">
        <v>22.1</v>
      </c>
      <c r="HG227">
        <v>22.3</v>
      </c>
      <c r="HH227">
        <v>22.7</v>
      </c>
      <c r="HI227">
        <v>22.1</v>
      </c>
      <c r="HJ227">
        <v>21.7</v>
      </c>
      <c r="HK227">
        <v>21.5</v>
      </c>
      <c r="HL227">
        <v>21</v>
      </c>
      <c r="HM227">
        <v>18.2</v>
      </c>
      <c r="HN227">
        <v>15.3</v>
      </c>
      <c r="HO227">
        <v>11.8</v>
      </c>
      <c r="HP227">
        <v>8.4</v>
      </c>
      <c r="HQ227">
        <v>26.3</v>
      </c>
      <c r="HR227">
        <v>31.3</v>
      </c>
      <c r="HS227">
        <v>37.5</v>
      </c>
      <c r="HT227">
        <v>49</v>
      </c>
      <c r="HU227" t="s">
        <v>716</v>
      </c>
      <c r="HV227">
        <v>56.5</v>
      </c>
      <c r="HW227">
        <v>45</v>
      </c>
      <c r="HX227">
        <v>54.1</v>
      </c>
      <c r="HY227">
        <v>54</v>
      </c>
      <c r="HZ227">
        <v>48.6</v>
      </c>
      <c r="IA227">
        <v>53.6</v>
      </c>
      <c r="IB227">
        <v>51.9</v>
      </c>
      <c r="IC227">
        <v>50.4</v>
      </c>
      <c r="ID227">
        <v>45</v>
      </c>
      <c r="IE227">
        <v>50.7</v>
      </c>
      <c r="IF227">
        <v>45.5</v>
      </c>
      <c r="IG227">
        <v>45.8</v>
      </c>
      <c r="IH227">
        <v>44.3</v>
      </c>
      <c r="II227">
        <v>48.3</v>
      </c>
      <c r="IJ227">
        <v>49.2</v>
      </c>
      <c r="IK227">
        <v>49.4</v>
      </c>
      <c r="IL227">
        <v>49.6</v>
      </c>
      <c r="IM227">
        <v>51.1</v>
      </c>
      <c r="IN227">
        <v>52.1</v>
      </c>
      <c r="IO227">
        <v>53.3</v>
      </c>
      <c r="IP227">
        <v>48.6</v>
      </c>
      <c r="IQ227">
        <v>47.6</v>
      </c>
      <c r="IR227">
        <v>47.8</v>
      </c>
    </row>
    <row r="228" spans="2:252" x14ac:dyDescent="0.35">
      <c r="B228" s="25">
        <v>707</v>
      </c>
      <c r="C228" s="25" t="s">
        <v>357</v>
      </c>
      <c r="D228" s="25" t="s">
        <v>170</v>
      </c>
      <c r="E228" s="25" t="s">
        <v>171</v>
      </c>
      <c r="F228" s="25" t="s">
        <v>354</v>
      </c>
      <c r="G228" s="25" t="s">
        <v>173</v>
      </c>
      <c r="H228" s="25">
        <v>2005</v>
      </c>
      <c r="I228" s="25">
        <v>2</v>
      </c>
      <c r="J228" s="25">
        <v>613</v>
      </c>
      <c r="K228" s="25">
        <v>35.589210000000001</v>
      </c>
      <c r="L228" s="25">
        <v>-83.077110000000005</v>
      </c>
      <c r="M228" s="25">
        <v>1528</v>
      </c>
      <c r="N228" s="25">
        <v>13.9891329</v>
      </c>
      <c r="O228" s="26">
        <v>19.100000000000001</v>
      </c>
      <c r="P228" s="38">
        <v>41</v>
      </c>
      <c r="Q228" s="28">
        <v>0</v>
      </c>
      <c r="R228" s="29">
        <v>0.42427720000000002</v>
      </c>
      <c r="S228" s="29">
        <v>0</v>
      </c>
      <c r="T228" s="29">
        <v>0</v>
      </c>
      <c r="U228" s="29">
        <v>0</v>
      </c>
      <c r="V228" s="29">
        <v>0.83333330000000005</v>
      </c>
      <c r="W228" s="29">
        <v>0</v>
      </c>
      <c r="X228" s="29">
        <v>0</v>
      </c>
      <c r="Y228" s="29">
        <v>0.18377589999999999</v>
      </c>
      <c r="Z228" s="29">
        <v>0.44060389999999999</v>
      </c>
      <c r="AA228" s="29">
        <v>0.18291550000000001</v>
      </c>
      <c r="AB228" s="29">
        <v>0</v>
      </c>
      <c r="AC228" s="29">
        <v>0.83333330000000005</v>
      </c>
      <c r="AD228" s="29">
        <v>0</v>
      </c>
      <c r="AE228" s="29">
        <v>0</v>
      </c>
      <c r="AF228" s="29">
        <v>0</v>
      </c>
      <c r="AG228" s="29">
        <v>0</v>
      </c>
      <c r="AH228" s="29">
        <v>0</v>
      </c>
      <c r="AI228" s="29">
        <v>0</v>
      </c>
      <c r="AJ228" s="29">
        <v>0</v>
      </c>
      <c r="AK228" s="29">
        <v>0</v>
      </c>
      <c r="AL228" s="29">
        <v>0.45121739999999999</v>
      </c>
      <c r="AM228" s="29">
        <v>0</v>
      </c>
      <c r="AN228" s="29">
        <v>0</v>
      </c>
      <c r="AO228" s="29">
        <v>0</v>
      </c>
      <c r="AP228" s="29">
        <v>0.17246439999999999</v>
      </c>
      <c r="AQ228" s="29">
        <v>0</v>
      </c>
      <c r="AR228" s="29">
        <v>0</v>
      </c>
      <c r="AS228" s="29">
        <v>0</v>
      </c>
      <c r="AT228" s="29">
        <v>0</v>
      </c>
      <c r="AU228" s="29">
        <v>0</v>
      </c>
      <c r="AV228" s="29">
        <v>0</v>
      </c>
      <c r="AW228" s="29">
        <v>0</v>
      </c>
      <c r="AX228" s="29">
        <v>0</v>
      </c>
      <c r="AY228" s="30">
        <v>0</v>
      </c>
      <c r="AZ228" s="30">
        <v>0.46796660000000001</v>
      </c>
      <c r="BA228" s="30">
        <v>0</v>
      </c>
      <c r="BB228" s="30">
        <v>0</v>
      </c>
      <c r="BC228" s="30">
        <v>6.9630880000000006E-2</v>
      </c>
      <c r="BD228" s="30">
        <v>0.74412750000000005</v>
      </c>
      <c r="BE228" s="30">
        <v>2.936242E-2</v>
      </c>
      <c r="BF228" s="30">
        <v>6.627516E-2</v>
      </c>
      <c r="BG228" s="30">
        <v>8.542247E-2</v>
      </c>
      <c r="BH228" s="30">
        <v>0.18291550000000001</v>
      </c>
      <c r="BI228" s="30">
        <v>0.27205200000000002</v>
      </c>
      <c r="BJ228" s="30">
        <v>0.83473149999999996</v>
      </c>
      <c r="BK228" s="30">
        <v>0</v>
      </c>
      <c r="BL228" s="30">
        <v>2.5167779999999999E-3</v>
      </c>
      <c r="BM228" s="30">
        <v>7.2147658000000003E-2</v>
      </c>
      <c r="BN228" s="30">
        <v>0</v>
      </c>
      <c r="BO228" s="30">
        <v>0</v>
      </c>
      <c r="BP228" s="30">
        <v>3.3231729999999999E-4</v>
      </c>
      <c r="BQ228" s="30">
        <v>2.4328860000000001E-2</v>
      </c>
      <c r="BR228" s="30">
        <v>0</v>
      </c>
      <c r="BS228" s="30">
        <v>0</v>
      </c>
      <c r="BT228" s="30">
        <v>0.49489319999999998</v>
      </c>
      <c r="BU228" s="30">
        <v>1.0067110000000001E-2</v>
      </c>
      <c r="BV228" s="30">
        <v>0</v>
      </c>
      <c r="BW228" s="30">
        <v>8.542247E-2</v>
      </c>
      <c r="BX228" s="30">
        <v>0</v>
      </c>
      <c r="BY228" s="30">
        <v>0</v>
      </c>
      <c r="BZ228" s="30">
        <v>0.27205200000000002</v>
      </c>
      <c r="CA228" s="30">
        <v>0</v>
      </c>
      <c r="CB228" s="30">
        <v>0</v>
      </c>
      <c r="CC228" s="30">
        <v>0</v>
      </c>
      <c r="CD228" s="30">
        <v>0</v>
      </c>
      <c r="CE228" s="30">
        <v>0</v>
      </c>
      <c r="CF228" s="29">
        <v>12619.59</v>
      </c>
      <c r="CG228" s="29">
        <v>32720.66</v>
      </c>
      <c r="CH228" s="29">
        <v>218092.79999999999</v>
      </c>
      <c r="CI228" s="29">
        <v>12619.59</v>
      </c>
      <c r="CJ228" s="29">
        <v>196119</v>
      </c>
      <c r="CK228" s="29">
        <v>50992.84</v>
      </c>
      <c r="CL228" s="29">
        <v>8595.8240000000005</v>
      </c>
      <c r="CM228" s="29">
        <v>50992.84</v>
      </c>
      <c r="CN228" s="29">
        <v>12437.6</v>
      </c>
      <c r="CO228" s="29">
        <v>313</v>
      </c>
      <c r="CP228" s="29">
        <v>5625</v>
      </c>
      <c r="CQ228" s="31">
        <v>2552</v>
      </c>
      <c r="CR228" s="31">
        <v>4709</v>
      </c>
      <c r="CS228" s="31">
        <v>8097</v>
      </c>
      <c r="CT228" s="31">
        <v>2552</v>
      </c>
      <c r="CU228" s="31">
        <v>3397.346</v>
      </c>
      <c r="CV228" s="30">
        <v>33368</v>
      </c>
      <c r="CW228" s="30">
        <v>0.27279959999999998</v>
      </c>
      <c r="CX228" s="32">
        <v>42.846130000000002</v>
      </c>
      <c r="CY228" s="32">
        <v>45.156840000000003</v>
      </c>
      <c r="CZ228" s="32">
        <v>1662</v>
      </c>
      <c r="DA228" s="32">
        <v>1164.165</v>
      </c>
      <c r="DB228" s="32">
        <v>1.7365330000000001</v>
      </c>
      <c r="DC228" s="33">
        <v>174.9684</v>
      </c>
      <c r="DD228" s="33">
        <v>2.4096510000000002</v>
      </c>
      <c r="DE228" s="33">
        <v>4.3530470000000001</v>
      </c>
      <c r="DF228" s="33">
        <v>0</v>
      </c>
      <c r="DG228" s="33">
        <v>176.13290000000001</v>
      </c>
      <c r="DH228" s="33">
        <v>2.4096510000000002</v>
      </c>
      <c r="DI228" s="34">
        <v>127.720833333333</v>
      </c>
      <c r="DJ228" s="34">
        <v>134.9452</v>
      </c>
      <c r="DK228" s="34">
        <v>127.6217</v>
      </c>
      <c r="DL228" s="34">
        <v>8.6508299999999991</v>
      </c>
      <c r="DM228" s="34">
        <v>17.105219999999999</v>
      </c>
      <c r="DN228" s="34">
        <v>-0.4050975</v>
      </c>
      <c r="DO228" s="34">
        <v>1321.9369999999999</v>
      </c>
      <c r="DP228" s="34">
        <v>-628.06020000000001</v>
      </c>
      <c r="DQ228" s="34">
        <v>356.67070000000001</v>
      </c>
      <c r="DR228" s="35">
        <v>1</v>
      </c>
      <c r="DS228" s="35">
        <v>42</v>
      </c>
      <c r="DT228" s="36">
        <v>0</v>
      </c>
      <c r="DU228" s="37">
        <v>3.6437650000000001</v>
      </c>
      <c r="DV228">
        <v>33.200000000000003</v>
      </c>
      <c r="DW228">
        <v>32.799999999999997</v>
      </c>
      <c r="DX228">
        <v>32.1</v>
      </c>
      <c r="DY228">
        <v>30.3</v>
      </c>
      <c r="DZ228">
        <v>28.9</v>
      </c>
      <c r="EA228">
        <v>27.1</v>
      </c>
      <c r="EB228">
        <v>25.5</v>
      </c>
      <c r="EC228">
        <v>25</v>
      </c>
      <c r="ED228">
        <v>23.2</v>
      </c>
      <c r="EE228">
        <v>20.5</v>
      </c>
      <c r="EF228">
        <v>17.5</v>
      </c>
      <c r="EG228">
        <v>17.3</v>
      </c>
      <c r="EH228">
        <v>17.399999999999999</v>
      </c>
      <c r="EI228">
        <v>16.8</v>
      </c>
      <c r="EJ228">
        <v>17.600000000000001</v>
      </c>
      <c r="EK228">
        <v>17.899999999999999</v>
      </c>
      <c r="EL228">
        <v>16.2</v>
      </c>
      <c r="EM228">
        <v>15.2</v>
      </c>
      <c r="EN228">
        <v>14.5</v>
      </c>
      <c r="EO228">
        <v>14.4</v>
      </c>
      <c r="EP228">
        <v>12.6</v>
      </c>
      <c r="EQ228">
        <v>11.3</v>
      </c>
      <c r="ER228">
        <v>10.8</v>
      </c>
      <c r="ES228">
        <v>10.9</v>
      </c>
      <c r="ET228">
        <v>11.9</v>
      </c>
      <c r="EU228">
        <v>11.7</v>
      </c>
      <c r="EV228">
        <v>10.9</v>
      </c>
      <c r="EW228">
        <v>10.1</v>
      </c>
      <c r="EX228">
        <v>9.8000000000000007</v>
      </c>
      <c r="EY228">
        <v>9.1</v>
      </c>
      <c r="EZ228">
        <v>7.8</v>
      </c>
      <c r="FA228">
        <v>7.1</v>
      </c>
      <c r="FB228">
        <v>5.5</v>
      </c>
      <c r="FC228">
        <v>35.700000000000003</v>
      </c>
      <c r="FD228">
        <v>35</v>
      </c>
      <c r="FE228">
        <v>33.200000000000003</v>
      </c>
      <c r="FF228">
        <v>32.799999999999997</v>
      </c>
      <c r="FG228">
        <v>31.6</v>
      </c>
      <c r="FH228">
        <v>30.4</v>
      </c>
      <c r="FI228">
        <v>29.3</v>
      </c>
      <c r="FJ228">
        <v>28.6</v>
      </c>
      <c r="FK228">
        <v>26.8</v>
      </c>
      <c r="FL228">
        <v>25.1</v>
      </c>
      <c r="FM228">
        <v>22.5</v>
      </c>
      <c r="FN228">
        <v>21.9</v>
      </c>
      <c r="FO228">
        <v>21.2</v>
      </c>
      <c r="FP228">
        <v>20</v>
      </c>
      <c r="FQ228">
        <v>20.3</v>
      </c>
      <c r="FR228">
        <v>20.2</v>
      </c>
      <c r="FS228">
        <v>18.7</v>
      </c>
      <c r="FT228">
        <v>17.7</v>
      </c>
      <c r="FU228">
        <v>16.8</v>
      </c>
      <c r="FV228">
        <v>16.3</v>
      </c>
      <c r="FW228">
        <v>15</v>
      </c>
      <c r="FX228">
        <v>14.8</v>
      </c>
      <c r="FY228">
        <v>15.3</v>
      </c>
      <c r="FZ228">
        <v>17.2</v>
      </c>
      <c r="GA228">
        <v>19.5</v>
      </c>
      <c r="GB228">
        <v>19.100000000000001</v>
      </c>
      <c r="GC228">
        <v>17.399999999999999</v>
      </c>
      <c r="GD228">
        <v>14.9</v>
      </c>
      <c r="GE228">
        <v>14.4</v>
      </c>
      <c r="GF228">
        <v>11.1</v>
      </c>
      <c r="GG228">
        <v>9.1</v>
      </c>
      <c r="GH228">
        <v>7.9</v>
      </c>
      <c r="GI228">
        <v>6.2</v>
      </c>
      <c r="GJ228">
        <v>36.5</v>
      </c>
      <c r="GK228">
        <v>37.5</v>
      </c>
      <c r="GL228">
        <v>35.700000000000003</v>
      </c>
      <c r="GM228">
        <v>34.700000000000003</v>
      </c>
      <c r="GN228">
        <v>34</v>
      </c>
      <c r="GO228">
        <v>32.9</v>
      </c>
      <c r="GP228">
        <v>32.200000000000003</v>
      </c>
      <c r="GQ228">
        <v>33.5</v>
      </c>
      <c r="GR228">
        <v>31.2</v>
      </c>
      <c r="GS228">
        <v>29.4</v>
      </c>
      <c r="GT228">
        <v>30.8</v>
      </c>
      <c r="GU228">
        <v>30.4</v>
      </c>
      <c r="GV228">
        <v>29.3</v>
      </c>
      <c r="GW228">
        <v>30</v>
      </c>
      <c r="GX228">
        <v>28.9</v>
      </c>
      <c r="GY228">
        <v>27.6</v>
      </c>
      <c r="GZ228">
        <v>26.2</v>
      </c>
      <c r="HA228">
        <v>25.1</v>
      </c>
      <c r="HB228">
        <v>24.1</v>
      </c>
      <c r="HC228">
        <v>22.8</v>
      </c>
      <c r="HD228">
        <v>22.5</v>
      </c>
      <c r="HE228">
        <v>22.9</v>
      </c>
      <c r="HF228">
        <v>24.5</v>
      </c>
      <c r="HG228">
        <v>27.8</v>
      </c>
      <c r="HH228">
        <v>29.7</v>
      </c>
      <c r="HI228">
        <v>30.4</v>
      </c>
      <c r="HJ228">
        <v>29.7</v>
      </c>
      <c r="HK228">
        <v>26.3</v>
      </c>
      <c r="HL228">
        <v>23.5</v>
      </c>
      <c r="HM228">
        <v>18.3</v>
      </c>
      <c r="HN228">
        <v>14.4</v>
      </c>
      <c r="HO228">
        <v>10.7</v>
      </c>
      <c r="HP228">
        <v>8</v>
      </c>
      <c r="HQ228">
        <v>25.6</v>
      </c>
      <c r="HR228">
        <v>30.8</v>
      </c>
      <c r="HS228">
        <v>40.6</v>
      </c>
      <c r="HT228">
        <v>48</v>
      </c>
      <c r="HU228">
        <v>50.668210464478101</v>
      </c>
      <c r="HV228">
        <v>43.2</v>
      </c>
      <c r="HW228">
        <v>43.4</v>
      </c>
      <c r="HX228">
        <v>42.4</v>
      </c>
      <c r="HY228">
        <v>42.2</v>
      </c>
      <c r="HZ228">
        <v>42.5</v>
      </c>
      <c r="IA228">
        <v>42.9</v>
      </c>
      <c r="IB228">
        <v>45.1</v>
      </c>
      <c r="IC228">
        <v>48.7</v>
      </c>
      <c r="ID228">
        <v>47.5</v>
      </c>
      <c r="IE228">
        <v>46.6</v>
      </c>
      <c r="IF228">
        <v>45.7</v>
      </c>
      <c r="IG228">
        <v>46.1</v>
      </c>
      <c r="IH228">
        <v>51.1</v>
      </c>
      <c r="II228">
        <v>45</v>
      </c>
      <c r="IJ228">
        <v>46.5</v>
      </c>
      <c r="IK228">
        <v>44.2</v>
      </c>
      <c r="IL228">
        <v>42.9</v>
      </c>
      <c r="IM228">
        <v>49.7</v>
      </c>
      <c r="IN228">
        <v>50.3</v>
      </c>
      <c r="IO228">
        <v>50.3</v>
      </c>
      <c r="IP228">
        <v>46</v>
      </c>
      <c r="IQ228">
        <v>45.8</v>
      </c>
      <c r="IR228">
        <v>43.9</v>
      </c>
    </row>
    <row r="229" spans="2:252" x14ac:dyDescent="0.35">
      <c r="B229" s="25">
        <v>708</v>
      </c>
      <c r="C229" s="25" t="s">
        <v>358</v>
      </c>
      <c r="D229" s="25" t="s">
        <v>170</v>
      </c>
      <c r="E229" s="25" t="s">
        <v>171</v>
      </c>
      <c r="F229" s="25" t="s">
        <v>354</v>
      </c>
      <c r="G229" s="25" t="s">
        <v>173</v>
      </c>
      <c r="H229" s="25">
        <v>2005</v>
      </c>
      <c r="I229" s="25">
        <v>2</v>
      </c>
      <c r="J229" s="25">
        <v>623</v>
      </c>
      <c r="K229" s="25">
        <v>35.672739999999997</v>
      </c>
      <c r="L229" s="25">
        <v>-83.490949999999998</v>
      </c>
      <c r="M229" s="25">
        <v>790</v>
      </c>
      <c r="N229" s="25">
        <v>16.602756500000002</v>
      </c>
      <c r="O229" s="26">
        <v>19.100000000000001</v>
      </c>
      <c r="P229" s="38">
        <v>41</v>
      </c>
      <c r="Q229" s="28">
        <v>0</v>
      </c>
      <c r="R229" s="29">
        <v>0</v>
      </c>
      <c r="S229" s="29">
        <v>0</v>
      </c>
      <c r="T229" s="29">
        <v>0</v>
      </c>
      <c r="U229" s="29">
        <v>0</v>
      </c>
      <c r="V229" s="29">
        <v>0.83333330000000005</v>
      </c>
      <c r="W229" s="29">
        <v>0</v>
      </c>
      <c r="X229" s="29">
        <v>0</v>
      </c>
      <c r="Y229" s="29">
        <v>0</v>
      </c>
      <c r="Z229" s="29">
        <v>0</v>
      </c>
      <c r="AA229" s="29">
        <v>0</v>
      </c>
      <c r="AB229" s="29">
        <v>0</v>
      </c>
      <c r="AC229" s="29">
        <v>0.83333330000000005</v>
      </c>
      <c r="AD229" s="29">
        <v>0</v>
      </c>
      <c r="AE229" s="29">
        <v>0</v>
      </c>
      <c r="AF229" s="29">
        <v>0</v>
      </c>
      <c r="AG229" s="29">
        <v>0</v>
      </c>
      <c r="AH229" s="29">
        <v>0</v>
      </c>
      <c r="AI229" s="29">
        <v>0</v>
      </c>
      <c r="AJ229" s="29">
        <v>0</v>
      </c>
      <c r="AK229" s="29">
        <v>0</v>
      </c>
      <c r="AL229" s="29">
        <v>1.0642860000000001</v>
      </c>
      <c r="AM229" s="29">
        <v>0</v>
      </c>
      <c r="AN229" s="29">
        <v>0</v>
      </c>
      <c r="AO229" s="29">
        <v>0</v>
      </c>
      <c r="AP229" s="29">
        <v>0</v>
      </c>
      <c r="AQ229" s="29">
        <v>0</v>
      </c>
      <c r="AR229" s="29">
        <v>0</v>
      </c>
      <c r="AS229" s="29">
        <v>0</v>
      </c>
      <c r="AT229" s="29">
        <v>0</v>
      </c>
      <c r="AU229" s="29">
        <v>0</v>
      </c>
      <c r="AV229" s="29">
        <v>0</v>
      </c>
      <c r="AW229" s="29">
        <v>0</v>
      </c>
      <c r="AX229" s="29">
        <v>0</v>
      </c>
      <c r="AY229" s="30">
        <v>0</v>
      </c>
      <c r="AZ229" s="30">
        <v>5.7567319999999998E-2</v>
      </c>
      <c r="BA229" s="30">
        <v>4.6425260000000001E-3</v>
      </c>
      <c r="BB229" s="30">
        <v>0</v>
      </c>
      <c r="BC229" s="30">
        <v>0</v>
      </c>
      <c r="BD229" s="30">
        <v>0.79110740000000002</v>
      </c>
      <c r="BE229" s="30">
        <v>3.1879190000000002E-2</v>
      </c>
      <c r="BF229" s="30">
        <v>8.6409399999999997E-2</v>
      </c>
      <c r="BG229" s="30">
        <v>0</v>
      </c>
      <c r="BH229" s="30">
        <v>0</v>
      </c>
      <c r="BI229" s="30">
        <v>1.021356E-2</v>
      </c>
      <c r="BJ229" s="30">
        <v>0.91275170000000005</v>
      </c>
      <c r="BK229" s="30">
        <v>0</v>
      </c>
      <c r="BL229" s="30">
        <v>8.389262E-4</v>
      </c>
      <c r="BM229" s="30">
        <v>8.389262E-4</v>
      </c>
      <c r="BN229" s="30">
        <v>0</v>
      </c>
      <c r="BO229" s="30">
        <v>0</v>
      </c>
      <c r="BP229" s="30">
        <v>4.8128709999999998E-4</v>
      </c>
      <c r="BQ229" s="30">
        <v>3.52349E-2</v>
      </c>
      <c r="BR229" s="30">
        <v>0</v>
      </c>
      <c r="BS229" s="30">
        <v>0</v>
      </c>
      <c r="BT229" s="30">
        <v>0.98885789999999996</v>
      </c>
      <c r="BU229" s="30">
        <v>0</v>
      </c>
      <c r="BV229" s="30">
        <v>0</v>
      </c>
      <c r="BW229" s="30">
        <v>0</v>
      </c>
      <c r="BX229" s="30">
        <v>9.2850510000000008E-3</v>
      </c>
      <c r="BY229" s="30">
        <v>0</v>
      </c>
      <c r="BZ229" s="30">
        <v>1.021356E-2</v>
      </c>
      <c r="CA229" s="30">
        <v>0</v>
      </c>
      <c r="CB229" s="30">
        <v>1.8570100000000001E-3</v>
      </c>
      <c r="CC229" s="30">
        <v>0</v>
      </c>
      <c r="CD229" s="30">
        <v>0</v>
      </c>
      <c r="CE229" s="30">
        <v>8.389262E-4</v>
      </c>
      <c r="CF229" s="29">
        <v>12801.53</v>
      </c>
      <c r="CG229" s="29">
        <v>20982.36</v>
      </c>
      <c r="CH229" s="29">
        <v>234781.4</v>
      </c>
      <c r="CI229" s="29">
        <v>12801.53</v>
      </c>
      <c r="CJ229" s="29">
        <v>234401.5</v>
      </c>
      <c r="CK229" s="29">
        <v>47762.45</v>
      </c>
      <c r="CL229" s="29">
        <v>25935.78</v>
      </c>
      <c r="CM229" s="29">
        <v>47762.45</v>
      </c>
      <c r="CN229" s="29">
        <v>26283.24</v>
      </c>
      <c r="CO229" s="29">
        <v>474</v>
      </c>
      <c r="CP229" s="29">
        <v>990</v>
      </c>
      <c r="CQ229" s="31">
        <v>1734</v>
      </c>
      <c r="CR229" s="31">
        <v>5344</v>
      </c>
      <c r="CS229" s="31">
        <v>17545</v>
      </c>
      <c r="CT229" s="31">
        <v>1734</v>
      </c>
      <c r="CU229" s="31">
        <v>7026.9650000000001</v>
      </c>
      <c r="CV229" s="30">
        <v>41386</v>
      </c>
      <c r="CW229" s="30">
        <v>0.12519269999999999</v>
      </c>
      <c r="CX229" s="32">
        <v>0</v>
      </c>
      <c r="CY229" s="32">
        <v>51.585830000000001</v>
      </c>
      <c r="CZ229" s="32">
        <v>0</v>
      </c>
      <c r="DA229" s="32">
        <v>1156.0309999999999</v>
      </c>
      <c r="DB229" s="32">
        <v>1.516581E-4</v>
      </c>
      <c r="DC229" s="33">
        <v>53.511189999999999</v>
      </c>
      <c r="DD229" s="33">
        <v>0</v>
      </c>
      <c r="DE229" s="33">
        <v>48.80912</v>
      </c>
      <c r="DF229" s="33">
        <v>0</v>
      </c>
      <c r="DG229" s="33">
        <v>114.4776</v>
      </c>
      <c r="DH229" s="33">
        <v>0</v>
      </c>
      <c r="DI229" s="34">
        <v>129.80500000000001</v>
      </c>
      <c r="DJ229" s="34">
        <v>156.80170000000001</v>
      </c>
      <c r="DK229" s="34">
        <v>112.7099</v>
      </c>
      <c r="DL229" s="34">
        <v>11.796182</v>
      </c>
      <c r="DM229" s="34">
        <v>20.661850000000001</v>
      </c>
      <c r="DN229" s="34">
        <v>2.1594150000000001</v>
      </c>
      <c r="DO229" s="34">
        <v>1673.32</v>
      </c>
      <c r="DP229" s="34">
        <v>-382.06540000000001</v>
      </c>
      <c r="DQ229" s="34">
        <v>606.03380000000004</v>
      </c>
      <c r="DR229" s="35">
        <v>3</v>
      </c>
      <c r="DS229" s="35">
        <v>-7</v>
      </c>
      <c r="DT229" s="36">
        <v>0</v>
      </c>
      <c r="DU229" s="37">
        <v>3.5545079999999998</v>
      </c>
      <c r="DV229">
        <v>30.7</v>
      </c>
      <c r="DW229">
        <v>30.9</v>
      </c>
      <c r="DX229">
        <v>30.6</v>
      </c>
      <c r="DY229">
        <v>30</v>
      </c>
      <c r="DZ229">
        <v>29.4</v>
      </c>
      <c r="EA229">
        <v>28.4</v>
      </c>
      <c r="EB229">
        <v>26.5</v>
      </c>
      <c r="EC229">
        <v>26.5</v>
      </c>
      <c r="ED229">
        <v>25.9</v>
      </c>
      <c r="EE229">
        <v>23.4</v>
      </c>
      <c r="EF229">
        <v>20.399999999999999</v>
      </c>
      <c r="EG229">
        <v>18.7</v>
      </c>
      <c r="EH229">
        <v>18.7</v>
      </c>
      <c r="EI229">
        <v>19.2</v>
      </c>
      <c r="EJ229">
        <v>20.2</v>
      </c>
      <c r="EK229">
        <v>20.7</v>
      </c>
      <c r="EL229">
        <v>19</v>
      </c>
      <c r="EM229">
        <v>17.899999999999999</v>
      </c>
      <c r="EN229">
        <v>17</v>
      </c>
      <c r="EO229">
        <v>15.6</v>
      </c>
      <c r="EP229">
        <v>13.5</v>
      </c>
      <c r="EQ229">
        <v>11.9</v>
      </c>
      <c r="ER229">
        <v>10.9</v>
      </c>
      <c r="ES229">
        <v>12.8</v>
      </c>
      <c r="ET229">
        <v>14</v>
      </c>
      <c r="EU229">
        <v>12.5</v>
      </c>
      <c r="EV229">
        <v>10.199999999999999</v>
      </c>
      <c r="EW229">
        <v>8.6999999999999993</v>
      </c>
      <c r="EX229">
        <v>8.1</v>
      </c>
      <c r="EY229">
        <v>8.6</v>
      </c>
      <c r="EZ229">
        <v>7.6</v>
      </c>
      <c r="FA229">
        <v>7.9</v>
      </c>
      <c r="FB229">
        <v>8.4</v>
      </c>
      <c r="FC229">
        <v>33.4</v>
      </c>
      <c r="FD229">
        <v>33.299999999999997</v>
      </c>
      <c r="FE229">
        <v>33.1</v>
      </c>
      <c r="FF229">
        <v>32.700000000000003</v>
      </c>
      <c r="FG229">
        <v>32.4</v>
      </c>
      <c r="FH229">
        <v>31.4</v>
      </c>
      <c r="FI229">
        <v>30.3</v>
      </c>
      <c r="FJ229">
        <v>30.5</v>
      </c>
      <c r="FK229">
        <v>29.8</v>
      </c>
      <c r="FL229">
        <v>27.5</v>
      </c>
      <c r="FM229">
        <v>24.7</v>
      </c>
      <c r="FN229">
        <v>22.4</v>
      </c>
      <c r="FO229">
        <v>21.6</v>
      </c>
      <c r="FP229">
        <v>21.6</v>
      </c>
      <c r="FQ229">
        <v>22.1</v>
      </c>
      <c r="FR229">
        <v>22.3</v>
      </c>
      <c r="FS229">
        <v>20.7</v>
      </c>
      <c r="FT229">
        <v>19.600000000000001</v>
      </c>
      <c r="FU229">
        <v>18.5</v>
      </c>
      <c r="FV229">
        <v>17.100000000000001</v>
      </c>
      <c r="FW229">
        <v>15</v>
      </c>
      <c r="FX229">
        <v>13.2</v>
      </c>
      <c r="FY229">
        <v>12.8</v>
      </c>
      <c r="FZ229">
        <v>18.2</v>
      </c>
      <c r="GA229">
        <v>20.5</v>
      </c>
      <c r="GB229">
        <v>18.100000000000001</v>
      </c>
      <c r="GC229">
        <v>14.8</v>
      </c>
      <c r="GD229">
        <v>11.8</v>
      </c>
      <c r="GE229">
        <v>9.3000000000000007</v>
      </c>
      <c r="GF229">
        <v>9</v>
      </c>
      <c r="GG229">
        <v>7.9</v>
      </c>
      <c r="GH229">
        <v>8.3000000000000007</v>
      </c>
      <c r="GI229">
        <v>8.6999999999999993</v>
      </c>
      <c r="GJ229">
        <v>37</v>
      </c>
      <c r="GK229">
        <v>37</v>
      </c>
      <c r="GL229">
        <v>36.799999999999997</v>
      </c>
      <c r="GM229">
        <v>37.200000000000003</v>
      </c>
      <c r="GN229">
        <v>37.6</v>
      </c>
      <c r="GO229">
        <v>37</v>
      </c>
      <c r="GP229">
        <v>36.5</v>
      </c>
      <c r="GQ229">
        <v>37</v>
      </c>
      <c r="GR229">
        <v>36.799999999999997</v>
      </c>
      <c r="GS229">
        <v>35.700000000000003</v>
      </c>
      <c r="GT229">
        <v>35</v>
      </c>
      <c r="GU229">
        <v>33.6</v>
      </c>
      <c r="GV229">
        <v>30.6</v>
      </c>
      <c r="GW229">
        <v>29.8</v>
      </c>
      <c r="GX229">
        <v>27.7</v>
      </c>
      <c r="GY229">
        <v>26.2</v>
      </c>
      <c r="GZ229">
        <v>23.9</v>
      </c>
      <c r="HA229">
        <v>22</v>
      </c>
      <c r="HB229">
        <v>20.399999999999999</v>
      </c>
      <c r="HC229">
        <v>19.100000000000001</v>
      </c>
      <c r="HD229">
        <v>17.600000000000001</v>
      </c>
      <c r="HE229">
        <v>17</v>
      </c>
      <c r="HF229">
        <v>17.7</v>
      </c>
      <c r="HG229">
        <v>24.8</v>
      </c>
      <c r="HH229">
        <v>27.2</v>
      </c>
      <c r="HI229">
        <v>26.1</v>
      </c>
      <c r="HJ229">
        <v>24.4</v>
      </c>
      <c r="HK229">
        <v>20.8</v>
      </c>
      <c r="HL229">
        <v>14.1</v>
      </c>
      <c r="HM229">
        <v>10.5</v>
      </c>
      <c r="HN229">
        <v>8.6</v>
      </c>
      <c r="HO229">
        <v>8.8000000000000007</v>
      </c>
      <c r="HP229">
        <v>9.1999999999999993</v>
      </c>
      <c r="HQ229">
        <v>27.8</v>
      </c>
      <c r="HR229">
        <v>31</v>
      </c>
      <c r="HS229">
        <v>36.5</v>
      </c>
      <c r="HT229">
        <v>49</v>
      </c>
      <c r="HU229">
        <v>49.031138633252802</v>
      </c>
      <c r="HV229">
        <v>33.200000000000003</v>
      </c>
      <c r="HW229">
        <v>34.1</v>
      </c>
      <c r="HX229">
        <v>35.700000000000003</v>
      </c>
      <c r="HY229">
        <v>32.799999999999997</v>
      </c>
      <c r="HZ229">
        <v>45.1</v>
      </c>
      <c r="IA229">
        <v>34.9</v>
      </c>
      <c r="IB229">
        <v>39.200000000000003</v>
      </c>
      <c r="IC229">
        <v>38.799999999999997</v>
      </c>
      <c r="ID229">
        <v>38.9</v>
      </c>
      <c r="IE229">
        <v>43.9</v>
      </c>
      <c r="IF229">
        <v>42.1</v>
      </c>
      <c r="IG229">
        <v>51.1</v>
      </c>
      <c r="IH229">
        <v>51.5</v>
      </c>
      <c r="II229">
        <v>49.7</v>
      </c>
      <c r="IJ229">
        <v>47.3</v>
      </c>
      <c r="IK229">
        <v>48.2</v>
      </c>
      <c r="IL229">
        <v>45.8</v>
      </c>
      <c r="IM229">
        <v>51.6</v>
      </c>
      <c r="IN229">
        <v>51.5</v>
      </c>
      <c r="IO229">
        <v>55</v>
      </c>
      <c r="IP229">
        <v>51.6</v>
      </c>
      <c r="IQ229">
        <v>35</v>
      </c>
      <c r="IR229">
        <v>33.5</v>
      </c>
    </row>
    <row r="230" spans="2:252" x14ac:dyDescent="0.35">
      <c r="B230" s="25">
        <v>709</v>
      </c>
      <c r="C230" s="25" t="s">
        <v>358</v>
      </c>
      <c r="D230" s="25" t="s">
        <v>182</v>
      </c>
      <c r="E230" s="25" t="s">
        <v>171</v>
      </c>
      <c r="F230" s="25" t="s">
        <v>354</v>
      </c>
      <c r="G230" s="25" t="s">
        <v>173</v>
      </c>
      <c r="H230" s="25">
        <v>2005</v>
      </c>
      <c r="I230" s="25">
        <v>2</v>
      </c>
      <c r="J230" s="25">
        <v>489</v>
      </c>
      <c r="K230" s="25">
        <v>35.672739999999997</v>
      </c>
      <c r="L230" s="25">
        <v>-83.490949999999998</v>
      </c>
      <c r="M230" s="25">
        <v>790</v>
      </c>
      <c r="N230" s="25">
        <v>16.602756500000002</v>
      </c>
      <c r="O230" s="26">
        <v>18</v>
      </c>
      <c r="P230" s="38">
        <v>41</v>
      </c>
      <c r="Q230" s="28">
        <v>0</v>
      </c>
      <c r="R230" s="29">
        <v>0</v>
      </c>
      <c r="S230" s="29">
        <v>0</v>
      </c>
      <c r="T230" s="29">
        <v>0</v>
      </c>
      <c r="U230" s="29">
        <v>0</v>
      </c>
      <c r="V230" s="29">
        <v>0.83333330000000005</v>
      </c>
      <c r="W230" s="29">
        <v>0</v>
      </c>
      <c r="X230" s="29">
        <v>0</v>
      </c>
      <c r="Y230" s="29">
        <v>0</v>
      </c>
      <c r="Z230" s="29">
        <v>0</v>
      </c>
      <c r="AA230" s="29">
        <v>0</v>
      </c>
      <c r="AB230" s="29">
        <v>0</v>
      </c>
      <c r="AC230" s="29">
        <v>0.83333330000000005</v>
      </c>
      <c r="AD230" s="29">
        <v>0</v>
      </c>
      <c r="AE230" s="29">
        <v>0</v>
      </c>
      <c r="AF230" s="29">
        <v>0</v>
      </c>
      <c r="AG230" s="29">
        <v>0</v>
      </c>
      <c r="AH230" s="29">
        <v>0</v>
      </c>
      <c r="AI230" s="29">
        <v>0</v>
      </c>
      <c r="AJ230" s="29">
        <v>0</v>
      </c>
      <c r="AK230" s="29">
        <v>0</v>
      </c>
      <c r="AL230" s="29">
        <v>1.0642860000000001</v>
      </c>
      <c r="AM230" s="29">
        <v>0</v>
      </c>
      <c r="AN230" s="29">
        <v>0</v>
      </c>
      <c r="AO230" s="29">
        <v>0</v>
      </c>
      <c r="AP230" s="29">
        <v>0</v>
      </c>
      <c r="AQ230" s="29">
        <v>0</v>
      </c>
      <c r="AR230" s="29">
        <v>0</v>
      </c>
      <c r="AS230" s="29">
        <v>0</v>
      </c>
      <c r="AT230" s="29">
        <v>0</v>
      </c>
      <c r="AU230" s="29">
        <v>0</v>
      </c>
      <c r="AV230" s="29">
        <v>0</v>
      </c>
      <c r="AW230" s="29">
        <v>0</v>
      </c>
      <c r="AX230" s="29">
        <v>0</v>
      </c>
      <c r="AY230" s="30">
        <v>0</v>
      </c>
      <c r="AZ230" s="30">
        <v>5.7567319999999998E-2</v>
      </c>
      <c r="BA230" s="30">
        <v>4.6425260000000001E-3</v>
      </c>
      <c r="BB230" s="30">
        <v>0</v>
      </c>
      <c r="BC230" s="30">
        <v>0</v>
      </c>
      <c r="BD230" s="30">
        <v>0.79110740000000002</v>
      </c>
      <c r="BE230" s="30">
        <v>3.1879190000000002E-2</v>
      </c>
      <c r="BF230" s="30">
        <v>8.6409399999999997E-2</v>
      </c>
      <c r="BG230" s="30">
        <v>0</v>
      </c>
      <c r="BH230" s="30">
        <v>0</v>
      </c>
      <c r="BI230" s="30">
        <v>1.021356E-2</v>
      </c>
      <c r="BJ230" s="30">
        <v>0.91275170000000005</v>
      </c>
      <c r="BK230" s="30">
        <v>0</v>
      </c>
      <c r="BL230" s="30">
        <v>8.389262E-4</v>
      </c>
      <c r="BM230" s="30">
        <v>8.389262E-4</v>
      </c>
      <c r="BN230" s="30">
        <v>0</v>
      </c>
      <c r="BO230" s="30">
        <v>0</v>
      </c>
      <c r="BP230" s="30">
        <v>4.8128709999999998E-4</v>
      </c>
      <c r="BQ230" s="30">
        <v>3.52349E-2</v>
      </c>
      <c r="BR230" s="30">
        <v>0</v>
      </c>
      <c r="BS230" s="30">
        <v>0</v>
      </c>
      <c r="BT230" s="30">
        <v>0.98885789999999996</v>
      </c>
      <c r="BU230" s="30">
        <v>0</v>
      </c>
      <c r="BV230" s="30">
        <v>0</v>
      </c>
      <c r="BW230" s="30">
        <v>0</v>
      </c>
      <c r="BX230" s="30">
        <v>9.2850510000000008E-3</v>
      </c>
      <c r="BY230" s="30">
        <v>0</v>
      </c>
      <c r="BZ230" s="30">
        <v>1.021356E-2</v>
      </c>
      <c r="CA230" s="30">
        <v>0</v>
      </c>
      <c r="CB230" s="30">
        <v>1.8570100000000001E-3</v>
      </c>
      <c r="CC230" s="30">
        <v>0</v>
      </c>
      <c r="CD230" s="30">
        <v>0</v>
      </c>
      <c r="CE230" s="30">
        <v>8.389262E-4</v>
      </c>
      <c r="CF230" s="29">
        <v>12801.53</v>
      </c>
      <c r="CG230" s="29">
        <v>20982.36</v>
      </c>
      <c r="CH230" s="29">
        <v>234781.4</v>
      </c>
      <c r="CI230" s="29">
        <v>12801.53</v>
      </c>
      <c r="CJ230" s="29">
        <v>234401.5</v>
      </c>
      <c r="CK230" s="29">
        <v>47762.45</v>
      </c>
      <c r="CL230" s="29">
        <v>25935.78</v>
      </c>
      <c r="CM230" s="29">
        <v>47762.45</v>
      </c>
      <c r="CN230" s="29">
        <v>26283.24</v>
      </c>
      <c r="CO230" s="29">
        <v>474</v>
      </c>
      <c r="CP230" s="29">
        <v>990</v>
      </c>
      <c r="CQ230" s="31">
        <v>1734</v>
      </c>
      <c r="CR230" s="31">
        <v>5344</v>
      </c>
      <c r="CS230" s="31">
        <v>17545</v>
      </c>
      <c r="CT230" s="31">
        <v>1734</v>
      </c>
      <c r="CU230" s="31">
        <v>7026.9650000000001</v>
      </c>
      <c r="CV230" s="30">
        <v>41386</v>
      </c>
      <c r="CW230" s="30">
        <v>0.12519269999999999</v>
      </c>
      <c r="CX230" s="32">
        <v>0</v>
      </c>
      <c r="CY230" s="32">
        <v>51.585830000000001</v>
      </c>
      <c r="CZ230" s="32">
        <v>0</v>
      </c>
      <c r="DA230" s="32">
        <v>1156.0309999999999</v>
      </c>
      <c r="DB230" s="32">
        <v>1.516581E-4</v>
      </c>
      <c r="DC230" s="33">
        <v>53.511189999999999</v>
      </c>
      <c r="DD230" s="33">
        <v>0</v>
      </c>
      <c r="DE230" s="33">
        <v>48.80912</v>
      </c>
      <c r="DF230" s="33">
        <v>0</v>
      </c>
      <c r="DG230" s="33">
        <v>114.4776</v>
      </c>
      <c r="DH230" s="33">
        <v>0</v>
      </c>
      <c r="DI230" s="34">
        <v>129.80500000000001</v>
      </c>
      <c r="DJ230" s="34">
        <v>156.80170000000001</v>
      </c>
      <c r="DK230" s="34">
        <v>112.7099</v>
      </c>
      <c r="DL230" s="34">
        <v>11.796182</v>
      </c>
      <c r="DM230" s="34">
        <v>20.661850000000001</v>
      </c>
      <c r="DN230" s="34">
        <v>2.1594150000000001</v>
      </c>
      <c r="DO230" s="34">
        <v>1673.32</v>
      </c>
      <c r="DP230" s="34">
        <v>-382.06540000000001</v>
      </c>
      <c r="DQ230" s="34">
        <v>606.03380000000004</v>
      </c>
      <c r="DR230" s="35">
        <v>3</v>
      </c>
      <c r="DS230" s="35">
        <v>-7</v>
      </c>
      <c r="DT230" s="36">
        <v>0</v>
      </c>
      <c r="DU230" s="37">
        <v>3.5545079999999998</v>
      </c>
      <c r="DV230">
        <v>36</v>
      </c>
      <c r="DW230">
        <v>36.1</v>
      </c>
      <c r="DX230">
        <v>35.799999999999997</v>
      </c>
      <c r="DY230">
        <v>35.1</v>
      </c>
      <c r="DZ230">
        <v>34.799999999999997</v>
      </c>
      <c r="EA230">
        <v>33.6</v>
      </c>
      <c r="EB230">
        <v>32.200000000000003</v>
      </c>
      <c r="EC230">
        <v>31.7</v>
      </c>
      <c r="ED230">
        <v>29.8</v>
      </c>
      <c r="EE230">
        <v>26.4</v>
      </c>
      <c r="EF230">
        <v>22.8</v>
      </c>
      <c r="EG230">
        <v>20.2</v>
      </c>
      <c r="EH230">
        <v>20.9</v>
      </c>
      <c r="EI230">
        <v>21.6</v>
      </c>
      <c r="EJ230">
        <v>21.5</v>
      </c>
      <c r="EK230">
        <v>21.2</v>
      </c>
      <c r="EL230">
        <v>20.3</v>
      </c>
      <c r="EM230">
        <v>18.899999999999999</v>
      </c>
      <c r="EN230">
        <v>17.2</v>
      </c>
      <c r="EO230">
        <v>15.1</v>
      </c>
      <c r="EP230">
        <v>12.7</v>
      </c>
      <c r="EQ230">
        <v>10.5</v>
      </c>
      <c r="ER230">
        <v>8.8000000000000007</v>
      </c>
      <c r="ES230">
        <v>8.1999999999999993</v>
      </c>
      <c r="ET230">
        <v>8.6</v>
      </c>
      <c r="EU230">
        <v>8.1</v>
      </c>
      <c r="EV230">
        <v>7.6</v>
      </c>
      <c r="EW230">
        <v>6.9</v>
      </c>
      <c r="EX230">
        <v>6.5</v>
      </c>
      <c r="EY230">
        <v>6.2</v>
      </c>
      <c r="EZ230">
        <v>4.8</v>
      </c>
      <c r="FA230">
        <v>4.5</v>
      </c>
      <c r="FB230">
        <v>4.4000000000000004</v>
      </c>
      <c r="FC230">
        <v>38.4</v>
      </c>
      <c r="FD230">
        <v>38.5</v>
      </c>
      <c r="FE230">
        <v>37.799999999999997</v>
      </c>
      <c r="FF230">
        <v>37.299999999999997</v>
      </c>
      <c r="FG230">
        <v>37.200000000000003</v>
      </c>
      <c r="FH230">
        <v>36</v>
      </c>
      <c r="FI230">
        <v>34.700000000000003</v>
      </c>
      <c r="FJ230">
        <v>34.299999999999997</v>
      </c>
      <c r="FK230">
        <v>32.5</v>
      </c>
      <c r="FL230">
        <v>29.5</v>
      </c>
      <c r="FM230">
        <v>25.9</v>
      </c>
      <c r="FN230">
        <v>23.7</v>
      </c>
      <c r="FO230">
        <v>24</v>
      </c>
      <c r="FP230">
        <v>24.3</v>
      </c>
      <c r="FQ230">
        <v>23.6</v>
      </c>
      <c r="FR230">
        <v>23.3</v>
      </c>
      <c r="FS230">
        <v>22.5</v>
      </c>
      <c r="FT230">
        <v>21</v>
      </c>
      <c r="FU230">
        <v>19.399999999999999</v>
      </c>
      <c r="FV230">
        <v>17.399999999999999</v>
      </c>
      <c r="FW230">
        <v>15.1</v>
      </c>
      <c r="FX230">
        <v>13</v>
      </c>
      <c r="FY230">
        <v>12.6</v>
      </c>
      <c r="FZ230">
        <v>11.9</v>
      </c>
      <c r="GA230">
        <v>12.4</v>
      </c>
      <c r="GB230">
        <v>11.9</v>
      </c>
      <c r="GC230">
        <v>10.5</v>
      </c>
      <c r="GD230">
        <v>9</v>
      </c>
      <c r="GE230">
        <v>8.1999999999999993</v>
      </c>
      <c r="GF230">
        <v>7.2</v>
      </c>
      <c r="GG230">
        <v>5.5</v>
      </c>
      <c r="GH230">
        <v>4.8</v>
      </c>
      <c r="GI230">
        <v>4.7</v>
      </c>
      <c r="GJ230">
        <v>41.7</v>
      </c>
      <c r="GK230">
        <v>41.4</v>
      </c>
      <c r="GL230">
        <v>40.4</v>
      </c>
      <c r="GM230">
        <v>40.1</v>
      </c>
      <c r="GN230">
        <v>40.299999999999997</v>
      </c>
      <c r="GO230">
        <v>39.1</v>
      </c>
      <c r="GP230">
        <v>38.299999999999997</v>
      </c>
      <c r="GQ230">
        <v>37.9</v>
      </c>
      <c r="GR230">
        <v>36.799999999999997</v>
      </c>
      <c r="GS230">
        <v>35.6</v>
      </c>
      <c r="GT230">
        <v>35.4</v>
      </c>
      <c r="GU230">
        <v>34.700000000000003</v>
      </c>
      <c r="GV230">
        <v>32.9</v>
      </c>
      <c r="GW230">
        <v>32</v>
      </c>
      <c r="GX230">
        <v>30.3</v>
      </c>
      <c r="GY230">
        <v>28.9</v>
      </c>
      <c r="GZ230">
        <v>26.6</v>
      </c>
      <c r="HA230">
        <v>24.2</v>
      </c>
      <c r="HB230">
        <v>22</v>
      </c>
      <c r="HC230">
        <v>21.3</v>
      </c>
      <c r="HD230">
        <v>20.2</v>
      </c>
      <c r="HE230">
        <v>18.600000000000001</v>
      </c>
      <c r="HF230">
        <v>18.100000000000001</v>
      </c>
      <c r="HG230">
        <v>18.3</v>
      </c>
      <c r="HH230">
        <v>18.899999999999999</v>
      </c>
      <c r="HI230">
        <v>18.7</v>
      </c>
      <c r="HJ230">
        <v>17.5</v>
      </c>
      <c r="HK230">
        <v>15.3</v>
      </c>
      <c r="HL230">
        <v>14.3</v>
      </c>
      <c r="HM230">
        <v>11</v>
      </c>
      <c r="HN230">
        <v>8.3000000000000007</v>
      </c>
      <c r="HO230">
        <v>6</v>
      </c>
      <c r="HP230">
        <v>5.3</v>
      </c>
      <c r="HQ230">
        <v>27</v>
      </c>
      <c r="HR230">
        <v>29.1</v>
      </c>
      <c r="HS230">
        <v>35.4</v>
      </c>
      <c r="HT230">
        <v>46</v>
      </c>
      <c r="HU230" t="s">
        <v>716</v>
      </c>
      <c r="HV230">
        <v>55.5</v>
      </c>
      <c r="HW230">
        <v>53.5</v>
      </c>
      <c r="HX230">
        <v>53.2</v>
      </c>
      <c r="HY230">
        <v>50.3</v>
      </c>
      <c r="HZ230">
        <v>46.1</v>
      </c>
      <c r="IA230">
        <v>43.8</v>
      </c>
      <c r="IB230">
        <v>45.3</v>
      </c>
      <c r="IC230">
        <v>44.1</v>
      </c>
      <c r="ID230">
        <v>42.6</v>
      </c>
      <c r="IE230">
        <v>41.7</v>
      </c>
      <c r="IF230">
        <v>41.7</v>
      </c>
      <c r="IG230">
        <v>41.7</v>
      </c>
      <c r="IH230">
        <v>41.6</v>
      </c>
      <c r="II230">
        <v>43.8</v>
      </c>
      <c r="IJ230">
        <v>46.6</v>
      </c>
      <c r="IK230">
        <v>49</v>
      </c>
      <c r="IL230">
        <v>49.7</v>
      </c>
      <c r="IM230">
        <v>49.3</v>
      </c>
      <c r="IN230">
        <v>50.2</v>
      </c>
      <c r="IO230">
        <v>49.9</v>
      </c>
      <c r="IP230">
        <v>50.7</v>
      </c>
      <c r="IQ230">
        <v>50.2</v>
      </c>
      <c r="IR230">
        <v>53.1</v>
      </c>
    </row>
    <row r="231" spans="2:252" x14ac:dyDescent="0.35">
      <c r="B231" s="25">
        <v>710</v>
      </c>
      <c r="C231" s="25" t="s">
        <v>359</v>
      </c>
      <c r="D231" s="25" t="s">
        <v>170</v>
      </c>
      <c r="E231" s="25" t="s">
        <v>171</v>
      </c>
      <c r="F231" s="25" t="s">
        <v>354</v>
      </c>
      <c r="G231" s="25" t="s">
        <v>173</v>
      </c>
      <c r="H231" s="25">
        <v>2005</v>
      </c>
      <c r="I231" s="25">
        <v>2</v>
      </c>
      <c r="J231" s="25">
        <v>698</v>
      </c>
      <c r="K231" s="25">
        <v>35.603900000000003</v>
      </c>
      <c r="L231" s="25">
        <v>-83.784329999999997</v>
      </c>
      <c r="M231" s="25">
        <v>560</v>
      </c>
      <c r="N231" s="25">
        <v>1.8565748</v>
      </c>
      <c r="O231" s="26">
        <v>17</v>
      </c>
      <c r="P231" s="38">
        <v>41</v>
      </c>
      <c r="Q231" s="28">
        <v>0</v>
      </c>
      <c r="R231" s="29">
        <v>0</v>
      </c>
      <c r="S231" s="29">
        <v>0</v>
      </c>
      <c r="T231" s="29">
        <v>0</v>
      </c>
      <c r="U231" s="29">
        <v>0.3333333</v>
      </c>
      <c r="V231" s="29">
        <v>0.5</v>
      </c>
      <c r="W231" s="29">
        <v>0</v>
      </c>
      <c r="X231" s="29">
        <v>0</v>
      </c>
      <c r="Y231" s="29">
        <v>0</v>
      </c>
      <c r="Z231" s="29">
        <v>0</v>
      </c>
      <c r="AA231" s="29">
        <v>6.2209840000000002E-2</v>
      </c>
      <c r="AB231" s="29">
        <v>0</v>
      </c>
      <c r="AC231" s="29">
        <v>0.5</v>
      </c>
      <c r="AD231" s="29">
        <v>0</v>
      </c>
      <c r="AE231" s="29">
        <v>0</v>
      </c>
      <c r="AF231" s="29">
        <v>0.3333333</v>
      </c>
      <c r="AG231" s="29">
        <v>0</v>
      </c>
      <c r="AH231" s="29">
        <v>0</v>
      </c>
      <c r="AI231" s="29">
        <v>5.7142859999999997E-2</v>
      </c>
      <c r="AJ231" s="29">
        <v>0</v>
      </c>
      <c r="AK231" s="29">
        <v>0</v>
      </c>
      <c r="AL231" s="29">
        <v>0.91401829999999995</v>
      </c>
      <c r="AM231" s="29">
        <v>0</v>
      </c>
      <c r="AN231" s="29">
        <v>0</v>
      </c>
      <c r="AO231" s="29">
        <v>0</v>
      </c>
      <c r="AP231" s="29">
        <v>0</v>
      </c>
      <c r="AQ231" s="29">
        <v>0</v>
      </c>
      <c r="AR231" s="29">
        <v>0</v>
      </c>
      <c r="AS231" s="29">
        <v>0</v>
      </c>
      <c r="AT231" s="29">
        <v>0</v>
      </c>
      <c r="AU231" s="29">
        <v>0.1502674</v>
      </c>
      <c r="AV231" s="29">
        <v>0</v>
      </c>
      <c r="AW231" s="29">
        <v>0</v>
      </c>
      <c r="AX231" s="29">
        <v>0</v>
      </c>
      <c r="AY231" s="30">
        <v>0</v>
      </c>
      <c r="AZ231" s="30">
        <v>7.5208919999999999E-2</v>
      </c>
      <c r="BA231" s="30">
        <v>0</v>
      </c>
      <c r="BB231" s="30">
        <v>0</v>
      </c>
      <c r="BC231" s="30">
        <v>8.0536910000000003E-2</v>
      </c>
      <c r="BD231" s="30">
        <v>0.63338919999999999</v>
      </c>
      <c r="BE231" s="30">
        <v>1.0906040000000001E-2</v>
      </c>
      <c r="BF231" s="30">
        <v>0.18204699999999999</v>
      </c>
      <c r="BG231" s="30">
        <v>1.392758E-2</v>
      </c>
      <c r="BH231" s="30">
        <v>6.2209840000000002E-2</v>
      </c>
      <c r="BI231" s="30">
        <v>1.299907E-2</v>
      </c>
      <c r="BJ231" s="30">
        <v>0.84815439999999998</v>
      </c>
      <c r="BK231" s="30">
        <v>0</v>
      </c>
      <c r="BL231" s="30">
        <v>8.389262E-4</v>
      </c>
      <c r="BM231" s="30">
        <v>8.1375836199999996E-2</v>
      </c>
      <c r="BN231" s="30">
        <v>0</v>
      </c>
      <c r="BO231" s="30">
        <v>0</v>
      </c>
      <c r="BP231" s="30">
        <v>4.4690950000000001E-4</v>
      </c>
      <c r="BQ231" s="30">
        <v>3.2718120000000003E-2</v>
      </c>
      <c r="BR231" s="30">
        <v>0</v>
      </c>
      <c r="BS231" s="30">
        <v>0</v>
      </c>
      <c r="BT231" s="30">
        <v>0.95914580000000005</v>
      </c>
      <c r="BU231" s="30">
        <v>3.3557050000000001E-3</v>
      </c>
      <c r="BV231" s="30">
        <v>0</v>
      </c>
      <c r="BW231" s="30">
        <v>1.392758E-2</v>
      </c>
      <c r="BX231" s="30">
        <v>0</v>
      </c>
      <c r="BY231" s="30">
        <v>0</v>
      </c>
      <c r="BZ231" s="30">
        <v>1.299907E-2</v>
      </c>
      <c r="CA231" s="30">
        <v>0</v>
      </c>
      <c r="CB231" s="30">
        <v>0</v>
      </c>
      <c r="CC231" s="30">
        <v>0</v>
      </c>
      <c r="CD231" s="30">
        <v>0</v>
      </c>
      <c r="CE231" s="30">
        <v>2.5167779999999999E-3</v>
      </c>
      <c r="CF231" s="29">
        <v>18666.7</v>
      </c>
      <c r="CG231" s="29">
        <v>21722.09</v>
      </c>
      <c r="CH231" s="29">
        <v>236064.3</v>
      </c>
      <c r="CI231" s="29">
        <v>18666.7</v>
      </c>
      <c r="CJ231" s="29">
        <v>227618.5</v>
      </c>
      <c r="CK231" s="29">
        <v>29920.37</v>
      </c>
      <c r="CL231" s="29">
        <v>16284.78</v>
      </c>
      <c r="CM231" s="29">
        <v>29920.37</v>
      </c>
      <c r="CN231" s="29">
        <v>24824.51</v>
      </c>
      <c r="CO231" s="29">
        <v>234</v>
      </c>
      <c r="CP231" s="29">
        <v>8150</v>
      </c>
      <c r="CQ231" s="31">
        <v>60</v>
      </c>
      <c r="CR231" s="31">
        <v>6443</v>
      </c>
      <c r="CS231" s="31">
        <v>8263</v>
      </c>
      <c r="CT231" s="31">
        <v>60</v>
      </c>
      <c r="CU231" s="31">
        <v>28.464369999999999</v>
      </c>
      <c r="CV231" s="30">
        <v>50377</v>
      </c>
      <c r="CW231" s="30">
        <v>4.5560160000000002E-2</v>
      </c>
      <c r="CX231" s="32">
        <v>0</v>
      </c>
      <c r="CY231" s="32">
        <v>79.854889999999997</v>
      </c>
      <c r="CZ231" s="32">
        <v>0</v>
      </c>
      <c r="DA231" s="32">
        <v>1248.05</v>
      </c>
      <c r="DB231" s="32">
        <v>4.7990790000000004E-3</v>
      </c>
      <c r="DC231" s="33">
        <v>62.541849999999997</v>
      </c>
      <c r="DD231" s="33">
        <v>4.3805019999999999</v>
      </c>
      <c r="DE231" s="33">
        <v>0</v>
      </c>
      <c r="DF231" s="33">
        <v>0</v>
      </c>
      <c r="DG231" s="33">
        <v>62.541849999999997</v>
      </c>
      <c r="DH231" s="33">
        <v>4.3805019999999999</v>
      </c>
      <c r="DI231" s="34">
        <v>125.418333333333</v>
      </c>
      <c r="DJ231" s="34">
        <v>142.4693</v>
      </c>
      <c r="DK231" s="34">
        <v>123.419</v>
      </c>
      <c r="DL231" s="34">
        <v>12.9494235</v>
      </c>
      <c r="DM231" s="34">
        <v>22.002215</v>
      </c>
      <c r="DN231" s="34">
        <v>3.1012284999999999</v>
      </c>
      <c r="DO231" s="34">
        <v>1898.489</v>
      </c>
      <c r="DP231" s="34">
        <v>-217.75129999999999</v>
      </c>
      <c r="DQ231" s="34">
        <v>817.4941</v>
      </c>
      <c r="DR231" s="35">
        <v>4</v>
      </c>
      <c r="DS231" s="35">
        <v>1</v>
      </c>
      <c r="DT231" s="36">
        <v>0</v>
      </c>
      <c r="DU231" s="37">
        <v>3.4109500000000001</v>
      </c>
      <c r="DV231">
        <v>33.6</v>
      </c>
      <c r="DW231">
        <v>34.6</v>
      </c>
      <c r="DX231">
        <v>36.4</v>
      </c>
      <c r="DY231">
        <v>38.200000000000003</v>
      </c>
      <c r="DZ231">
        <v>39.200000000000003</v>
      </c>
      <c r="EA231">
        <v>39.299999999999997</v>
      </c>
      <c r="EB231">
        <v>38.200000000000003</v>
      </c>
      <c r="EC231">
        <v>36.799999999999997</v>
      </c>
      <c r="ED231">
        <v>34.700000000000003</v>
      </c>
      <c r="EE231">
        <v>31.2</v>
      </c>
      <c r="EF231">
        <v>27.6</v>
      </c>
      <c r="EG231">
        <v>23.3</v>
      </c>
      <c r="EH231">
        <v>19.899999999999999</v>
      </c>
      <c r="EI231">
        <v>17.899999999999999</v>
      </c>
      <c r="EJ231">
        <v>18</v>
      </c>
      <c r="EK231">
        <v>18.3</v>
      </c>
      <c r="EL231">
        <v>19.2</v>
      </c>
      <c r="EM231">
        <v>20</v>
      </c>
      <c r="EN231">
        <v>20.3</v>
      </c>
      <c r="EO231">
        <v>19.899999999999999</v>
      </c>
      <c r="EP231">
        <v>19.7</v>
      </c>
      <c r="EQ231">
        <v>19.5</v>
      </c>
      <c r="ER231">
        <v>18.899999999999999</v>
      </c>
      <c r="ES231">
        <v>18.2</v>
      </c>
      <c r="ET231">
        <v>17.5</v>
      </c>
      <c r="EU231">
        <v>17.2</v>
      </c>
      <c r="EV231">
        <v>28.5</v>
      </c>
      <c r="EW231">
        <v>23.1</v>
      </c>
      <c r="EX231">
        <v>12</v>
      </c>
      <c r="EY231">
        <v>13.8</v>
      </c>
      <c r="EZ231">
        <v>11.4</v>
      </c>
      <c r="FA231">
        <v>8.8000000000000007</v>
      </c>
      <c r="FB231">
        <v>7.1</v>
      </c>
      <c r="FC231">
        <v>36.200000000000003</v>
      </c>
      <c r="FD231">
        <v>37.1</v>
      </c>
      <c r="FE231">
        <v>38.799999999999997</v>
      </c>
      <c r="FF231">
        <v>40.9</v>
      </c>
      <c r="FG231">
        <v>42.2</v>
      </c>
      <c r="FH231">
        <v>42.7</v>
      </c>
      <c r="FI231">
        <v>42</v>
      </c>
      <c r="FJ231">
        <v>41</v>
      </c>
      <c r="FK231">
        <v>38.799999999999997</v>
      </c>
      <c r="FL231">
        <v>35.799999999999997</v>
      </c>
      <c r="FM231">
        <v>31.7</v>
      </c>
      <c r="FN231">
        <v>27.8</v>
      </c>
      <c r="FO231">
        <v>24.7</v>
      </c>
      <c r="FP231">
        <v>22.5</v>
      </c>
      <c r="FQ231">
        <v>21.5</v>
      </c>
      <c r="FR231">
        <v>21</v>
      </c>
      <c r="FS231">
        <v>21.7</v>
      </c>
      <c r="FT231">
        <v>22.1</v>
      </c>
      <c r="FU231">
        <v>22.2</v>
      </c>
      <c r="FV231">
        <v>21.8</v>
      </c>
      <c r="FW231">
        <v>21.7</v>
      </c>
      <c r="FX231">
        <v>21.5</v>
      </c>
      <c r="FY231">
        <v>21.1</v>
      </c>
      <c r="FZ231">
        <v>21.3</v>
      </c>
      <c r="GA231">
        <v>21.7</v>
      </c>
      <c r="GB231">
        <v>22.9</v>
      </c>
      <c r="GC231">
        <v>33.9</v>
      </c>
      <c r="GD231">
        <v>30.2</v>
      </c>
      <c r="GE231">
        <v>17.100000000000001</v>
      </c>
      <c r="GF231">
        <v>18.3</v>
      </c>
      <c r="GG231">
        <v>14.5</v>
      </c>
      <c r="GH231">
        <v>10.8</v>
      </c>
      <c r="GI231">
        <v>7.8</v>
      </c>
      <c r="GJ231">
        <v>39.4</v>
      </c>
      <c r="GK231">
        <v>40.200000000000003</v>
      </c>
      <c r="GL231">
        <v>41.6</v>
      </c>
      <c r="GM231">
        <v>43.8</v>
      </c>
      <c r="GN231">
        <v>45.5</v>
      </c>
      <c r="GO231">
        <v>46.7</v>
      </c>
      <c r="GP231">
        <v>47.4</v>
      </c>
      <c r="GQ231">
        <v>48.8</v>
      </c>
      <c r="GR231">
        <v>46.9</v>
      </c>
      <c r="GS231">
        <v>43.1</v>
      </c>
      <c r="GT231">
        <v>39.700000000000003</v>
      </c>
      <c r="GU231">
        <v>36.299999999999997</v>
      </c>
      <c r="GV231">
        <v>32.700000000000003</v>
      </c>
      <c r="GW231">
        <v>31.7</v>
      </c>
      <c r="GX231">
        <v>29.6</v>
      </c>
      <c r="GY231">
        <v>28.1</v>
      </c>
      <c r="GZ231">
        <v>26.5</v>
      </c>
      <c r="HA231">
        <v>26.2</v>
      </c>
      <c r="HB231">
        <v>25.6</v>
      </c>
      <c r="HC231">
        <v>25</v>
      </c>
      <c r="HD231">
        <v>26.7</v>
      </c>
      <c r="HE231">
        <v>26.5</v>
      </c>
      <c r="HF231">
        <v>25.8</v>
      </c>
      <c r="HG231">
        <v>27.4</v>
      </c>
      <c r="HH231">
        <v>29.3</v>
      </c>
      <c r="HI231">
        <v>31.7</v>
      </c>
      <c r="HJ231">
        <v>39.700000000000003</v>
      </c>
      <c r="HK231">
        <v>36.9</v>
      </c>
      <c r="HL231">
        <v>24.5</v>
      </c>
      <c r="HM231">
        <v>23.2</v>
      </c>
      <c r="HN231">
        <v>18.8</v>
      </c>
      <c r="HO231">
        <v>13.3</v>
      </c>
      <c r="HP231">
        <v>9.1999999999999993</v>
      </c>
      <c r="HQ231">
        <v>39</v>
      </c>
      <c r="HR231">
        <v>42.6</v>
      </c>
      <c r="HS231">
        <v>47.3</v>
      </c>
      <c r="HT231">
        <v>55</v>
      </c>
      <c r="HU231">
        <v>60.213468114654297</v>
      </c>
      <c r="HV231">
        <v>44.5</v>
      </c>
      <c r="HW231">
        <v>45.3</v>
      </c>
      <c r="HX231">
        <v>52.1</v>
      </c>
      <c r="HY231">
        <v>54.8</v>
      </c>
      <c r="HZ231">
        <v>55</v>
      </c>
      <c r="IA231">
        <v>55.2</v>
      </c>
      <c r="IB231">
        <v>55.2</v>
      </c>
      <c r="IC231">
        <v>55.5</v>
      </c>
      <c r="ID231">
        <v>55.9</v>
      </c>
      <c r="IE231">
        <v>56.4</v>
      </c>
      <c r="IF231">
        <v>55</v>
      </c>
      <c r="IG231">
        <v>55.2</v>
      </c>
      <c r="IH231">
        <v>54.1</v>
      </c>
      <c r="II231">
        <v>55.7</v>
      </c>
      <c r="IJ231">
        <v>56.7</v>
      </c>
      <c r="IK231">
        <v>54.6</v>
      </c>
      <c r="IL231">
        <v>54.2</v>
      </c>
      <c r="IM231">
        <v>54.2</v>
      </c>
      <c r="IN231">
        <v>56.3</v>
      </c>
      <c r="IO231">
        <v>54.5</v>
      </c>
      <c r="IP231">
        <v>54.2</v>
      </c>
      <c r="IQ231">
        <v>54</v>
      </c>
      <c r="IR231">
        <v>54.1</v>
      </c>
    </row>
    <row r="232" spans="2:252" x14ac:dyDescent="0.35">
      <c r="B232" s="25">
        <v>711</v>
      </c>
      <c r="C232" s="25" t="s">
        <v>359</v>
      </c>
      <c r="D232" s="25" t="s">
        <v>182</v>
      </c>
      <c r="E232" s="25" t="s">
        <v>171</v>
      </c>
      <c r="F232" s="25" t="s">
        <v>354</v>
      </c>
      <c r="G232" s="25" t="s">
        <v>173</v>
      </c>
      <c r="H232" s="25">
        <v>2005</v>
      </c>
      <c r="I232" s="25">
        <v>2</v>
      </c>
      <c r="J232" s="25">
        <v>480</v>
      </c>
      <c r="K232" s="25">
        <v>35.603900000000003</v>
      </c>
      <c r="L232" s="25">
        <v>-83.784329999999997</v>
      </c>
      <c r="M232" s="25">
        <v>560</v>
      </c>
      <c r="N232" s="25">
        <v>1.8565748</v>
      </c>
      <c r="O232" s="26">
        <v>19.100000000000001</v>
      </c>
      <c r="P232" s="38">
        <v>41</v>
      </c>
      <c r="Q232" s="28">
        <v>0</v>
      </c>
      <c r="R232" s="29">
        <v>0</v>
      </c>
      <c r="S232" s="29">
        <v>0</v>
      </c>
      <c r="T232" s="29">
        <v>0</v>
      </c>
      <c r="U232" s="29">
        <v>0.3333333</v>
      </c>
      <c r="V232" s="29">
        <v>0.5</v>
      </c>
      <c r="W232" s="29">
        <v>0</v>
      </c>
      <c r="X232" s="29">
        <v>0</v>
      </c>
      <c r="Y232" s="29">
        <v>0</v>
      </c>
      <c r="Z232" s="29">
        <v>0</v>
      </c>
      <c r="AA232" s="29">
        <v>6.2209840000000002E-2</v>
      </c>
      <c r="AB232" s="29">
        <v>0</v>
      </c>
      <c r="AC232" s="29">
        <v>0.5</v>
      </c>
      <c r="AD232" s="29">
        <v>0</v>
      </c>
      <c r="AE232" s="29">
        <v>0</v>
      </c>
      <c r="AF232" s="29">
        <v>0.3333333</v>
      </c>
      <c r="AG232" s="29">
        <v>0</v>
      </c>
      <c r="AH232" s="29">
        <v>0</v>
      </c>
      <c r="AI232" s="29">
        <v>5.7142859999999997E-2</v>
      </c>
      <c r="AJ232" s="29">
        <v>0</v>
      </c>
      <c r="AK232" s="29">
        <v>0</v>
      </c>
      <c r="AL232" s="29">
        <v>0.91401829999999995</v>
      </c>
      <c r="AM232" s="29">
        <v>0</v>
      </c>
      <c r="AN232" s="29">
        <v>0</v>
      </c>
      <c r="AO232" s="29">
        <v>0</v>
      </c>
      <c r="AP232" s="29">
        <v>0</v>
      </c>
      <c r="AQ232" s="29">
        <v>0</v>
      </c>
      <c r="AR232" s="29">
        <v>0</v>
      </c>
      <c r="AS232" s="29">
        <v>0</v>
      </c>
      <c r="AT232" s="29">
        <v>0</v>
      </c>
      <c r="AU232" s="29">
        <v>0.1502674</v>
      </c>
      <c r="AV232" s="29">
        <v>0</v>
      </c>
      <c r="AW232" s="29">
        <v>0</v>
      </c>
      <c r="AX232" s="29">
        <v>0</v>
      </c>
      <c r="AY232" s="30">
        <v>0</v>
      </c>
      <c r="AZ232" s="30">
        <v>7.5208919999999999E-2</v>
      </c>
      <c r="BA232" s="30">
        <v>0</v>
      </c>
      <c r="BB232" s="30">
        <v>0</v>
      </c>
      <c r="BC232" s="30">
        <v>8.0536910000000003E-2</v>
      </c>
      <c r="BD232" s="30">
        <v>0.63338919999999999</v>
      </c>
      <c r="BE232" s="30">
        <v>1.0906040000000001E-2</v>
      </c>
      <c r="BF232" s="30">
        <v>0.18204699999999999</v>
      </c>
      <c r="BG232" s="30">
        <v>1.392758E-2</v>
      </c>
      <c r="BH232" s="30">
        <v>6.2209840000000002E-2</v>
      </c>
      <c r="BI232" s="30">
        <v>1.299907E-2</v>
      </c>
      <c r="BJ232" s="30">
        <v>0.84815439999999998</v>
      </c>
      <c r="BK232" s="30">
        <v>0</v>
      </c>
      <c r="BL232" s="30">
        <v>8.389262E-4</v>
      </c>
      <c r="BM232" s="30">
        <v>8.1375836199999996E-2</v>
      </c>
      <c r="BN232" s="30">
        <v>0</v>
      </c>
      <c r="BO232" s="30">
        <v>0</v>
      </c>
      <c r="BP232" s="30">
        <v>4.4690950000000001E-4</v>
      </c>
      <c r="BQ232" s="30">
        <v>3.2718120000000003E-2</v>
      </c>
      <c r="BR232" s="30">
        <v>0</v>
      </c>
      <c r="BS232" s="30">
        <v>0</v>
      </c>
      <c r="BT232" s="30">
        <v>0.95914580000000005</v>
      </c>
      <c r="BU232" s="30">
        <v>3.3557050000000001E-3</v>
      </c>
      <c r="BV232" s="30">
        <v>0</v>
      </c>
      <c r="BW232" s="30">
        <v>1.392758E-2</v>
      </c>
      <c r="BX232" s="30">
        <v>0</v>
      </c>
      <c r="BY232" s="30">
        <v>0</v>
      </c>
      <c r="BZ232" s="30">
        <v>1.299907E-2</v>
      </c>
      <c r="CA232" s="30">
        <v>0</v>
      </c>
      <c r="CB232" s="30">
        <v>0</v>
      </c>
      <c r="CC232" s="30">
        <v>0</v>
      </c>
      <c r="CD232" s="30">
        <v>0</v>
      </c>
      <c r="CE232" s="30">
        <v>2.5167779999999999E-3</v>
      </c>
      <c r="CF232" s="29">
        <v>18666.7</v>
      </c>
      <c r="CG232" s="29">
        <v>21722.09</v>
      </c>
      <c r="CH232" s="29">
        <v>236064.3</v>
      </c>
      <c r="CI232" s="29">
        <v>18666.7</v>
      </c>
      <c r="CJ232" s="29">
        <v>227618.5</v>
      </c>
      <c r="CK232" s="29">
        <v>29920.37</v>
      </c>
      <c r="CL232" s="29">
        <v>16284.78</v>
      </c>
      <c r="CM232" s="29">
        <v>29920.37</v>
      </c>
      <c r="CN232" s="29">
        <v>24824.51</v>
      </c>
      <c r="CO232" s="29">
        <v>234</v>
      </c>
      <c r="CP232" s="29">
        <v>8150</v>
      </c>
      <c r="CQ232" s="31">
        <v>60</v>
      </c>
      <c r="CR232" s="31">
        <v>6443</v>
      </c>
      <c r="CS232" s="31">
        <v>8263</v>
      </c>
      <c r="CT232" s="31">
        <v>60</v>
      </c>
      <c r="CU232" s="31">
        <v>28.464369999999999</v>
      </c>
      <c r="CV232" s="30">
        <v>50377</v>
      </c>
      <c r="CW232" s="30">
        <v>4.5560160000000002E-2</v>
      </c>
      <c r="CX232" s="32">
        <v>0</v>
      </c>
      <c r="CY232" s="32">
        <v>79.854889999999997</v>
      </c>
      <c r="CZ232" s="32">
        <v>0</v>
      </c>
      <c r="DA232" s="32">
        <v>1248.05</v>
      </c>
      <c r="DB232" s="32">
        <v>4.7990790000000004E-3</v>
      </c>
      <c r="DC232" s="33">
        <v>62.541849999999997</v>
      </c>
      <c r="DD232" s="33">
        <v>4.3805019999999999</v>
      </c>
      <c r="DE232" s="33">
        <v>0</v>
      </c>
      <c r="DF232" s="33">
        <v>0</v>
      </c>
      <c r="DG232" s="33">
        <v>62.541849999999997</v>
      </c>
      <c r="DH232" s="33">
        <v>4.3805019999999999</v>
      </c>
      <c r="DI232" s="34">
        <v>125.418333333333</v>
      </c>
      <c r="DJ232" s="34">
        <v>142.4693</v>
      </c>
      <c r="DK232" s="34">
        <v>123.419</v>
      </c>
      <c r="DL232" s="34">
        <v>12.9494235</v>
      </c>
      <c r="DM232" s="34">
        <v>22.002215</v>
      </c>
      <c r="DN232" s="34">
        <v>3.1012284999999999</v>
      </c>
      <c r="DO232" s="34">
        <v>1898.489</v>
      </c>
      <c r="DP232" s="34">
        <v>-217.75129999999999</v>
      </c>
      <c r="DQ232" s="34">
        <v>817.4941</v>
      </c>
      <c r="DR232" s="35">
        <v>4</v>
      </c>
      <c r="DS232" s="35">
        <v>1</v>
      </c>
      <c r="DT232" s="36">
        <v>0</v>
      </c>
      <c r="DU232" s="37">
        <v>3.4109500000000001</v>
      </c>
      <c r="DV232">
        <v>38.5</v>
      </c>
      <c r="DW232">
        <v>39.299999999999997</v>
      </c>
      <c r="DX232">
        <v>39.6</v>
      </c>
      <c r="DY232">
        <v>40.1</v>
      </c>
      <c r="DZ232">
        <v>40.299999999999997</v>
      </c>
      <c r="EA232">
        <v>39.700000000000003</v>
      </c>
      <c r="EB232">
        <v>38.799999999999997</v>
      </c>
      <c r="EC232">
        <v>37.799999999999997</v>
      </c>
      <c r="ED232">
        <v>36</v>
      </c>
      <c r="EE232">
        <v>33.299999999999997</v>
      </c>
      <c r="EF232">
        <v>30.1</v>
      </c>
      <c r="EG232">
        <v>25.5</v>
      </c>
      <c r="EH232">
        <v>22.3</v>
      </c>
      <c r="EI232">
        <v>20.2</v>
      </c>
      <c r="EJ232">
        <v>19.5</v>
      </c>
      <c r="EK232">
        <v>20.2</v>
      </c>
      <c r="EL232">
        <v>21.6</v>
      </c>
      <c r="EM232">
        <v>22.5</v>
      </c>
      <c r="EN232">
        <v>22.7</v>
      </c>
      <c r="EO232">
        <v>22</v>
      </c>
      <c r="EP232">
        <v>21</v>
      </c>
      <c r="EQ232">
        <v>19.399999999999999</v>
      </c>
      <c r="ER232">
        <v>16.8</v>
      </c>
      <c r="ES232">
        <v>14.2</v>
      </c>
      <c r="ET232">
        <v>12.7</v>
      </c>
      <c r="EU232">
        <v>11.6</v>
      </c>
      <c r="EV232">
        <v>11.1</v>
      </c>
      <c r="EW232">
        <v>10.199999999999999</v>
      </c>
      <c r="EX232">
        <v>9.6999999999999993</v>
      </c>
      <c r="EY232">
        <v>11.5</v>
      </c>
      <c r="EZ232">
        <v>9.6</v>
      </c>
      <c r="FA232">
        <v>9.6999999999999993</v>
      </c>
      <c r="FB232">
        <v>10.9</v>
      </c>
      <c r="FC232">
        <v>40.9</v>
      </c>
      <c r="FD232">
        <v>41.7</v>
      </c>
      <c r="FE232">
        <v>41.7</v>
      </c>
      <c r="FF232">
        <v>42.5</v>
      </c>
      <c r="FG232">
        <v>42.8</v>
      </c>
      <c r="FH232">
        <v>42.7</v>
      </c>
      <c r="FI232">
        <v>41.8</v>
      </c>
      <c r="FJ232">
        <v>40.5</v>
      </c>
      <c r="FK232">
        <v>38.799999999999997</v>
      </c>
      <c r="FL232">
        <v>36.700000000000003</v>
      </c>
      <c r="FM232">
        <v>33.6</v>
      </c>
      <c r="FN232">
        <v>29.7</v>
      </c>
      <c r="FO232">
        <v>26.8</v>
      </c>
      <c r="FP232">
        <v>24.6</v>
      </c>
      <c r="FQ232">
        <v>23.7</v>
      </c>
      <c r="FR232">
        <v>23.8</v>
      </c>
      <c r="FS232">
        <v>24.4</v>
      </c>
      <c r="FT232">
        <v>25.2</v>
      </c>
      <c r="FU232">
        <v>25.3</v>
      </c>
      <c r="FV232">
        <v>24.1</v>
      </c>
      <c r="FW232">
        <v>22.8</v>
      </c>
      <c r="FX232">
        <v>21.4</v>
      </c>
      <c r="FY232">
        <v>18.899999999999999</v>
      </c>
      <c r="FZ232">
        <v>16.2</v>
      </c>
      <c r="GA232">
        <v>14.5</v>
      </c>
      <c r="GB232">
        <v>13.4</v>
      </c>
      <c r="GC232">
        <v>12.9</v>
      </c>
      <c r="GD232">
        <v>12</v>
      </c>
      <c r="GE232">
        <v>11.1</v>
      </c>
      <c r="GF232">
        <v>12.4</v>
      </c>
      <c r="GG232">
        <v>10.6</v>
      </c>
      <c r="GH232">
        <v>10.4</v>
      </c>
      <c r="GI232">
        <v>11.3</v>
      </c>
      <c r="GJ232">
        <v>44</v>
      </c>
      <c r="GK232">
        <v>44.8</v>
      </c>
      <c r="GL232">
        <v>44.2</v>
      </c>
      <c r="GM232">
        <v>45.4</v>
      </c>
      <c r="GN232">
        <v>45.8</v>
      </c>
      <c r="GO232">
        <v>46.2</v>
      </c>
      <c r="GP232">
        <v>45.7</v>
      </c>
      <c r="GQ232">
        <v>44.9</v>
      </c>
      <c r="GR232">
        <v>43.4</v>
      </c>
      <c r="GS232">
        <v>42.1</v>
      </c>
      <c r="GT232">
        <v>40.5</v>
      </c>
      <c r="GU232">
        <v>37.700000000000003</v>
      </c>
      <c r="GV232">
        <v>34.799999999999997</v>
      </c>
      <c r="GW232">
        <v>34.200000000000003</v>
      </c>
      <c r="GX232">
        <v>32</v>
      </c>
      <c r="GY232">
        <v>31</v>
      </c>
      <c r="GZ232">
        <v>29.8</v>
      </c>
      <c r="HA232">
        <v>29</v>
      </c>
      <c r="HB232">
        <v>29</v>
      </c>
      <c r="HC232">
        <v>27.3</v>
      </c>
      <c r="HD232">
        <v>28.3</v>
      </c>
      <c r="HE232">
        <v>27.1</v>
      </c>
      <c r="HF232">
        <v>22.8</v>
      </c>
      <c r="HG232">
        <v>20.100000000000001</v>
      </c>
      <c r="HH232">
        <v>19.600000000000001</v>
      </c>
      <c r="HI232">
        <v>19</v>
      </c>
      <c r="HJ232">
        <v>17.2</v>
      </c>
      <c r="HK232">
        <v>15.9</v>
      </c>
      <c r="HL232">
        <v>15.4</v>
      </c>
      <c r="HM232">
        <v>14.4</v>
      </c>
      <c r="HN232">
        <v>12.8</v>
      </c>
      <c r="HO232">
        <v>12.2</v>
      </c>
      <c r="HP232">
        <v>12.3</v>
      </c>
      <c r="HQ232">
        <v>31.7</v>
      </c>
      <c r="HR232">
        <v>33.700000000000003</v>
      </c>
      <c r="HS232">
        <v>39.200000000000003</v>
      </c>
      <c r="HT232">
        <v>43</v>
      </c>
      <c r="HU232" t="s">
        <v>716</v>
      </c>
      <c r="HV232">
        <v>44.3</v>
      </c>
      <c r="HW232">
        <v>42</v>
      </c>
      <c r="HX232">
        <v>41.2</v>
      </c>
      <c r="HY232">
        <v>39.200000000000003</v>
      </c>
      <c r="HZ232">
        <v>44</v>
      </c>
      <c r="IA232">
        <v>37.799999999999997</v>
      </c>
      <c r="IB232">
        <v>37.799999999999997</v>
      </c>
      <c r="IC232">
        <v>40.200000000000003</v>
      </c>
      <c r="ID232">
        <v>39.6</v>
      </c>
      <c r="IE232">
        <v>40.1</v>
      </c>
      <c r="IF232">
        <v>39.6</v>
      </c>
      <c r="IG232">
        <v>41.3</v>
      </c>
      <c r="IH232">
        <v>43.8</v>
      </c>
      <c r="II232">
        <v>42.5</v>
      </c>
      <c r="IJ232">
        <v>44.3</v>
      </c>
      <c r="IK232">
        <v>43.4</v>
      </c>
      <c r="IL232">
        <v>45.3</v>
      </c>
      <c r="IM232">
        <v>45.1</v>
      </c>
      <c r="IN232">
        <v>43.6</v>
      </c>
      <c r="IO232">
        <v>41.9</v>
      </c>
      <c r="IP232">
        <v>43.2</v>
      </c>
      <c r="IQ232">
        <v>45.7</v>
      </c>
      <c r="IR232">
        <v>43</v>
      </c>
    </row>
    <row r="233" spans="2:252" x14ac:dyDescent="0.35">
      <c r="B233" s="25">
        <v>712</v>
      </c>
      <c r="C233" s="25" t="s">
        <v>360</v>
      </c>
      <c r="D233" s="25" t="s">
        <v>182</v>
      </c>
      <c r="E233" s="25" t="s">
        <v>171</v>
      </c>
      <c r="F233" s="25" t="s">
        <v>354</v>
      </c>
      <c r="G233" s="25" t="s">
        <v>173</v>
      </c>
      <c r="H233" s="25">
        <v>2005</v>
      </c>
      <c r="I233" s="25">
        <v>2</v>
      </c>
      <c r="J233" s="25">
        <v>433</v>
      </c>
      <c r="K233" s="25">
        <v>35.563479999999998</v>
      </c>
      <c r="L233" s="25">
        <v>-83.469639999999998</v>
      </c>
      <c r="M233" s="25">
        <v>1672</v>
      </c>
      <c r="N233" s="25">
        <v>11.927853600000001</v>
      </c>
      <c r="O233" s="26">
        <v>19.100000000000001</v>
      </c>
      <c r="P233" s="38">
        <v>41</v>
      </c>
      <c r="Q233" s="28">
        <v>0</v>
      </c>
      <c r="R233" s="29">
        <v>0</v>
      </c>
      <c r="S233" s="29">
        <v>0</v>
      </c>
      <c r="T233" s="29">
        <v>0</v>
      </c>
      <c r="U233" s="29">
        <v>0</v>
      </c>
      <c r="V233" s="29">
        <v>0.66666669999999995</v>
      </c>
      <c r="W233" s="29">
        <v>0</v>
      </c>
      <c r="X233" s="29">
        <v>0.1666667</v>
      </c>
      <c r="Y233" s="29">
        <v>0</v>
      </c>
      <c r="Z233" s="29">
        <v>0</v>
      </c>
      <c r="AA233" s="29">
        <v>0</v>
      </c>
      <c r="AB233" s="29">
        <v>0</v>
      </c>
      <c r="AC233" s="29">
        <v>0.83333330000000005</v>
      </c>
      <c r="AD233" s="29">
        <v>0</v>
      </c>
      <c r="AE233" s="29">
        <v>0</v>
      </c>
      <c r="AF233" s="29">
        <v>0</v>
      </c>
      <c r="AG233" s="29">
        <v>0</v>
      </c>
      <c r="AH233" s="29">
        <v>0</v>
      </c>
      <c r="AI233" s="29">
        <v>7.1428569999999999E-3</v>
      </c>
      <c r="AJ233" s="29">
        <v>0</v>
      </c>
      <c r="AK233" s="29">
        <v>0</v>
      </c>
      <c r="AL233" s="29">
        <v>1.0642860000000001</v>
      </c>
      <c r="AM233" s="29">
        <v>0</v>
      </c>
      <c r="AN233" s="29">
        <v>0</v>
      </c>
      <c r="AO233" s="29">
        <v>0</v>
      </c>
      <c r="AP233" s="29">
        <v>0</v>
      </c>
      <c r="AQ233" s="29">
        <v>0</v>
      </c>
      <c r="AR233" s="29">
        <v>0</v>
      </c>
      <c r="AS233" s="29">
        <v>0</v>
      </c>
      <c r="AT233" s="29">
        <v>0</v>
      </c>
      <c r="AU233" s="29">
        <v>0</v>
      </c>
      <c r="AV233" s="29">
        <v>0</v>
      </c>
      <c r="AW233" s="29">
        <v>0</v>
      </c>
      <c r="AX233" s="29">
        <v>0</v>
      </c>
      <c r="AY233" s="30">
        <v>0</v>
      </c>
      <c r="AZ233" s="30">
        <v>0</v>
      </c>
      <c r="BA233" s="30">
        <v>0</v>
      </c>
      <c r="BB233" s="30">
        <v>0</v>
      </c>
      <c r="BC233" s="30">
        <v>0</v>
      </c>
      <c r="BD233" s="30">
        <v>0.68372480000000002</v>
      </c>
      <c r="BE233" s="30">
        <v>8.3892619999999998E-3</v>
      </c>
      <c r="BF233" s="30">
        <v>0.18372479999999999</v>
      </c>
      <c r="BG233" s="30">
        <v>0</v>
      </c>
      <c r="BH233" s="30">
        <v>0</v>
      </c>
      <c r="BI233" s="30">
        <v>0</v>
      </c>
      <c r="BJ233" s="30">
        <v>0.92953019999999997</v>
      </c>
      <c r="BK233" s="30">
        <v>0</v>
      </c>
      <c r="BL233" s="30">
        <v>8.389262E-4</v>
      </c>
      <c r="BM233" s="30">
        <v>8.389262E-4</v>
      </c>
      <c r="BN233" s="30">
        <v>0</v>
      </c>
      <c r="BO233" s="30">
        <v>0</v>
      </c>
      <c r="BP233" s="30">
        <v>8.4798199999999995E-4</v>
      </c>
      <c r="BQ233" s="30">
        <v>6.2080539999999997E-2</v>
      </c>
      <c r="BR233" s="30">
        <v>0</v>
      </c>
      <c r="BS233" s="30">
        <v>0</v>
      </c>
      <c r="BT233" s="30">
        <v>1.0482819999999999</v>
      </c>
      <c r="BU233" s="30">
        <v>7.550335E-3</v>
      </c>
      <c r="BV233" s="30">
        <v>0</v>
      </c>
      <c r="BW233" s="30">
        <v>0</v>
      </c>
      <c r="BX233" s="30">
        <v>0</v>
      </c>
      <c r="BY233" s="30">
        <v>0</v>
      </c>
      <c r="BZ233" s="30">
        <v>0</v>
      </c>
      <c r="CA233" s="30">
        <v>0</v>
      </c>
      <c r="CB233" s="30">
        <v>0</v>
      </c>
      <c r="CC233" s="30">
        <v>0</v>
      </c>
      <c r="CD233" s="30">
        <v>0</v>
      </c>
      <c r="CE233" s="30">
        <v>0</v>
      </c>
      <c r="CF233" s="29">
        <v>15320.63</v>
      </c>
      <c r="CG233" s="29">
        <v>15320.63</v>
      </c>
      <c r="CH233" s="29">
        <v>222482.2</v>
      </c>
      <c r="CI233" s="29">
        <v>23196.44</v>
      </c>
      <c r="CJ233" s="29">
        <v>230294.3</v>
      </c>
      <c r="CK233" s="29">
        <v>54680.09</v>
      </c>
      <c r="CL233" s="29">
        <v>16331.96</v>
      </c>
      <c r="CM233" s="29">
        <v>54680.09</v>
      </c>
      <c r="CN233" s="29">
        <v>14230.25</v>
      </c>
      <c r="CO233" s="29">
        <v>636</v>
      </c>
      <c r="CP233" s="29">
        <v>5664</v>
      </c>
      <c r="CQ233" s="31">
        <v>1489</v>
      </c>
      <c r="CR233" s="31">
        <v>8922</v>
      </c>
      <c r="CS233" s="31">
        <v>12711</v>
      </c>
      <c r="CT233" s="31">
        <v>1489</v>
      </c>
      <c r="CU233" s="31">
        <v>10947.58</v>
      </c>
      <c r="CV233" s="30">
        <v>35109</v>
      </c>
      <c r="CW233" s="30">
        <v>0.18762309999999999</v>
      </c>
      <c r="CX233" s="32">
        <v>0</v>
      </c>
      <c r="CY233" s="32">
        <v>37.886989999999997</v>
      </c>
      <c r="CZ233" s="32">
        <v>0</v>
      </c>
      <c r="DA233" s="32">
        <v>1074.5029999999999</v>
      </c>
      <c r="DB233" s="32">
        <v>0</v>
      </c>
      <c r="DC233" s="33">
        <v>9.8586159999999996</v>
      </c>
      <c r="DD233" s="33">
        <v>0</v>
      </c>
      <c r="DE233" s="33">
        <v>0</v>
      </c>
      <c r="DF233" s="33">
        <v>0</v>
      </c>
      <c r="DG233" s="33">
        <v>9.8586159999999996</v>
      </c>
      <c r="DH233" s="33">
        <v>0</v>
      </c>
      <c r="DI233" s="34">
        <v>169.083333333333</v>
      </c>
      <c r="DJ233" s="34">
        <v>189.47790000000001</v>
      </c>
      <c r="DK233" s="34">
        <v>160.1249</v>
      </c>
      <c r="DL233" s="34">
        <v>8.5789554999999993</v>
      </c>
      <c r="DM233" s="34">
        <v>17.023885</v>
      </c>
      <c r="DN233" s="34">
        <v>-0.67093150000000001</v>
      </c>
      <c r="DO233" s="34">
        <v>1316.019</v>
      </c>
      <c r="DP233" s="34">
        <v>-624.46910000000003</v>
      </c>
      <c r="DQ233" s="34">
        <v>324.82799999999997</v>
      </c>
      <c r="DR233" s="35">
        <v>1</v>
      </c>
      <c r="DS233" s="35">
        <v>60</v>
      </c>
      <c r="DT233" s="36">
        <v>0</v>
      </c>
      <c r="DU233" s="37">
        <v>3.593915</v>
      </c>
      <c r="DV233">
        <v>37.4</v>
      </c>
      <c r="DW233">
        <v>37.1</v>
      </c>
      <c r="DX233">
        <v>36.5</v>
      </c>
      <c r="DY233">
        <v>35.299999999999997</v>
      </c>
      <c r="DZ233">
        <v>34.299999999999997</v>
      </c>
      <c r="EA233">
        <v>32.700000000000003</v>
      </c>
      <c r="EB233">
        <v>30.8</v>
      </c>
      <c r="EC233">
        <v>27.9</v>
      </c>
      <c r="ED233">
        <v>25.3</v>
      </c>
      <c r="EE233">
        <v>23.5</v>
      </c>
      <c r="EF233">
        <v>23</v>
      </c>
      <c r="EG233">
        <v>23.9</v>
      </c>
      <c r="EH233">
        <v>25.1</v>
      </c>
      <c r="EI233">
        <v>26</v>
      </c>
      <c r="EJ233">
        <v>25.8</v>
      </c>
      <c r="EK233">
        <v>25.4</v>
      </c>
      <c r="EL233">
        <v>24.8</v>
      </c>
      <c r="EM233">
        <v>24.2</v>
      </c>
      <c r="EN233">
        <v>23.3</v>
      </c>
      <c r="EO233">
        <v>21.5</v>
      </c>
      <c r="EP233">
        <v>19.100000000000001</v>
      </c>
      <c r="EQ233">
        <v>16.8</v>
      </c>
      <c r="ER233">
        <v>14.1</v>
      </c>
      <c r="ES233">
        <v>11.4</v>
      </c>
      <c r="ET233">
        <v>10.1</v>
      </c>
      <c r="EU233">
        <v>10.4</v>
      </c>
      <c r="EV233">
        <v>10.1</v>
      </c>
      <c r="EW233">
        <v>10.199999999999999</v>
      </c>
      <c r="EX233">
        <v>10.1</v>
      </c>
      <c r="EY233">
        <v>14.7</v>
      </c>
      <c r="EZ233">
        <v>10.1</v>
      </c>
      <c r="FA233">
        <v>10.199999999999999</v>
      </c>
      <c r="FB233">
        <v>13.6</v>
      </c>
      <c r="FC233">
        <v>39.9</v>
      </c>
      <c r="FD233">
        <v>39.6</v>
      </c>
      <c r="FE233">
        <v>39</v>
      </c>
      <c r="FF233">
        <v>38.1</v>
      </c>
      <c r="FG233">
        <v>37.1</v>
      </c>
      <c r="FH233">
        <v>35.700000000000003</v>
      </c>
      <c r="FI233">
        <v>33.700000000000003</v>
      </c>
      <c r="FJ233">
        <v>30.4</v>
      </c>
      <c r="FK233">
        <v>28.4</v>
      </c>
      <c r="FL233">
        <v>27.9</v>
      </c>
      <c r="FM233">
        <v>28.4</v>
      </c>
      <c r="FN233">
        <v>29.3</v>
      </c>
      <c r="FO233">
        <v>29.7</v>
      </c>
      <c r="FP233">
        <v>30</v>
      </c>
      <c r="FQ233">
        <v>30</v>
      </c>
      <c r="FR233">
        <v>29.8</v>
      </c>
      <c r="FS233">
        <v>29.5</v>
      </c>
      <c r="FT233">
        <v>29</v>
      </c>
      <c r="FU233">
        <v>28</v>
      </c>
      <c r="FV233">
        <v>26.8</v>
      </c>
      <c r="FW233">
        <v>25</v>
      </c>
      <c r="FX233">
        <v>23.9</v>
      </c>
      <c r="FY233">
        <v>21.9</v>
      </c>
      <c r="FZ233">
        <v>19.399999999999999</v>
      </c>
      <c r="GA233">
        <v>17.3</v>
      </c>
      <c r="GB233">
        <v>15.2</v>
      </c>
      <c r="GC233">
        <v>13.8</v>
      </c>
      <c r="GD233">
        <v>12.7</v>
      </c>
      <c r="GE233">
        <v>12.1</v>
      </c>
      <c r="GF233">
        <v>15.8</v>
      </c>
      <c r="GG233">
        <v>11.3</v>
      </c>
      <c r="GH233">
        <v>11</v>
      </c>
      <c r="GI233">
        <v>14.4</v>
      </c>
      <c r="GJ233">
        <v>43.1</v>
      </c>
      <c r="GK233">
        <v>42.6</v>
      </c>
      <c r="GL233">
        <v>41.9</v>
      </c>
      <c r="GM233">
        <v>41.1</v>
      </c>
      <c r="GN233">
        <v>40.4</v>
      </c>
      <c r="GO233">
        <v>39.299999999999997</v>
      </c>
      <c r="GP233">
        <v>37.4</v>
      </c>
      <c r="GQ233">
        <v>34.700000000000003</v>
      </c>
      <c r="GR233">
        <v>33.799999999999997</v>
      </c>
      <c r="GS233">
        <v>34.9</v>
      </c>
      <c r="GT233">
        <v>36.299999999999997</v>
      </c>
      <c r="GU233">
        <v>36.5</v>
      </c>
      <c r="GV233">
        <v>35.9</v>
      </c>
      <c r="GW233">
        <v>35.6</v>
      </c>
      <c r="GX233">
        <v>35.5</v>
      </c>
      <c r="GY233">
        <v>35.4</v>
      </c>
      <c r="GZ233">
        <v>35.799999999999997</v>
      </c>
      <c r="HA233">
        <v>35.1</v>
      </c>
      <c r="HB233">
        <v>34.9</v>
      </c>
      <c r="HC233">
        <v>33.9</v>
      </c>
      <c r="HD233">
        <v>32.9</v>
      </c>
      <c r="HE233">
        <v>32</v>
      </c>
      <c r="HF233">
        <v>30.9</v>
      </c>
      <c r="HG233">
        <v>28.8</v>
      </c>
      <c r="HH233">
        <v>26.8</v>
      </c>
      <c r="HI233">
        <v>24.5</v>
      </c>
      <c r="HJ233">
        <v>22.2</v>
      </c>
      <c r="HK233">
        <v>20.8</v>
      </c>
      <c r="HL233">
        <v>19.399999999999999</v>
      </c>
      <c r="HM233">
        <v>18.899999999999999</v>
      </c>
      <c r="HN233">
        <v>14.8</v>
      </c>
      <c r="HO233">
        <v>12.5</v>
      </c>
      <c r="HP233">
        <v>16</v>
      </c>
      <c r="HQ233">
        <v>32.200000000000003</v>
      </c>
      <c r="HR233">
        <v>36.9</v>
      </c>
      <c r="HS233">
        <v>43.8</v>
      </c>
      <c r="HT233">
        <v>49</v>
      </c>
      <c r="HU233" t="s">
        <v>716</v>
      </c>
      <c r="HV233">
        <v>48.8</v>
      </c>
      <c r="HW233">
        <v>52.6</v>
      </c>
      <c r="HX233">
        <v>47.5</v>
      </c>
      <c r="HY233">
        <v>46.1</v>
      </c>
      <c r="HZ233">
        <v>48.1</v>
      </c>
      <c r="IA233">
        <v>46.3</v>
      </c>
      <c r="IB233">
        <v>45.4</v>
      </c>
      <c r="IC233">
        <v>45.6</v>
      </c>
      <c r="ID233">
        <v>46.7</v>
      </c>
      <c r="IE233">
        <v>48.5</v>
      </c>
      <c r="IF233">
        <v>49</v>
      </c>
      <c r="IG233">
        <v>49.5</v>
      </c>
      <c r="IH233">
        <v>47.5</v>
      </c>
      <c r="II233">
        <v>47.5</v>
      </c>
      <c r="IJ233">
        <v>48.5</v>
      </c>
      <c r="IK233">
        <v>48.4</v>
      </c>
      <c r="IL233">
        <v>49.9</v>
      </c>
      <c r="IM233">
        <v>49.3</v>
      </c>
      <c r="IN233">
        <v>50.4</v>
      </c>
      <c r="IO233">
        <v>49</v>
      </c>
      <c r="IP233">
        <v>48.5</v>
      </c>
      <c r="IQ233">
        <v>50.4</v>
      </c>
      <c r="IR233">
        <v>51.4</v>
      </c>
    </row>
    <row r="234" spans="2:252" x14ac:dyDescent="0.35">
      <c r="B234" s="25">
        <v>713</v>
      </c>
      <c r="C234" s="25" t="s">
        <v>360</v>
      </c>
      <c r="D234" s="25" t="s">
        <v>170</v>
      </c>
      <c r="E234" s="25" t="s">
        <v>171</v>
      </c>
      <c r="F234" s="25" t="s">
        <v>354</v>
      </c>
      <c r="G234" s="25" t="s">
        <v>173</v>
      </c>
      <c r="H234" s="25">
        <v>2005</v>
      </c>
      <c r="I234" s="25">
        <v>2</v>
      </c>
      <c r="J234" s="25">
        <v>596</v>
      </c>
      <c r="K234" s="25">
        <v>35.563479999999998</v>
      </c>
      <c r="L234" s="25">
        <v>-83.469639999999998</v>
      </c>
      <c r="M234" s="25">
        <v>1672</v>
      </c>
      <c r="N234" s="25">
        <v>11.927853600000001</v>
      </c>
      <c r="O234" s="26">
        <v>18</v>
      </c>
      <c r="P234" s="38">
        <v>41</v>
      </c>
      <c r="Q234" s="28">
        <v>0</v>
      </c>
      <c r="R234" s="29">
        <v>0</v>
      </c>
      <c r="S234" s="29">
        <v>0</v>
      </c>
      <c r="T234" s="29">
        <v>0</v>
      </c>
      <c r="U234" s="29">
        <v>0</v>
      </c>
      <c r="V234" s="29">
        <v>0.66666669999999995</v>
      </c>
      <c r="W234" s="29">
        <v>0</v>
      </c>
      <c r="X234" s="29">
        <v>0.1666667</v>
      </c>
      <c r="Y234" s="29">
        <v>0</v>
      </c>
      <c r="Z234" s="29">
        <v>0</v>
      </c>
      <c r="AA234" s="29">
        <v>0</v>
      </c>
      <c r="AB234" s="29">
        <v>0</v>
      </c>
      <c r="AC234" s="29">
        <v>0.83333330000000005</v>
      </c>
      <c r="AD234" s="29">
        <v>0</v>
      </c>
      <c r="AE234" s="29">
        <v>0</v>
      </c>
      <c r="AF234" s="29">
        <v>0</v>
      </c>
      <c r="AG234" s="29">
        <v>0</v>
      </c>
      <c r="AH234" s="29">
        <v>0</v>
      </c>
      <c r="AI234" s="29">
        <v>7.1428569999999999E-3</v>
      </c>
      <c r="AJ234" s="29">
        <v>0</v>
      </c>
      <c r="AK234" s="29">
        <v>0</v>
      </c>
      <c r="AL234" s="29">
        <v>1.0642860000000001</v>
      </c>
      <c r="AM234" s="29">
        <v>0</v>
      </c>
      <c r="AN234" s="29">
        <v>0</v>
      </c>
      <c r="AO234" s="29">
        <v>0</v>
      </c>
      <c r="AP234" s="29">
        <v>0</v>
      </c>
      <c r="AQ234" s="29">
        <v>0</v>
      </c>
      <c r="AR234" s="29">
        <v>0</v>
      </c>
      <c r="AS234" s="29">
        <v>0</v>
      </c>
      <c r="AT234" s="29">
        <v>0</v>
      </c>
      <c r="AU234" s="29">
        <v>0</v>
      </c>
      <c r="AV234" s="29">
        <v>0</v>
      </c>
      <c r="AW234" s="29">
        <v>0</v>
      </c>
      <c r="AX234" s="29">
        <v>0</v>
      </c>
      <c r="AY234" s="30">
        <v>0</v>
      </c>
      <c r="AZ234" s="30">
        <v>0</v>
      </c>
      <c r="BA234" s="30">
        <v>0</v>
      </c>
      <c r="BB234" s="30">
        <v>0</v>
      </c>
      <c r="BC234" s="30">
        <v>0</v>
      </c>
      <c r="BD234" s="30">
        <v>0.68372480000000002</v>
      </c>
      <c r="BE234" s="30">
        <v>8.3892619999999998E-3</v>
      </c>
      <c r="BF234" s="30">
        <v>0.18372479999999999</v>
      </c>
      <c r="BG234" s="30">
        <v>0</v>
      </c>
      <c r="BH234" s="30">
        <v>0</v>
      </c>
      <c r="BI234" s="30">
        <v>0</v>
      </c>
      <c r="BJ234" s="30">
        <v>0.92953019999999997</v>
      </c>
      <c r="BK234" s="30">
        <v>0</v>
      </c>
      <c r="BL234" s="30">
        <v>8.389262E-4</v>
      </c>
      <c r="BM234" s="30">
        <v>8.389262E-4</v>
      </c>
      <c r="BN234" s="30">
        <v>0</v>
      </c>
      <c r="BO234" s="30">
        <v>0</v>
      </c>
      <c r="BP234" s="30">
        <v>8.4798199999999995E-4</v>
      </c>
      <c r="BQ234" s="30">
        <v>6.2080539999999997E-2</v>
      </c>
      <c r="BR234" s="30">
        <v>0</v>
      </c>
      <c r="BS234" s="30">
        <v>0</v>
      </c>
      <c r="BT234" s="30">
        <v>1.0482819999999999</v>
      </c>
      <c r="BU234" s="30">
        <v>7.550335E-3</v>
      </c>
      <c r="BV234" s="30">
        <v>0</v>
      </c>
      <c r="BW234" s="30">
        <v>0</v>
      </c>
      <c r="BX234" s="30">
        <v>0</v>
      </c>
      <c r="BY234" s="30">
        <v>0</v>
      </c>
      <c r="BZ234" s="30">
        <v>0</v>
      </c>
      <c r="CA234" s="30">
        <v>0</v>
      </c>
      <c r="CB234" s="30">
        <v>0</v>
      </c>
      <c r="CC234" s="30">
        <v>0</v>
      </c>
      <c r="CD234" s="30">
        <v>0</v>
      </c>
      <c r="CE234" s="30">
        <v>0</v>
      </c>
      <c r="CF234" s="29">
        <v>15320.63</v>
      </c>
      <c r="CG234" s="29">
        <v>15320.63</v>
      </c>
      <c r="CH234" s="29">
        <v>222482.2</v>
      </c>
      <c r="CI234" s="29">
        <v>23196.44</v>
      </c>
      <c r="CJ234" s="29">
        <v>230294.3</v>
      </c>
      <c r="CK234" s="29">
        <v>54680.09</v>
      </c>
      <c r="CL234" s="29">
        <v>16331.96</v>
      </c>
      <c r="CM234" s="29">
        <v>54680.09</v>
      </c>
      <c r="CN234" s="29">
        <v>14230.25</v>
      </c>
      <c r="CO234" s="29">
        <v>636</v>
      </c>
      <c r="CP234" s="29">
        <v>5664</v>
      </c>
      <c r="CQ234" s="31">
        <v>1489</v>
      </c>
      <c r="CR234" s="31">
        <v>8922</v>
      </c>
      <c r="CS234" s="31">
        <v>12711</v>
      </c>
      <c r="CT234" s="31">
        <v>1489</v>
      </c>
      <c r="CU234" s="31">
        <v>10947.58</v>
      </c>
      <c r="CV234" s="30">
        <v>35109</v>
      </c>
      <c r="CW234" s="30">
        <v>0.18762309999999999</v>
      </c>
      <c r="CX234" s="32">
        <v>0</v>
      </c>
      <c r="CY234" s="32">
        <v>37.886989999999997</v>
      </c>
      <c r="CZ234" s="32">
        <v>0</v>
      </c>
      <c r="DA234" s="32">
        <v>1074.5029999999999</v>
      </c>
      <c r="DB234" s="32">
        <v>0</v>
      </c>
      <c r="DC234" s="33">
        <v>9.8586159999999996</v>
      </c>
      <c r="DD234" s="33">
        <v>0</v>
      </c>
      <c r="DE234" s="33">
        <v>0</v>
      </c>
      <c r="DF234" s="33">
        <v>0</v>
      </c>
      <c r="DG234" s="33">
        <v>9.8586159999999996</v>
      </c>
      <c r="DH234" s="33">
        <v>0</v>
      </c>
      <c r="DI234" s="34">
        <v>169.083333333333</v>
      </c>
      <c r="DJ234" s="34">
        <v>189.47790000000001</v>
      </c>
      <c r="DK234" s="34">
        <v>160.1249</v>
      </c>
      <c r="DL234" s="34">
        <v>8.5789554999999993</v>
      </c>
      <c r="DM234" s="34">
        <v>17.023885</v>
      </c>
      <c r="DN234" s="34">
        <v>-0.67093150000000001</v>
      </c>
      <c r="DO234" s="34">
        <v>1316.019</v>
      </c>
      <c r="DP234" s="34">
        <v>-624.46910000000003</v>
      </c>
      <c r="DQ234" s="34">
        <v>324.82799999999997</v>
      </c>
      <c r="DR234" s="35">
        <v>1</v>
      </c>
      <c r="DS234" s="35">
        <v>60</v>
      </c>
      <c r="DT234" s="36">
        <v>0</v>
      </c>
      <c r="DU234" s="37">
        <v>3.593915</v>
      </c>
      <c r="DV234">
        <v>32.799999999999997</v>
      </c>
      <c r="DW234">
        <v>32.4</v>
      </c>
      <c r="DX234">
        <v>31.6</v>
      </c>
      <c r="DY234">
        <v>29.8</v>
      </c>
      <c r="DZ234">
        <v>28.1</v>
      </c>
      <c r="EA234">
        <v>26.1</v>
      </c>
      <c r="EB234">
        <v>24.3</v>
      </c>
      <c r="EC234">
        <v>22.5</v>
      </c>
      <c r="ED234">
        <v>21</v>
      </c>
      <c r="EE234">
        <v>18</v>
      </c>
      <c r="EF234">
        <v>14.5</v>
      </c>
      <c r="EG234">
        <v>15.4</v>
      </c>
      <c r="EH234">
        <v>16.5</v>
      </c>
      <c r="EI234">
        <v>16.100000000000001</v>
      </c>
      <c r="EJ234">
        <v>16.7</v>
      </c>
      <c r="EK234">
        <v>17.8</v>
      </c>
      <c r="EL234">
        <v>17.100000000000001</v>
      </c>
      <c r="EM234">
        <v>16.100000000000001</v>
      </c>
      <c r="EN234">
        <v>15.7</v>
      </c>
      <c r="EO234">
        <v>14.6</v>
      </c>
      <c r="EP234">
        <v>12.6</v>
      </c>
      <c r="EQ234">
        <v>10.6</v>
      </c>
      <c r="ER234">
        <v>9</v>
      </c>
      <c r="ES234">
        <v>7.7</v>
      </c>
      <c r="ET234">
        <v>7.4</v>
      </c>
      <c r="EU234">
        <v>7.3</v>
      </c>
      <c r="EV234">
        <v>7.2</v>
      </c>
      <c r="EW234">
        <v>7.1</v>
      </c>
      <c r="EX234">
        <v>7.8</v>
      </c>
      <c r="EY234">
        <v>6.8</v>
      </c>
      <c r="EZ234">
        <v>5.7</v>
      </c>
      <c r="FA234">
        <v>5.9</v>
      </c>
      <c r="FB234">
        <v>6</v>
      </c>
      <c r="FC234">
        <v>35.200000000000003</v>
      </c>
      <c r="FD234">
        <v>34.700000000000003</v>
      </c>
      <c r="FE234">
        <v>33.9</v>
      </c>
      <c r="FF234">
        <v>32.299999999999997</v>
      </c>
      <c r="FG234">
        <v>30.9</v>
      </c>
      <c r="FH234">
        <v>29.5</v>
      </c>
      <c r="FI234">
        <v>28</v>
      </c>
      <c r="FJ234">
        <v>27</v>
      </c>
      <c r="FK234">
        <v>26</v>
      </c>
      <c r="FL234">
        <v>23.2</v>
      </c>
      <c r="FM234">
        <v>20.2</v>
      </c>
      <c r="FN234">
        <v>20</v>
      </c>
      <c r="FO234">
        <v>20.3</v>
      </c>
      <c r="FP234">
        <v>19.399999999999999</v>
      </c>
      <c r="FQ234">
        <v>19.5</v>
      </c>
      <c r="FR234">
        <v>20.2</v>
      </c>
      <c r="FS234">
        <v>19.2</v>
      </c>
      <c r="FT234">
        <v>18</v>
      </c>
      <c r="FU234">
        <v>17.5</v>
      </c>
      <c r="FV234">
        <v>16.600000000000001</v>
      </c>
      <c r="FW234">
        <v>14.6</v>
      </c>
      <c r="FX234">
        <v>12.6</v>
      </c>
      <c r="FY234">
        <v>10.7</v>
      </c>
      <c r="FZ234">
        <v>9.5</v>
      </c>
      <c r="GA234">
        <v>9.4</v>
      </c>
      <c r="GB234">
        <v>9.6999999999999993</v>
      </c>
      <c r="GC234">
        <v>9.4</v>
      </c>
      <c r="GD234">
        <v>9.4</v>
      </c>
      <c r="GE234">
        <v>11.1</v>
      </c>
      <c r="GF234">
        <v>7.4</v>
      </c>
      <c r="GG234">
        <v>6</v>
      </c>
      <c r="GH234">
        <v>6.1</v>
      </c>
      <c r="GI234">
        <v>6.1</v>
      </c>
      <c r="GJ234">
        <v>38.1</v>
      </c>
      <c r="GK234">
        <v>37.4</v>
      </c>
      <c r="GL234">
        <v>36.799999999999997</v>
      </c>
      <c r="GM234">
        <v>36.4</v>
      </c>
      <c r="GN234">
        <v>36</v>
      </c>
      <c r="GO234">
        <v>35.4</v>
      </c>
      <c r="GP234">
        <v>34.4</v>
      </c>
      <c r="GQ234">
        <v>33.200000000000003</v>
      </c>
      <c r="GR234">
        <v>32.9</v>
      </c>
      <c r="GS234">
        <v>32.1</v>
      </c>
      <c r="GT234">
        <v>31.2</v>
      </c>
      <c r="GU234">
        <v>30.7</v>
      </c>
      <c r="GV234">
        <v>29.3</v>
      </c>
      <c r="GW234">
        <v>27.9</v>
      </c>
      <c r="GX234">
        <v>26.4</v>
      </c>
      <c r="GY234">
        <v>25.2</v>
      </c>
      <c r="GZ234">
        <v>23.7</v>
      </c>
      <c r="HA234">
        <v>23.1</v>
      </c>
      <c r="HB234">
        <v>22.3</v>
      </c>
      <c r="HC234">
        <v>20.8</v>
      </c>
      <c r="HD234">
        <v>18.600000000000001</v>
      </c>
      <c r="HE234">
        <v>16.7</v>
      </c>
      <c r="HF234">
        <v>15.6</v>
      </c>
      <c r="HG234">
        <v>15.2</v>
      </c>
      <c r="HH234">
        <v>16.399999999999999</v>
      </c>
      <c r="HI234">
        <v>18.5</v>
      </c>
      <c r="HJ234">
        <v>17.5</v>
      </c>
      <c r="HK234">
        <v>16.5</v>
      </c>
      <c r="HL234">
        <v>18.899999999999999</v>
      </c>
      <c r="HM234">
        <v>10.1</v>
      </c>
      <c r="HN234">
        <v>6.9</v>
      </c>
      <c r="HO234">
        <v>6.6</v>
      </c>
      <c r="HP234">
        <v>6.4</v>
      </c>
      <c r="HQ234">
        <v>25</v>
      </c>
      <c r="HR234">
        <v>27.6</v>
      </c>
      <c r="HS234">
        <v>33.4</v>
      </c>
      <c r="HT234">
        <v>44</v>
      </c>
      <c r="HU234">
        <v>47.752542203526403</v>
      </c>
      <c r="HV234">
        <v>45.7</v>
      </c>
      <c r="HW234">
        <v>39.299999999999997</v>
      </c>
      <c r="HX234">
        <v>39.200000000000003</v>
      </c>
      <c r="HY234">
        <v>35.5</v>
      </c>
      <c r="HZ234">
        <v>45.2</v>
      </c>
      <c r="IA234">
        <v>37.4</v>
      </c>
      <c r="IB234">
        <v>38.4</v>
      </c>
      <c r="IC234">
        <v>40.799999999999997</v>
      </c>
      <c r="ID234">
        <v>39</v>
      </c>
      <c r="IE234">
        <v>42.3</v>
      </c>
      <c r="IF234">
        <v>40.299999999999997</v>
      </c>
      <c r="IG234">
        <v>38.299999999999997</v>
      </c>
      <c r="IH234">
        <v>43.8</v>
      </c>
      <c r="II234">
        <v>45.7</v>
      </c>
      <c r="IJ234">
        <v>43.5</v>
      </c>
      <c r="IK234">
        <v>40</v>
      </c>
      <c r="IL234">
        <v>49.5</v>
      </c>
      <c r="IM234">
        <v>42.3</v>
      </c>
      <c r="IN234">
        <v>46.1</v>
      </c>
      <c r="IO234">
        <v>45.3</v>
      </c>
      <c r="IP234">
        <v>43.9</v>
      </c>
      <c r="IQ234">
        <v>32.700000000000003</v>
      </c>
      <c r="IR234">
        <v>34.1</v>
      </c>
    </row>
    <row r="235" spans="2:252" x14ac:dyDescent="0.35">
      <c r="B235" s="25">
        <v>714</v>
      </c>
      <c r="C235" s="25" t="s">
        <v>361</v>
      </c>
      <c r="D235" s="25" t="s">
        <v>170</v>
      </c>
      <c r="E235" s="25" t="s">
        <v>171</v>
      </c>
      <c r="F235" s="25" t="s">
        <v>345</v>
      </c>
      <c r="G235" s="25" t="s">
        <v>173</v>
      </c>
      <c r="H235" s="25">
        <v>2009</v>
      </c>
      <c r="I235" s="25">
        <v>1</v>
      </c>
      <c r="J235" s="25">
        <v>351</v>
      </c>
      <c r="K235" s="25">
        <v>43.719200000000001</v>
      </c>
      <c r="L235" s="25">
        <v>-110.6849</v>
      </c>
      <c r="M235" s="25">
        <v>2029</v>
      </c>
      <c r="N235" s="25">
        <v>18.0390415</v>
      </c>
      <c r="O235" s="26">
        <v>19.100000000000001</v>
      </c>
      <c r="P235" s="38">
        <v>71</v>
      </c>
      <c r="Q235" s="28">
        <v>0</v>
      </c>
      <c r="R235" s="29">
        <v>0</v>
      </c>
      <c r="S235" s="29">
        <v>0</v>
      </c>
      <c r="T235" s="29">
        <v>0</v>
      </c>
      <c r="U235" s="29">
        <v>0</v>
      </c>
      <c r="V235" s="29">
        <v>0</v>
      </c>
      <c r="W235" s="29">
        <v>0</v>
      </c>
      <c r="X235" s="29">
        <v>0</v>
      </c>
      <c r="Y235" s="29">
        <v>0.94744729999999999</v>
      </c>
      <c r="Z235" s="29">
        <v>0</v>
      </c>
      <c r="AA235" s="29">
        <v>0</v>
      </c>
      <c r="AB235" s="29">
        <v>0</v>
      </c>
      <c r="AC235" s="29">
        <v>0</v>
      </c>
      <c r="AD235" s="29">
        <v>0.92501029999999995</v>
      </c>
      <c r="AE235" s="29">
        <v>0.5</v>
      </c>
      <c r="AF235" s="29">
        <v>0.5</v>
      </c>
      <c r="AG235" s="29">
        <v>0</v>
      </c>
      <c r="AH235" s="29">
        <v>0</v>
      </c>
      <c r="AI235" s="29">
        <v>0</v>
      </c>
      <c r="AJ235" s="29">
        <v>0</v>
      </c>
      <c r="AK235" s="29">
        <v>0</v>
      </c>
      <c r="AL235" s="29">
        <v>0.13927539999999999</v>
      </c>
      <c r="AM235" s="29">
        <v>0.3333333</v>
      </c>
      <c r="AN235" s="29">
        <v>0</v>
      </c>
      <c r="AO235" s="29">
        <v>0</v>
      </c>
      <c r="AP235" s="29">
        <v>0</v>
      </c>
      <c r="AQ235" s="29">
        <v>0</v>
      </c>
      <c r="AR235" s="29">
        <v>0</v>
      </c>
      <c r="AS235" s="29">
        <v>0</v>
      </c>
      <c r="AT235" s="29">
        <v>0</v>
      </c>
      <c r="AU235" s="29">
        <v>0</v>
      </c>
      <c r="AV235" s="29">
        <v>0</v>
      </c>
      <c r="AW235" s="29">
        <v>0</v>
      </c>
      <c r="AX235" s="29">
        <v>0</v>
      </c>
      <c r="AY235" s="30">
        <v>0</v>
      </c>
      <c r="AZ235" s="30">
        <v>7.4280409999999998E-3</v>
      </c>
      <c r="BA235" s="30">
        <v>0</v>
      </c>
      <c r="BB235" s="30">
        <v>0</v>
      </c>
      <c r="BC235" s="30">
        <v>0</v>
      </c>
      <c r="BD235" s="30">
        <v>2.5167779999999999E-3</v>
      </c>
      <c r="BE235" s="30">
        <v>1.426174E-2</v>
      </c>
      <c r="BF235" s="30">
        <v>6.040268E-2</v>
      </c>
      <c r="BG235" s="30">
        <v>0.2887651</v>
      </c>
      <c r="BH235" s="30">
        <v>0</v>
      </c>
      <c r="BI235" s="30">
        <v>0</v>
      </c>
      <c r="BJ235" s="30">
        <v>6.3758389999999998E-2</v>
      </c>
      <c r="BK235" s="30">
        <v>0.2887651</v>
      </c>
      <c r="BL235" s="30">
        <v>0.25838929999999999</v>
      </c>
      <c r="BM235" s="30">
        <v>0.25838929999999999</v>
      </c>
      <c r="BN235" s="30">
        <v>0</v>
      </c>
      <c r="BO235" s="30">
        <v>0</v>
      </c>
      <c r="BP235" s="39">
        <v>1.145922E-5</v>
      </c>
      <c r="BQ235" s="30">
        <v>8.389262E-4</v>
      </c>
      <c r="BR235" s="30">
        <v>0</v>
      </c>
      <c r="BS235" s="30">
        <v>0</v>
      </c>
      <c r="BT235" s="30">
        <v>0.72980500000000004</v>
      </c>
      <c r="BU235" s="30">
        <v>0.51174500000000001</v>
      </c>
      <c r="BV235" s="30">
        <v>0</v>
      </c>
      <c r="BW235" s="30">
        <v>0</v>
      </c>
      <c r="BX235" s="30">
        <v>7.4280409999999998E-3</v>
      </c>
      <c r="BY235" s="30">
        <v>0</v>
      </c>
      <c r="BZ235" s="30">
        <v>0</v>
      </c>
      <c r="CA235" s="30">
        <v>0</v>
      </c>
      <c r="CB235" s="30">
        <v>2.1355619999999999E-2</v>
      </c>
      <c r="CC235" s="30">
        <v>1.510067E-2</v>
      </c>
      <c r="CD235" s="30">
        <v>9.2850509999999997E-4</v>
      </c>
      <c r="CE235" s="30">
        <v>8.3053689999999999E-2</v>
      </c>
      <c r="CF235" s="29">
        <v>13245.91</v>
      </c>
      <c r="CG235" s="29">
        <v>13245.91</v>
      </c>
      <c r="CH235" s="29">
        <v>992924.9</v>
      </c>
      <c r="CI235" s="29">
        <v>13684.74</v>
      </c>
      <c r="CJ235" s="29">
        <v>344472.3</v>
      </c>
      <c r="CK235" s="29">
        <v>13245.91</v>
      </c>
      <c r="CL235" s="29">
        <v>72072.52</v>
      </c>
      <c r="CM235" s="29">
        <v>13245.91</v>
      </c>
      <c r="CN235" s="29">
        <v>72746.06</v>
      </c>
      <c r="CO235" s="29">
        <v>1360</v>
      </c>
      <c r="CP235" s="29">
        <v>1756</v>
      </c>
      <c r="CQ235" s="31">
        <v>543</v>
      </c>
      <c r="CR235" s="31">
        <v>547</v>
      </c>
      <c r="CS235" s="31">
        <v>547</v>
      </c>
      <c r="CT235" s="31">
        <v>543</v>
      </c>
      <c r="CU235" s="31">
        <v>961.92110000000002</v>
      </c>
      <c r="CV235" s="30">
        <v>8500</v>
      </c>
      <c r="CW235" s="30">
        <v>0</v>
      </c>
      <c r="CX235" s="32">
        <v>0</v>
      </c>
      <c r="CY235" s="32">
        <v>4.0461119999999999</v>
      </c>
      <c r="CZ235" s="32">
        <v>0</v>
      </c>
      <c r="DA235" s="32">
        <v>758.32479999999998</v>
      </c>
      <c r="DB235" s="32">
        <v>7.7435019999999993E-2</v>
      </c>
      <c r="DC235" s="33">
        <v>51.343780000000002</v>
      </c>
      <c r="DD235" s="33">
        <v>0</v>
      </c>
      <c r="DE235" s="33">
        <v>27.41488</v>
      </c>
      <c r="DF235" s="33">
        <v>0</v>
      </c>
      <c r="DG235" s="33">
        <v>88.755430000000004</v>
      </c>
      <c r="DH235" s="33">
        <v>0</v>
      </c>
      <c r="DI235" s="34">
        <v>52.948333333333302</v>
      </c>
      <c r="DJ235" s="34">
        <v>34.444960000000002</v>
      </c>
      <c r="DK235" s="34">
        <v>71.628360000000001</v>
      </c>
      <c r="DL235" s="34">
        <v>2.9631034999999999</v>
      </c>
      <c r="DM235" s="34">
        <v>14.498036000000001</v>
      </c>
      <c r="DN235" s="34">
        <v>-8.7937905000000001</v>
      </c>
      <c r="DO235" s="34">
        <v>228.75569999999999</v>
      </c>
      <c r="DP235" s="34">
        <v>-1261.8979999999999</v>
      </c>
      <c r="DQ235" s="34">
        <v>-507.57819999999998</v>
      </c>
      <c r="DR235" s="35">
        <v>3</v>
      </c>
      <c r="DS235" s="35">
        <v>1</v>
      </c>
      <c r="DT235" s="36">
        <v>526000</v>
      </c>
      <c r="DU235" s="37">
        <v>4.3095739999999996</v>
      </c>
      <c r="DV235">
        <v>37.299999999999997</v>
      </c>
      <c r="DW235">
        <v>36.9</v>
      </c>
      <c r="DX235">
        <v>35.799999999999997</v>
      </c>
      <c r="DY235">
        <v>34.5</v>
      </c>
      <c r="DZ235">
        <v>32.9</v>
      </c>
      <c r="EA235">
        <v>32.799999999999997</v>
      </c>
      <c r="EB235">
        <v>31.8</v>
      </c>
      <c r="EC235">
        <v>32</v>
      </c>
      <c r="ED235">
        <v>31.8</v>
      </c>
      <c r="EE235">
        <v>29.5</v>
      </c>
      <c r="EF235">
        <v>25.9</v>
      </c>
      <c r="EG235">
        <v>21.8</v>
      </c>
      <c r="EH235">
        <v>19.600000000000001</v>
      </c>
      <c r="EI235">
        <v>19</v>
      </c>
      <c r="EJ235">
        <v>19</v>
      </c>
      <c r="EK235">
        <v>19.600000000000001</v>
      </c>
      <c r="EL235">
        <v>18.600000000000001</v>
      </c>
      <c r="EM235">
        <v>18.8</v>
      </c>
      <c r="EN235">
        <v>19.8</v>
      </c>
      <c r="EO235">
        <v>17.3</v>
      </c>
      <c r="EP235">
        <v>15</v>
      </c>
      <c r="EQ235">
        <v>11.8</v>
      </c>
      <c r="ER235">
        <v>9.4</v>
      </c>
      <c r="ES235">
        <v>8.1</v>
      </c>
      <c r="ET235">
        <v>8.1999999999999993</v>
      </c>
      <c r="EU235">
        <v>9</v>
      </c>
      <c r="EV235">
        <v>10</v>
      </c>
      <c r="EW235">
        <v>10.7</v>
      </c>
      <c r="EX235">
        <v>11.9</v>
      </c>
      <c r="EY235">
        <v>12.9</v>
      </c>
      <c r="EZ235">
        <v>13.7</v>
      </c>
      <c r="FA235">
        <v>15.1</v>
      </c>
      <c r="FB235">
        <v>17.899999999999999</v>
      </c>
      <c r="FC235">
        <v>52.2</v>
      </c>
      <c r="FD235">
        <v>50.2</v>
      </c>
      <c r="FE235">
        <v>48.1</v>
      </c>
      <c r="FF235">
        <v>46.2</v>
      </c>
      <c r="FG235">
        <v>44.5</v>
      </c>
      <c r="FH235">
        <v>42.6</v>
      </c>
      <c r="FI235">
        <v>40.299999999999997</v>
      </c>
      <c r="FJ235">
        <v>39.1</v>
      </c>
      <c r="FK235">
        <v>38.799999999999997</v>
      </c>
      <c r="FL235">
        <v>36.4</v>
      </c>
      <c r="FM235">
        <v>32.700000000000003</v>
      </c>
      <c r="FN235">
        <v>29</v>
      </c>
      <c r="FO235">
        <v>26.1</v>
      </c>
      <c r="FP235">
        <v>25.1</v>
      </c>
      <c r="FQ235">
        <v>25</v>
      </c>
      <c r="FR235">
        <v>24.9</v>
      </c>
      <c r="FS235">
        <v>24.7</v>
      </c>
      <c r="FT235">
        <v>23.9</v>
      </c>
      <c r="FU235">
        <v>24.9</v>
      </c>
      <c r="FV235">
        <v>21.2</v>
      </c>
      <c r="FW235">
        <v>18.7</v>
      </c>
      <c r="FX235">
        <v>15</v>
      </c>
      <c r="FY235">
        <v>11.8</v>
      </c>
      <c r="FZ235">
        <v>9.8000000000000007</v>
      </c>
      <c r="GA235">
        <v>10</v>
      </c>
      <c r="GB235">
        <v>10.8</v>
      </c>
      <c r="GC235">
        <v>12</v>
      </c>
      <c r="GD235">
        <v>13.3</v>
      </c>
      <c r="GE235">
        <v>15</v>
      </c>
      <c r="GF235">
        <v>15</v>
      </c>
      <c r="GG235">
        <v>15.3</v>
      </c>
      <c r="GH235">
        <v>16.3</v>
      </c>
      <c r="GI235">
        <v>19</v>
      </c>
      <c r="GJ235">
        <v>63.9</v>
      </c>
      <c r="GK235">
        <v>61.6</v>
      </c>
      <c r="GL235">
        <v>59.1</v>
      </c>
      <c r="GM235">
        <v>56.5</v>
      </c>
      <c r="GN235">
        <v>54.3</v>
      </c>
      <c r="GO235">
        <v>52.3</v>
      </c>
      <c r="GP235">
        <v>50.8</v>
      </c>
      <c r="GQ235">
        <v>49.4</v>
      </c>
      <c r="GR235">
        <v>48.5</v>
      </c>
      <c r="GS235">
        <v>45.9</v>
      </c>
      <c r="GT235">
        <v>42.9</v>
      </c>
      <c r="GU235">
        <v>39.5</v>
      </c>
      <c r="GV235">
        <v>37.4</v>
      </c>
      <c r="GW235">
        <v>36.299999999999997</v>
      </c>
      <c r="GX235">
        <v>35</v>
      </c>
      <c r="GY235">
        <v>34.4</v>
      </c>
      <c r="GZ235">
        <v>34</v>
      </c>
      <c r="HA235">
        <v>34.4</v>
      </c>
      <c r="HB235">
        <v>34</v>
      </c>
      <c r="HC235">
        <v>30.5</v>
      </c>
      <c r="HD235">
        <v>26.8</v>
      </c>
      <c r="HE235">
        <v>22.1</v>
      </c>
      <c r="HF235">
        <v>17.7</v>
      </c>
      <c r="HG235">
        <v>15.4</v>
      </c>
      <c r="HH235">
        <v>15.4</v>
      </c>
      <c r="HI235">
        <v>16.8</v>
      </c>
      <c r="HJ235">
        <v>18.399999999999999</v>
      </c>
      <c r="HK235">
        <v>21.8</v>
      </c>
      <c r="HL235">
        <v>26.7</v>
      </c>
      <c r="HM235">
        <v>27.3</v>
      </c>
      <c r="HN235">
        <v>26.3</v>
      </c>
      <c r="HO235">
        <v>24.9</v>
      </c>
      <c r="HP235">
        <v>24.8</v>
      </c>
      <c r="HQ235">
        <v>30.3</v>
      </c>
      <c r="HR235">
        <v>37.799999999999997</v>
      </c>
      <c r="HS235">
        <v>47.1</v>
      </c>
      <c r="HT235">
        <v>53</v>
      </c>
      <c r="HU235">
        <v>52.495583570173501</v>
      </c>
      <c r="HV235">
        <v>38.799999999999997</v>
      </c>
      <c r="HW235">
        <v>42.4</v>
      </c>
      <c r="HX235">
        <v>39.200000000000003</v>
      </c>
      <c r="HY235">
        <v>38</v>
      </c>
      <c r="HZ235">
        <v>35.6</v>
      </c>
      <c r="IA235">
        <v>36.299999999999997</v>
      </c>
      <c r="IB235">
        <v>38.200000000000003</v>
      </c>
      <c r="IC235">
        <v>41.2</v>
      </c>
      <c r="ID235">
        <v>43.2</v>
      </c>
      <c r="IE235">
        <v>45</v>
      </c>
      <c r="IF235">
        <v>48.2</v>
      </c>
      <c r="IG235">
        <v>54.6</v>
      </c>
      <c r="IH235">
        <v>55.2</v>
      </c>
      <c r="II235">
        <v>55.2</v>
      </c>
      <c r="IJ235">
        <v>55.6</v>
      </c>
      <c r="IK235">
        <v>55.5</v>
      </c>
      <c r="IL235">
        <v>55.9</v>
      </c>
      <c r="IM235">
        <v>52.5</v>
      </c>
      <c r="IN235">
        <v>52.3</v>
      </c>
      <c r="IO235">
        <v>51</v>
      </c>
      <c r="IP235">
        <v>56.3</v>
      </c>
      <c r="IQ235">
        <v>52.6</v>
      </c>
      <c r="IR235">
        <v>42.6</v>
      </c>
    </row>
    <row r="236" spans="2:252" x14ac:dyDescent="0.35">
      <c r="B236" s="25">
        <v>715</v>
      </c>
      <c r="C236" s="25" t="s">
        <v>362</v>
      </c>
      <c r="D236" s="25" t="s">
        <v>181</v>
      </c>
      <c r="E236" s="25" t="s">
        <v>171</v>
      </c>
      <c r="F236" s="25" t="s">
        <v>345</v>
      </c>
      <c r="G236" s="25" t="s">
        <v>173</v>
      </c>
      <c r="H236" s="25">
        <v>2011</v>
      </c>
      <c r="I236" s="25">
        <v>2</v>
      </c>
      <c r="J236" s="25">
        <v>653</v>
      </c>
      <c r="K236" s="25">
        <v>43.622259999999997</v>
      </c>
      <c r="L236" s="25">
        <v>-110.6538</v>
      </c>
      <c r="M236" s="25">
        <v>2015</v>
      </c>
      <c r="N236" s="25">
        <v>1.0893229</v>
      </c>
      <c r="O236" s="26">
        <v>17</v>
      </c>
      <c r="P236" s="38">
        <v>52</v>
      </c>
      <c r="Q236" s="28">
        <v>0</v>
      </c>
      <c r="R236" s="29">
        <v>0</v>
      </c>
      <c r="S236" s="29">
        <v>0</v>
      </c>
      <c r="T236" s="29">
        <v>0</v>
      </c>
      <c r="U236" s="29">
        <v>0</v>
      </c>
      <c r="V236" s="29">
        <v>0</v>
      </c>
      <c r="W236" s="29">
        <v>0</v>
      </c>
      <c r="X236" s="29">
        <v>0</v>
      </c>
      <c r="Y236" s="29">
        <v>0.83247369999999998</v>
      </c>
      <c r="Z236" s="29">
        <v>0</v>
      </c>
      <c r="AA236" s="29">
        <v>2.7855150000000001E-3</v>
      </c>
      <c r="AB236" s="29">
        <v>0</v>
      </c>
      <c r="AC236" s="29">
        <v>0</v>
      </c>
      <c r="AD236" s="29">
        <v>0.85687469999999999</v>
      </c>
      <c r="AE236" s="29">
        <v>0</v>
      </c>
      <c r="AF236" s="29">
        <v>0</v>
      </c>
      <c r="AG236" s="29">
        <v>0</v>
      </c>
      <c r="AH236" s="29">
        <v>0</v>
      </c>
      <c r="AI236" s="29">
        <v>0</v>
      </c>
      <c r="AJ236" s="29">
        <v>0</v>
      </c>
      <c r="AK236" s="29">
        <v>0</v>
      </c>
      <c r="AL236" s="29">
        <v>0.2106383</v>
      </c>
      <c r="AM236" s="29">
        <v>0.83333330000000005</v>
      </c>
      <c r="AN236" s="29">
        <v>0</v>
      </c>
      <c r="AO236" s="29">
        <v>0</v>
      </c>
      <c r="AP236" s="29">
        <v>0</v>
      </c>
      <c r="AQ236" s="29">
        <v>0</v>
      </c>
      <c r="AR236" s="29">
        <v>0</v>
      </c>
      <c r="AS236" s="29">
        <v>0</v>
      </c>
      <c r="AT236" s="29">
        <v>0</v>
      </c>
      <c r="AU236" s="29">
        <v>-3.2272329999999999E-3</v>
      </c>
      <c r="AV236" s="29">
        <v>0</v>
      </c>
      <c r="AW236" s="29">
        <v>0</v>
      </c>
      <c r="AX236" s="29">
        <v>0</v>
      </c>
      <c r="AY236" s="30">
        <v>8.389262E-4</v>
      </c>
      <c r="AZ236" s="30">
        <v>2.7855150000000001E-3</v>
      </c>
      <c r="BA236" s="30">
        <v>0</v>
      </c>
      <c r="BB236" s="30">
        <v>0</v>
      </c>
      <c r="BC236" s="30">
        <v>8.389262E-4</v>
      </c>
      <c r="BD236" s="30">
        <v>5.0335570000000001E-3</v>
      </c>
      <c r="BE236" s="30">
        <v>0</v>
      </c>
      <c r="BF236" s="30">
        <v>0.13422819999999999</v>
      </c>
      <c r="BG236" s="30">
        <v>0.46332400000000001</v>
      </c>
      <c r="BH236" s="30">
        <v>2.7855150000000001E-3</v>
      </c>
      <c r="BI236" s="30">
        <v>0</v>
      </c>
      <c r="BJ236" s="30">
        <v>0.14513419999999999</v>
      </c>
      <c r="BK236" s="30">
        <v>0.46332400000000001</v>
      </c>
      <c r="BL236" s="30">
        <v>0.2231544</v>
      </c>
      <c r="BM236" s="30">
        <v>0.22399332620000001</v>
      </c>
      <c r="BN236" s="30">
        <v>0</v>
      </c>
      <c r="BO236" s="30">
        <v>0</v>
      </c>
      <c r="BP236" s="39">
        <v>8.0214519999999997E-5</v>
      </c>
      <c r="BQ236" s="30">
        <v>5.8724830000000004E-3</v>
      </c>
      <c r="BR236" s="30">
        <v>0</v>
      </c>
      <c r="BS236" s="30">
        <v>0</v>
      </c>
      <c r="BT236" s="30">
        <v>0.57845869999999999</v>
      </c>
      <c r="BU236" s="30">
        <v>0.54781880000000005</v>
      </c>
      <c r="BV236" s="30">
        <v>0</v>
      </c>
      <c r="BW236" s="30">
        <v>0</v>
      </c>
      <c r="BX236" s="30">
        <v>0</v>
      </c>
      <c r="BY236" s="30">
        <v>0</v>
      </c>
      <c r="BZ236" s="30">
        <v>0</v>
      </c>
      <c r="CA236" s="30">
        <v>0</v>
      </c>
      <c r="CB236" s="30">
        <v>3.7140200000000002E-3</v>
      </c>
      <c r="CC236" s="30">
        <v>3.3557050000000001E-3</v>
      </c>
      <c r="CD236" s="30">
        <v>0</v>
      </c>
      <c r="CE236" s="30">
        <v>2.5167789999999999E-2</v>
      </c>
      <c r="CF236" s="29">
        <v>7028.0720000000001</v>
      </c>
      <c r="CG236" s="29">
        <v>7048.2120000000004</v>
      </c>
      <c r="CH236" s="29">
        <v>1000074</v>
      </c>
      <c r="CI236" s="29">
        <v>7028.0720000000001</v>
      </c>
      <c r="CJ236" s="29">
        <v>335043.90000000002</v>
      </c>
      <c r="CK236" s="29">
        <v>7048.2120000000004</v>
      </c>
      <c r="CL236" s="29">
        <v>61296.87</v>
      </c>
      <c r="CM236" s="29">
        <v>7048.2120000000004</v>
      </c>
      <c r="CN236" s="29">
        <v>81037.240000000005</v>
      </c>
      <c r="CO236" s="29">
        <v>258</v>
      </c>
      <c r="CP236" s="29">
        <v>5281</v>
      </c>
      <c r="CQ236" s="31">
        <v>330</v>
      </c>
      <c r="CR236" s="31">
        <v>300</v>
      </c>
      <c r="CS236" s="31">
        <v>300</v>
      </c>
      <c r="CT236" s="31">
        <v>300</v>
      </c>
      <c r="CU236" s="31">
        <v>2791.049</v>
      </c>
      <c r="CV236" s="30">
        <v>9432</v>
      </c>
      <c r="CW236" s="30">
        <v>0</v>
      </c>
      <c r="CX236" s="32">
        <v>0</v>
      </c>
      <c r="CY236" s="32">
        <v>3.955165</v>
      </c>
      <c r="CZ236" s="32">
        <v>0</v>
      </c>
      <c r="DA236" s="32">
        <v>865.24239999999998</v>
      </c>
      <c r="DB236" s="32">
        <v>6.3151379999999997E-3</v>
      </c>
      <c r="DC236" s="33">
        <v>47.489049999999999</v>
      </c>
      <c r="DD236" s="33">
        <v>0.2495066</v>
      </c>
      <c r="DE236" s="33">
        <v>0</v>
      </c>
      <c r="DF236" s="33">
        <v>0</v>
      </c>
      <c r="DG236" s="33">
        <v>47.489049999999999</v>
      </c>
      <c r="DH236" s="33">
        <v>0.2495066</v>
      </c>
      <c r="DI236" s="34">
        <v>46.766666666666701</v>
      </c>
      <c r="DJ236" s="34">
        <v>34.631410000000002</v>
      </c>
      <c r="DK236" s="34">
        <v>59.292929999999998</v>
      </c>
      <c r="DL236" s="34">
        <v>3.1670975000000001</v>
      </c>
      <c r="DM236" s="34">
        <v>14.6817195</v>
      </c>
      <c r="DN236" s="34">
        <v>-8.7215295000000008</v>
      </c>
      <c r="DO236" s="34">
        <v>234.87180000000001</v>
      </c>
      <c r="DP236" s="34">
        <v>-1261.701</v>
      </c>
      <c r="DQ236" s="34">
        <v>-506.7045</v>
      </c>
      <c r="DR236" s="35">
        <v>4</v>
      </c>
      <c r="DS236" s="35">
        <v>0</v>
      </c>
      <c r="DT236" s="36">
        <v>1404864</v>
      </c>
      <c r="DU236" s="37">
        <v>4.2939410000000002</v>
      </c>
      <c r="DV236">
        <v>36.4</v>
      </c>
      <c r="DW236">
        <v>34.5</v>
      </c>
      <c r="DX236">
        <v>32.4</v>
      </c>
      <c r="DY236">
        <v>30</v>
      </c>
      <c r="DZ236">
        <v>28.2</v>
      </c>
      <c r="EA236">
        <v>25.7</v>
      </c>
      <c r="EB236">
        <v>23.2</v>
      </c>
      <c r="EC236">
        <v>21.8</v>
      </c>
      <c r="ED236">
        <v>20.3</v>
      </c>
      <c r="EE236">
        <v>19</v>
      </c>
      <c r="EF236">
        <v>17.399999999999999</v>
      </c>
      <c r="EG236">
        <v>15.7</v>
      </c>
      <c r="EH236">
        <v>14.2</v>
      </c>
      <c r="EI236">
        <v>13.5</v>
      </c>
      <c r="EJ236">
        <v>13.6</v>
      </c>
      <c r="EK236">
        <v>14</v>
      </c>
      <c r="EL236">
        <v>14.5</v>
      </c>
      <c r="EM236">
        <v>14.7</v>
      </c>
      <c r="EN236">
        <v>14.9</v>
      </c>
      <c r="EO236">
        <v>14</v>
      </c>
      <c r="EP236">
        <v>11.5</v>
      </c>
      <c r="EQ236">
        <v>8.6</v>
      </c>
      <c r="ER236">
        <v>6.1</v>
      </c>
      <c r="ES236">
        <v>4.9000000000000004</v>
      </c>
      <c r="ET236">
        <v>4.9000000000000004</v>
      </c>
      <c r="EU236">
        <v>5.2</v>
      </c>
      <c r="EV236">
        <v>5.5</v>
      </c>
      <c r="EW236">
        <v>5.5</v>
      </c>
      <c r="EX236">
        <v>5.4</v>
      </c>
      <c r="EY236">
        <v>5.0999999999999996</v>
      </c>
      <c r="EZ236">
        <v>4.5999999999999996</v>
      </c>
      <c r="FA236">
        <v>3.9</v>
      </c>
      <c r="FB236">
        <v>2.4</v>
      </c>
      <c r="FC236">
        <v>46.5</v>
      </c>
      <c r="FD236">
        <v>44.3</v>
      </c>
      <c r="FE236">
        <v>41.8</v>
      </c>
      <c r="FF236">
        <v>39.4</v>
      </c>
      <c r="FG236">
        <v>37</v>
      </c>
      <c r="FH236">
        <v>34.200000000000003</v>
      </c>
      <c r="FI236">
        <v>31.6</v>
      </c>
      <c r="FJ236">
        <v>29.5</v>
      </c>
      <c r="FK236">
        <v>27.1</v>
      </c>
      <c r="FL236">
        <v>25.5</v>
      </c>
      <c r="FM236">
        <v>23.8</v>
      </c>
      <c r="FN236">
        <v>23.1</v>
      </c>
      <c r="FO236">
        <v>20.6</v>
      </c>
      <c r="FP236">
        <v>19.399999999999999</v>
      </c>
      <c r="FQ236">
        <v>19.3</v>
      </c>
      <c r="FR236">
        <v>19</v>
      </c>
      <c r="FS236">
        <v>18.8</v>
      </c>
      <c r="FT236">
        <v>18.899999999999999</v>
      </c>
      <c r="FU236">
        <v>18.7</v>
      </c>
      <c r="FV236">
        <v>17.8</v>
      </c>
      <c r="FW236">
        <v>15.3</v>
      </c>
      <c r="FX236">
        <v>12.2</v>
      </c>
      <c r="FY236">
        <v>8.5</v>
      </c>
      <c r="FZ236">
        <v>6.2</v>
      </c>
      <c r="GA236">
        <v>5.4</v>
      </c>
      <c r="GB236">
        <v>5.5</v>
      </c>
      <c r="GC236">
        <v>5.7</v>
      </c>
      <c r="GD236">
        <v>5.7</v>
      </c>
      <c r="GE236">
        <v>5.5</v>
      </c>
      <c r="GF236">
        <v>5.2</v>
      </c>
      <c r="GG236">
        <v>4.8</v>
      </c>
      <c r="GH236">
        <v>4.0999999999999996</v>
      </c>
      <c r="GI236">
        <v>2.7</v>
      </c>
      <c r="GJ236">
        <v>55.8</v>
      </c>
      <c r="GK236">
        <v>53.6</v>
      </c>
      <c r="GL236">
        <v>51.4</v>
      </c>
      <c r="GM236">
        <v>49.3</v>
      </c>
      <c r="GN236">
        <v>46.5</v>
      </c>
      <c r="GO236">
        <v>43.6</v>
      </c>
      <c r="GP236">
        <v>41.6</v>
      </c>
      <c r="GQ236">
        <v>39.299999999999997</v>
      </c>
      <c r="GR236">
        <v>38.6</v>
      </c>
      <c r="GS236">
        <v>35.9</v>
      </c>
      <c r="GT236">
        <v>34.5</v>
      </c>
      <c r="GU236">
        <v>33.5</v>
      </c>
      <c r="GV236">
        <v>31.5</v>
      </c>
      <c r="GW236">
        <v>30.4</v>
      </c>
      <c r="GX236">
        <v>29.1</v>
      </c>
      <c r="GY236">
        <v>27.3</v>
      </c>
      <c r="GZ236">
        <v>26.2</v>
      </c>
      <c r="HA236">
        <v>25.8</v>
      </c>
      <c r="HB236">
        <v>25.5</v>
      </c>
      <c r="HC236">
        <v>24.4</v>
      </c>
      <c r="HD236">
        <v>21.9</v>
      </c>
      <c r="HE236">
        <v>18.100000000000001</v>
      </c>
      <c r="HF236">
        <v>14.1</v>
      </c>
      <c r="HG236">
        <v>10.4</v>
      </c>
      <c r="HH236">
        <v>7.9</v>
      </c>
      <c r="HI236">
        <v>7.2</v>
      </c>
      <c r="HJ236">
        <v>6.7</v>
      </c>
      <c r="HK236">
        <v>6.4</v>
      </c>
      <c r="HL236">
        <v>6.2</v>
      </c>
      <c r="HM236">
        <v>5.8</v>
      </c>
      <c r="HN236">
        <v>5.3</v>
      </c>
      <c r="HO236">
        <v>4.7</v>
      </c>
      <c r="HP236">
        <v>3.6</v>
      </c>
      <c r="HQ236">
        <v>22.8</v>
      </c>
      <c r="HR236">
        <v>27.1</v>
      </c>
      <c r="HS236">
        <v>34.6</v>
      </c>
      <c r="HT236">
        <v>39</v>
      </c>
      <c r="HU236">
        <v>43.890869159619697</v>
      </c>
      <c r="HV236">
        <v>38.200000000000003</v>
      </c>
      <c r="HW236">
        <v>37.6</v>
      </c>
      <c r="HX236">
        <v>39.9</v>
      </c>
      <c r="HY236">
        <v>37.9</v>
      </c>
      <c r="HZ236">
        <v>38.9</v>
      </c>
      <c r="IA236">
        <v>34.200000000000003</v>
      </c>
      <c r="IB236">
        <v>34.799999999999997</v>
      </c>
      <c r="IC236">
        <v>38.299999999999997</v>
      </c>
      <c r="ID236">
        <v>38.4</v>
      </c>
      <c r="IE236">
        <v>35.9</v>
      </c>
      <c r="IF236">
        <v>38.4</v>
      </c>
      <c r="IG236">
        <v>41.4</v>
      </c>
      <c r="IH236">
        <v>38.299999999999997</v>
      </c>
      <c r="II236">
        <v>39.700000000000003</v>
      </c>
      <c r="IJ236">
        <v>40.799999999999997</v>
      </c>
      <c r="IK236">
        <v>39.200000000000003</v>
      </c>
      <c r="IL236">
        <v>38.4</v>
      </c>
      <c r="IM236">
        <v>38.4</v>
      </c>
      <c r="IN236">
        <v>38.200000000000003</v>
      </c>
      <c r="IO236">
        <v>35.6</v>
      </c>
      <c r="IP236">
        <v>34.799999999999997</v>
      </c>
      <c r="IQ236">
        <v>35.299999999999997</v>
      </c>
      <c r="IR236">
        <v>34.4</v>
      </c>
    </row>
    <row r="237" spans="2:252" x14ac:dyDescent="0.35">
      <c r="B237" s="25">
        <v>716</v>
      </c>
      <c r="C237" s="25" t="s">
        <v>362</v>
      </c>
      <c r="D237" s="25" t="s">
        <v>170</v>
      </c>
      <c r="E237" s="25" t="s">
        <v>171</v>
      </c>
      <c r="F237" s="25" t="s">
        <v>345</v>
      </c>
      <c r="G237" s="25" t="s">
        <v>173</v>
      </c>
      <c r="H237" s="25">
        <v>2011</v>
      </c>
      <c r="I237" s="25">
        <v>2</v>
      </c>
      <c r="J237" s="25">
        <v>4290</v>
      </c>
      <c r="K237" s="25">
        <v>43.622259999999997</v>
      </c>
      <c r="L237" s="25">
        <v>-110.6538</v>
      </c>
      <c r="M237" s="25">
        <v>2015</v>
      </c>
      <c r="N237" s="25">
        <v>1.0893229</v>
      </c>
      <c r="O237" s="26">
        <v>17</v>
      </c>
      <c r="P237" s="38">
        <v>52</v>
      </c>
      <c r="Q237" s="28">
        <v>0</v>
      </c>
      <c r="R237" s="29">
        <v>0</v>
      </c>
      <c r="S237" s="29">
        <v>0</v>
      </c>
      <c r="T237" s="29">
        <v>0</v>
      </c>
      <c r="U237" s="29">
        <v>0</v>
      </c>
      <c r="V237" s="29">
        <v>0</v>
      </c>
      <c r="W237" s="29">
        <v>0</v>
      </c>
      <c r="X237" s="29">
        <v>0</v>
      </c>
      <c r="Y237" s="29">
        <v>0.83247369999999998</v>
      </c>
      <c r="Z237" s="29">
        <v>0</v>
      </c>
      <c r="AA237" s="29">
        <v>2.7855150000000001E-3</v>
      </c>
      <c r="AB237" s="29">
        <v>0</v>
      </c>
      <c r="AC237" s="29">
        <v>0</v>
      </c>
      <c r="AD237" s="29">
        <v>0.85687469999999999</v>
      </c>
      <c r="AE237" s="29">
        <v>0</v>
      </c>
      <c r="AF237" s="29">
        <v>0</v>
      </c>
      <c r="AG237" s="29">
        <v>0</v>
      </c>
      <c r="AH237" s="29">
        <v>0</v>
      </c>
      <c r="AI237" s="29">
        <v>0</v>
      </c>
      <c r="AJ237" s="29">
        <v>0</v>
      </c>
      <c r="AK237" s="29">
        <v>0</v>
      </c>
      <c r="AL237" s="29">
        <v>0.2106383</v>
      </c>
      <c r="AM237" s="29">
        <v>0.83333330000000005</v>
      </c>
      <c r="AN237" s="29">
        <v>0</v>
      </c>
      <c r="AO237" s="29">
        <v>0</v>
      </c>
      <c r="AP237" s="29">
        <v>0</v>
      </c>
      <c r="AQ237" s="29">
        <v>0</v>
      </c>
      <c r="AR237" s="29">
        <v>0</v>
      </c>
      <c r="AS237" s="29">
        <v>0</v>
      </c>
      <c r="AT237" s="29">
        <v>0</v>
      </c>
      <c r="AU237" s="29">
        <v>-3.2272329999999999E-3</v>
      </c>
      <c r="AV237" s="29">
        <v>0</v>
      </c>
      <c r="AW237" s="29">
        <v>0</v>
      </c>
      <c r="AX237" s="29">
        <v>0</v>
      </c>
      <c r="AY237" s="30">
        <v>8.389262E-4</v>
      </c>
      <c r="AZ237" s="30">
        <v>2.7855150000000001E-3</v>
      </c>
      <c r="BA237" s="30">
        <v>0</v>
      </c>
      <c r="BB237" s="30">
        <v>0</v>
      </c>
      <c r="BC237" s="30">
        <v>8.389262E-4</v>
      </c>
      <c r="BD237" s="30">
        <v>5.0335570000000001E-3</v>
      </c>
      <c r="BE237" s="30">
        <v>0</v>
      </c>
      <c r="BF237" s="30">
        <v>0.13422819999999999</v>
      </c>
      <c r="BG237" s="30">
        <v>0.46332400000000001</v>
      </c>
      <c r="BH237" s="30">
        <v>2.7855150000000001E-3</v>
      </c>
      <c r="BI237" s="30">
        <v>0</v>
      </c>
      <c r="BJ237" s="30">
        <v>0.14513419999999999</v>
      </c>
      <c r="BK237" s="30">
        <v>0.46332400000000001</v>
      </c>
      <c r="BL237" s="30">
        <v>0.2231544</v>
      </c>
      <c r="BM237" s="30">
        <v>0.22399332620000001</v>
      </c>
      <c r="BN237" s="30">
        <v>0</v>
      </c>
      <c r="BO237" s="30">
        <v>0</v>
      </c>
      <c r="BP237" s="39">
        <v>8.0214519999999997E-5</v>
      </c>
      <c r="BQ237" s="30">
        <v>5.8724830000000004E-3</v>
      </c>
      <c r="BR237" s="30">
        <v>0</v>
      </c>
      <c r="BS237" s="30">
        <v>0</v>
      </c>
      <c r="BT237" s="30">
        <v>0.57845869999999999</v>
      </c>
      <c r="BU237" s="30">
        <v>0.54781880000000005</v>
      </c>
      <c r="BV237" s="30">
        <v>0</v>
      </c>
      <c r="BW237" s="30">
        <v>0</v>
      </c>
      <c r="BX237" s="30">
        <v>0</v>
      </c>
      <c r="BY237" s="30">
        <v>0</v>
      </c>
      <c r="BZ237" s="30">
        <v>0</v>
      </c>
      <c r="CA237" s="30">
        <v>0</v>
      </c>
      <c r="CB237" s="30">
        <v>3.7140200000000002E-3</v>
      </c>
      <c r="CC237" s="30">
        <v>3.3557050000000001E-3</v>
      </c>
      <c r="CD237" s="30">
        <v>0</v>
      </c>
      <c r="CE237" s="30">
        <v>2.5167789999999999E-2</v>
      </c>
      <c r="CF237" s="29">
        <v>7028.0720000000001</v>
      </c>
      <c r="CG237" s="29">
        <v>7048.2120000000004</v>
      </c>
      <c r="CH237" s="29">
        <v>1000074</v>
      </c>
      <c r="CI237" s="29">
        <v>7028.0720000000001</v>
      </c>
      <c r="CJ237" s="29">
        <v>335043.90000000002</v>
      </c>
      <c r="CK237" s="29">
        <v>7048.2120000000004</v>
      </c>
      <c r="CL237" s="29">
        <v>61296.87</v>
      </c>
      <c r="CM237" s="29">
        <v>7048.2120000000004</v>
      </c>
      <c r="CN237" s="29">
        <v>81037.240000000005</v>
      </c>
      <c r="CO237" s="29">
        <v>258</v>
      </c>
      <c r="CP237" s="29">
        <v>5281</v>
      </c>
      <c r="CQ237" s="31">
        <v>330</v>
      </c>
      <c r="CR237" s="31">
        <v>300</v>
      </c>
      <c r="CS237" s="31">
        <v>300</v>
      </c>
      <c r="CT237" s="31">
        <v>300</v>
      </c>
      <c r="CU237" s="31">
        <v>2791.049</v>
      </c>
      <c r="CV237" s="30">
        <v>9432</v>
      </c>
      <c r="CW237" s="30">
        <v>0</v>
      </c>
      <c r="CX237" s="32">
        <v>0</v>
      </c>
      <c r="CY237" s="32">
        <v>3.955165</v>
      </c>
      <c r="CZ237" s="32">
        <v>0</v>
      </c>
      <c r="DA237" s="32">
        <v>865.24239999999998</v>
      </c>
      <c r="DB237" s="32">
        <v>6.3151379999999997E-3</v>
      </c>
      <c r="DC237" s="33">
        <v>47.489049999999999</v>
      </c>
      <c r="DD237" s="33">
        <v>0.2495066</v>
      </c>
      <c r="DE237" s="33">
        <v>0</v>
      </c>
      <c r="DF237" s="33">
        <v>0</v>
      </c>
      <c r="DG237" s="33">
        <v>47.489049999999999</v>
      </c>
      <c r="DH237" s="33">
        <v>0.2495066</v>
      </c>
      <c r="DI237" s="34">
        <v>46.766666666666701</v>
      </c>
      <c r="DJ237" s="34">
        <v>34.631410000000002</v>
      </c>
      <c r="DK237" s="34">
        <v>59.292929999999998</v>
      </c>
      <c r="DL237" s="34">
        <v>3.1670975000000001</v>
      </c>
      <c r="DM237" s="34">
        <v>14.6817195</v>
      </c>
      <c r="DN237" s="34">
        <v>-8.7215295000000008</v>
      </c>
      <c r="DO237" s="34">
        <v>234.87180000000001</v>
      </c>
      <c r="DP237" s="34">
        <v>-1261.701</v>
      </c>
      <c r="DQ237" s="34">
        <v>-506.7045</v>
      </c>
      <c r="DR237" s="35">
        <v>4</v>
      </c>
      <c r="DS237" s="35">
        <v>0</v>
      </c>
      <c r="DT237" s="36">
        <v>1404864</v>
      </c>
      <c r="DU237" s="37">
        <v>4.2939410000000002</v>
      </c>
      <c r="DV237">
        <v>33.200000000000003</v>
      </c>
      <c r="DW237">
        <v>32.9</v>
      </c>
      <c r="DX237">
        <v>33.1</v>
      </c>
      <c r="DY237">
        <v>33</v>
      </c>
      <c r="DZ237">
        <v>34.1</v>
      </c>
      <c r="EA237">
        <v>33.299999999999997</v>
      </c>
      <c r="EB237">
        <v>32.5</v>
      </c>
      <c r="EC237">
        <v>32.4</v>
      </c>
      <c r="ED237">
        <v>29.2</v>
      </c>
      <c r="EE237">
        <v>26.6</v>
      </c>
      <c r="EF237">
        <v>23.2</v>
      </c>
      <c r="EG237">
        <v>19.7</v>
      </c>
      <c r="EH237">
        <v>18.399999999999999</v>
      </c>
      <c r="EI237">
        <v>17.399999999999999</v>
      </c>
      <c r="EJ237">
        <v>16.600000000000001</v>
      </c>
      <c r="EK237">
        <v>15.9</v>
      </c>
      <c r="EL237">
        <v>15.5</v>
      </c>
      <c r="EM237">
        <v>15.4</v>
      </c>
      <c r="EN237">
        <v>15.5</v>
      </c>
      <c r="EO237">
        <v>14.7</v>
      </c>
      <c r="EP237">
        <v>12.5</v>
      </c>
      <c r="EQ237">
        <v>9.9</v>
      </c>
      <c r="ER237">
        <v>7.5</v>
      </c>
      <c r="ES237">
        <v>6.3</v>
      </c>
      <c r="ET237">
        <v>5.8</v>
      </c>
      <c r="EU237">
        <v>5.8</v>
      </c>
      <c r="EV237">
        <v>5.7</v>
      </c>
      <c r="EW237">
        <v>5.6</v>
      </c>
      <c r="EX237">
        <v>5.4</v>
      </c>
      <c r="EY237">
        <v>5.0999999999999996</v>
      </c>
      <c r="EZ237">
        <v>4.7</v>
      </c>
      <c r="FA237">
        <v>4.0999999999999996</v>
      </c>
      <c r="FB237">
        <v>2.8</v>
      </c>
      <c r="FC237">
        <v>43.2</v>
      </c>
      <c r="FD237">
        <v>41.5</v>
      </c>
      <c r="FE237">
        <v>40.1</v>
      </c>
      <c r="FF237">
        <v>38.9</v>
      </c>
      <c r="FG237">
        <v>39.700000000000003</v>
      </c>
      <c r="FH237">
        <v>38.6</v>
      </c>
      <c r="FI237">
        <v>37.9</v>
      </c>
      <c r="FJ237">
        <v>37.299999999999997</v>
      </c>
      <c r="FK237">
        <v>34.200000000000003</v>
      </c>
      <c r="FL237">
        <v>31.2</v>
      </c>
      <c r="FM237">
        <v>27.7</v>
      </c>
      <c r="FN237">
        <v>24.9</v>
      </c>
      <c r="FO237">
        <v>23.6</v>
      </c>
      <c r="FP237">
        <v>22.2</v>
      </c>
      <c r="FQ237">
        <v>21</v>
      </c>
      <c r="FR237">
        <v>20.3</v>
      </c>
      <c r="FS237">
        <v>19.8</v>
      </c>
      <c r="FT237">
        <v>19.7</v>
      </c>
      <c r="FU237">
        <v>19.7</v>
      </c>
      <c r="FV237">
        <v>19.100000000000001</v>
      </c>
      <c r="FW237">
        <v>16.5</v>
      </c>
      <c r="FX237">
        <v>13.4</v>
      </c>
      <c r="FY237">
        <v>10.4</v>
      </c>
      <c r="FZ237">
        <v>8.3000000000000007</v>
      </c>
      <c r="GA237">
        <v>7.4</v>
      </c>
      <c r="GB237">
        <v>7</v>
      </c>
      <c r="GC237">
        <v>6.5</v>
      </c>
      <c r="GD237">
        <v>6.1</v>
      </c>
      <c r="GE237">
        <v>6</v>
      </c>
      <c r="GF237">
        <v>5.6</v>
      </c>
      <c r="GG237">
        <v>5.0999999999999996</v>
      </c>
      <c r="GH237">
        <v>4.5</v>
      </c>
      <c r="GI237">
        <v>3.2</v>
      </c>
      <c r="GJ237">
        <v>55.2</v>
      </c>
      <c r="GK237">
        <v>53</v>
      </c>
      <c r="GL237">
        <v>50.9</v>
      </c>
      <c r="GM237">
        <v>48.7</v>
      </c>
      <c r="GN237">
        <v>47.8</v>
      </c>
      <c r="GO237">
        <v>46.4</v>
      </c>
      <c r="GP237">
        <v>45.2</v>
      </c>
      <c r="GQ237">
        <v>44.4</v>
      </c>
      <c r="GR237">
        <v>42.4</v>
      </c>
      <c r="GS237">
        <v>39.1</v>
      </c>
      <c r="GT237">
        <v>36.5</v>
      </c>
      <c r="GU237">
        <v>34.5</v>
      </c>
      <c r="GV237">
        <v>33.299999999999997</v>
      </c>
      <c r="GW237">
        <v>32</v>
      </c>
      <c r="GX237">
        <v>30.2</v>
      </c>
      <c r="GY237">
        <v>28.1</v>
      </c>
      <c r="GZ237">
        <v>27.8</v>
      </c>
      <c r="HA237">
        <v>26.8</v>
      </c>
      <c r="HB237">
        <v>26.3</v>
      </c>
      <c r="HC237">
        <v>25.6</v>
      </c>
      <c r="HD237">
        <v>22.7</v>
      </c>
      <c r="HE237">
        <v>19.3</v>
      </c>
      <c r="HF237">
        <v>16.899999999999999</v>
      </c>
      <c r="HG237">
        <v>15</v>
      </c>
      <c r="HH237">
        <v>14.2</v>
      </c>
      <c r="HI237">
        <v>13.1</v>
      </c>
      <c r="HJ237">
        <v>11.4</v>
      </c>
      <c r="HK237">
        <v>9.6999999999999993</v>
      </c>
      <c r="HL237">
        <v>9.6</v>
      </c>
      <c r="HM237">
        <v>8.1999999999999993</v>
      </c>
      <c r="HN237">
        <v>6.9</v>
      </c>
      <c r="HO237">
        <v>6</v>
      </c>
      <c r="HP237">
        <v>4.8</v>
      </c>
      <c r="HQ237">
        <v>25.4</v>
      </c>
      <c r="HR237">
        <v>29.5</v>
      </c>
      <c r="HS237">
        <v>37.700000000000003</v>
      </c>
      <c r="HT237">
        <v>42</v>
      </c>
      <c r="HU237">
        <v>46.099366869074601</v>
      </c>
      <c r="HV237">
        <v>35.299999999999997</v>
      </c>
      <c r="HW237">
        <v>34.9</v>
      </c>
      <c r="HX237">
        <v>35.4</v>
      </c>
      <c r="HY237">
        <v>34.799999999999997</v>
      </c>
      <c r="HZ237">
        <v>45.4</v>
      </c>
      <c r="IA237">
        <v>38.200000000000003</v>
      </c>
      <c r="IB237">
        <v>40.5</v>
      </c>
      <c r="IC237">
        <v>39.700000000000003</v>
      </c>
      <c r="ID237">
        <v>39.4</v>
      </c>
      <c r="IE237">
        <v>40.4</v>
      </c>
      <c r="IF237">
        <v>40</v>
      </c>
      <c r="IG237">
        <v>41.6</v>
      </c>
      <c r="IH237">
        <v>43</v>
      </c>
      <c r="II237">
        <v>42.2</v>
      </c>
      <c r="IJ237">
        <v>45</v>
      </c>
      <c r="IK237">
        <v>42.8</v>
      </c>
      <c r="IL237">
        <v>42.6</v>
      </c>
      <c r="IM237">
        <v>41.9</v>
      </c>
      <c r="IN237">
        <v>41.3</v>
      </c>
      <c r="IO237">
        <v>39.299999999999997</v>
      </c>
      <c r="IP237">
        <v>39.200000000000003</v>
      </c>
      <c r="IQ237">
        <v>39.299999999999997</v>
      </c>
      <c r="IR237">
        <v>38.5</v>
      </c>
    </row>
    <row r="238" spans="2:252" x14ac:dyDescent="0.35">
      <c r="B238" s="25">
        <v>717</v>
      </c>
      <c r="C238" s="25" t="s">
        <v>362</v>
      </c>
      <c r="D238" s="25" t="s">
        <v>180</v>
      </c>
      <c r="E238" s="25" t="s">
        <v>171</v>
      </c>
      <c r="F238" s="25" t="s">
        <v>345</v>
      </c>
      <c r="G238" s="25" t="s">
        <v>173</v>
      </c>
      <c r="H238" s="25">
        <v>2011</v>
      </c>
      <c r="I238" s="25">
        <v>2</v>
      </c>
      <c r="J238" s="25">
        <v>720</v>
      </c>
      <c r="K238" s="25">
        <v>43.622259999999997</v>
      </c>
      <c r="L238" s="25">
        <v>-110.6538</v>
      </c>
      <c r="M238" s="25">
        <v>2015</v>
      </c>
      <c r="N238" s="25">
        <v>1.0893229</v>
      </c>
      <c r="O238" s="26">
        <v>17</v>
      </c>
      <c r="P238" s="38">
        <v>52</v>
      </c>
      <c r="Q238" s="28">
        <v>0</v>
      </c>
      <c r="R238" s="29">
        <v>0</v>
      </c>
      <c r="S238" s="29">
        <v>0</v>
      </c>
      <c r="T238" s="29">
        <v>0</v>
      </c>
      <c r="U238" s="29">
        <v>0</v>
      </c>
      <c r="V238" s="29">
        <v>0</v>
      </c>
      <c r="W238" s="29">
        <v>0</v>
      </c>
      <c r="X238" s="29">
        <v>0</v>
      </c>
      <c r="Y238" s="29">
        <v>0.83247369999999998</v>
      </c>
      <c r="Z238" s="29">
        <v>0</v>
      </c>
      <c r="AA238" s="29">
        <v>2.7855150000000001E-3</v>
      </c>
      <c r="AB238" s="29">
        <v>0</v>
      </c>
      <c r="AC238" s="29">
        <v>0</v>
      </c>
      <c r="AD238" s="29">
        <v>0.85687469999999999</v>
      </c>
      <c r="AE238" s="29">
        <v>0</v>
      </c>
      <c r="AF238" s="29">
        <v>0</v>
      </c>
      <c r="AG238" s="29">
        <v>0</v>
      </c>
      <c r="AH238" s="29">
        <v>0</v>
      </c>
      <c r="AI238" s="29">
        <v>0</v>
      </c>
      <c r="AJ238" s="29">
        <v>0</v>
      </c>
      <c r="AK238" s="29">
        <v>0</v>
      </c>
      <c r="AL238" s="29">
        <v>0.2106383</v>
      </c>
      <c r="AM238" s="29">
        <v>0.83333330000000005</v>
      </c>
      <c r="AN238" s="29">
        <v>0</v>
      </c>
      <c r="AO238" s="29">
        <v>0</v>
      </c>
      <c r="AP238" s="29">
        <v>0</v>
      </c>
      <c r="AQ238" s="29">
        <v>0</v>
      </c>
      <c r="AR238" s="29">
        <v>0</v>
      </c>
      <c r="AS238" s="29">
        <v>0</v>
      </c>
      <c r="AT238" s="29">
        <v>0</v>
      </c>
      <c r="AU238" s="29">
        <v>-3.2272329999999999E-3</v>
      </c>
      <c r="AV238" s="29">
        <v>0</v>
      </c>
      <c r="AW238" s="29">
        <v>0</v>
      </c>
      <c r="AX238" s="29">
        <v>0</v>
      </c>
      <c r="AY238" s="30">
        <v>8.389262E-4</v>
      </c>
      <c r="AZ238" s="30">
        <v>2.7855150000000001E-3</v>
      </c>
      <c r="BA238" s="30">
        <v>0</v>
      </c>
      <c r="BB238" s="30">
        <v>0</v>
      </c>
      <c r="BC238" s="30">
        <v>8.389262E-4</v>
      </c>
      <c r="BD238" s="30">
        <v>5.0335570000000001E-3</v>
      </c>
      <c r="BE238" s="30">
        <v>0</v>
      </c>
      <c r="BF238" s="30">
        <v>0.13422819999999999</v>
      </c>
      <c r="BG238" s="30">
        <v>0.46332400000000001</v>
      </c>
      <c r="BH238" s="30">
        <v>2.7855150000000001E-3</v>
      </c>
      <c r="BI238" s="30">
        <v>0</v>
      </c>
      <c r="BJ238" s="30">
        <v>0.14513419999999999</v>
      </c>
      <c r="BK238" s="30">
        <v>0.46332400000000001</v>
      </c>
      <c r="BL238" s="30">
        <v>0.2231544</v>
      </c>
      <c r="BM238" s="30">
        <v>0.22399332620000001</v>
      </c>
      <c r="BN238" s="30">
        <v>0</v>
      </c>
      <c r="BO238" s="30">
        <v>0</v>
      </c>
      <c r="BP238" s="39">
        <v>8.0214519999999997E-5</v>
      </c>
      <c r="BQ238" s="30">
        <v>5.8724830000000004E-3</v>
      </c>
      <c r="BR238" s="30">
        <v>0</v>
      </c>
      <c r="BS238" s="30">
        <v>0</v>
      </c>
      <c r="BT238" s="30">
        <v>0.57845869999999999</v>
      </c>
      <c r="BU238" s="30">
        <v>0.54781880000000005</v>
      </c>
      <c r="BV238" s="30">
        <v>0</v>
      </c>
      <c r="BW238" s="30">
        <v>0</v>
      </c>
      <c r="BX238" s="30">
        <v>0</v>
      </c>
      <c r="BY238" s="30">
        <v>0</v>
      </c>
      <c r="BZ238" s="30">
        <v>0</v>
      </c>
      <c r="CA238" s="30">
        <v>0</v>
      </c>
      <c r="CB238" s="30">
        <v>3.7140200000000002E-3</v>
      </c>
      <c r="CC238" s="30">
        <v>3.3557050000000001E-3</v>
      </c>
      <c r="CD238" s="30">
        <v>0</v>
      </c>
      <c r="CE238" s="30">
        <v>2.5167789999999999E-2</v>
      </c>
      <c r="CF238" s="29">
        <v>7028.0720000000001</v>
      </c>
      <c r="CG238" s="29">
        <v>7048.2120000000004</v>
      </c>
      <c r="CH238" s="29">
        <v>1000074</v>
      </c>
      <c r="CI238" s="29">
        <v>7028.0720000000001</v>
      </c>
      <c r="CJ238" s="29">
        <v>335043.90000000002</v>
      </c>
      <c r="CK238" s="29">
        <v>7048.2120000000004</v>
      </c>
      <c r="CL238" s="29">
        <v>61296.87</v>
      </c>
      <c r="CM238" s="29">
        <v>7048.2120000000004</v>
      </c>
      <c r="CN238" s="29">
        <v>81037.240000000005</v>
      </c>
      <c r="CO238" s="29">
        <v>258</v>
      </c>
      <c r="CP238" s="29">
        <v>5281</v>
      </c>
      <c r="CQ238" s="31">
        <v>330</v>
      </c>
      <c r="CR238" s="31">
        <v>300</v>
      </c>
      <c r="CS238" s="31">
        <v>300</v>
      </c>
      <c r="CT238" s="31">
        <v>300</v>
      </c>
      <c r="CU238" s="31">
        <v>2791.049</v>
      </c>
      <c r="CV238" s="30">
        <v>9432</v>
      </c>
      <c r="CW238" s="30">
        <v>0</v>
      </c>
      <c r="CX238" s="32">
        <v>0</v>
      </c>
      <c r="CY238" s="32">
        <v>3.955165</v>
      </c>
      <c r="CZ238" s="32">
        <v>0</v>
      </c>
      <c r="DA238" s="32">
        <v>865.24239999999998</v>
      </c>
      <c r="DB238" s="32">
        <v>6.3151379999999997E-3</v>
      </c>
      <c r="DC238" s="33">
        <v>47.489049999999999</v>
      </c>
      <c r="DD238" s="33">
        <v>0.2495066</v>
      </c>
      <c r="DE238" s="33">
        <v>0</v>
      </c>
      <c r="DF238" s="33">
        <v>0</v>
      </c>
      <c r="DG238" s="33">
        <v>47.489049999999999</v>
      </c>
      <c r="DH238" s="33">
        <v>0.2495066</v>
      </c>
      <c r="DI238" s="34">
        <v>46.766666666666701</v>
      </c>
      <c r="DJ238" s="34">
        <v>34.631410000000002</v>
      </c>
      <c r="DK238" s="34">
        <v>59.292929999999998</v>
      </c>
      <c r="DL238" s="34">
        <v>3.1670975000000001</v>
      </c>
      <c r="DM238" s="34">
        <v>14.6817195</v>
      </c>
      <c r="DN238" s="34">
        <v>-8.7215295000000008</v>
      </c>
      <c r="DO238" s="34">
        <v>234.87180000000001</v>
      </c>
      <c r="DP238" s="34">
        <v>-1261.701</v>
      </c>
      <c r="DQ238" s="34">
        <v>-506.7045</v>
      </c>
      <c r="DR238" s="35">
        <v>4</v>
      </c>
      <c r="DS238" s="35">
        <v>0</v>
      </c>
      <c r="DT238" s="36">
        <v>1404864</v>
      </c>
      <c r="DU238" s="37">
        <v>4.2939410000000002</v>
      </c>
      <c r="DV238">
        <v>30.4</v>
      </c>
      <c r="DW238">
        <v>31.6</v>
      </c>
      <c r="DX238">
        <v>31.8</v>
      </c>
      <c r="DY238">
        <v>32.200000000000003</v>
      </c>
      <c r="DZ238">
        <v>34.299999999999997</v>
      </c>
      <c r="EA238">
        <v>34.1</v>
      </c>
      <c r="EB238">
        <v>35.4</v>
      </c>
      <c r="EC238">
        <v>32.700000000000003</v>
      </c>
      <c r="ED238">
        <v>28.7</v>
      </c>
      <c r="EE238">
        <v>25.4</v>
      </c>
      <c r="EF238">
        <v>21.4</v>
      </c>
      <c r="EG238">
        <v>18.100000000000001</v>
      </c>
      <c r="EH238">
        <v>16.899999999999999</v>
      </c>
      <c r="EI238">
        <v>16.100000000000001</v>
      </c>
      <c r="EJ238">
        <v>14.6</v>
      </c>
      <c r="EK238">
        <v>13.5</v>
      </c>
      <c r="EL238">
        <v>14.1</v>
      </c>
      <c r="EM238">
        <v>13.9</v>
      </c>
      <c r="EN238">
        <v>13.8</v>
      </c>
      <c r="EO238">
        <v>13.3</v>
      </c>
      <c r="EP238">
        <v>10.7</v>
      </c>
      <c r="EQ238">
        <v>7.9</v>
      </c>
      <c r="ER238">
        <v>6</v>
      </c>
      <c r="ES238">
        <v>5.3</v>
      </c>
      <c r="ET238">
        <v>5.3</v>
      </c>
      <c r="EU238">
        <v>5.5</v>
      </c>
      <c r="EV238">
        <v>5.6</v>
      </c>
      <c r="EW238">
        <v>5.5</v>
      </c>
      <c r="EX238">
        <v>5.4</v>
      </c>
      <c r="EY238">
        <v>5.0999999999999996</v>
      </c>
      <c r="EZ238">
        <v>4.8</v>
      </c>
      <c r="FA238">
        <v>4.0999999999999996</v>
      </c>
      <c r="FB238">
        <v>2.7</v>
      </c>
      <c r="FC238">
        <v>38.9</v>
      </c>
      <c r="FD238">
        <v>38.299999999999997</v>
      </c>
      <c r="FE238">
        <v>37.5</v>
      </c>
      <c r="FF238">
        <v>37.1</v>
      </c>
      <c r="FG238">
        <v>39.299999999999997</v>
      </c>
      <c r="FH238">
        <v>39.4</v>
      </c>
      <c r="FI238">
        <v>40.1</v>
      </c>
      <c r="FJ238">
        <v>37.6</v>
      </c>
      <c r="FK238">
        <v>33.5</v>
      </c>
      <c r="FL238">
        <v>30.2</v>
      </c>
      <c r="FM238">
        <v>26.1</v>
      </c>
      <c r="FN238">
        <v>23.1</v>
      </c>
      <c r="FO238">
        <v>22.1</v>
      </c>
      <c r="FP238">
        <v>21</v>
      </c>
      <c r="FQ238">
        <v>19.2</v>
      </c>
      <c r="FR238">
        <v>18.100000000000001</v>
      </c>
      <c r="FS238">
        <v>18.5</v>
      </c>
      <c r="FT238">
        <v>18.399999999999999</v>
      </c>
      <c r="FU238">
        <v>18.3</v>
      </c>
      <c r="FV238">
        <v>17.3</v>
      </c>
      <c r="FW238">
        <v>14.6</v>
      </c>
      <c r="FX238">
        <v>11.3</v>
      </c>
      <c r="FY238">
        <v>8.1999999999999993</v>
      </c>
      <c r="FZ238">
        <v>6.9</v>
      </c>
      <c r="GA238">
        <v>6.4</v>
      </c>
      <c r="GB238">
        <v>6.3</v>
      </c>
      <c r="GC238">
        <v>6.2</v>
      </c>
      <c r="GD238">
        <v>6</v>
      </c>
      <c r="GE238">
        <v>6</v>
      </c>
      <c r="GF238">
        <v>5.6</v>
      </c>
      <c r="GG238">
        <v>5.2</v>
      </c>
      <c r="GH238">
        <v>4.5999999999999996</v>
      </c>
      <c r="GI238">
        <v>3</v>
      </c>
      <c r="GJ238">
        <v>49.8</v>
      </c>
      <c r="GK238">
        <v>48</v>
      </c>
      <c r="GL238">
        <v>46.5</v>
      </c>
      <c r="GM238">
        <v>45.3</v>
      </c>
      <c r="GN238">
        <v>45.7</v>
      </c>
      <c r="GO238">
        <v>45.9</v>
      </c>
      <c r="GP238">
        <v>45.2</v>
      </c>
      <c r="GQ238">
        <v>44</v>
      </c>
      <c r="GR238">
        <v>41.1</v>
      </c>
      <c r="GS238">
        <v>37.799999999999997</v>
      </c>
      <c r="GT238">
        <v>35.5</v>
      </c>
      <c r="GU238">
        <v>33.4</v>
      </c>
      <c r="GV238">
        <v>32.200000000000003</v>
      </c>
      <c r="GW238">
        <v>31.2</v>
      </c>
      <c r="GX238">
        <v>28.3</v>
      </c>
      <c r="GY238">
        <v>26.9</v>
      </c>
      <c r="GZ238">
        <v>26.6</v>
      </c>
      <c r="HA238">
        <v>26.1</v>
      </c>
      <c r="HB238">
        <v>25.5</v>
      </c>
      <c r="HC238">
        <v>24.3</v>
      </c>
      <c r="HD238">
        <v>21.2</v>
      </c>
      <c r="HE238">
        <v>17.2</v>
      </c>
      <c r="HF238">
        <v>13.4</v>
      </c>
      <c r="HG238">
        <v>11.5</v>
      </c>
      <c r="HH238">
        <v>11.4</v>
      </c>
      <c r="HI238">
        <v>12</v>
      </c>
      <c r="HJ238">
        <v>11.6</v>
      </c>
      <c r="HK238">
        <v>10.9</v>
      </c>
      <c r="HL238">
        <v>11.7</v>
      </c>
      <c r="HM238">
        <v>9.9</v>
      </c>
      <c r="HN238">
        <v>9.3000000000000007</v>
      </c>
      <c r="HO238">
        <v>7.8</v>
      </c>
      <c r="HP238">
        <v>5</v>
      </c>
      <c r="HQ238">
        <v>24</v>
      </c>
      <c r="HR238">
        <v>27.7</v>
      </c>
      <c r="HS238">
        <v>35.200000000000003</v>
      </c>
      <c r="HT238">
        <v>41</v>
      </c>
      <c r="HU238">
        <v>42.221305079199396</v>
      </c>
      <c r="HV238">
        <v>33.1</v>
      </c>
      <c r="HW238">
        <v>32.6</v>
      </c>
      <c r="HX238">
        <v>31.9</v>
      </c>
      <c r="HY238">
        <v>32.6</v>
      </c>
      <c r="HZ238">
        <v>33.200000000000003</v>
      </c>
      <c r="IA238">
        <v>34.200000000000003</v>
      </c>
      <c r="IB238">
        <v>35.700000000000003</v>
      </c>
      <c r="IC238">
        <v>40.6</v>
      </c>
      <c r="ID238">
        <v>38.6</v>
      </c>
      <c r="IE238">
        <v>36.200000000000003</v>
      </c>
      <c r="IF238">
        <v>39.299999999999997</v>
      </c>
      <c r="IG238">
        <v>40.700000000000003</v>
      </c>
      <c r="IH238">
        <v>42.9</v>
      </c>
      <c r="II238">
        <v>42.6</v>
      </c>
      <c r="IJ238">
        <v>40.6</v>
      </c>
      <c r="IK238">
        <v>45.3</v>
      </c>
      <c r="IL238">
        <v>39.799999999999997</v>
      </c>
      <c r="IM238">
        <v>41.1</v>
      </c>
      <c r="IN238">
        <v>41.9</v>
      </c>
      <c r="IO238">
        <v>38.799999999999997</v>
      </c>
      <c r="IP238">
        <v>36.9</v>
      </c>
      <c r="IQ238">
        <v>36.4</v>
      </c>
      <c r="IR238">
        <v>35.200000000000003</v>
      </c>
    </row>
    <row r="239" spans="2:252" x14ac:dyDescent="0.35">
      <c r="B239" s="25">
        <v>718</v>
      </c>
      <c r="C239" s="25" t="s">
        <v>363</v>
      </c>
      <c r="D239" s="25" t="s">
        <v>181</v>
      </c>
      <c r="E239" s="25" t="s">
        <v>171</v>
      </c>
      <c r="F239" s="25" t="s">
        <v>345</v>
      </c>
      <c r="G239" s="25" t="s">
        <v>173</v>
      </c>
      <c r="H239" s="25">
        <v>2007</v>
      </c>
      <c r="I239" s="25">
        <v>4</v>
      </c>
      <c r="J239" s="25">
        <v>1727</v>
      </c>
      <c r="K239" s="25">
        <v>43.654620000000001</v>
      </c>
      <c r="L239" s="25">
        <v>-110.7152</v>
      </c>
      <c r="M239" s="25">
        <v>1966</v>
      </c>
      <c r="N239" s="25">
        <v>2.0294812000000002</v>
      </c>
      <c r="O239" s="26">
        <v>17</v>
      </c>
      <c r="P239" s="38">
        <v>21</v>
      </c>
      <c r="Q239" s="28">
        <v>0</v>
      </c>
      <c r="R239" s="29">
        <v>0</v>
      </c>
      <c r="S239" s="29">
        <v>0</v>
      </c>
      <c r="T239" s="29">
        <v>0</v>
      </c>
      <c r="U239" s="29">
        <v>0</v>
      </c>
      <c r="V239" s="29">
        <v>0</v>
      </c>
      <c r="W239" s="29">
        <v>0</v>
      </c>
      <c r="X239" s="29">
        <v>0</v>
      </c>
      <c r="Y239" s="29">
        <v>0.49</v>
      </c>
      <c r="Z239" s="29">
        <v>0</v>
      </c>
      <c r="AA239" s="29">
        <v>0</v>
      </c>
      <c r="AB239" s="29">
        <v>0</v>
      </c>
      <c r="AC239" s="29">
        <v>0</v>
      </c>
      <c r="AD239" s="29">
        <v>0.49</v>
      </c>
      <c r="AE239" s="29">
        <v>0</v>
      </c>
      <c r="AF239" s="29">
        <v>0</v>
      </c>
      <c r="AG239" s="29">
        <v>0</v>
      </c>
      <c r="AH239" s="29">
        <v>0</v>
      </c>
      <c r="AI239" s="29">
        <v>0</v>
      </c>
      <c r="AJ239" s="29">
        <v>0</v>
      </c>
      <c r="AK239" s="29">
        <v>0</v>
      </c>
      <c r="AL239" s="29">
        <v>0.31</v>
      </c>
      <c r="AM239" s="29">
        <v>0.5</v>
      </c>
      <c r="AN239" s="29">
        <v>0</v>
      </c>
      <c r="AO239" s="29">
        <v>0</v>
      </c>
      <c r="AP239" s="29">
        <v>0</v>
      </c>
      <c r="AQ239" s="29">
        <v>0</v>
      </c>
      <c r="AR239" s="29">
        <v>0</v>
      </c>
      <c r="AS239" s="29">
        <v>0</v>
      </c>
      <c r="AT239" s="29">
        <v>0</v>
      </c>
      <c r="AU239" s="29">
        <v>0.26428570000000001</v>
      </c>
      <c r="AV239" s="29">
        <v>0.1666667</v>
      </c>
      <c r="AW239" s="29">
        <v>0</v>
      </c>
      <c r="AX239" s="29">
        <v>0.1666667</v>
      </c>
      <c r="AY239" s="30">
        <v>0</v>
      </c>
      <c r="AZ239" s="30">
        <v>5.5710309999999997E-3</v>
      </c>
      <c r="BA239" s="30">
        <v>0</v>
      </c>
      <c r="BB239" s="30">
        <v>0</v>
      </c>
      <c r="BC239" s="30">
        <v>0</v>
      </c>
      <c r="BD239" s="30">
        <v>8.389262E-4</v>
      </c>
      <c r="BE239" s="30">
        <v>3.2718120000000003E-2</v>
      </c>
      <c r="BF239" s="30">
        <v>0.24748319999999999</v>
      </c>
      <c r="BG239" s="30">
        <v>0.55896009999999996</v>
      </c>
      <c r="BH239" s="30">
        <v>0</v>
      </c>
      <c r="BI239" s="30">
        <v>0</v>
      </c>
      <c r="BJ239" s="30">
        <v>0.24832209999999999</v>
      </c>
      <c r="BK239" s="30">
        <v>0.54967500000000002</v>
      </c>
      <c r="BL239" s="30">
        <v>0.1040268</v>
      </c>
      <c r="BM239" s="30">
        <v>0.1040268</v>
      </c>
      <c r="BN239" s="30">
        <v>0</v>
      </c>
      <c r="BO239" s="30">
        <v>0</v>
      </c>
      <c r="BP239" s="30">
        <v>0</v>
      </c>
      <c r="BQ239" s="30">
        <v>0</v>
      </c>
      <c r="BR239" s="30">
        <v>0</v>
      </c>
      <c r="BS239" s="30">
        <v>0</v>
      </c>
      <c r="BT239" s="30">
        <v>0.45775300000000002</v>
      </c>
      <c r="BU239" s="30">
        <v>0.45889259999999998</v>
      </c>
      <c r="BV239" s="30">
        <v>0</v>
      </c>
      <c r="BW239" s="30">
        <v>9.2850510000000008E-3</v>
      </c>
      <c r="BX239" s="30">
        <v>5.5710309999999997E-3</v>
      </c>
      <c r="BY239" s="30">
        <v>0</v>
      </c>
      <c r="BZ239" s="30">
        <v>0</v>
      </c>
      <c r="CA239" s="30">
        <v>0</v>
      </c>
      <c r="CB239" s="30">
        <v>1.949861E-2</v>
      </c>
      <c r="CC239" s="30">
        <v>1.510067E-2</v>
      </c>
      <c r="CD239" s="30">
        <v>6.4995360000000002E-3</v>
      </c>
      <c r="CE239" s="30">
        <v>8.7248329999999999E-2</v>
      </c>
      <c r="CF239" s="29">
        <v>5638.4840000000004</v>
      </c>
      <c r="CG239" s="29">
        <v>5638.4840000000004</v>
      </c>
      <c r="CH239" s="29">
        <v>994037.3</v>
      </c>
      <c r="CI239" s="29">
        <v>6078.8320000000003</v>
      </c>
      <c r="CJ239" s="29">
        <v>336864.4</v>
      </c>
      <c r="CK239" s="29">
        <v>5638.4840000000004</v>
      </c>
      <c r="CL239" s="29">
        <v>65004.74</v>
      </c>
      <c r="CM239" s="29">
        <v>5638.4840000000004</v>
      </c>
      <c r="CN239" s="29">
        <v>74929.8</v>
      </c>
      <c r="CO239" s="29">
        <v>85</v>
      </c>
      <c r="CP239" s="29">
        <v>85</v>
      </c>
      <c r="CQ239" s="31">
        <v>0</v>
      </c>
      <c r="CR239" s="31">
        <v>30</v>
      </c>
      <c r="CS239" s="31">
        <v>30</v>
      </c>
      <c r="CT239" s="31">
        <v>0</v>
      </c>
      <c r="CU239" s="31">
        <v>1273.1110000000001</v>
      </c>
      <c r="CV239" s="30">
        <v>8955</v>
      </c>
      <c r="CW239" s="30">
        <v>0</v>
      </c>
      <c r="CX239" s="32">
        <v>0</v>
      </c>
      <c r="CY239" s="32">
        <v>4.0625679999999997</v>
      </c>
      <c r="CZ239" s="32">
        <v>0</v>
      </c>
      <c r="DA239" s="32">
        <v>862.48099999999999</v>
      </c>
      <c r="DB239" s="32">
        <v>7.7435019999999993E-2</v>
      </c>
      <c r="DC239" s="33">
        <v>62.07546</v>
      </c>
      <c r="DD239" s="33">
        <v>5.3099129999999999</v>
      </c>
      <c r="DE239" s="33">
        <v>33.852809999999998</v>
      </c>
      <c r="DF239" s="33">
        <v>5.3099129999999999</v>
      </c>
      <c r="DG239" s="33">
        <v>107.7054</v>
      </c>
      <c r="DH239" s="33">
        <v>9.188993</v>
      </c>
      <c r="DI239" s="34">
        <v>45.733333333333299</v>
      </c>
      <c r="DJ239" s="34">
        <v>34.6143</v>
      </c>
      <c r="DK239" s="34">
        <v>58.692839999999997</v>
      </c>
      <c r="DL239" s="34">
        <v>3.3134969999999999</v>
      </c>
      <c r="DM239" s="34">
        <v>15.1219135</v>
      </c>
      <c r="DN239" s="34">
        <v>-8.9311670000000003</v>
      </c>
      <c r="DO239" s="34">
        <v>227.24969999999999</v>
      </c>
      <c r="DP239" s="34">
        <v>-1256.2329999999999</v>
      </c>
      <c r="DQ239" s="34">
        <v>-502.02179999999998</v>
      </c>
      <c r="DR239" s="35">
        <v>4</v>
      </c>
      <c r="DS239" s="35">
        <v>-3</v>
      </c>
      <c r="DT239" s="36">
        <v>815770</v>
      </c>
      <c r="DU239" s="37">
        <v>4.3203129999999996</v>
      </c>
      <c r="DV239">
        <v>36.299999999999997</v>
      </c>
      <c r="DW239">
        <v>35.4</v>
      </c>
      <c r="DX239">
        <v>37.200000000000003</v>
      </c>
      <c r="DY239">
        <v>36.1</v>
      </c>
      <c r="DZ239">
        <v>33.700000000000003</v>
      </c>
      <c r="EA239">
        <v>31.6</v>
      </c>
      <c r="EB239">
        <v>31.6</v>
      </c>
      <c r="EC239">
        <v>31.1</v>
      </c>
      <c r="ED239">
        <v>29.5</v>
      </c>
      <c r="EE239">
        <v>28.8</v>
      </c>
      <c r="EF239">
        <v>30.2</v>
      </c>
      <c r="EG239">
        <v>26.7</v>
      </c>
      <c r="EH239">
        <v>27</v>
      </c>
      <c r="EI239">
        <v>28.3</v>
      </c>
      <c r="EJ239">
        <v>25.5</v>
      </c>
      <c r="EK239">
        <v>25.7</v>
      </c>
      <c r="EL239">
        <v>25.5</v>
      </c>
      <c r="EM239">
        <v>25.2</v>
      </c>
      <c r="EN239">
        <v>25</v>
      </c>
      <c r="EO239">
        <v>23.3</v>
      </c>
      <c r="EP239">
        <v>21.2</v>
      </c>
      <c r="EQ239">
        <v>18.5</v>
      </c>
      <c r="ER239">
        <v>14.9</v>
      </c>
      <c r="ES239">
        <v>12.8</v>
      </c>
      <c r="ET239">
        <v>11.3</v>
      </c>
      <c r="EU239">
        <v>10.8</v>
      </c>
      <c r="EV239">
        <v>10.9</v>
      </c>
      <c r="EW239">
        <v>11.2</v>
      </c>
      <c r="EX239">
        <v>11.7</v>
      </c>
      <c r="EY239">
        <v>13.3</v>
      </c>
      <c r="EZ239">
        <v>13.8</v>
      </c>
      <c r="FA239">
        <v>14</v>
      </c>
      <c r="FB239">
        <v>14.3</v>
      </c>
      <c r="FC239">
        <v>44.3</v>
      </c>
      <c r="FD239">
        <v>43.3</v>
      </c>
      <c r="FE239">
        <v>43.6</v>
      </c>
      <c r="FF239">
        <v>42.2</v>
      </c>
      <c r="FG239">
        <v>40.5</v>
      </c>
      <c r="FH239">
        <v>38.5</v>
      </c>
      <c r="FI239">
        <v>38.200000000000003</v>
      </c>
      <c r="FJ239">
        <v>37.4</v>
      </c>
      <c r="FK239">
        <v>36.299999999999997</v>
      </c>
      <c r="FL239">
        <v>34.6</v>
      </c>
      <c r="FM239">
        <v>35.6</v>
      </c>
      <c r="FN239">
        <v>32.1</v>
      </c>
      <c r="FO239">
        <v>31.6</v>
      </c>
      <c r="FP239">
        <v>32.5</v>
      </c>
      <c r="FQ239">
        <v>29.9</v>
      </c>
      <c r="FR239">
        <v>29.8</v>
      </c>
      <c r="FS239">
        <v>29.4</v>
      </c>
      <c r="FT239">
        <v>29.4</v>
      </c>
      <c r="FU239">
        <v>29.3</v>
      </c>
      <c r="FV239">
        <v>27.8</v>
      </c>
      <c r="FW239">
        <v>25.5</v>
      </c>
      <c r="FX239">
        <v>22.7</v>
      </c>
      <c r="FY239">
        <v>18.7</v>
      </c>
      <c r="FZ239">
        <v>16.2</v>
      </c>
      <c r="GA239">
        <v>14.6</v>
      </c>
      <c r="GB239">
        <v>14</v>
      </c>
      <c r="GC239">
        <v>13.4</v>
      </c>
      <c r="GD239">
        <v>12.8</v>
      </c>
      <c r="GE239">
        <v>13</v>
      </c>
      <c r="GF239">
        <v>14.1</v>
      </c>
      <c r="GG239">
        <v>14.4</v>
      </c>
      <c r="GH239">
        <v>14.4</v>
      </c>
      <c r="GI239">
        <v>14.5</v>
      </c>
      <c r="GJ239">
        <v>53.3</v>
      </c>
      <c r="GK239">
        <v>51.4</v>
      </c>
      <c r="GL239">
        <v>50.5</v>
      </c>
      <c r="GM239">
        <v>49.5</v>
      </c>
      <c r="GN239">
        <v>48.5</v>
      </c>
      <c r="GO239">
        <v>48.1</v>
      </c>
      <c r="GP239">
        <v>48.2</v>
      </c>
      <c r="GQ239">
        <v>47.9</v>
      </c>
      <c r="GR239">
        <v>46.6</v>
      </c>
      <c r="GS239">
        <v>45.4</v>
      </c>
      <c r="GT239">
        <v>45.3</v>
      </c>
      <c r="GU239">
        <v>42.2</v>
      </c>
      <c r="GV239">
        <v>40.9</v>
      </c>
      <c r="GW239">
        <v>39.799999999999997</v>
      </c>
      <c r="GX239">
        <v>38.299999999999997</v>
      </c>
      <c r="GY239">
        <v>37.4</v>
      </c>
      <c r="GZ239">
        <v>36.799999999999997</v>
      </c>
      <c r="HA239">
        <v>36.5</v>
      </c>
      <c r="HB239">
        <v>36.299999999999997</v>
      </c>
      <c r="HC239">
        <v>35.1</v>
      </c>
      <c r="HD239">
        <v>33.5</v>
      </c>
      <c r="HE239">
        <v>30.5</v>
      </c>
      <c r="HF239">
        <v>26.9</v>
      </c>
      <c r="HG239">
        <v>24.1</v>
      </c>
      <c r="HH239">
        <v>22</v>
      </c>
      <c r="HI239">
        <v>21.4</v>
      </c>
      <c r="HJ239">
        <v>19.7</v>
      </c>
      <c r="HK239">
        <v>17.3</v>
      </c>
      <c r="HL239">
        <v>16.600000000000001</v>
      </c>
      <c r="HM239">
        <v>16.2</v>
      </c>
      <c r="HN239">
        <v>16.100000000000001</v>
      </c>
      <c r="HO239">
        <v>15.6</v>
      </c>
      <c r="HP239">
        <v>15.2</v>
      </c>
      <c r="HQ239">
        <v>33.5</v>
      </c>
      <c r="HR239">
        <v>37.4</v>
      </c>
      <c r="HS239">
        <v>44.9</v>
      </c>
      <c r="HT239">
        <v>52</v>
      </c>
      <c r="HU239">
        <v>51.982631158419203</v>
      </c>
      <c r="HV239">
        <v>35</v>
      </c>
      <c r="HW239">
        <v>34.299999999999997</v>
      </c>
      <c r="HX239">
        <v>34.299999999999997</v>
      </c>
      <c r="HY239">
        <v>41.8</v>
      </c>
      <c r="HZ239">
        <v>47.1</v>
      </c>
      <c r="IA239">
        <v>45.9</v>
      </c>
      <c r="IB239">
        <v>46.2</v>
      </c>
      <c r="IC239">
        <v>54.3</v>
      </c>
      <c r="ID239">
        <v>51</v>
      </c>
      <c r="IE239">
        <v>49.7</v>
      </c>
      <c r="IF239">
        <v>49.3</v>
      </c>
      <c r="IG239">
        <v>53.1</v>
      </c>
      <c r="IH239">
        <v>53.6</v>
      </c>
      <c r="II239">
        <v>54.2</v>
      </c>
      <c r="IJ239">
        <v>51.2</v>
      </c>
      <c r="IK239">
        <v>50.4</v>
      </c>
      <c r="IL239">
        <v>50.9</v>
      </c>
      <c r="IM239">
        <v>48</v>
      </c>
      <c r="IN239">
        <v>51.1</v>
      </c>
      <c r="IO239">
        <v>52.5</v>
      </c>
      <c r="IP239">
        <v>49.9</v>
      </c>
      <c r="IQ239">
        <v>41.8</v>
      </c>
      <c r="IR239">
        <v>38.6</v>
      </c>
    </row>
    <row r="240" spans="2:252" x14ac:dyDescent="0.35">
      <c r="B240" s="25">
        <v>719</v>
      </c>
      <c r="C240" s="25" t="s">
        <v>363</v>
      </c>
      <c r="D240" s="25" t="s">
        <v>182</v>
      </c>
      <c r="E240" s="25" t="s">
        <v>171</v>
      </c>
      <c r="F240" s="25" t="s">
        <v>345</v>
      </c>
      <c r="G240" s="25" t="s">
        <v>173</v>
      </c>
      <c r="H240" s="25">
        <v>2007</v>
      </c>
      <c r="I240" s="25">
        <v>4</v>
      </c>
      <c r="J240" s="25">
        <v>9944</v>
      </c>
      <c r="K240" s="25">
        <v>43.654620000000001</v>
      </c>
      <c r="L240" s="25">
        <v>-110.7152</v>
      </c>
      <c r="M240" s="25">
        <v>1966</v>
      </c>
      <c r="N240" s="25">
        <v>2.0294812000000002</v>
      </c>
      <c r="O240" s="26">
        <v>17</v>
      </c>
      <c r="P240" s="38">
        <v>21</v>
      </c>
      <c r="Q240" s="28">
        <v>0</v>
      </c>
      <c r="R240" s="29">
        <v>0</v>
      </c>
      <c r="S240" s="29">
        <v>0</v>
      </c>
      <c r="T240" s="29">
        <v>0</v>
      </c>
      <c r="U240" s="29">
        <v>0</v>
      </c>
      <c r="V240" s="29">
        <v>0</v>
      </c>
      <c r="W240" s="29">
        <v>0</v>
      </c>
      <c r="X240" s="29">
        <v>0</v>
      </c>
      <c r="Y240" s="29">
        <v>0.49</v>
      </c>
      <c r="Z240" s="29">
        <v>0</v>
      </c>
      <c r="AA240" s="29">
        <v>0</v>
      </c>
      <c r="AB240" s="29">
        <v>0</v>
      </c>
      <c r="AC240" s="29">
        <v>0</v>
      </c>
      <c r="AD240" s="29">
        <v>0.49</v>
      </c>
      <c r="AE240" s="29">
        <v>0</v>
      </c>
      <c r="AF240" s="29">
        <v>0</v>
      </c>
      <c r="AG240" s="29">
        <v>0</v>
      </c>
      <c r="AH240" s="29">
        <v>0</v>
      </c>
      <c r="AI240" s="29">
        <v>0</v>
      </c>
      <c r="AJ240" s="29">
        <v>0</v>
      </c>
      <c r="AK240" s="29">
        <v>0</v>
      </c>
      <c r="AL240" s="29">
        <v>0.31</v>
      </c>
      <c r="AM240" s="29">
        <v>0.5</v>
      </c>
      <c r="AN240" s="29">
        <v>0</v>
      </c>
      <c r="AO240" s="29">
        <v>0</v>
      </c>
      <c r="AP240" s="29">
        <v>0</v>
      </c>
      <c r="AQ240" s="29">
        <v>0</v>
      </c>
      <c r="AR240" s="29">
        <v>0</v>
      </c>
      <c r="AS240" s="29">
        <v>0</v>
      </c>
      <c r="AT240" s="29">
        <v>0</v>
      </c>
      <c r="AU240" s="29">
        <v>0.26428570000000001</v>
      </c>
      <c r="AV240" s="29">
        <v>0.1666667</v>
      </c>
      <c r="AW240" s="29">
        <v>0</v>
      </c>
      <c r="AX240" s="29">
        <v>0.1666667</v>
      </c>
      <c r="AY240" s="30">
        <v>0</v>
      </c>
      <c r="AZ240" s="30">
        <v>5.5710309999999997E-3</v>
      </c>
      <c r="BA240" s="30">
        <v>0</v>
      </c>
      <c r="BB240" s="30">
        <v>0</v>
      </c>
      <c r="BC240" s="30">
        <v>0</v>
      </c>
      <c r="BD240" s="30">
        <v>8.389262E-4</v>
      </c>
      <c r="BE240" s="30">
        <v>3.2718120000000003E-2</v>
      </c>
      <c r="BF240" s="30">
        <v>0.24748319999999999</v>
      </c>
      <c r="BG240" s="30">
        <v>0.55896009999999996</v>
      </c>
      <c r="BH240" s="30">
        <v>0</v>
      </c>
      <c r="BI240" s="30">
        <v>0</v>
      </c>
      <c r="BJ240" s="30">
        <v>0.24832209999999999</v>
      </c>
      <c r="BK240" s="30">
        <v>0.54967500000000002</v>
      </c>
      <c r="BL240" s="30">
        <v>0.1040268</v>
      </c>
      <c r="BM240" s="30">
        <v>0.1040268</v>
      </c>
      <c r="BN240" s="30">
        <v>0</v>
      </c>
      <c r="BO240" s="30">
        <v>0</v>
      </c>
      <c r="BP240" s="30">
        <v>0</v>
      </c>
      <c r="BQ240" s="30">
        <v>0</v>
      </c>
      <c r="BR240" s="30">
        <v>0</v>
      </c>
      <c r="BS240" s="30">
        <v>0</v>
      </c>
      <c r="BT240" s="30">
        <v>0.45775300000000002</v>
      </c>
      <c r="BU240" s="30">
        <v>0.45889259999999998</v>
      </c>
      <c r="BV240" s="30">
        <v>0</v>
      </c>
      <c r="BW240" s="30">
        <v>9.2850510000000008E-3</v>
      </c>
      <c r="BX240" s="30">
        <v>5.5710309999999997E-3</v>
      </c>
      <c r="BY240" s="30">
        <v>0</v>
      </c>
      <c r="BZ240" s="30">
        <v>0</v>
      </c>
      <c r="CA240" s="30">
        <v>0</v>
      </c>
      <c r="CB240" s="30">
        <v>1.949861E-2</v>
      </c>
      <c r="CC240" s="30">
        <v>1.510067E-2</v>
      </c>
      <c r="CD240" s="30">
        <v>6.4995360000000002E-3</v>
      </c>
      <c r="CE240" s="30">
        <v>8.7248329999999999E-2</v>
      </c>
      <c r="CF240" s="29">
        <v>5638.4840000000004</v>
      </c>
      <c r="CG240" s="29">
        <v>5638.4840000000004</v>
      </c>
      <c r="CH240" s="29">
        <v>994037.3</v>
      </c>
      <c r="CI240" s="29">
        <v>6078.8320000000003</v>
      </c>
      <c r="CJ240" s="29">
        <v>336864.4</v>
      </c>
      <c r="CK240" s="29">
        <v>5638.4840000000004</v>
      </c>
      <c r="CL240" s="29">
        <v>65004.74</v>
      </c>
      <c r="CM240" s="29">
        <v>5638.4840000000004</v>
      </c>
      <c r="CN240" s="29">
        <v>74929.8</v>
      </c>
      <c r="CO240" s="29">
        <v>85</v>
      </c>
      <c r="CP240" s="29">
        <v>85</v>
      </c>
      <c r="CQ240" s="31">
        <v>0</v>
      </c>
      <c r="CR240" s="31">
        <v>30</v>
      </c>
      <c r="CS240" s="31">
        <v>30</v>
      </c>
      <c r="CT240" s="31">
        <v>0</v>
      </c>
      <c r="CU240" s="31">
        <v>1273.1110000000001</v>
      </c>
      <c r="CV240" s="30">
        <v>8955</v>
      </c>
      <c r="CW240" s="30">
        <v>0</v>
      </c>
      <c r="CX240" s="32">
        <v>0</v>
      </c>
      <c r="CY240" s="32">
        <v>4.0625679999999997</v>
      </c>
      <c r="CZ240" s="32">
        <v>0</v>
      </c>
      <c r="DA240" s="32">
        <v>862.48099999999999</v>
      </c>
      <c r="DB240" s="32">
        <v>7.7435019999999993E-2</v>
      </c>
      <c r="DC240" s="33">
        <v>62.07546</v>
      </c>
      <c r="DD240" s="33">
        <v>5.3099129999999999</v>
      </c>
      <c r="DE240" s="33">
        <v>33.852809999999998</v>
      </c>
      <c r="DF240" s="33">
        <v>5.3099129999999999</v>
      </c>
      <c r="DG240" s="33">
        <v>107.7054</v>
      </c>
      <c r="DH240" s="33">
        <v>9.188993</v>
      </c>
      <c r="DI240" s="34">
        <v>45.733333333333299</v>
      </c>
      <c r="DJ240" s="34">
        <v>34.6143</v>
      </c>
      <c r="DK240" s="34">
        <v>58.692839999999997</v>
      </c>
      <c r="DL240" s="34">
        <v>3.3134969999999999</v>
      </c>
      <c r="DM240" s="34">
        <v>15.1219135</v>
      </c>
      <c r="DN240" s="34">
        <v>-8.9311670000000003</v>
      </c>
      <c r="DO240" s="34">
        <v>227.24969999999999</v>
      </c>
      <c r="DP240" s="34">
        <v>-1256.2329999999999</v>
      </c>
      <c r="DQ240" s="34">
        <v>-502.02179999999998</v>
      </c>
      <c r="DR240" s="35">
        <v>4</v>
      </c>
      <c r="DS240" s="35">
        <v>-3</v>
      </c>
      <c r="DT240" s="36">
        <v>815770</v>
      </c>
      <c r="DU240" s="37">
        <v>4.3203129999999996</v>
      </c>
      <c r="DV240">
        <v>35.700000000000003</v>
      </c>
      <c r="DW240">
        <v>35.700000000000003</v>
      </c>
      <c r="DX240">
        <v>38</v>
      </c>
      <c r="DY240">
        <v>36.200000000000003</v>
      </c>
      <c r="DZ240">
        <v>34.799999999999997</v>
      </c>
      <c r="EA240">
        <v>34.200000000000003</v>
      </c>
      <c r="EB240">
        <v>33.299999999999997</v>
      </c>
      <c r="EC240">
        <v>32.6</v>
      </c>
      <c r="ED240">
        <v>30.3</v>
      </c>
      <c r="EE240">
        <v>29.3</v>
      </c>
      <c r="EF240">
        <v>30.2</v>
      </c>
      <c r="EG240">
        <v>26.6</v>
      </c>
      <c r="EH240">
        <v>26.6</v>
      </c>
      <c r="EI240">
        <v>27.2</v>
      </c>
      <c r="EJ240">
        <v>25.8</v>
      </c>
      <c r="EK240">
        <v>26.2</v>
      </c>
      <c r="EL240">
        <v>26.2</v>
      </c>
      <c r="EM240">
        <v>26</v>
      </c>
      <c r="EN240">
        <v>25.5</v>
      </c>
      <c r="EO240">
        <v>23.6</v>
      </c>
      <c r="EP240">
        <v>21.2</v>
      </c>
      <c r="EQ240">
        <v>18.399999999999999</v>
      </c>
      <c r="ER240">
        <v>14.9</v>
      </c>
      <c r="ES240">
        <v>12.2</v>
      </c>
      <c r="ET240">
        <v>10.6</v>
      </c>
      <c r="EU240">
        <v>10.199999999999999</v>
      </c>
      <c r="EV240">
        <v>10.4</v>
      </c>
      <c r="EW240">
        <v>11.2</v>
      </c>
      <c r="EX240">
        <v>12.6</v>
      </c>
      <c r="EY240">
        <v>13.6</v>
      </c>
      <c r="EZ240">
        <v>14</v>
      </c>
      <c r="FA240">
        <v>14.2</v>
      </c>
      <c r="FB240">
        <v>14.9</v>
      </c>
      <c r="FC240">
        <v>42.5</v>
      </c>
      <c r="FD240">
        <v>41.9</v>
      </c>
      <c r="FE240">
        <v>43.9</v>
      </c>
      <c r="FF240">
        <v>41.9</v>
      </c>
      <c r="FG240">
        <v>40.700000000000003</v>
      </c>
      <c r="FH240">
        <v>40.299999999999997</v>
      </c>
      <c r="FI240">
        <v>39.4</v>
      </c>
      <c r="FJ240">
        <v>38.299999999999997</v>
      </c>
      <c r="FK240">
        <v>36.5</v>
      </c>
      <c r="FL240">
        <v>35.200000000000003</v>
      </c>
      <c r="FM240">
        <v>35.4</v>
      </c>
      <c r="FN240">
        <v>31.7</v>
      </c>
      <c r="FO240">
        <v>31.2</v>
      </c>
      <c r="FP240">
        <v>31.6</v>
      </c>
      <c r="FQ240">
        <v>30</v>
      </c>
      <c r="FR240">
        <v>30</v>
      </c>
      <c r="FS240">
        <v>30</v>
      </c>
      <c r="FT240">
        <v>29.9</v>
      </c>
      <c r="FU240">
        <v>29.6</v>
      </c>
      <c r="FV240">
        <v>27.8</v>
      </c>
      <c r="FW240">
        <v>25.3</v>
      </c>
      <c r="FX240">
        <v>22.3</v>
      </c>
      <c r="FY240">
        <v>18.2</v>
      </c>
      <c r="FZ240">
        <v>15.2</v>
      </c>
      <c r="GA240">
        <v>13.5</v>
      </c>
      <c r="GB240">
        <v>13</v>
      </c>
      <c r="GC240">
        <v>12.7</v>
      </c>
      <c r="GD240">
        <v>12.4</v>
      </c>
      <c r="GE240">
        <v>13.3</v>
      </c>
      <c r="GF240">
        <v>14.7</v>
      </c>
      <c r="GG240">
        <v>15.1</v>
      </c>
      <c r="GH240">
        <v>14.9</v>
      </c>
      <c r="GI240">
        <v>15.3</v>
      </c>
      <c r="GJ240">
        <v>50.6</v>
      </c>
      <c r="GK240">
        <v>49.5</v>
      </c>
      <c r="GL240">
        <v>50.8</v>
      </c>
      <c r="GM240">
        <v>48.7</v>
      </c>
      <c r="GN240">
        <v>48.7</v>
      </c>
      <c r="GO240">
        <v>48.9</v>
      </c>
      <c r="GP240">
        <v>48.5</v>
      </c>
      <c r="GQ240">
        <v>47.9</v>
      </c>
      <c r="GR240">
        <v>46.4</v>
      </c>
      <c r="GS240">
        <v>45.2</v>
      </c>
      <c r="GT240">
        <v>44.4</v>
      </c>
      <c r="GU240">
        <v>41.3</v>
      </c>
      <c r="GV240">
        <v>40</v>
      </c>
      <c r="GW240">
        <v>39.299999999999997</v>
      </c>
      <c r="GX240">
        <v>37.9</v>
      </c>
      <c r="GY240">
        <v>37.200000000000003</v>
      </c>
      <c r="GZ240">
        <v>36.799999999999997</v>
      </c>
      <c r="HA240">
        <v>36.6</v>
      </c>
      <c r="HB240">
        <v>36.299999999999997</v>
      </c>
      <c r="HC240">
        <v>35.1</v>
      </c>
      <c r="HD240">
        <v>33.299999999999997</v>
      </c>
      <c r="HE240">
        <v>30</v>
      </c>
      <c r="HF240">
        <v>26.2</v>
      </c>
      <c r="HG240">
        <v>22.9</v>
      </c>
      <c r="HH240">
        <v>20.7</v>
      </c>
      <c r="HI240">
        <v>19.8</v>
      </c>
      <c r="HJ240">
        <v>18.2</v>
      </c>
      <c r="HK240">
        <v>16.5</v>
      </c>
      <c r="HL240">
        <v>16.2</v>
      </c>
      <c r="HM240">
        <v>16.100000000000001</v>
      </c>
      <c r="HN240">
        <v>16.7</v>
      </c>
      <c r="HO240">
        <v>16.600000000000001</v>
      </c>
      <c r="HP240">
        <v>16.7</v>
      </c>
      <c r="HQ240">
        <v>33.6</v>
      </c>
      <c r="HR240">
        <v>37.299999999999997</v>
      </c>
      <c r="HS240">
        <v>44.6</v>
      </c>
      <c r="HT240">
        <v>51</v>
      </c>
      <c r="HU240">
        <v>52.484999039742704</v>
      </c>
      <c r="HV240">
        <v>38.4</v>
      </c>
      <c r="HW240">
        <v>38.299999999999997</v>
      </c>
      <c r="HX240">
        <v>37.299999999999997</v>
      </c>
      <c r="HY240">
        <v>44.1</v>
      </c>
      <c r="HZ240">
        <v>48.1</v>
      </c>
      <c r="IA240">
        <v>49.4</v>
      </c>
      <c r="IB240">
        <v>46.3</v>
      </c>
      <c r="IC240">
        <v>50.2</v>
      </c>
      <c r="ID240">
        <v>49</v>
      </c>
      <c r="IE240">
        <v>49.8</v>
      </c>
      <c r="IF240">
        <v>52.3</v>
      </c>
      <c r="IG240">
        <v>52.3</v>
      </c>
      <c r="IH240">
        <v>52.1</v>
      </c>
      <c r="II240">
        <v>51.5</v>
      </c>
      <c r="IJ240">
        <v>50.4</v>
      </c>
      <c r="IK240">
        <v>49.6</v>
      </c>
      <c r="IL240">
        <v>49.9</v>
      </c>
      <c r="IM240">
        <v>49</v>
      </c>
      <c r="IN240">
        <v>49.1</v>
      </c>
      <c r="IO240">
        <v>48.3</v>
      </c>
      <c r="IP240">
        <v>48.3</v>
      </c>
      <c r="IQ240">
        <v>45.7</v>
      </c>
      <c r="IR240">
        <v>42.8</v>
      </c>
    </row>
    <row r="241" spans="2:252" x14ac:dyDescent="0.35">
      <c r="B241" s="25">
        <v>720</v>
      </c>
      <c r="C241" s="25" t="s">
        <v>363</v>
      </c>
      <c r="D241" s="25" t="s">
        <v>180</v>
      </c>
      <c r="E241" s="25" t="s">
        <v>171</v>
      </c>
      <c r="F241" s="25" t="s">
        <v>345</v>
      </c>
      <c r="G241" s="25" t="s">
        <v>173</v>
      </c>
      <c r="H241" s="25">
        <v>2007</v>
      </c>
      <c r="I241" s="25">
        <v>4</v>
      </c>
      <c r="J241" s="25">
        <v>1730</v>
      </c>
      <c r="K241" s="25">
        <v>43.654620000000001</v>
      </c>
      <c r="L241" s="25">
        <v>-110.7152</v>
      </c>
      <c r="M241" s="25">
        <v>1966</v>
      </c>
      <c r="N241" s="25">
        <v>2.0294812000000002</v>
      </c>
      <c r="O241" s="26">
        <v>17</v>
      </c>
      <c r="P241" s="38">
        <v>21</v>
      </c>
      <c r="Q241" s="28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29">
        <v>0</v>
      </c>
      <c r="X241" s="29">
        <v>0</v>
      </c>
      <c r="Y241" s="29">
        <v>0.49</v>
      </c>
      <c r="Z241" s="29">
        <v>0</v>
      </c>
      <c r="AA241" s="29">
        <v>0</v>
      </c>
      <c r="AB241" s="29">
        <v>0</v>
      </c>
      <c r="AC241" s="29">
        <v>0</v>
      </c>
      <c r="AD241" s="29">
        <v>0.49</v>
      </c>
      <c r="AE241" s="29">
        <v>0</v>
      </c>
      <c r="AF241" s="29">
        <v>0</v>
      </c>
      <c r="AG241" s="29">
        <v>0</v>
      </c>
      <c r="AH241" s="29">
        <v>0</v>
      </c>
      <c r="AI241" s="29">
        <v>0</v>
      </c>
      <c r="AJ241" s="29">
        <v>0</v>
      </c>
      <c r="AK241" s="29">
        <v>0</v>
      </c>
      <c r="AL241" s="29">
        <v>0.31</v>
      </c>
      <c r="AM241" s="29">
        <v>0.5</v>
      </c>
      <c r="AN241" s="29">
        <v>0</v>
      </c>
      <c r="AO241" s="29">
        <v>0</v>
      </c>
      <c r="AP241" s="29">
        <v>0</v>
      </c>
      <c r="AQ241" s="29">
        <v>0</v>
      </c>
      <c r="AR241" s="29">
        <v>0</v>
      </c>
      <c r="AS241" s="29">
        <v>0</v>
      </c>
      <c r="AT241" s="29">
        <v>0</v>
      </c>
      <c r="AU241" s="29">
        <v>0.26428570000000001</v>
      </c>
      <c r="AV241" s="29">
        <v>0.1666667</v>
      </c>
      <c r="AW241" s="29">
        <v>0</v>
      </c>
      <c r="AX241" s="29">
        <v>0.1666667</v>
      </c>
      <c r="AY241" s="30">
        <v>0</v>
      </c>
      <c r="AZ241" s="30">
        <v>5.5710309999999997E-3</v>
      </c>
      <c r="BA241" s="30">
        <v>0</v>
      </c>
      <c r="BB241" s="30">
        <v>0</v>
      </c>
      <c r="BC241" s="30">
        <v>0</v>
      </c>
      <c r="BD241" s="30">
        <v>8.389262E-4</v>
      </c>
      <c r="BE241" s="30">
        <v>3.2718120000000003E-2</v>
      </c>
      <c r="BF241" s="30">
        <v>0.24748319999999999</v>
      </c>
      <c r="BG241" s="30">
        <v>0.55896009999999996</v>
      </c>
      <c r="BH241" s="30">
        <v>0</v>
      </c>
      <c r="BI241" s="30">
        <v>0</v>
      </c>
      <c r="BJ241" s="30">
        <v>0.24832209999999999</v>
      </c>
      <c r="BK241" s="30">
        <v>0.54967500000000002</v>
      </c>
      <c r="BL241" s="30">
        <v>0.1040268</v>
      </c>
      <c r="BM241" s="30">
        <v>0.1040268</v>
      </c>
      <c r="BN241" s="30">
        <v>0</v>
      </c>
      <c r="BO241" s="30">
        <v>0</v>
      </c>
      <c r="BP241" s="30">
        <v>0</v>
      </c>
      <c r="BQ241" s="30">
        <v>0</v>
      </c>
      <c r="BR241" s="30">
        <v>0</v>
      </c>
      <c r="BS241" s="30">
        <v>0</v>
      </c>
      <c r="BT241" s="30">
        <v>0.45775300000000002</v>
      </c>
      <c r="BU241" s="30">
        <v>0.45889259999999998</v>
      </c>
      <c r="BV241" s="30">
        <v>0</v>
      </c>
      <c r="BW241" s="30">
        <v>9.2850510000000008E-3</v>
      </c>
      <c r="BX241" s="30">
        <v>5.5710309999999997E-3</v>
      </c>
      <c r="BY241" s="30">
        <v>0</v>
      </c>
      <c r="BZ241" s="30">
        <v>0</v>
      </c>
      <c r="CA241" s="30">
        <v>0</v>
      </c>
      <c r="CB241" s="30">
        <v>1.949861E-2</v>
      </c>
      <c r="CC241" s="30">
        <v>1.510067E-2</v>
      </c>
      <c r="CD241" s="30">
        <v>6.4995360000000002E-3</v>
      </c>
      <c r="CE241" s="30">
        <v>8.7248329999999999E-2</v>
      </c>
      <c r="CF241" s="29">
        <v>5638.4840000000004</v>
      </c>
      <c r="CG241" s="29">
        <v>5638.4840000000004</v>
      </c>
      <c r="CH241" s="29">
        <v>994037.3</v>
      </c>
      <c r="CI241" s="29">
        <v>6078.8320000000003</v>
      </c>
      <c r="CJ241" s="29">
        <v>336864.4</v>
      </c>
      <c r="CK241" s="29">
        <v>5638.4840000000004</v>
      </c>
      <c r="CL241" s="29">
        <v>65004.74</v>
      </c>
      <c r="CM241" s="29">
        <v>5638.4840000000004</v>
      </c>
      <c r="CN241" s="29">
        <v>74929.8</v>
      </c>
      <c r="CO241" s="29">
        <v>85</v>
      </c>
      <c r="CP241" s="29">
        <v>85</v>
      </c>
      <c r="CQ241" s="31">
        <v>0</v>
      </c>
      <c r="CR241" s="31">
        <v>30</v>
      </c>
      <c r="CS241" s="31">
        <v>30</v>
      </c>
      <c r="CT241" s="31">
        <v>0</v>
      </c>
      <c r="CU241" s="31">
        <v>1273.1110000000001</v>
      </c>
      <c r="CV241" s="30">
        <v>8955</v>
      </c>
      <c r="CW241" s="30">
        <v>0</v>
      </c>
      <c r="CX241" s="32">
        <v>0</v>
      </c>
      <c r="CY241" s="32">
        <v>4.0625679999999997</v>
      </c>
      <c r="CZ241" s="32">
        <v>0</v>
      </c>
      <c r="DA241" s="32">
        <v>862.48099999999999</v>
      </c>
      <c r="DB241" s="32">
        <v>7.7435019999999993E-2</v>
      </c>
      <c r="DC241" s="33">
        <v>62.07546</v>
      </c>
      <c r="DD241" s="33">
        <v>5.3099129999999999</v>
      </c>
      <c r="DE241" s="33">
        <v>33.852809999999998</v>
      </c>
      <c r="DF241" s="33">
        <v>5.3099129999999999</v>
      </c>
      <c r="DG241" s="33">
        <v>107.7054</v>
      </c>
      <c r="DH241" s="33">
        <v>9.188993</v>
      </c>
      <c r="DI241" s="34">
        <v>45.733333333333299</v>
      </c>
      <c r="DJ241" s="34">
        <v>34.6143</v>
      </c>
      <c r="DK241" s="34">
        <v>58.692839999999997</v>
      </c>
      <c r="DL241" s="34">
        <v>3.3134969999999999</v>
      </c>
      <c r="DM241" s="34">
        <v>15.1219135</v>
      </c>
      <c r="DN241" s="34">
        <v>-8.9311670000000003</v>
      </c>
      <c r="DO241" s="34">
        <v>227.24969999999999</v>
      </c>
      <c r="DP241" s="34">
        <v>-1256.2329999999999</v>
      </c>
      <c r="DQ241" s="34">
        <v>-502.02179999999998</v>
      </c>
      <c r="DR241" s="35">
        <v>4</v>
      </c>
      <c r="DS241" s="35">
        <v>-3</v>
      </c>
      <c r="DT241" s="36">
        <v>815770</v>
      </c>
      <c r="DU241" s="37">
        <v>4.3203129999999996</v>
      </c>
      <c r="DV241">
        <v>39.799999999999997</v>
      </c>
      <c r="DW241">
        <v>40.299999999999997</v>
      </c>
      <c r="DX241">
        <v>40.799999999999997</v>
      </c>
      <c r="DY241">
        <v>41.5</v>
      </c>
      <c r="DZ241">
        <v>41.5</v>
      </c>
      <c r="EA241">
        <v>42.3</v>
      </c>
      <c r="EB241">
        <v>41.9</v>
      </c>
      <c r="EC241">
        <v>42.1</v>
      </c>
      <c r="ED241">
        <v>40.700000000000003</v>
      </c>
      <c r="EE241">
        <v>38.200000000000003</v>
      </c>
      <c r="EF241">
        <v>39.299999999999997</v>
      </c>
      <c r="EG241">
        <v>36.5</v>
      </c>
      <c r="EH241">
        <v>36.4</v>
      </c>
      <c r="EI241">
        <v>36.799999999999997</v>
      </c>
      <c r="EJ241">
        <v>35.299999999999997</v>
      </c>
      <c r="EK241">
        <v>34.4</v>
      </c>
      <c r="EL241">
        <v>35</v>
      </c>
      <c r="EM241">
        <v>35.1</v>
      </c>
      <c r="EN241">
        <v>35.799999999999997</v>
      </c>
      <c r="EO241">
        <v>35.299999999999997</v>
      </c>
      <c r="EP241">
        <v>33.299999999999997</v>
      </c>
      <c r="EQ241">
        <v>30</v>
      </c>
      <c r="ER241">
        <v>26.1</v>
      </c>
      <c r="ES241">
        <v>22.8</v>
      </c>
      <c r="ET241">
        <v>19.100000000000001</v>
      </c>
      <c r="EU241">
        <v>17.399999999999999</v>
      </c>
      <c r="EV241">
        <v>15.2</v>
      </c>
      <c r="EW241">
        <v>12.8</v>
      </c>
      <c r="EX241">
        <v>13.2</v>
      </c>
      <c r="EY241">
        <v>14.8</v>
      </c>
      <c r="EZ241">
        <v>16.3</v>
      </c>
      <c r="FA241">
        <v>18.399999999999999</v>
      </c>
      <c r="FB241">
        <v>19.8</v>
      </c>
      <c r="FC241">
        <v>46.3</v>
      </c>
      <c r="FD241">
        <v>46</v>
      </c>
      <c r="FE241">
        <v>46.1</v>
      </c>
      <c r="FF241">
        <v>46.2</v>
      </c>
      <c r="FG241">
        <v>46.8</v>
      </c>
      <c r="FH241">
        <v>47.1</v>
      </c>
      <c r="FI241">
        <v>46.9</v>
      </c>
      <c r="FJ241">
        <v>47.8</v>
      </c>
      <c r="FK241">
        <v>46</v>
      </c>
      <c r="FL241">
        <v>43.6</v>
      </c>
      <c r="FM241">
        <v>44.1</v>
      </c>
      <c r="FN241">
        <v>41.3</v>
      </c>
      <c r="FO241">
        <v>40</v>
      </c>
      <c r="FP241">
        <v>39.799999999999997</v>
      </c>
      <c r="FQ241">
        <v>38.200000000000003</v>
      </c>
      <c r="FR241">
        <v>37.5</v>
      </c>
      <c r="FS241">
        <v>37.9</v>
      </c>
      <c r="FT241">
        <v>38</v>
      </c>
      <c r="FU241">
        <v>38.6</v>
      </c>
      <c r="FV241">
        <v>37.9</v>
      </c>
      <c r="FW241">
        <v>35.700000000000003</v>
      </c>
      <c r="FX241">
        <v>32.5</v>
      </c>
      <c r="FY241">
        <v>28.6</v>
      </c>
      <c r="FZ241">
        <v>25.2</v>
      </c>
      <c r="GA241">
        <v>21.9</v>
      </c>
      <c r="GB241">
        <v>20.6</v>
      </c>
      <c r="GC241">
        <v>18.399999999999999</v>
      </c>
      <c r="GD241">
        <v>15</v>
      </c>
      <c r="GE241">
        <v>14.2</v>
      </c>
      <c r="GF241">
        <v>15.4</v>
      </c>
      <c r="GG241">
        <v>16.600000000000001</v>
      </c>
      <c r="GH241">
        <v>18.5</v>
      </c>
      <c r="GI241">
        <v>19.899999999999999</v>
      </c>
      <c r="GJ241">
        <v>54</v>
      </c>
      <c r="GK241">
        <v>53.2</v>
      </c>
      <c r="GL241">
        <v>53.1</v>
      </c>
      <c r="GM241">
        <v>52.2</v>
      </c>
      <c r="GN241">
        <v>53.2</v>
      </c>
      <c r="GO241">
        <v>53.7</v>
      </c>
      <c r="GP241">
        <v>53.8</v>
      </c>
      <c r="GQ241">
        <v>55.1</v>
      </c>
      <c r="GR241">
        <v>53.4</v>
      </c>
      <c r="GS241">
        <v>51.4</v>
      </c>
      <c r="GT241">
        <v>50.6</v>
      </c>
      <c r="GU241">
        <v>48</v>
      </c>
      <c r="GV241">
        <v>46.2</v>
      </c>
      <c r="GW241">
        <v>45.1</v>
      </c>
      <c r="GX241">
        <v>43.5</v>
      </c>
      <c r="GY241">
        <v>42.6</v>
      </c>
      <c r="GZ241">
        <v>42.6</v>
      </c>
      <c r="HA241">
        <v>42.8</v>
      </c>
      <c r="HB241">
        <v>43.2</v>
      </c>
      <c r="HC241">
        <v>41.9</v>
      </c>
      <c r="HD241">
        <v>40</v>
      </c>
      <c r="HE241">
        <v>37.1</v>
      </c>
      <c r="HF241">
        <v>33.700000000000003</v>
      </c>
      <c r="HG241">
        <v>30.6</v>
      </c>
      <c r="HH241">
        <v>27.6</v>
      </c>
      <c r="HI241">
        <v>26</v>
      </c>
      <c r="HJ241">
        <v>23.6</v>
      </c>
      <c r="HK241">
        <v>19.7</v>
      </c>
      <c r="HL241">
        <v>18.100000000000001</v>
      </c>
      <c r="HM241">
        <v>17.100000000000001</v>
      </c>
      <c r="HN241">
        <v>17.399999999999999</v>
      </c>
      <c r="HO241">
        <v>18.8</v>
      </c>
      <c r="HP241">
        <v>20.100000000000001</v>
      </c>
      <c r="HQ241">
        <v>43.3</v>
      </c>
      <c r="HR241">
        <v>46</v>
      </c>
      <c r="HS241">
        <v>50.7</v>
      </c>
      <c r="HT241">
        <v>53</v>
      </c>
      <c r="HU241">
        <v>53.554779118489698</v>
      </c>
      <c r="HV241">
        <v>42.2</v>
      </c>
      <c r="HW241">
        <v>41.7</v>
      </c>
      <c r="HX241">
        <v>41.6</v>
      </c>
      <c r="HY241">
        <v>41.5</v>
      </c>
      <c r="HZ241">
        <v>46.6</v>
      </c>
      <c r="IA241">
        <v>43.1</v>
      </c>
      <c r="IB241">
        <v>48</v>
      </c>
      <c r="IC241">
        <v>53</v>
      </c>
      <c r="ID241">
        <v>53.5</v>
      </c>
      <c r="IE241">
        <v>53</v>
      </c>
      <c r="IF241">
        <v>53.9</v>
      </c>
      <c r="IG241">
        <v>54</v>
      </c>
      <c r="IH241">
        <v>55.4</v>
      </c>
      <c r="II241">
        <v>53.3</v>
      </c>
      <c r="IJ241">
        <v>53</v>
      </c>
      <c r="IK241">
        <v>53.1</v>
      </c>
      <c r="IL241">
        <v>52.1</v>
      </c>
      <c r="IM241">
        <v>52.1</v>
      </c>
      <c r="IN241">
        <v>52.2</v>
      </c>
      <c r="IO241">
        <v>51.9</v>
      </c>
      <c r="IP241">
        <v>51.7</v>
      </c>
      <c r="IQ241">
        <v>50.9</v>
      </c>
      <c r="IR241">
        <v>45.6</v>
      </c>
    </row>
    <row r="242" spans="2:252" x14ac:dyDescent="0.35">
      <c r="B242" s="25">
        <v>721</v>
      </c>
      <c r="C242" s="25" t="s">
        <v>363</v>
      </c>
      <c r="D242" s="25" t="s">
        <v>170</v>
      </c>
      <c r="E242" s="25" t="s">
        <v>171</v>
      </c>
      <c r="F242" s="25" t="s">
        <v>345</v>
      </c>
      <c r="G242" s="25" t="s">
        <v>173</v>
      </c>
      <c r="H242" s="25">
        <v>2007</v>
      </c>
      <c r="I242" s="25">
        <v>4</v>
      </c>
      <c r="J242" s="25">
        <v>11833</v>
      </c>
      <c r="K242" s="25">
        <v>43.654620000000001</v>
      </c>
      <c r="L242" s="25">
        <v>-110.7152</v>
      </c>
      <c r="M242" s="25">
        <v>1966</v>
      </c>
      <c r="N242" s="25">
        <v>2.0294812000000002</v>
      </c>
      <c r="O242" s="26">
        <v>17</v>
      </c>
      <c r="P242" s="38">
        <v>21</v>
      </c>
      <c r="Q242" s="28">
        <v>0</v>
      </c>
      <c r="R242" s="29">
        <v>0</v>
      </c>
      <c r="S242" s="29">
        <v>0</v>
      </c>
      <c r="T242" s="29">
        <v>0</v>
      </c>
      <c r="U242" s="29">
        <v>0</v>
      </c>
      <c r="V242" s="29">
        <v>0</v>
      </c>
      <c r="W242" s="29">
        <v>0</v>
      </c>
      <c r="X242" s="29">
        <v>0</v>
      </c>
      <c r="Y242" s="29">
        <v>0.49</v>
      </c>
      <c r="Z242" s="29">
        <v>0</v>
      </c>
      <c r="AA242" s="29">
        <v>0</v>
      </c>
      <c r="AB242" s="29">
        <v>0</v>
      </c>
      <c r="AC242" s="29">
        <v>0</v>
      </c>
      <c r="AD242" s="29">
        <v>0.49</v>
      </c>
      <c r="AE242" s="29">
        <v>0</v>
      </c>
      <c r="AF242" s="29">
        <v>0</v>
      </c>
      <c r="AG242" s="29">
        <v>0</v>
      </c>
      <c r="AH242" s="29">
        <v>0</v>
      </c>
      <c r="AI242" s="29">
        <v>0</v>
      </c>
      <c r="AJ242" s="29">
        <v>0</v>
      </c>
      <c r="AK242" s="29">
        <v>0</v>
      </c>
      <c r="AL242" s="29">
        <v>0.31</v>
      </c>
      <c r="AM242" s="29">
        <v>0.5</v>
      </c>
      <c r="AN242" s="29">
        <v>0</v>
      </c>
      <c r="AO242" s="29">
        <v>0</v>
      </c>
      <c r="AP242" s="29">
        <v>0</v>
      </c>
      <c r="AQ242" s="29">
        <v>0</v>
      </c>
      <c r="AR242" s="29">
        <v>0</v>
      </c>
      <c r="AS242" s="29">
        <v>0</v>
      </c>
      <c r="AT242" s="29">
        <v>0</v>
      </c>
      <c r="AU242" s="29">
        <v>0.26428570000000001</v>
      </c>
      <c r="AV242" s="29">
        <v>0.1666667</v>
      </c>
      <c r="AW242" s="29">
        <v>0</v>
      </c>
      <c r="AX242" s="29">
        <v>0.1666667</v>
      </c>
      <c r="AY242" s="30">
        <v>0</v>
      </c>
      <c r="AZ242" s="30">
        <v>5.5710309999999997E-3</v>
      </c>
      <c r="BA242" s="30">
        <v>0</v>
      </c>
      <c r="BB242" s="30">
        <v>0</v>
      </c>
      <c r="BC242" s="30">
        <v>0</v>
      </c>
      <c r="BD242" s="30">
        <v>8.389262E-4</v>
      </c>
      <c r="BE242" s="30">
        <v>3.2718120000000003E-2</v>
      </c>
      <c r="BF242" s="30">
        <v>0.24748319999999999</v>
      </c>
      <c r="BG242" s="30">
        <v>0.55896009999999996</v>
      </c>
      <c r="BH242" s="30">
        <v>0</v>
      </c>
      <c r="BI242" s="30">
        <v>0</v>
      </c>
      <c r="BJ242" s="30">
        <v>0.24832209999999999</v>
      </c>
      <c r="BK242" s="30">
        <v>0.54967500000000002</v>
      </c>
      <c r="BL242" s="30">
        <v>0.1040268</v>
      </c>
      <c r="BM242" s="30">
        <v>0.1040268</v>
      </c>
      <c r="BN242" s="30">
        <v>0</v>
      </c>
      <c r="BO242" s="30">
        <v>0</v>
      </c>
      <c r="BP242" s="30">
        <v>0</v>
      </c>
      <c r="BQ242" s="30">
        <v>0</v>
      </c>
      <c r="BR242" s="30">
        <v>0</v>
      </c>
      <c r="BS242" s="30">
        <v>0</v>
      </c>
      <c r="BT242" s="30">
        <v>0.45775300000000002</v>
      </c>
      <c r="BU242" s="30">
        <v>0.45889259999999998</v>
      </c>
      <c r="BV242" s="30">
        <v>0</v>
      </c>
      <c r="BW242" s="30">
        <v>9.2850510000000008E-3</v>
      </c>
      <c r="BX242" s="30">
        <v>5.5710309999999997E-3</v>
      </c>
      <c r="BY242" s="30">
        <v>0</v>
      </c>
      <c r="BZ242" s="30">
        <v>0</v>
      </c>
      <c r="CA242" s="30">
        <v>0</v>
      </c>
      <c r="CB242" s="30">
        <v>1.949861E-2</v>
      </c>
      <c r="CC242" s="30">
        <v>1.510067E-2</v>
      </c>
      <c r="CD242" s="30">
        <v>6.4995360000000002E-3</v>
      </c>
      <c r="CE242" s="30">
        <v>8.7248329999999999E-2</v>
      </c>
      <c r="CF242" s="29">
        <v>5638.4840000000004</v>
      </c>
      <c r="CG242" s="29">
        <v>5638.4840000000004</v>
      </c>
      <c r="CH242" s="29">
        <v>994037.3</v>
      </c>
      <c r="CI242" s="29">
        <v>6078.8320000000003</v>
      </c>
      <c r="CJ242" s="29">
        <v>336864.4</v>
      </c>
      <c r="CK242" s="29">
        <v>5638.4840000000004</v>
      </c>
      <c r="CL242" s="29">
        <v>65004.74</v>
      </c>
      <c r="CM242" s="29">
        <v>5638.4840000000004</v>
      </c>
      <c r="CN242" s="29">
        <v>74929.8</v>
      </c>
      <c r="CO242" s="29">
        <v>85</v>
      </c>
      <c r="CP242" s="29">
        <v>85</v>
      </c>
      <c r="CQ242" s="31">
        <v>0</v>
      </c>
      <c r="CR242" s="31">
        <v>30</v>
      </c>
      <c r="CS242" s="31">
        <v>30</v>
      </c>
      <c r="CT242" s="31">
        <v>0</v>
      </c>
      <c r="CU242" s="31">
        <v>1273.1110000000001</v>
      </c>
      <c r="CV242" s="30">
        <v>8955</v>
      </c>
      <c r="CW242" s="30">
        <v>0</v>
      </c>
      <c r="CX242" s="32">
        <v>0</v>
      </c>
      <c r="CY242" s="32">
        <v>4.0625679999999997</v>
      </c>
      <c r="CZ242" s="32">
        <v>0</v>
      </c>
      <c r="DA242" s="32">
        <v>862.48099999999999</v>
      </c>
      <c r="DB242" s="32">
        <v>7.7435019999999993E-2</v>
      </c>
      <c r="DC242" s="33">
        <v>62.07546</v>
      </c>
      <c r="DD242" s="33">
        <v>5.3099129999999999</v>
      </c>
      <c r="DE242" s="33">
        <v>33.852809999999998</v>
      </c>
      <c r="DF242" s="33">
        <v>5.3099129999999999</v>
      </c>
      <c r="DG242" s="33">
        <v>107.7054</v>
      </c>
      <c r="DH242" s="33">
        <v>9.188993</v>
      </c>
      <c r="DI242" s="34">
        <v>45.733333333333299</v>
      </c>
      <c r="DJ242" s="34">
        <v>34.6143</v>
      </c>
      <c r="DK242" s="34">
        <v>58.692839999999997</v>
      </c>
      <c r="DL242" s="34">
        <v>3.3134969999999999</v>
      </c>
      <c r="DM242" s="34">
        <v>15.1219135</v>
      </c>
      <c r="DN242" s="34">
        <v>-8.9311670000000003</v>
      </c>
      <c r="DO242" s="34">
        <v>227.24969999999999</v>
      </c>
      <c r="DP242" s="34">
        <v>-1256.2329999999999</v>
      </c>
      <c r="DQ242" s="34">
        <v>-502.02179999999998</v>
      </c>
      <c r="DR242" s="35">
        <v>4</v>
      </c>
      <c r="DS242" s="35">
        <v>-3</v>
      </c>
      <c r="DT242" s="36">
        <v>815770</v>
      </c>
      <c r="DU242" s="37">
        <v>4.3203129999999996</v>
      </c>
      <c r="DV242">
        <v>40.700000000000003</v>
      </c>
      <c r="DW242">
        <v>41</v>
      </c>
      <c r="DX242">
        <v>41.6</v>
      </c>
      <c r="DY242">
        <v>41.6</v>
      </c>
      <c r="DZ242">
        <v>41.5</v>
      </c>
      <c r="EA242">
        <v>42</v>
      </c>
      <c r="EB242">
        <v>42</v>
      </c>
      <c r="EC242">
        <v>42.5</v>
      </c>
      <c r="ED242">
        <v>41.2</v>
      </c>
      <c r="EE242">
        <v>38.700000000000003</v>
      </c>
      <c r="EF242">
        <v>39.9</v>
      </c>
      <c r="EG242">
        <v>36.799999999999997</v>
      </c>
      <c r="EH242">
        <v>36.4</v>
      </c>
      <c r="EI242">
        <v>37.1</v>
      </c>
      <c r="EJ242">
        <v>35.4</v>
      </c>
      <c r="EK242">
        <v>34.9</v>
      </c>
      <c r="EL242">
        <v>35.299999999999997</v>
      </c>
      <c r="EM242">
        <v>35.4</v>
      </c>
      <c r="EN242">
        <v>35.799999999999997</v>
      </c>
      <c r="EO242">
        <v>35.299999999999997</v>
      </c>
      <c r="EP242">
        <v>33.200000000000003</v>
      </c>
      <c r="EQ242">
        <v>30.2</v>
      </c>
      <c r="ER242">
        <v>26.5</v>
      </c>
      <c r="ES242">
        <v>23.4</v>
      </c>
      <c r="ET242">
        <v>20.5</v>
      </c>
      <c r="EU242">
        <v>19</v>
      </c>
      <c r="EV242">
        <v>16.8</v>
      </c>
      <c r="EW242">
        <v>13.4</v>
      </c>
      <c r="EX242">
        <v>13.2</v>
      </c>
      <c r="EY242">
        <v>13.5</v>
      </c>
      <c r="EZ242">
        <v>13.5</v>
      </c>
      <c r="FA242">
        <v>14.1</v>
      </c>
      <c r="FB242">
        <v>14.6</v>
      </c>
      <c r="FC242">
        <v>47.7</v>
      </c>
      <c r="FD242">
        <v>47.1</v>
      </c>
      <c r="FE242">
        <v>47.2</v>
      </c>
      <c r="FF242">
        <v>46.8</v>
      </c>
      <c r="FG242">
        <v>46.9</v>
      </c>
      <c r="FH242">
        <v>47.4</v>
      </c>
      <c r="FI242">
        <v>47.3</v>
      </c>
      <c r="FJ242">
        <v>48.6</v>
      </c>
      <c r="FK242">
        <v>46.4</v>
      </c>
      <c r="FL242">
        <v>43.9</v>
      </c>
      <c r="FM242">
        <v>44.7</v>
      </c>
      <c r="FN242">
        <v>41.6</v>
      </c>
      <c r="FO242">
        <v>39.9</v>
      </c>
      <c r="FP242">
        <v>40</v>
      </c>
      <c r="FQ242">
        <v>38.299999999999997</v>
      </c>
      <c r="FR242">
        <v>37.9</v>
      </c>
      <c r="FS242">
        <v>38.200000000000003</v>
      </c>
      <c r="FT242">
        <v>38.299999999999997</v>
      </c>
      <c r="FU242">
        <v>38.700000000000003</v>
      </c>
      <c r="FV242">
        <v>37.9</v>
      </c>
      <c r="FW242">
        <v>35.9</v>
      </c>
      <c r="FX242">
        <v>32.9</v>
      </c>
      <c r="FY242">
        <v>29.2</v>
      </c>
      <c r="FZ242">
        <v>26.1</v>
      </c>
      <c r="GA242">
        <v>23.4</v>
      </c>
      <c r="GB242">
        <v>22.3</v>
      </c>
      <c r="GC242">
        <v>20.3</v>
      </c>
      <c r="GD242">
        <v>16.3</v>
      </c>
      <c r="GE242">
        <v>14.6</v>
      </c>
      <c r="GF242">
        <v>14.9</v>
      </c>
      <c r="GG242">
        <v>14.2</v>
      </c>
      <c r="GH242">
        <v>14.3</v>
      </c>
      <c r="GI242">
        <v>14.8</v>
      </c>
      <c r="GJ242">
        <v>56.3</v>
      </c>
      <c r="GK242">
        <v>54.9</v>
      </c>
      <c r="GL242">
        <v>54.2</v>
      </c>
      <c r="GM242">
        <v>53.3</v>
      </c>
      <c r="GN242">
        <v>53.8</v>
      </c>
      <c r="GO242">
        <v>54</v>
      </c>
      <c r="GP242">
        <v>54.3</v>
      </c>
      <c r="GQ242">
        <v>55.8</v>
      </c>
      <c r="GR242">
        <v>54.1</v>
      </c>
      <c r="GS242">
        <v>51.9</v>
      </c>
      <c r="GT242">
        <v>51.4</v>
      </c>
      <c r="GU242">
        <v>48.3</v>
      </c>
      <c r="GV242">
        <v>46.4</v>
      </c>
      <c r="GW242">
        <v>45.2</v>
      </c>
      <c r="GX242">
        <v>43.6</v>
      </c>
      <c r="GY242">
        <v>42.9</v>
      </c>
      <c r="GZ242">
        <v>42.9</v>
      </c>
      <c r="HA242">
        <v>42.9</v>
      </c>
      <c r="HB242">
        <v>43.1</v>
      </c>
      <c r="HC242">
        <v>42</v>
      </c>
      <c r="HD242">
        <v>40.200000000000003</v>
      </c>
      <c r="HE242">
        <v>37.5</v>
      </c>
      <c r="HF242">
        <v>34.200000000000003</v>
      </c>
      <c r="HG242">
        <v>31.5</v>
      </c>
      <c r="HH242">
        <v>29</v>
      </c>
      <c r="HI242">
        <v>28.2</v>
      </c>
      <c r="HJ242">
        <v>26.2</v>
      </c>
      <c r="HK242">
        <v>21.7</v>
      </c>
      <c r="HL242">
        <v>18.7</v>
      </c>
      <c r="HM242">
        <v>17.5</v>
      </c>
      <c r="HN242">
        <v>16.7</v>
      </c>
      <c r="HO242">
        <v>15.6</v>
      </c>
      <c r="HP242">
        <v>15.3</v>
      </c>
      <c r="HQ242">
        <v>43.6</v>
      </c>
      <c r="HR242">
        <v>46.3</v>
      </c>
      <c r="HS242">
        <v>50.9</v>
      </c>
      <c r="HT242">
        <v>54</v>
      </c>
      <c r="HU242">
        <v>54.530890781574698</v>
      </c>
      <c r="HV242">
        <v>42.8</v>
      </c>
      <c r="HW242">
        <v>42.3</v>
      </c>
      <c r="HX242">
        <v>41.7</v>
      </c>
      <c r="HY242">
        <v>42.7</v>
      </c>
      <c r="HZ242">
        <v>47.3</v>
      </c>
      <c r="IA242">
        <v>46.1</v>
      </c>
      <c r="IB242">
        <v>49.2</v>
      </c>
      <c r="IC242">
        <v>52.2</v>
      </c>
      <c r="ID242">
        <v>53.4</v>
      </c>
      <c r="IE242">
        <v>53.4</v>
      </c>
      <c r="IF242">
        <v>54</v>
      </c>
      <c r="IG242">
        <v>53.9</v>
      </c>
      <c r="IH242">
        <v>55.1</v>
      </c>
      <c r="II242">
        <v>54.6</v>
      </c>
      <c r="IJ242">
        <v>54.9</v>
      </c>
      <c r="IK242">
        <v>54.4</v>
      </c>
      <c r="IL242">
        <v>54.6</v>
      </c>
      <c r="IM242">
        <v>52.9</v>
      </c>
      <c r="IN242">
        <v>52.5</v>
      </c>
      <c r="IO242">
        <v>51.1</v>
      </c>
      <c r="IP242">
        <v>53.9</v>
      </c>
      <c r="IQ242">
        <v>49.9</v>
      </c>
      <c r="IR242">
        <v>48.2</v>
      </c>
    </row>
    <row r="243" spans="2:252" x14ac:dyDescent="0.35">
      <c r="B243" s="25">
        <v>722</v>
      </c>
      <c r="C243" s="25" t="s">
        <v>364</v>
      </c>
      <c r="D243" s="25" t="s">
        <v>170</v>
      </c>
      <c r="E243" s="25" t="s">
        <v>171</v>
      </c>
      <c r="F243" s="25" t="s">
        <v>345</v>
      </c>
      <c r="G243" s="25" t="s">
        <v>173</v>
      </c>
      <c r="H243" s="25">
        <v>2012</v>
      </c>
      <c r="I243" s="25">
        <v>1</v>
      </c>
      <c r="J243" s="25">
        <v>646</v>
      </c>
      <c r="K243" s="25">
        <v>43.768630000000002</v>
      </c>
      <c r="L243" s="25">
        <v>-110.74679999999999</v>
      </c>
      <c r="M243" s="25">
        <v>2106</v>
      </c>
      <c r="N243" s="25">
        <v>17.099748600000002</v>
      </c>
      <c r="O243" s="26">
        <v>19.100000000000001</v>
      </c>
      <c r="P243" s="38">
        <v>42</v>
      </c>
      <c r="Q243" s="28">
        <v>0</v>
      </c>
      <c r="R243" s="29">
        <v>0</v>
      </c>
      <c r="S243" s="29">
        <v>0</v>
      </c>
      <c r="T243" s="29">
        <v>0</v>
      </c>
      <c r="U243" s="29">
        <v>0</v>
      </c>
      <c r="V243" s="29">
        <v>0.1666667</v>
      </c>
      <c r="W243" s="29">
        <v>0</v>
      </c>
      <c r="X243" s="29">
        <v>0.5</v>
      </c>
      <c r="Y243" s="29">
        <v>0</v>
      </c>
      <c r="Z243" s="29">
        <v>0</v>
      </c>
      <c r="AA243" s="29">
        <v>0</v>
      </c>
      <c r="AB243" s="29">
        <v>0</v>
      </c>
      <c r="AC243" s="29">
        <v>0.66666669999999995</v>
      </c>
      <c r="AD243" s="29">
        <v>0</v>
      </c>
      <c r="AE243" s="29">
        <v>0</v>
      </c>
      <c r="AF243" s="29">
        <v>0</v>
      </c>
      <c r="AG243" s="29">
        <v>0</v>
      </c>
      <c r="AH243" s="29">
        <v>0</v>
      </c>
      <c r="AI243" s="29">
        <v>0</v>
      </c>
      <c r="AJ243" s="29">
        <v>0</v>
      </c>
      <c r="AK243" s="29">
        <v>0</v>
      </c>
      <c r="AL243" s="29">
        <v>0.9474089</v>
      </c>
      <c r="AM243" s="29">
        <v>0</v>
      </c>
      <c r="AN243" s="29">
        <v>0</v>
      </c>
      <c r="AO243" s="29">
        <v>0</v>
      </c>
      <c r="AP243" s="29">
        <v>0</v>
      </c>
      <c r="AQ243" s="29">
        <v>0</v>
      </c>
      <c r="AR243" s="29">
        <v>0</v>
      </c>
      <c r="AS243" s="29">
        <v>0</v>
      </c>
      <c r="AT243" s="29">
        <v>0</v>
      </c>
      <c r="AU243" s="29">
        <v>0.1168768</v>
      </c>
      <c r="AV243" s="29">
        <v>0.1666667</v>
      </c>
      <c r="AW243" s="29">
        <v>0</v>
      </c>
      <c r="AX243" s="29">
        <v>0</v>
      </c>
      <c r="AY243" s="30">
        <v>7.6342279999999998E-2</v>
      </c>
      <c r="AZ243" s="30">
        <v>0</v>
      </c>
      <c r="BA243" s="30">
        <v>0</v>
      </c>
      <c r="BB243" s="30">
        <v>0</v>
      </c>
      <c r="BC243" s="30">
        <v>0</v>
      </c>
      <c r="BD243" s="30">
        <v>3.3557050000000001E-3</v>
      </c>
      <c r="BE243" s="30">
        <v>9.228188E-3</v>
      </c>
      <c r="BF243" s="30">
        <v>0.24664430000000001</v>
      </c>
      <c r="BG243" s="30">
        <v>5.013927E-2</v>
      </c>
      <c r="BH243" s="30">
        <v>0</v>
      </c>
      <c r="BI243" s="30">
        <v>0</v>
      </c>
      <c r="BJ243" s="30">
        <v>0.25</v>
      </c>
      <c r="BK243" s="30">
        <v>4.1782729999999997E-2</v>
      </c>
      <c r="BL243" s="30">
        <v>0.23489930000000001</v>
      </c>
      <c r="BM243" s="30">
        <v>0.23489930000000001</v>
      </c>
      <c r="BN243" s="30">
        <v>0</v>
      </c>
      <c r="BO243" s="30">
        <v>0</v>
      </c>
      <c r="BP243" s="30">
        <v>0</v>
      </c>
      <c r="BQ243" s="30">
        <v>0</v>
      </c>
      <c r="BR243" s="30">
        <v>0</v>
      </c>
      <c r="BS243" s="30">
        <v>0</v>
      </c>
      <c r="BT243" s="30">
        <v>0.90064999999999995</v>
      </c>
      <c r="BU243" s="30">
        <v>0.27432889999999999</v>
      </c>
      <c r="BV243" s="30">
        <v>2.5167779999999999E-3</v>
      </c>
      <c r="BW243" s="30">
        <v>8.3565459999999994E-3</v>
      </c>
      <c r="BX243" s="30">
        <v>0</v>
      </c>
      <c r="BY243" s="30">
        <v>0</v>
      </c>
      <c r="BZ243" s="30">
        <v>0</v>
      </c>
      <c r="CA243" s="30">
        <v>0</v>
      </c>
      <c r="CB243" s="30">
        <v>9.6564529999999996E-2</v>
      </c>
      <c r="CC243" s="30">
        <v>8.8926169999999999E-2</v>
      </c>
      <c r="CD243" s="30">
        <v>9.2850509999999997E-4</v>
      </c>
      <c r="CE243" s="30">
        <v>1.0067110000000001E-2</v>
      </c>
      <c r="CF243" s="29">
        <v>18039.78</v>
      </c>
      <c r="CG243" s="29">
        <v>18039.78</v>
      </c>
      <c r="CH243" s="29">
        <v>986017.6</v>
      </c>
      <c r="CI243" s="29">
        <v>18555.07</v>
      </c>
      <c r="CJ243" s="29">
        <v>348206.8</v>
      </c>
      <c r="CK243" s="29">
        <v>18039.78</v>
      </c>
      <c r="CL243" s="29">
        <v>77780.88</v>
      </c>
      <c r="CM243" s="29">
        <v>18039.78</v>
      </c>
      <c r="CN243" s="29">
        <v>65590.8</v>
      </c>
      <c r="CO243" s="29">
        <v>2207</v>
      </c>
      <c r="CP243" s="29">
        <v>2207</v>
      </c>
      <c r="CQ243" s="31">
        <v>342</v>
      </c>
      <c r="CR243" s="31">
        <v>1332</v>
      </c>
      <c r="CS243" s="31">
        <v>7431</v>
      </c>
      <c r="CT243" s="31">
        <v>342</v>
      </c>
      <c r="CU243" s="31">
        <v>151.05009999999999</v>
      </c>
      <c r="CV243" s="30">
        <v>8048</v>
      </c>
      <c r="CW243" s="30">
        <v>0</v>
      </c>
      <c r="CX243" s="32">
        <v>0</v>
      </c>
      <c r="CY243" s="32">
        <v>4.1005979999999997</v>
      </c>
      <c r="CZ243" s="32">
        <v>0</v>
      </c>
      <c r="DA243" s="32">
        <v>750.42020000000002</v>
      </c>
      <c r="DB243" s="32">
        <v>7.7435019999999993E-2</v>
      </c>
      <c r="DC243" s="33">
        <v>31.639620000000001</v>
      </c>
      <c r="DD243" s="33">
        <v>0</v>
      </c>
      <c r="DE243" s="33">
        <v>27.849689999999999</v>
      </c>
      <c r="DF243" s="33">
        <v>0</v>
      </c>
      <c r="DG243" s="33">
        <v>61.710140000000003</v>
      </c>
      <c r="DH243" s="33">
        <v>0</v>
      </c>
      <c r="DI243" s="34">
        <v>79.553333333333299</v>
      </c>
      <c r="DJ243" s="34">
        <v>39.832929999999998</v>
      </c>
      <c r="DK243" s="34">
        <v>115.62</v>
      </c>
      <c r="DL243" s="34">
        <v>2.846352</v>
      </c>
      <c r="DM243" s="34">
        <v>13.7403555</v>
      </c>
      <c r="DN243" s="34">
        <v>-7.6916225000000003</v>
      </c>
      <c r="DO243" s="34">
        <v>90.223200000000006</v>
      </c>
      <c r="DP243" s="34">
        <v>-1358.4670000000001</v>
      </c>
      <c r="DQ243" s="34">
        <v>-609.03549999999996</v>
      </c>
      <c r="DR243" s="35">
        <v>5</v>
      </c>
      <c r="DS243" s="35">
        <v>-6</v>
      </c>
      <c r="DT243" s="36">
        <v>1332047</v>
      </c>
      <c r="DU243" s="37">
        <v>4.3578650000000003</v>
      </c>
      <c r="DV243">
        <v>30.7</v>
      </c>
      <c r="DW243">
        <v>30.8</v>
      </c>
      <c r="DX243">
        <v>30.4</v>
      </c>
      <c r="DY243">
        <v>29.9</v>
      </c>
      <c r="DZ243">
        <v>29.6</v>
      </c>
      <c r="EA243">
        <v>28</v>
      </c>
      <c r="EB243">
        <v>27.1</v>
      </c>
      <c r="EC243">
        <v>25.9</v>
      </c>
      <c r="ED243">
        <v>25</v>
      </c>
      <c r="EE243">
        <v>23.6</v>
      </c>
      <c r="EF243">
        <v>23.5</v>
      </c>
      <c r="EG243">
        <v>23.2</v>
      </c>
      <c r="EH243">
        <v>26.2</v>
      </c>
      <c r="EI243">
        <v>28</v>
      </c>
      <c r="EJ243">
        <v>29.8</v>
      </c>
      <c r="EK243">
        <v>30.1</v>
      </c>
      <c r="EL243">
        <v>30.3</v>
      </c>
      <c r="EM243">
        <v>30.5</v>
      </c>
      <c r="EN243">
        <v>30.1</v>
      </c>
      <c r="EO243">
        <v>29.3</v>
      </c>
      <c r="EP243">
        <v>28.9</v>
      </c>
      <c r="EQ243">
        <v>27.3</v>
      </c>
      <c r="ER243">
        <v>24.9</v>
      </c>
      <c r="ES243">
        <v>23</v>
      </c>
      <c r="ET243">
        <v>21</v>
      </c>
      <c r="EU243">
        <v>19.2</v>
      </c>
      <c r="EV243">
        <v>17.2</v>
      </c>
      <c r="EW243">
        <v>14.1</v>
      </c>
      <c r="EX243">
        <v>10.9</v>
      </c>
      <c r="EY243">
        <v>8.1999999999999993</v>
      </c>
      <c r="EZ243">
        <v>5.8</v>
      </c>
      <c r="FA243">
        <v>4.4000000000000004</v>
      </c>
      <c r="FB243">
        <v>2.6</v>
      </c>
      <c r="FC243">
        <v>34.299999999999997</v>
      </c>
      <c r="FD243">
        <v>34.200000000000003</v>
      </c>
      <c r="FE243">
        <v>33.700000000000003</v>
      </c>
      <c r="FF243">
        <v>33.200000000000003</v>
      </c>
      <c r="FG243">
        <v>32.700000000000003</v>
      </c>
      <c r="FH243">
        <v>30.8</v>
      </c>
      <c r="FI243">
        <v>29.4</v>
      </c>
      <c r="FJ243">
        <v>28.3</v>
      </c>
      <c r="FK243">
        <v>27.3</v>
      </c>
      <c r="FL243">
        <v>26.9</v>
      </c>
      <c r="FM243">
        <v>26.9</v>
      </c>
      <c r="FN243">
        <v>25.6</v>
      </c>
      <c r="FO243">
        <v>28.3</v>
      </c>
      <c r="FP243">
        <v>29.6</v>
      </c>
      <c r="FQ243">
        <v>31.3</v>
      </c>
      <c r="FR243">
        <v>31.3</v>
      </c>
      <c r="FS243">
        <v>31.4</v>
      </c>
      <c r="FT243">
        <v>31.5</v>
      </c>
      <c r="FU243">
        <v>31</v>
      </c>
      <c r="FV243">
        <v>30</v>
      </c>
      <c r="FW243">
        <v>29.4</v>
      </c>
      <c r="FX243">
        <v>27.8</v>
      </c>
      <c r="FY243">
        <v>25.3</v>
      </c>
      <c r="FZ243">
        <v>23.4</v>
      </c>
      <c r="GA243">
        <v>21.5</v>
      </c>
      <c r="GB243">
        <v>19.7</v>
      </c>
      <c r="GC243">
        <v>17.7</v>
      </c>
      <c r="GD243">
        <v>14.5</v>
      </c>
      <c r="GE243">
        <v>11.5</v>
      </c>
      <c r="GF243">
        <v>8.6</v>
      </c>
      <c r="GG243">
        <v>6.1</v>
      </c>
      <c r="GH243">
        <v>4.5</v>
      </c>
      <c r="GI243">
        <v>2.7</v>
      </c>
      <c r="GJ243">
        <v>38.1</v>
      </c>
      <c r="GK243">
        <v>38.200000000000003</v>
      </c>
      <c r="GL243">
        <v>37.799999999999997</v>
      </c>
      <c r="GM243">
        <v>37.4</v>
      </c>
      <c r="GN243">
        <v>37.1</v>
      </c>
      <c r="GO243">
        <v>35.1</v>
      </c>
      <c r="GP243">
        <v>33.299999999999997</v>
      </c>
      <c r="GQ243">
        <v>32.1</v>
      </c>
      <c r="GR243">
        <v>31.6</v>
      </c>
      <c r="GS243">
        <v>33.700000000000003</v>
      </c>
      <c r="GT243">
        <v>34.9</v>
      </c>
      <c r="GU243">
        <v>32.299999999999997</v>
      </c>
      <c r="GV243">
        <v>34.299999999999997</v>
      </c>
      <c r="GW243">
        <v>34.1</v>
      </c>
      <c r="GX243">
        <v>34.6</v>
      </c>
      <c r="GY243">
        <v>34.4</v>
      </c>
      <c r="GZ243">
        <v>33.700000000000003</v>
      </c>
      <c r="HA243">
        <v>33.4</v>
      </c>
      <c r="HB243">
        <v>32.6</v>
      </c>
      <c r="HC243">
        <v>31.5</v>
      </c>
      <c r="HD243">
        <v>30.5</v>
      </c>
      <c r="HE243">
        <v>28.5</v>
      </c>
      <c r="HF243">
        <v>26</v>
      </c>
      <c r="HG243">
        <v>24.1</v>
      </c>
      <c r="HH243">
        <v>22.3</v>
      </c>
      <c r="HI243">
        <v>20.399999999999999</v>
      </c>
      <c r="HJ243">
        <v>18.5</v>
      </c>
      <c r="HK243">
        <v>15.9</v>
      </c>
      <c r="HL243">
        <v>13.9</v>
      </c>
      <c r="HM243">
        <v>9.6999999999999993</v>
      </c>
      <c r="HN243">
        <v>6.7</v>
      </c>
      <c r="HO243">
        <v>5</v>
      </c>
      <c r="HP243">
        <v>3</v>
      </c>
      <c r="HQ243">
        <v>38.200000000000003</v>
      </c>
      <c r="HR243">
        <v>38.700000000000003</v>
      </c>
      <c r="HS243">
        <v>40.700000000000003</v>
      </c>
      <c r="HT243">
        <v>42</v>
      </c>
      <c r="HU243">
        <v>46.884073942622798</v>
      </c>
      <c r="HV243">
        <v>39.6</v>
      </c>
      <c r="HW243">
        <v>39.700000000000003</v>
      </c>
      <c r="HX243">
        <v>39.9</v>
      </c>
      <c r="HY243">
        <v>42.2</v>
      </c>
      <c r="HZ243">
        <v>39.9</v>
      </c>
      <c r="IA243">
        <v>39.6</v>
      </c>
      <c r="IB243">
        <v>39.9</v>
      </c>
      <c r="IC243">
        <v>40</v>
      </c>
      <c r="ID243">
        <v>40</v>
      </c>
      <c r="IE243">
        <v>40.1</v>
      </c>
      <c r="IF243">
        <v>40.6</v>
      </c>
      <c r="IG243">
        <v>46.1</v>
      </c>
      <c r="IH243">
        <v>44.5</v>
      </c>
      <c r="II243">
        <v>40.6</v>
      </c>
      <c r="IJ243">
        <v>40</v>
      </c>
      <c r="IK243">
        <v>41.9</v>
      </c>
      <c r="IL243">
        <v>43.7</v>
      </c>
      <c r="IM243">
        <v>40.700000000000003</v>
      </c>
      <c r="IN243">
        <v>41.3</v>
      </c>
      <c r="IO243">
        <v>40.5</v>
      </c>
      <c r="IP243">
        <v>40.299999999999997</v>
      </c>
      <c r="IQ243">
        <v>40.299999999999997</v>
      </c>
      <c r="IR243">
        <v>40.4</v>
      </c>
    </row>
    <row r="244" spans="2:252" x14ac:dyDescent="0.35">
      <c r="B244" s="25">
        <v>723</v>
      </c>
      <c r="C244" s="25" t="s">
        <v>365</v>
      </c>
      <c r="D244" s="25" t="s">
        <v>170</v>
      </c>
      <c r="E244" s="25" t="s">
        <v>171</v>
      </c>
      <c r="F244" s="25" t="s">
        <v>345</v>
      </c>
      <c r="G244" s="25" t="s">
        <v>173</v>
      </c>
      <c r="H244" s="25">
        <v>2013</v>
      </c>
      <c r="I244" s="25">
        <v>1</v>
      </c>
      <c r="J244" s="25">
        <v>1519</v>
      </c>
      <c r="K244" s="25">
        <v>43.615780000000001</v>
      </c>
      <c r="L244" s="25">
        <v>-110.73399999999999</v>
      </c>
      <c r="M244" s="25">
        <v>1964</v>
      </c>
      <c r="N244" s="25">
        <v>0.53079100000000001</v>
      </c>
      <c r="O244" s="26">
        <v>12.5</v>
      </c>
      <c r="P244" s="38">
        <v>71</v>
      </c>
      <c r="Q244" s="28">
        <v>0</v>
      </c>
      <c r="R244" s="29">
        <v>0</v>
      </c>
      <c r="S244" s="29">
        <v>0</v>
      </c>
      <c r="T244" s="29">
        <v>0</v>
      </c>
      <c r="U244" s="29">
        <v>0</v>
      </c>
      <c r="V244" s="29">
        <v>0</v>
      </c>
      <c r="W244" s="29">
        <v>0.3333333</v>
      </c>
      <c r="X244" s="29">
        <v>0</v>
      </c>
      <c r="Y244" s="29">
        <v>0.1583755</v>
      </c>
      <c r="Z244" s="29">
        <v>0</v>
      </c>
      <c r="AA244" s="29">
        <v>0</v>
      </c>
      <c r="AB244" s="29">
        <v>0</v>
      </c>
      <c r="AC244" s="29">
        <v>0</v>
      </c>
      <c r="AD244" s="29">
        <v>0.1583755</v>
      </c>
      <c r="AE244" s="29">
        <v>0</v>
      </c>
      <c r="AF244" s="29">
        <v>0</v>
      </c>
      <c r="AG244" s="29">
        <v>0</v>
      </c>
      <c r="AH244" s="29">
        <v>0</v>
      </c>
      <c r="AI244" s="29">
        <v>0</v>
      </c>
      <c r="AJ244" s="29">
        <v>0</v>
      </c>
      <c r="AK244" s="29">
        <v>0</v>
      </c>
      <c r="AL244" s="29">
        <v>0.90591029999999995</v>
      </c>
      <c r="AM244" s="29">
        <v>0.5</v>
      </c>
      <c r="AN244" s="29">
        <v>0</v>
      </c>
      <c r="AO244" s="29">
        <v>0</v>
      </c>
      <c r="AP244" s="29">
        <v>0</v>
      </c>
      <c r="AQ244" s="29">
        <v>0</v>
      </c>
      <c r="AR244" s="29">
        <v>0</v>
      </c>
      <c r="AS244" s="29">
        <v>0</v>
      </c>
      <c r="AT244" s="29">
        <v>0</v>
      </c>
      <c r="AU244" s="29">
        <v>0</v>
      </c>
      <c r="AV244" s="29">
        <v>0</v>
      </c>
      <c r="AW244" s="29">
        <v>0</v>
      </c>
      <c r="AX244" s="29">
        <v>0</v>
      </c>
      <c r="AY244" s="30">
        <v>2.5167779999999999E-3</v>
      </c>
      <c r="AZ244" s="30">
        <v>1.1142060000000001E-2</v>
      </c>
      <c r="BA244" s="30">
        <v>0</v>
      </c>
      <c r="BB244" s="30">
        <v>0</v>
      </c>
      <c r="BC244" s="30">
        <v>8.389262E-4</v>
      </c>
      <c r="BD244" s="30">
        <v>2.5167779999999999E-3</v>
      </c>
      <c r="BE244" s="30">
        <v>6.7114090000000001E-2</v>
      </c>
      <c r="BF244" s="30">
        <v>0.19882549999999999</v>
      </c>
      <c r="BG244" s="30">
        <v>0.60167130000000002</v>
      </c>
      <c r="BH244" s="30">
        <v>0</v>
      </c>
      <c r="BI244" s="30">
        <v>0</v>
      </c>
      <c r="BJ244" s="30">
        <v>0.20218120000000001</v>
      </c>
      <c r="BK244" s="30">
        <v>0.60167130000000002</v>
      </c>
      <c r="BL244" s="30">
        <v>0.1031879</v>
      </c>
      <c r="BM244" s="30">
        <v>0.10402682620000001</v>
      </c>
      <c r="BN244" s="30">
        <v>0</v>
      </c>
      <c r="BO244" s="30">
        <v>0</v>
      </c>
      <c r="BP244" s="39">
        <v>1.145922E-5</v>
      </c>
      <c r="BQ244" s="30">
        <v>8.389262E-4</v>
      </c>
      <c r="BR244" s="30">
        <v>0</v>
      </c>
      <c r="BS244" s="30">
        <v>0</v>
      </c>
      <c r="BT244" s="30">
        <v>0.40854220000000002</v>
      </c>
      <c r="BU244" s="30">
        <v>0.46979870000000001</v>
      </c>
      <c r="BV244" s="30">
        <v>0</v>
      </c>
      <c r="BW244" s="30">
        <v>0</v>
      </c>
      <c r="BX244" s="30">
        <v>1.1142060000000001E-2</v>
      </c>
      <c r="BY244" s="30">
        <v>0</v>
      </c>
      <c r="BZ244" s="30">
        <v>0</v>
      </c>
      <c r="CA244" s="30">
        <v>0</v>
      </c>
      <c r="CB244" s="30">
        <v>2.692665E-2</v>
      </c>
      <c r="CC244" s="30">
        <v>1.342282E-2</v>
      </c>
      <c r="CD244" s="30">
        <v>0</v>
      </c>
      <c r="CE244" s="30">
        <v>8.7248329999999999E-2</v>
      </c>
      <c r="CF244" s="29">
        <v>1049.5709999999999</v>
      </c>
      <c r="CG244" s="29">
        <v>1049.5709999999999</v>
      </c>
      <c r="CH244" s="29">
        <v>994688.5</v>
      </c>
      <c r="CI244" s="29">
        <v>1508.675</v>
      </c>
      <c r="CJ244" s="29">
        <v>332275</v>
      </c>
      <c r="CK244" s="29">
        <v>1049.5709999999999</v>
      </c>
      <c r="CL244" s="29">
        <v>60705.45</v>
      </c>
      <c r="CM244" s="29">
        <v>1049.5709999999999</v>
      </c>
      <c r="CN244" s="29">
        <v>75978.13</v>
      </c>
      <c r="CO244" s="29">
        <v>870</v>
      </c>
      <c r="CP244" s="29">
        <v>882</v>
      </c>
      <c r="CQ244" s="31">
        <v>2521</v>
      </c>
      <c r="CR244" s="31">
        <v>2536</v>
      </c>
      <c r="CS244" s="31">
        <v>2536</v>
      </c>
      <c r="CT244" s="31">
        <v>2521</v>
      </c>
      <c r="CU244" s="31">
        <v>1250.6969999999999</v>
      </c>
      <c r="CV244" s="30">
        <v>9432</v>
      </c>
      <c r="CW244" s="30">
        <v>0</v>
      </c>
      <c r="CX244" s="32">
        <v>0</v>
      </c>
      <c r="CY244" s="32">
        <v>4.0494649999999996</v>
      </c>
      <c r="CZ244" s="32">
        <v>0</v>
      </c>
      <c r="DA244" s="32">
        <v>923.57669999999996</v>
      </c>
      <c r="DB244" s="32">
        <v>7.7435019999999993E-2</v>
      </c>
      <c r="DC244" s="33">
        <v>92.535250000000005</v>
      </c>
      <c r="DD244" s="33">
        <v>0.96947490000000003</v>
      </c>
      <c r="DE244" s="33">
        <v>32.056130000000003</v>
      </c>
      <c r="DF244" s="33">
        <v>0</v>
      </c>
      <c r="DG244" s="33">
        <v>134.37</v>
      </c>
      <c r="DH244" s="33">
        <v>0.96947490000000003</v>
      </c>
      <c r="DI244" s="34">
        <v>41.628333333333302</v>
      </c>
      <c r="DJ244" s="34">
        <v>34.5336</v>
      </c>
      <c r="DK244" s="34">
        <v>51.833570000000002</v>
      </c>
      <c r="DL244" s="34">
        <v>3.3680395000000001</v>
      </c>
      <c r="DM244" s="34">
        <v>15.052282</v>
      </c>
      <c r="DN244" s="34">
        <v>-8.7512539999999994</v>
      </c>
      <c r="DO244" s="34">
        <v>231.15989999999999</v>
      </c>
      <c r="DP244" s="34">
        <v>-1245.297</v>
      </c>
      <c r="DQ244" s="34">
        <v>-493.22829999999999</v>
      </c>
      <c r="DR244" s="35">
        <v>4</v>
      </c>
      <c r="DS244" s="35">
        <v>0</v>
      </c>
      <c r="DT244" s="36">
        <v>1020699</v>
      </c>
      <c r="DU244" s="37">
        <v>4.3276269999999997</v>
      </c>
      <c r="DV244">
        <v>48.1</v>
      </c>
      <c r="DW244">
        <v>46.1</v>
      </c>
      <c r="DX244">
        <v>44.1</v>
      </c>
      <c r="DY244">
        <v>35.6</v>
      </c>
      <c r="DZ244">
        <v>35.299999999999997</v>
      </c>
      <c r="EA244">
        <v>34.799999999999997</v>
      </c>
      <c r="EB244">
        <v>33.6</v>
      </c>
      <c r="EC244">
        <v>32.9</v>
      </c>
      <c r="ED244">
        <v>31.3</v>
      </c>
      <c r="EE244">
        <v>29.4</v>
      </c>
      <c r="EF244">
        <v>27.5</v>
      </c>
      <c r="EG244">
        <v>25.5</v>
      </c>
      <c r="EH244">
        <v>24.1</v>
      </c>
      <c r="EI244">
        <v>22.1</v>
      </c>
      <c r="EJ244">
        <v>20.6</v>
      </c>
      <c r="EK244">
        <v>19</v>
      </c>
      <c r="EL244">
        <v>17.899999999999999</v>
      </c>
      <c r="EM244">
        <v>15.9</v>
      </c>
      <c r="EN244">
        <v>13.8</v>
      </c>
      <c r="EO244">
        <v>12.2</v>
      </c>
      <c r="EP244">
        <v>11</v>
      </c>
      <c r="EQ244">
        <v>8.6999999999999993</v>
      </c>
      <c r="ER244">
        <v>8</v>
      </c>
      <c r="ES244">
        <v>6.9</v>
      </c>
      <c r="ET244">
        <v>5.5</v>
      </c>
      <c r="EU244">
        <v>5.3</v>
      </c>
      <c r="EV244">
        <v>5</v>
      </c>
      <c r="EW244">
        <v>5.2</v>
      </c>
      <c r="EX244">
        <v>-7.9</v>
      </c>
      <c r="EY244">
        <v>-9.9</v>
      </c>
      <c r="EZ244">
        <v>-11.9</v>
      </c>
      <c r="FA244">
        <v>-13.9</v>
      </c>
      <c r="FB244">
        <v>-15.9</v>
      </c>
      <c r="FC244">
        <v>56.1</v>
      </c>
      <c r="FD244">
        <v>54.1</v>
      </c>
      <c r="FE244">
        <v>52.1</v>
      </c>
      <c r="FF244">
        <v>47.4</v>
      </c>
      <c r="FG244">
        <v>45.1</v>
      </c>
      <c r="FH244">
        <v>44.2</v>
      </c>
      <c r="FI244">
        <v>42.5</v>
      </c>
      <c r="FJ244">
        <v>41</v>
      </c>
      <c r="FK244">
        <v>39.299999999999997</v>
      </c>
      <c r="FL244">
        <v>37.799999999999997</v>
      </c>
      <c r="FM244">
        <v>36</v>
      </c>
      <c r="FN244">
        <v>34.299999999999997</v>
      </c>
      <c r="FO244">
        <v>32.5</v>
      </c>
      <c r="FP244">
        <v>30.8</v>
      </c>
      <c r="FQ244">
        <v>29.3</v>
      </c>
      <c r="FR244">
        <v>27.6</v>
      </c>
      <c r="FS244">
        <v>26.6</v>
      </c>
      <c r="FT244">
        <v>25.1</v>
      </c>
      <c r="FU244">
        <v>23</v>
      </c>
      <c r="FV244">
        <v>20.9</v>
      </c>
      <c r="FW244">
        <v>19.7</v>
      </c>
      <c r="FX244">
        <v>17.8</v>
      </c>
      <c r="FY244">
        <v>17.2</v>
      </c>
      <c r="FZ244">
        <v>15</v>
      </c>
      <c r="GA244">
        <v>12.3</v>
      </c>
      <c r="GB244">
        <v>11.2</v>
      </c>
      <c r="GC244">
        <v>10.1</v>
      </c>
      <c r="GD244">
        <v>9.5</v>
      </c>
      <c r="GE244">
        <v>0.1</v>
      </c>
      <c r="GF244">
        <v>-1.9</v>
      </c>
      <c r="GG244">
        <v>-3.9</v>
      </c>
      <c r="GH244">
        <v>-5.9</v>
      </c>
      <c r="GI244">
        <v>-7.9</v>
      </c>
      <c r="GJ244">
        <v>66</v>
      </c>
      <c r="GK244">
        <v>64</v>
      </c>
      <c r="GL244">
        <v>62</v>
      </c>
      <c r="GM244">
        <v>59</v>
      </c>
      <c r="GN244">
        <v>56.3</v>
      </c>
      <c r="GO244">
        <v>54</v>
      </c>
      <c r="GP244">
        <v>52</v>
      </c>
      <c r="GQ244">
        <v>51.1</v>
      </c>
      <c r="GR244">
        <v>49.5</v>
      </c>
      <c r="GS244">
        <v>48.2</v>
      </c>
      <c r="GT244">
        <v>47.4</v>
      </c>
      <c r="GU244">
        <v>45.8</v>
      </c>
      <c r="GV244">
        <v>44.1</v>
      </c>
      <c r="GW244">
        <v>42.2</v>
      </c>
      <c r="GX244">
        <v>40.6</v>
      </c>
      <c r="GY244">
        <v>38.4</v>
      </c>
      <c r="GZ244">
        <v>37.200000000000003</v>
      </c>
      <c r="HA244">
        <v>35.700000000000003</v>
      </c>
      <c r="HB244">
        <v>35.1</v>
      </c>
      <c r="HC244">
        <v>31.6</v>
      </c>
      <c r="HD244">
        <v>30.4</v>
      </c>
      <c r="HE244">
        <v>29.1</v>
      </c>
      <c r="HF244">
        <v>28.4</v>
      </c>
      <c r="HG244">
        <v>26</v>
      </c>
      <c r="HH244">
        <v>23.2</v>
      </c>
      <c r="HI244">
        <v>21</v>
      </c>
      <c r="HJ244">
        <v>19.600000000000001</v>
      </c>
      <c r="HK244">
        <v>18.3</v>
      </c>
      <c r="HL244">
        <v>10</v>
      </c>
      <c r="HM244">
        <v>8</v>
      </c>
      <c r="HN244">
        <v>6</v>
      </c>
      <c r="HO244">
        <v>4</v>
      </c>
      <c r="HP244">
        <v>2</v>
      </c>
      <c r="HQ244">
        <v>25.7</v>
      </c>
      <c r="HR244">
        <v>34.200000000000003</v>
      </c>
      <c r="HS244">
        <v>45.3</v>
      </c>
      <c r="HT244">
        <v>50</v>
      </c>
      <c r="HU244">
        <v>49.4787673188643</v>
      </c>
      <c r="HV244">
        <v>36.700000000000003</v>
      </c>
      <c r="HW244">
        <v>33.4</v>
      </c>
      <c r="HX244">
        <v>35.799999999999997</v>
      </c>
      <c r="HY244">
        <v>33.9</v>
      </c>
      <c r="HZ244">
        <v>35.9</v>
      </c>
      <c r="IA244">
        <v>38.1</v>
      </c>
      <c r="IB244">
        <v>43.1</v>
      </c>
      <c r="IC244">
        <v>53.3</v>
      </c>
      <c r="ID244">
        <v>49.4</v>
      </c>
      <c r="IE244">
        <v>48.7</v>
      </c>
      <c r="IF244">
        <v>49.1</v>
      </c>
      <c r="IG244">
        <v>49.3</v>
      </c>
      <c r="IH244">
        <v>51.9</v>
      </c>
      <c r="II244">
        <v>50.9</v>
      </c>
      <c r="IJ244">
        <v>50.8</v>
      </c>
      <c r="IK244">
        <v>50</v>
      </c>
      <c r="IL244">
        <v>48.1</v>
      </c>
      <c r="IM244">
        <v>49.1</v>
      </c>
      <c r="IN244">
        <v>47.5</v>
      </c>
      <c r="IO244">
        <v>45.8</v>
      </c>
      <c r="IP244">
        <v>46.8</v>
      </c>
      <c r="IQ244">
        <v>49</v>
      </c>
      <c r="IR244">
        <v>43.5</v>
      </c>
    </row>
    <row r="245" spans="2:252" x14ac:dyDescent="0.35">
      <c r="B245" s="25">
        <v>724</v>
      </c>
      <c r="C245" s="25" t="s">
        <v>366</v>
      </c>
      <c r="D245" s="25" t="s">
        <v>170</v>
      </c>
      <c r="E245" s="25" t="s">
        <v>171</v>
      </c>
      <c r="F245" s="25" t="s">
        <v>345</v>
      </c>
      <c r="G245" s="25" t="s">
        <v>173</v>
      </c>
      <c r="H245" s="25">
        <v>2011</v>
      </c>
      <c r="I245" s="25">
        <v>2</v>
      </c>
      <c r="J245" s="25">
        <v>2420</v>
      </c>
      <c r="K245" s="25">
        <v>43.870629999999998</v>
      </c>
      <c r="L245" s="25">
        <v>-110.6666</v>
      </c>
      <c r="M245" s="25">
        <v>2069</v>
      </c>
      <c r="N245" s="25">
        <v>7.2174778000000002</v>
      </c>
      <c r="O245" s="26">
        <v>17</v>
      </c>
      <c r="P245" s="38">
        <v>11</v>
      </c>
      <c r="Q245" s="28">
        <v>0</v>
      </c>
      <c r="R245" s="29">
        <v>0</v>
      </c>
      <c r="S245" s="29">
        <v>0</v>
      </c>
      <c r="T245" s="29">
        <v>0</v>
      </c>
      <c r="U245" s="29">
        <v>0</v>
      </c>
      <c r="V245" s="29">
        <v>0</v>
      </c>
      <c r="W245" s="29">
        <v>0</v>
      </c>
      <c r="X245" s="29">
        <v>0.3333333</v>
      </c>
      <c r="Y245" s="29">
        <v>0</v>
      </c>
      <c r="Z245" s="29">
        <v>0</v>
      </c>
      <c r="AA245" s="29">
        <v>0</v>
      </c>
      <c r="AB245" s="29">
        <v>0</v>
      </c>
      <c r="AC245" s="29">
        <v>0.3333333</v>
      </c>
      <c r="AD245" s="29">
        <v>0</v>
      </c>
      <c r="AE245" s="29">
        <v>0</v>
      </c>
      <c r="AF245" s="29">
        <v>0</v>
      </c>
      <c r="AG245" s="29">
        <v>0</v>
      </c>
      <c r="AH245" s="29">
        <v>0</v>
      </c>
      <c r="AI245" s="29">
        <v>0</v>
      </c>
      <c r="AJ245" s="29">
        <v>0</v>
      </c>
      <c r="AK245" s="29">
        <v>0</v>
      </c>
      <c r="AL245" s="29">
        <v>0.15690190000000001</v>
      </c>
      <c r="AM245" s="29">
        <v>0</v>
      </c>
      <c r="AN245" s="29">
        <v>0</v>
      </c>
      <c r="AO245" s="29">
        <v>0</v>
      </c>
      <c r="AP245" s="29">
        <v>0</v>
      </c>
      <c r="AQ245" s="29">
        <v>0</v>
      </c>
      <c r="AR245" s="29">
        <v>0</v>
      </c>
      <c r="AS245" s="29">
        <v>0</v>
      </c>
      <c r="AT245" s="29">
        <v>0.90738379999999996</v>
      </c>
      <c r="AU245" s="29">
        <v>0</v>
      </c>
      <c r="AV245" s="29">
        <v>0.5</v>
      </c>
      <c r="AW245" s="29">
        <v>0</v>
      </c>
      <c r="AX245" s="29">
        <v>0</v>
      </c>
      <c r="AY245" s="30">
        <v>0</v>
      </c>
      <c r="AZ245" s="30">
        <v>0</v>
      </c>
      <c r="BA245" s="30">
        <v>0</v>
      </c>
      <c r="BB245" s="30">
        <v>0</v>
      </c>
      <c r="BC245" s="30">
        <v>0</v>
      </c>
      <c r="BD245" s="30">
        <v>0</v>
      </c>
      <c r="BE245" s="30">
        <v>6.7114089999999998E-3</v>
      </c>
      <c r="BF245" s="30">
        <v>0.1786913</v>
      </c>
      <c r="BG245" s="30">
        <v>0</v>
      </c>
      <c r="BH245" s="30">
        <v>0</v>
      </c>
      <c r="BI245" s="30">
        <v>0</v>
      </c>
      <c r="BJ245" s="30">
        <v>0.1795302</v>
      </c>
      <c r="BK245" s="30">
        <v>0</v>
      </c>
      <c r="BL245" s="30">
        <v>1.258389E-2</v>
      </c>
      <c r="BM245" s="30">
        <v>1.258389E-2</v>
      </c>
      <c r="BN245" s="30">
        <v>0</v>
      </c>
      <c r="BO245" s="30">
        <v>0</v>
      </c>
      <c r="BP245" s="39">
        <v>1.145922E-5</v>
      </c>
      <c r="BQ245" s="30">
        <v>8.389262E-4</v>
      </c>
      <c r="BR245" s="30">
        <v>0</v>
      </c>
      <c r="BS245" s="30">
        <v>0</v>
      </c>
      <c r="BT245" s="30">
        <v>0.32497680000000001</v>
      </c>
      <c r="BU245" s="30">
        <v>7.8859059999999995E-2</v>
      </c>
      <c r="BV245" s="30">
        <v>0</v>
      </c>
      <c r="BW245" s="30">
        <v>0</v>
      </c>
      <c r="BX245" s="30">
        <v>0</v>
      </c>
      <c r="BY245" s="30">
        <v>0</v>
      </c>
      <c r="BZ245" s="30">
        <v>0</v>
      </c>
      <c r="CA245" s="30">
        <v>0.7112349</v>
      </c>
      <c r="CB245" s="30">
        <v>1.2070569999999999E-2</v>
      </c>
      <c r="CC245" s="30">
        <v>0.61744960000000004</v>
      </c>
      <c r="CD245" s="30">
        <v>0</v>
      </c>
      <c r="CE245" s="30">
        <v>5.1174499999999998E-2</v>
      </c>
      <c r="CF245" s="29">
        <v>29980.27</v>
      </c>
      <c r="CG245" s="29">
        <v>29980.27</v>
      </c>
      <c r="CH245" s="29">
        <v>986738.4</v>
      </c>
      <c r="CI245" s="29">
        <v>30458.05</v>
      </c>
      <c r="CJ245" s="29">
        <v>360995.3</v>
      </c>
      <c r="CK245" s="29">
        <v>29980.27</v>
      </c>
      <c r="CL245" s="29">
        <v>80662.149999999994</v>
      </c>
      <c r="CM245" s="29">
        <v>29980.27</v>
      </c>
      <c r="CN245" s="29">
        <v>66298.3</v>
      </c>
      <c r="CO245" s="29">
        <v>3032</v>
      </c>
      <c r="CP245" s="29">
        <v>5083</v>
      </c>
      <c r="CQ245" s="31">
        <v>2892</v>
      </c>
      <c r="CR245" s="31">
        <v>2868</v>
      </c>
      <c r="CS245" s="31">
        <v>10701</v>
      </c>
      <c r="CT245" s="31">
        <v>2868</v>
      </c>
      <c r="CU245" s="31">
        <v>41.709820000000001</v>
      </c>
      <c r="CV245" s="30">
        <v>7541</v>
      </c>
      <c r="CW245" s="30">
        <v>0</v>
      </c>
      <c r="CX245" s="32">
        <v>0</v>
      </c>
      <c r="CY245" s="32">
        <v>3.2897759999999998</v>
      </c>
      <c r="CZ245" s="32">
        <v>0</v>
      </c>
      <c r="DA245" s="32">
        <v>528.74659999999994</v>
      </c>
      <c r="DB245" s="32">
        <v>7.7435019999999993E-2</v>
      </c>
      <c r="DC245" s="33">
        <v>26.59695</v>
      </c>
      <c r="DD245" s="33">
        <v>0</v>
      </c>
      <c r="DE245" s="33">
        <v>7.3226290000000001</v>
      </c>
      <c r="DF245" s="33">
        <v>0</v>
      </c>
      <c r="DG245" s="33">
        <v>30.53931</v>
      </c>
      <c r="DH245" s="33">
        <v>0</v>
      </c>
      <c r="DI245" s="34">
        <v>48.998333333333299</v>
      </c>
      <c r="DJ245" s="34">
        <v>33.684260000000002</v>
      </c>
      <c r="DK245" s="34">
        <v>60.89931</v>
      </c>
      <c r="DL245" s="34">
        <v>2.5371999999999999</v>
      </c>
      <c r="DM245" s="34">
        <v>14.0171425</v>
      </c>
      <c r="DN245" s="34">
        <v>-9.2477145000000007</v>
      </c>
      <c r="DO245" s="34">
        <v>238.15479999999999</v>
      </c>
      <c r="DP245" s="34">
        <v>-1273.287</v>
      </c>
      <c r="DQ245" s="34">
        <v>-513.14290000000005</v>
      </c>
      <c r="DR245" s="35">
        <v>3</v>
      </c>
      <c r="DS245" s="35">
        <v>1</v>
      </c>
      <c r="DT245" s="36">
        <v>842427</v>
      </c>
      <c r="DU245" s="37">
        <v>4.3334039999999998</v>
      </c>
      <c r="DV245">
        <v>29.9</v>
      </c>
      <c r="DW245">
        <v>29.8</v>
      </c>
      <c r="DX245">
        <v>29.4</v>
      </c>
      <c r="DY245">
        <v>28.3</v>
      </c>
      <c r="DZ245">
        <v>27.6</v>
      </c>
      <c r="EA245">
        <v>26.3</v>
      </c>
      <c r="EB245">
        <v>25.6</v>
      </c>
      <c r="EC245">
        <v>24.4</v>
      </c>
      <c r="ED245">
        <v>22.4</v>
      </c>
      <c r="EE245">
        <v>21.2</v>
      </c>
      <c r="EF245">
        <v>19.7</v>
      </c>
      <c r="EG245">
        <v>19.100000000000001</v>
      </c>
      <c r="EH245">
        <v>18.899999999999999</v>
      </c>
      <c r="EI245">
        <v>18.3</v>
      </c>
      <c r="EJ245">
        <v>18.899999999999999</v>
      </c>
      <c r="EK245">
        <v>19</v>
      </c>
      <c r="EL245">
        <v>17.899999999999999</v>
      </c>
      <c r="EM245">
        <v>15.6</v>
      </c>
      <c r="EN245">
        <v>13.7</v>
      </c>
      <c r="EO245">
        <v>12.2</v>
      </c>
      <c r="EP245">
        <v>9.8000000000000007</v>
      </c>
      <c r="EQ245">
        <v>7.6</v>
      </c>
      <c r="ER245">
        <v>6.1</v>
      </c>
      <c r="ES245">
        <v>5.4</v>
      </c>
      <c r="ET245">
        <v>5.3</v>
      </c>
      <c r="EU245">
        <v>5.4</v>
      </c>
      <c r="EV245">
        <v>5.4</v>
      </c>
      <c r="EW245">
        <v>5.3</v>
      </c>
      <c r="EX245">
        <v>5</v>
      </c>
      <c r="EY245">
        <v>4.4000000000000004</v>
      </c>
      <c r="EZ245">
        <v>3.6</v>
      </c>
      <c r="FA245">
        <v>2.4</v>
      </c>
      <c r="FB245">
        <v>0.6</v>
      </c>
      <c r="FC245">
        <v>34.6</v>
      </c>
      <c r="FD245">
        <v>34.200000000000003</v>
      </c>
      <c r="FE245">
        <v>33.6</v>
      </c>
      <c r="FF245">
        <v>32.799999999999997</v>
      </c>
      <c r="FG245">
        <v>32.299999999999997</v>
      </c>
      <c r="FH245">
        <v>31.2</v>
      </c>
      <c r="FI245">
        <v>30.8</v>
      </c>
      <c r="FJ245">
        <v>29.8</v>
      </c>
      <c r="FK245">
        <v>27.5</v>
      </c>
      <c r="FL245">
        <v>26.3</v>
      </c>
      <c r="FM245">
        <v>24.6</v>
      </c>
      <c r="FN245">
        <v>23.8</v>
      </c>
      <c r="FO245">
        <v>23.2</v>
      </c>
      <c r="FP245">
        <v>22.9</v>
      </c>
      <c r="FQ245">
        <v>23.7</v>
      </c>
      <c r="FR245">
        <v>23.8</v>
      </c>
      <c r="FS245">
        <v>22.9</v>
      </c>
      <c r="FT245">
        <v>21.7</v>
      </c>
      <c r="FU245">
        <v>20.3</v>
      </c>
      <c r="FV245">
        <v>18.899999999999999</v>
      </c>
      <c r="FW245">
        <v>16.8</v>
      </c>
      <c r="FX245">
        <v>14.5</v>
      </c>
      <c r="FY245">
        <v>12</v>
      </c>
      <c r="FZ245">
        <v>10.8</v>
      </c>
      <c r="GA245">
        <v>9.6999999999999993</v>
      </c>
      <c r="GB245">
        <v>9.1</v>
      </c>
      <c r="GC245">
        <v>8</v>
      </c>
      <c r="GD245">
        <v>7</v>
      </c>
      <c r="GE245">
        <v>6.2</v>
      </c>
      <c r="GF245">
        <v>5.2</v>
      </c>
      <c r="GG245">
        <v>4.2</v>
      </c>
      <c r="GH245">
        <v>2.8</v>
      </c>
      <c r="GI245">
        <v>0.9</v>
      </c>
      <c r="GJ245">
        <v>40.299999999999997</v>
      </c>
      <c r="GK245">
        <v>39.700000000000003</v>
      </c>
      <c r="GL245">
        <v>38.799999999999997</v>
      </c>
      <c r="GM245">
        <v>38.299999999999997</v>
      </c>
      <c r="GN245">
        <v>38.5</v>
      </c>
      <c r="GO245">
        <v>37.200000000000003</v>
      </c>
      <c r="GP245">
        <v>37.6</v>
      </c>
      <c r="GQ245">
        <v>36.700000000000003</v>
      </c>
      <c r="GR245">
        <v>35.200000000000003</v>
      </c>
      <c r="GS245">
        <v>34</v>
      </c>
      <c r="GT245">
        <v>32.5</v>
      </c>
      <c r="GU245">
        <v>32.200000000000003</v>
      </c>
      <c r="GV245">
        <v>31.4</v>
      </c>
      <c r="GW245">
        <v>31.2</v>
      </c>
      <c r="GX245">
        <v>31.2</v>
      </c>
      <c r="GY245">
        <v>31.8</v>
      </c>
      <c r="GZ245">
        <v>31.7</v>
      </c>
      <c r="HA245">
        <v>31.2</v>
      </c>
      <c r="HB245">
        <v>30.3</v>
      </c>
      <c r="HC245">
        <v>28.9</v>
      </c>
      <c r="HD245">
        <v>27.1</v>
      </c>
      <c r="HE245">
        <v>24.2</v>
      </c>
      <c r="HF245">
        <v>21.5</v>
      </c>
      <c r="HG245">
        <v>19.5</v>
      </c>
      <c r="HH245">
        <v>17.8</v>
      </c>
      <c r="HI245">
        <v>17.3</v>
      </c>
      <c r="HJ245">
        <v>15.3</v>
      </c>
      <c r="HK245">
        <v>12.6</v>
      </c>
      <c r="HL245">
        <v>10.7</v>
      </c>
      <c r="HM245">
        <v>8.3000000000000007</v>
      </c>
      <c r="HN245">
        <v>6.5</v>
      </c>
      <c r="HO245">
        <v>4.4000000000000004</v>
      </c>
      <c r="HP245">
        <v>1.6</v>
      </c>
      <c r="HQ245">
        <v>24.5</v>
      </c>
      <c r="HR245">
        <v>30.1</v>
      </c>
      <c r="HS245">
        <v>38.700000000000003</v>
      </c>
      <c r="HT245">
        <v>44</v>
      </c>
      <c r="HU245">
        <v>48.515377861246797</v>
      </c>
      <c r="HV245">
        <v>42.1</v>
      </c>
      <c r="HW245">
        <v>43.8</v>
      </c>
      <c r="HX245">
        <v>45.7</v>
      </c>
      <c r="HY245">
        <v>42.5</v>
      </c>
      <c r="HZ245">
        <v>35.4</v>
      </c>
      <c r="IA245">
        <v>37.9</v>
      </c>
      <c r="IB245">
        <v>38.9</v>
      </c>
      <c r="IC245">
        <v>38.6</v>
      </c>
      <c r="ID245">
        <v>41.6</v>
      </c>
      <c r="IE245">
        <v>45.6</v>
      </c>
      <c r="IF245">
        <v>43.6</v>
      </c>
      <c r="IG245">
        <v>42.7</v>
      </c>
      <c r="IH245">
        <v>43.3</v>
      </c>
      <c r="II245">
        <v>43.8</v>
      </c>
      <c r="IJ245">
        <v>42.7</v>
      </c>
      <c r="IK245">
        <v>44</v>
      </c>
      <c r="IL245">
        <v>44.6</v>
      </c>
      <c r="IM245">
        <v>44.4</v>
      </c>
      <c r="IN245">
        <v>43.8</v>
      </c>
      <c r="IO245">
        <v>46.2</v>
      </c>
      <c r="IP245">
        <v>46.2</v>
      </c>
      <c r="IQ245">
        <v>46.1</v>
      </c>
      <c r="IR245">
        <v>39</v>
      </c>
    </row>
    <row r="246" spans="2:252" x14ac:dyDescent="0.35">
      <c r="B246" s="25">
        <v>725</v>
      </c>
      <c r="C246" s="25" t="s">
        <v>366</v>
      </c>
      <c r="D246" s="25" t="s">
        <v>180</v>
      </c>
      <c r="E246" s="25" t="s">
        <v>171</v>
      </c>
      <c r="F246" s="25" t="s">
        <v>345</v>
      </c>
      <c r="G246" s="25" t="s">
        <v>173</v>
      </c>
      <c r="H246" s="25">
        <v>2011</v>
      </c>
      <c r="I246" s="25">
        <v>2</v>
      </c>
      <c r="J246" s="25">
        <v>451</v>
      </c>
      <c r="K246" s="25">
        <v>43.870629999999998</v>
      </c>
      <c r="L246" s="25">
        <v>-110.6666</v>
      </c>
      <c r="M246" s="25">
        <v>2069</v>
      </c>
      <c r="N246" s="25">
        <v>7.2174778000000002</v>
      </c>
      <c r="O246" s="26">
        <v>17</v>
      </c>
      <c r="P246" s="38">
        <v>11</v>
      </c>
      <c r="Q246" s="28">
        <v>0</v>
      </c>
      <c r="R246" s="29">
        <v>0</v>
      </c>
      <c r="S246" s="29">
        <v>0</v>
      </c>
      <c r="T246" s="29">
        <v>0</v>
      </c>
      <c r="U246" s="29">
        <v>0</v>
      </c>
      <c r="V246" s="29">
        <v>0</v>
      </c>
      <c r="W246" s="29">
        <v>0</v>
      </c>
      <c r="X246" s="29">
        <v>0.3333333</v>
      </c>
      <c r="Y246" s="29">
        <v>0</v>
      </c>
      <c r="Z246" s="29">
        <v>0</v>
      </c>
      <c r="AA246" s="29">
        <v>0</v>
      </c>
      <c r="AB246" s="29">
        <v>0</v>
      </c>
      <c r="AC246" s="29">
        <v>0.3333333</v>
      </c>
      <c r="AD246" s="29">
        <v>0</v>
      </c>
      <c r="AE246" s="29">
        <v>0</v>
      </c>
      <c r="AF246" s="29">
        <v>0</v>
      </c>
      <c r="AG246" s="29">
        <v>0</v>
      </c>
      <c r="AH246" s="29">
        <v>0</v>
      </c>
      <c r="AI246" s="29">
        <v>0</v>
      </c>
      <c r="AJ246" s="29">
        <v>0</v>
      </c>
      <c r="AK246" s="29">
        <v>0</v>
      </c>
      <c r="AL246" s="29">
        <v>0.15690190000000001</v>
      </c>
      <c r="AM246" s="29">
        <v>0</v>
      </c>
      <c r="AN246" s="29">
        <v>0</v>
      </c>
      <c r="AO246" s="29">
        <v>0</v>
      </c>
      <c r="AP246" s="29">
        <v>0</v>
      </c>
      <c r="AQ246" s="29">
        <v>0</v>
      </c>
      <c r="AR246" s="29">
        <v>0</v>
      </c>
      <c r="AS246" s="29">
        <v>0</v>
      </c>
      <c r="AT246" s="29">
        <v>0.90738379999999996</v>
      </c>
      <c r="AU246" s="29">
        <v>0</v>
      </c>
      <c r="AV246" s="29">
        <v>0.5</v>
      </c>
      <c r="AW246" s="29">
        <v>0</v>
      </c>
      <c r="AX246" s="29">
        <v>0</v>
      </c>
      <c r="AY246" s="30">
        <v>0</v>
      </c>
      <c r="AZ246" s="30">
        <v>0</v>
      </c>
      <c r="BA246" s="30">
        <v>0</v>
      </c>
      <c r="BB246" s="30">
        <v>0</v>
      </c>
      <c r="BC246" s="30">
        <v>0</v>
      </c>
      <c r="BD246" s="30">
        <v>0</v>
      </c>
      <c r="BE246" s="30">
        <v>6.7114089999999998E-3</v>
      </c>
      <c r="BF246" s="30">
        <v>0.1786913</v>
      </c>
      <c r="BG246" s="30">
        <v>0</v>
      </c>
      <c r="BH246" s="30">
        <v>0</v>
      </c>
      <c r="BI246" s="30">
        <v>0</v>
      </c>
      <c r="BJ246" s="30">
        <v>0.1795302</v>
      </c>
      <c r="BK246" s="30">
        <v>0</v>
      </c>
      <c r="BL246" s="30">
        <v>1.258389E-2</v>
      </c>
      <c r="BM246" s="30">
        <v>1.258389E-2</v>
      </c>
      <c r="BN246" s="30">
        <v>0</v>
      </c>
      <c r="BO246" s="30">
        <v>0</v>
      </c>
      <c r="BP246" s="39">
        <v>1.145922E-5</v>
      </c>
      <c r="BQ246" s="30">
        <v>8.389262E-4</v>
      </c>
      <c r="BR246" s="30">
        <v>0</v>
      </c>
      <c r="BS246" s="30">
        <v>0</v>
      </c>
      <c r="BT246" s="30">
        <v>0.32497680000000001</v>
      </c>
      <c r="BU246" s="30">
        <v>7.8859059999999995E-2</v>
      </c>
      <c r="BV246" s="30">
        <v>0</v>
      </c>
      <c r="BW246" s="30">
        <v>0</v>
      </c>
      <c r="BX246" s="30">
        <v>0</v>
      </c>
      <c r="BY246" s="30">
        <v>0</v>
      </c>
      <c r="BZ246" s="30">
        <v>0</v>
      </c>
      <c r="CA246" s="30">
        <v>0.7112349</v>
      </c>
      <c r="CB246" s="30">
        <v>1.2070569999999999E-2</v>
      </c>
      <c r="CC246" s="30">
        <v>0.61744960000000004</v>
      </c>
      <c r="CD246" s="30">
        <v>0</v>
      </c>
      <c r="CE246" s="30">
        <v>5.1174499999999998E-2</v>
      </c>
      <c r="CF246" s="29">
        <v>29980.27</v>
      </c>
      <c r="CG246" s="29">
        <v>29980.27</v>
      </c>
      <c r="CH246" s="29">
        <v>986738.4</v>
      </c>
      <c r="CI246" s="29">
        <v>30458.05</v>
      </c>
      <c r="CJ246" s="29">
        <v>360995.3</v>
      </c>
      <c r="CK246" s="29">
        <v>29980.27</v>
      </c>
      <c r="CL246" s="29">
        <v>80662.149999999994</v>
      </c>
      <c r="CM246" s="29">
        <v>29980.27</v>
      </c>
      <c r="CN246" s="29">
        <v>66298.3</v>
      </c>
      <c r="CO246" s="29">
        <v>3032</v>
      </c>
      <c r="CP246" s="29">
        <v>5083</v>
      </c>
      <c r="CQ246" s="31">
        <v>2892</v>
      </c>
      <c r="CR246" s="31">
        <v>2868</v>
      </c>
      <c r="CS246" s="31">
        <v>10701</v>
      </c>
      <c r="CT246" s="31">
        <v>2868</v>
      </c>
      <c r="CU246" s="31">
        <v>41.709820000000001</v>
      </c>
      <c r="CV246" s="30">
        <v>7541</v>
      </c>
      <c r="CW246" s="30">
        <v>0</v>
      </c>
      <c r="CX246" s="32">
        <v>0</v>
      </c>
      <c r="CY246" s="32">
        <v>3.2897759999999998</v>
      </c>
      <c r="CZ246" s="32">
        <v>0</v>
      </c>
      <c r="DA246" s="32">
        <v>528.74659999999994</v>
      </c>
      <c r="DB246" s="32">
        <v>7.7435019999999993E-2</v>
      </c>
      <c r="DC246" s="33">
        <v>26.59695</v>
      </c>
      <c r="DD246" s="33">
        <v>0</v>
      </c>
      <c r="DE246" s="33">
        <v>7.3226290000000001</v>
      </c>
      <c r="DF246" s="33">
        <v>0</v>
      </c>
      <c r="DG246" s="33">
        <v>30.53931</v>
      </c>
      <c r="DH246" s="33">
        <v>0</v>
      </c>
      <c r="DI246" s="34">
        <v>48.998333333333299</v>
      </c>
      <c r="DJ246" s="34">
        <v>33.684260000000002</v>
      </c>
      <c r="DK246" s="34">
        <v>60.89931</v>
      </c>
      <c r="DL246" s="34">
        <v>2.5371999999999999</v>
      </c>
      <c r="DM246" s="34">
        <v>14.0171425</v>
      </c>
      <c r="DN246" s="34">
        <v>-9.2477145000000007</v>
      </c>
      <c r="DO246" s="34">
        <v>238.15479999999999</v>
      </c>
      <c r="DP246" s="34">
        <v>-1273.287</v>
      </c>
      <c r="DQ246" s="34">
        <v>-513.14290000000005</v>
      </c>
      <c r="DR246" s="35">
        <v>3</v>
      </c>
      <c r="DS246" s="35">
        <v>1</v>
      </c>
      <c r="DT246" s="36">
        <v>842427</v>
      </c>
      <c r="DU246" s="37">
        <v>4.3334039999999998</v>
      </c>
      <c r="DV246">
        <v>25.9</v>
      </c>
      <c r="DW246">
        <v>26.9</v>
      </c>
      <c r="DX246">
        <v>26.7</v>
      </c>
      <c r="DY246">
        <v>26</v>
      </c>
      <c r="DZ246">
        <v>26.2</v>
      </c>
      <c r="EA246">
        <v>25.2</v>
      </c>
      <c r="EB246">
        <v>24.5</v>
      </c>
      <c r="EC246">
        <v>23.6</v>
      </c>
      <c r="ED246">
        <v>21.7</v>
      </c>
      <c r="EE246">
        <v>19.399999999999999</v>
      </c>
      <c r="EF246">
        <v>17.7</v>
      </c>
      <c r="EG246">
        <v>17.2</v>
      </c>
      <c r="EH246">
        <v>15.8</v>
      </c>
      <c r="EI246">
        <v>15.9</v>
      </c>
      <c r="EJ246">
        <v>16.7</v>
      </c>
      <c r="EK246">
        <v>16.8</v>
      </c>
      <c r="EL246">
        <v>16.2</v>
      </c>
      <c r="EM246">
        <v>15.4</v>
      </c>
      <c r="EN246">
        <v>14.2</v>
      </c>
      <c r="EO246">
        <v>12.8</v>
      </c>
      <c r="EP246">
        <v>10.8</v>
      </c>
      <c r="EQ246">
        <v>9.1999999999999993</v>
      </c>
      <c r="ER246">
        <v>7.3</v>
      </c>
      <c r="ES246">
        <v>6.5</v>
      </c>
      <c r="ET246">
        <v>6.2</v>
      </c>
      <c r="EU246">
        <v>6</v>
      </c>
      <c r="EV246">
        <v>5.9</v>
      </c>
      <c r="EW246">
        <v>5.5</v>
      </c>
      <c r="EX246">
        <v>5</v>
      </c>
      <c r="EY246">
        <v>4.4000000000000004</v>
      </c>
      <c r="EZ246">
        <v>3.6</v>
      </c>
      <c r="FA246">
        <v>2.4</v>
      </c>
      <c r="FB246">
        <v>0.7</v>
      </c>
      <c r="FC246">
        <v>30.1</v>
      </c>
      <c r="FD246">
        <v>31</v>
      </c>
      <c r="FE246">
        <v>30.7</v>
      </c>
      <c r="FF246">
        <v>30.1</v>
      </c>
      <c r="FG246">
        <v>30</v>
      </c>
      <c r="FH246">
        <v>29.1</v>
      </c>
      <c r="FI246">
        <v>28.5</v>
      </c>
      <c r="FJ246">
        <v>28.1</v>
      </c>
      <c r="FK246">
        <v>26.2</v>
      </c>
      <c r="FL246">
        <v>24.3</v>
      </c>
      <c r="FM246">
        <v>21.8</v>
      </c>
      <c r="FN246">
        <v>21.2</v>
      </c>
      <c r="FO246">
        <v>19.8</v>
      </c>
      <c r="FP246">
        <v>20.100000000000001</v>
      </c>
      <c r="FQ246">
        <v>20.9</v>
      </c>
      <c r="FR246">
        <v>21.5</v>
      </c>
      <c r="FS246">
        <v>21.8</v>
      </c>
      <c r="FT246">
        <v>21.2</v>
      </c>
      <c r="FU246">
        <v>21</v>
      </c>
      <c r="FV246">
        <v>19.899999999999999</v>
      </c>
      <c r="FW246">
        <v>18.2</v>
      </c>
      <c r="FX246">
        <v>16.399999999999999</v>
      </c>
      <c r="FY246">
        <v>13.9</v>
      </c>
      <c r="FZ246">
        <v>12.6</v>
      </c>
      <c r="GA246">
        <v>11.6</v>
      </c>
      <c r="GB246">
        <v>10.9</v>
      </c>
      <c r="GC246">
        <v>9.6999999999999993</v>
      </c>
      <c r="GD246">
        <v>8.3000000000000007</v>
      </c>
      <c r="GE246">
        <v>6.9</v>
      </c>
      <c r="GF246">
        <v>5.4</v>
      </c>
      <c r="GG246">
        <v>4.3</v>
      </c>
      <c r="GH246">
        <v>2.7</v>
      </c>
      <c r="GI246">
        <v>0.8</v>
      </c>
      <c r="GJ246">
        <v>35.6</v>
      </c>
      <c r="GK246">
        <v>36</v>
      </c>
      <c r="GL246">
        <v>35.6</v>
      </c>
      <c r="GM246">
        <v>35.200000000000003</v>
      </c>
      <c r="GN246">
        <v>36.1</v>
      </c>
      <c r="GO246">
        <v>34.799999999999997</v>
      </c>
      <c r="GP246">
        <v>35.799999999999997</v>
      </c>
      <c r="GQ246">
        <v>35.200000000000003</v>
      </c>
      <c r="GR246">
        <v>33.700000000000003</v>
      </c>
      <c r="GS246">
        <v>33.799999999999997</v>
      </c>
      <c r="GT246">
        <v>31.8</v>
      </c>
      <c r="GU246">
        <v>32.1</v>
      </c>
      <c r="GV246">
        <v>30.5</v>
      </c>
      <c r="GW246">
        <v>30</v>
      </c>
      <c r="GX246">
        <v>30.2</v>
      </c>
      <c r="GY246">
        <v>29.5</v>
      </c>
      <c r="GZ246">
        <v>29.3</v>
      </c>
      <c r="HA246">
        <v>28.6</v>
      </c>
      <c r="HB246">
        <v>28.1</v>
      </c>
      <c r="HC246">
        <v>26.8</v>
      </c>
      <c r="HD246">
        <v>25.4</v>
      </c>
      <c r="HE246">
        <v>23.6</v>
      </c>
      <c r="HF246">
        <v>21.5</v>
      </c>
      <c r="HG246">
        <v>20.3</v>
      </c>
      <c r="HH246">
        <v>19.2</v>
      </c>
      <c r="HI246">
        <v>17.600000000000001</v>
      </c>
      <c r="HJ246">
        <v>15.9</v>
      </c>
      <c r="HK246">
        <v>13.9</v>
      </c>
      <c r="HL246">
        <v>11.4</v>
      </c>
      <c r="HM246">
        <v>8.8000000000000007</v>
      </c>
      <c r="HN246">
        <v>6.5</v>
      </c>
      <c r="HO246">
        <v>3.9</v>
      </c>
      <c r="HP246">
        <v>1.3</v>
      </c>
      <c r="HQ246">
        <v>23.8</v>
      </c>
      <c r="HR246">
        <v>30</v>
      </c>
      <c r="HS246">
        <v>37.1</v>
      </c>
      <c r="HT246">
        <v>42</v>
      </c>
      <c r="HU246">
        <v>47.310476449527499</v>
      </c>
      <c r="HV246">
        <v>42.1</v>
      </c>
      <c r="HW246">
        <v>42.6</v>
      </c>
      <c r="HX246">
        <v>36.299999999999997</v>
      </c>
      <c r="HY246">
        <v>34.1</v>
      </c>
      <c r="HZ246">
        <v>35.799999999999997</v>
      </c>
      <c r="IA246">
        <v>38.799999999999997</v>
      </c>
      <c r="IB246">
        <v>39.4</v>
      </c>
      <c r="IC246">
        <v>38.799999999999997</v>
      </c>
      <c r="ID246">
        <v>38.700000000000003</v>
      </c>
      <c r="IE246">
        <v>39.4</v>
      </c>
      <c r="IF246">
        <v>37.5</v>
      </c>
      <c r="IG246">
        <v>38.200000000000003</v>
      </c>
      <c r="IH246">
        <v>37</v>
      </c>
      <c r="II246">
        <v>40.200000000000003</v>
      </c>
      <c r="IJ246">
        <v>42.5</v>
      </c>
      <c r="IK246">
        <v>45.8</v>
      </c>
      <c r="IL246">
        <v>45.2</v>
      </c>
      <c r="IM246">
        <v>42.6</v>
      </c>
      <c r="IN246">
        <v>40.200000000000003</v>
      </c>
      <c r="IO246">
        <v>38.4</v>
      </c>
      <c r="IP246">
        <v>38</v>
      </c>
      <c r="IQ246">
        <v>41.1</v>
      </c>
      <c r="IR246">
        <v>44.6</v>
      </c>
    </row>
    <row r="247" spans="2:252" x14ac:dyDescent="0.35">
      <c r="B247" s="25">
        <v>726</v>
      </c>
      <c r="C247" s="25" t="s">
        <v>366</v>
      </c>
      <c r="D247" s="25" t="s">
        <v>182</v>
      </c>
      <c r="E247" s="25" t="s">
        <v>171</v>
      </c>
      <c r="F247" s="25" t="s">
        <v>345</v>
      </c>
      <c r="G247" s="25" t="s">
        <v>173</v>
      </c>
      <c r="H247" s="25">
        <v>2011</v>
      </c>
      <c r="I247" s="25">
        <v>2</v>
      </c>
      <c r="J247" s="25">
        <v>3670</v>
      </c>
      <c r="K247" s="25">
        <v>43.870629999999998</v>
      </c>
      <c r="L247" s="25">
        <v>-110.6666</v>
      </c>
      <c r="M247" s="25">
        <v>2069</v>
      </c>
      <c r="N247" s="25">
        <v>7.2174778000000002</v>
      </c>
      <c r="O247" s="26">
        <v>17</v>
      </c>
      <c r="P247" s="38">
        <v>11</v>
      </c>
      <c r="Q247" s="28">
        <v>0</v>
      </c>
      <c r="R247" s="29">
        <v>0</v>
      </c>
      <c r="S247" s="29">
        <v>0</v>
      </c>
      <c r="T247" s="29">
        <v>0</v>
      </c>
      <c r="U247" s="29">
        <v>0</v>
      </c>
      <c r="V247" s="29">
        <v>0</v>
      </c>
      <c r="W247" s="29">
        <v>0</v>
      </c>
      <c r="X247" s="29">
        <v>0.3333333</v>
      </c>
      <c r="Y247" s="29">
        <v>0</v>
      </c>
      <c r="Z247" s="29">
        <v>0</v>
      </c>
      <c r="AA247" s="29">
        <v>0</v>
      </c>
      <c r="AB247" s="29">
        <v>0</v>
      </c>
      <c r="AC247" s="29">
        <v>0.3333333</v>
      </c>
      <c r="AD247" s="29">
        <v>0</v>
      </c>
      <c r="AE247" s="29">
        <v>0</v>
      </c>
      <c r="AF247" s="29">
        <v>0</v>
      </c>
      <c r="AG247" s="29">
        <v>0</v>
      </c>
      <c r="AH247" s="29">
        <v>0</v>
      </c>
      <c r="AI247" s="29">
        <v>0</v>
      </c>
      <c r="AJ247" s="29">
        <v>0</v>
      </c>
      <c r="AK247" s="29">
        <v>0</v>
      </c>
      <c r="AL247" s="29">
        <v>0.15690190000000001</v>
      </c>
      <c r="AM247" s="29">
        <v>0</v>
      </c>
      <c r="AN247" s="29">
        <v>0</v>
      </c>
      <c r="AO247" s="29">
        <v>0</v>
      </c>
      <c r="AP247" s="29">
        <v>0</v>
      </c>
      <c r="AQ247" s="29">
        <v>0</v>
      </c>
      <c r="AR247" s="29">
        <v>0</v>
      </c>
      <c r="AS247" s="29">
        <v>0</v>
      </c>
      <c r="AT247" s="29">
        <v>0.90738379999999996</v>
      </c>
      <c r="AU247" s="29">
        <v>0</v>
      </c>
      <c r="AV247" s="29">
        <v>0.5</v>
      </c>
      <c r="AW247" s="29">
        <v>0</v>
      </c>
      <c r="AX247" s="29">
        <v>0</v>
      </c>
      <c r="AY247" s="30">
        <v>0</v>
      </c>
      <c r="AZ247" s="30">
        <v>0</v>
      </c>
      <c r="BA247" s="30">
        <v>0</v>
      </c>
      <c r="BB247" s="30">
        <v>0</v>
      </c>
      <c r="BC247" s="30">
        <v>0</v>
      </c>
      <c r="BD247" s="30">
        <v>0</v>
      </c>
      <c r="BE247" s="30">
        <v>6.7114089999999998E-3</v>
      </c>
      <c r="BF247" s="30">
        <v>0.1786913</v>
      </c>
      <c r="BG247" s="30">
        <v>0</v>
      </c>
      <c r="BH247" s="30">
        <v>0</v>
      </c>
      <c r="BI247" s="30">
        <v>0</v>
      </c>
      <c r="BJ247" s="30">
        <v>0.1795302</v>
      </c>
      <c r="BK247" s="30">
        <v>0</v>
      </c>
      <c r="BL247" s="30">
        <v>1.258389E-2</v>
      </c>
      <c r="BM247" s="30">
        <v>1.258389E-2</v>
      </c>
      <c r="BN247" s="30">
        <v>0</v>
      </c>
      <c r="BO247" s="30">
        <v>0</v>
      </c>
      <c r="BP247" s="39">
        <v>1.145922E-5</v>
      </c>
      <c r="BQ247" s="30">
        <v>8.389262E-4</v>
      </c>
      <c r="BR247" s="30">
        <v>0</v>
      </c>
      <c r="BS247" s="30">
        <v>0</v>
      </c>
      <c r="BT247" s="30">
        <v>0.32497680000000001</v>
      </c>
      <c r="BU247" s="30">
        <v>7.8859059999999995E-2</v>
      </c>
      <c r="BV247" s="30">
        <v>0</v>
      </c>
      <c r="BW247" s="30">
        <v>0</v>
      </c>
      <c r="BX247" s="30">
        <v>0</v>
      </c>
      <c r="BY247" s="30">
        <v>0</v>
      </c>
      <c r="BZ247" s="30">
        <v>0</v>
      </c>
      <c r="CA247" s="30">
        <v>0.7112349</v>
      </c>
      <c r="CB247" s="30">
        <v>1.2070569999999999E-2</v>
      </c>
      <c r="CC247" s="30">
        <v>0.61744960000000004</v>
      </c>
      <c r="CD247" s="30">
        <v>0</v>
      </c>
      <c r="CE247" s="30">
        <v>5.1174499999999998E-2</v>
      </c>
      <c r="CF247" s="29">
        <v>29980.27</v>
      </c>
      <c r="CG247" s="29">
        <v>29980.27</v>
      </c>
      <c r="CH247" s="29">
        <v>986738.4</v>
      </c>
      <c r="CI247" s="29">
        <v>30458.05</v>
      </c>
      <c r="CJ247" s="29">
        <v>360995.3</v>
      </c>
      <c r="CK247" s="29">
        <v>29980.27</v>
      </c>
      <c r="CL247" s="29">
        <v>80662.149999999994</v>
      </c>
      <c r="CM247" s="29">
        <v>29980.27</v>
      </c>
      <c r="CN247" s="29">
        <v>66298.3</v>
      </c>
      <c r="CO247" s="29">
        <v>3032</v>
      </c>
      <c r="CP247" s="29">
        <v>5083</v>
      </c>
      <c r="CQ247" s="31">
        <v>2892</v>
      </c>
      <c r="CR247" s="31">
        <v>2868</v>
      </c>
      <c r="CS247" s="31">
        <v>10701</v>
      </c>
      <c r="CT247" s="31">
        <v>2868</v>
      </c>
      <c r="CU247" s="31">
        <v>41.709820000000001</v>
      </c>
      <c r="CV247" s="30">
        <v>7541</v>
      </c>
      <c r="CW247" s="30">
        <v>0</v>
      </c>
      <c r="CX247" s="32">
        <v>0</v>
      </c>
      <c r="CY247" s="32">
        <v>3.2897759999999998</v>
      </c>
      <c r="CZ247" s="32">
        <v>0</v>
      </c>
      <c r="DA247" s="32">
        <v>528.74659999999994</v>
      </c>
      <c r="DB247" s="32">
        <v>7.7435019999999993E-2</v>
      </c>
      <c r="DC247" s="33">
        <v>26.59695</v>
      </c>
      <c r="DD247" s="33">
        <v>0</v>
      </c>
      <c r="DE247" s="33">
        <v>7.3226290000000001</v>
      </c>
      <c r="DF247" s="33">
        <v>0</v>
      </c>
      <c r="DG247" s="33">
        <v>30.53931</v>
      </c>
      <c r="DH247" s="33">
        <v>0</v>
      </c>
      <c r="DI247" s="34">
        <v>48.998333333333299</v>
      </c>
      <c r="DJ247" s="34">
        <v>33.684260000000002</v>
      </c>
      <c r="DK247" s="34">
        <v>60.89931</v>
      </c>
      <c r="DL247" s="34">
        <v>2.5371999999999999</v>
      </c>
      <c r="DM247" s="34">
        <v>14.0171425</v>
      </c>
      <c r="DN247" s="34">
        <v>-9.2477145000000007</v>
      </c>
      <c r="DO247" s="34">
        <v>238.15479999999999</v>
      </c>
      <c r="DP247" s="34">
        <v>-1273.287</v>
      </c>
      <c r="DQ247" s="34">
        <v>-513.14290000000005</v>
      </c>
      <c r="DR247" s="35">
        <v>3</v>
      </c>
      <c r="DS247" s="35">
        <v>1</v>
      </c>
      <c r="DT247" s="36">
        <v>842427</v>
      </c>
      <c r="DU247" s="37">
        <v>4.3334039999999998</v>
      </c>
      <c r="DV247">
        <v>26.9</v>
      </c>
      <c r="DW247">
        <v>26.5</v>
      </c>
      <c r="DX247">
        <v>25</v>
      </c>
      <c r="DY247">
        <v>22.7</v>
      </c>
      <c r="DZ247">
        <v>20.9</v>
      </c>
      <c r="EA247">
        <v>18.399999999999999</v>
      </c>
      <c r="EB247">
        <v>16</v>
      </c>
      <c r="EC247">
        <v>13.7</v>
      </c>
      <c r="ED247">
        <v>11.5</v>
      </c>
      <c r="EE247">
        <v>10.199999999999999</v>
      </c>
      <c r="EF247">
        <v>9.6</v>
      </c>
      <c r="EG247">
        <v>9.1</v>
      </c>
      <c r="EH247">
        <v>9.1999999999999993</v>
      </c>
      <c r="EI247">
        <v>9</v>
      </c>
      <c r="EJ247">
        <v>8.6</v>
      </c>
      <c r="EK247">
        <v>7.5</v>
      </c>
      <c r="EL247">
        <v>5.9</v>
      </c>
      <c r="EM247">
        <v>3.7</v>
      </c>
      <c r="EN247">
        <v>1.8</v>
      </c>
      <c r="EO247">
        <v>0.5</v>
      </c>
      <c r="EP247">
        <v>0.3</v>
      </c>
      <c r="EQ247">
        <v>0.9</v>
      </c>
      <c r="ER247">
        <v>1.6</v>
      </c>
      <c r="ES247">
        <v>2.4</v>
      </c>
      <c r="ET247">
        <v>3.2</v>
      </c>
      <c r="EU247">
        <v>3.8</v>
      </c>
      <c r="EV247">
        <v>4.3</v>
      </c>
      <c r="EW247">
        <v>4.5</v>
      </c>
      <c r="EX247">
        <v>4.3</v>
      </c>
      <c r="EY247">
        <v>3.8</v>
      </c>
      <c r="EZ247">
        <v>3</v>
      </c>
      <c r="FA247">
        <v>1.8</v>
      </c>
      <c r="FB247">
        <v>0.1</v>
      </c>
      <c r="FC247">
        <v>31</v>
      </c>
      <c r="FD247">
        <v>30.2</v>
      </c>
      <c r="FE247">
        <v>28.7</v>
      </c>
      <c r="FF247">
        <v>26.2</v>
      </c>
      <c r="FG247">
        <v>24.3</v>
      </c>
      <c r="FH247">
        <v>21.6</v>
      </c>
      <c r="FI247">
        <v>19.3</v>
      </c>
      <c r="FJ247">
        <v>17.2</v>
      </c>
      <c r="FK247">
        <v>15.3</v>
      </c>
      <c r="FL247">
        <v>14</v>
      </c>
      <c r="FM247">
        <v>13.2</v>
      </c>
      <c r="FN247">
        <v>13</v>
      </c>
      <c r="FO247">
        <v>13.1</v>
      </c>
      <c r="FP247">
        <v>13.3</v>
      </c>
      <c r="FQ247">
        <v>13.3</v>
      </c>
      <c r="FR247">
        <v>12.7</v>
      </c>
      <c r="FS247">
        <v>11.2</v>
      </c>
      <c r="FT247">
        <v>9.1999999999999993</v>
      </c>
      <c r="FU247">
        <v>6.9</v>
      </c>
      <c r="FV247">
        <v>4.7</v>
      </c>
      <c r="FW247">
        <v>2.8</v>
      </c>
      <c r="FX247">
        <v>2.1</v>
      </c>
      <c r="FY247">
        <v>2.2000000000000002</v>
      </c>
      <c r="FZ247">
        <v>2.8</v>
      </c>
      <c r="GA247">
        <v>3.5</v>
      </c>
      <c r="GB247">
        <v>4.0999999999999996</v>
      </c>
      <c r="GC247">
        <v>4.5999999999999996</v>
      </c>
      <c r="GD247">
        <v>4.7</v>
      </c>
      <c r="GE247">
        <v>4.5</v>
      </c>
      <c r="GF247">
        <v>4</v>
      </c>
      <c r="GG247">
        <v>3.2</v>
      </c>
      <c r="GH247">
        <v>2</v>
      </c>
      <c r="GI247">
        <v>0.3</v>
      </c>
      <c r="GJ247">
        <v>36.5</v>
      </c>
      <c r="GK247">
        <v>35.1</v>
      </c>
      <c r="GL247">
        <v>33.299999999999997</v>
      </c>
      <c r="GM247">
        <v>31.4</v>
      </c>
      <c r="GN247">
        <v>30.1</v>
      </c>
      <c r="GO247">
        <v>28.4</v>
      </c>
      <c r="GP247">
        <v>26.8</v>
      </c>
      <c r="GQ247">
        <v>25.1</v>
      </c>
      <c r="GR247">
        <v>23.6</v>
      </c>
      <c r="GS247">
        <v>22.6</v>
      </c>
      <c r="GT247">
        <v>21.9</v>
      </c>
      <c r="GU247">
        <v>21.8</v>
      </c>
      <c r="GV247">
        <v>21.2</v>
      </c>
      <c r="GW247">
        <v>21.6</v>
      </c>
      <c r="GX247">
        <v>21.2</v>
      </c>
      <c r="GY247">
        <v>20.2</v>
      </c>
      <c r="GZ247">
        <v>19.3</v>
      </c>
      <c r="HA247">
        <v>17.3</v>
      </c>
      <c r="HB247">
        <v>15.3</v>
      </c>
      <c r="HC247">
        <v>13</v>
      </c>
      <c r="HD247">
        <v>10.8</v>
      </c>
      <c r="HE247">
        <v>8.1</v>
      </c>
      <c r="HF247">
        <v>6</v>
      </c>
      <c r="HG247">
        <v>5.3</v>
      </c>
      <c r="HH247">
        <v>5.2</v>
      </c>
      <c r="HI247">
        <v>5.3</v>
      </c>
      <c r="HJ247">
        <v>5.2</v>
      </c>
      <c r="HK247">
        <v>5.2</v>
      </c>
      <c r="HL247">
        <v>5</v>
      </c>
      <c r="HM247">
        <v>4.3</v>
      </c>
      <c r="HN247">
        <v>3.5</v>
      </c>
      <c r="HO247">
        <v>2.2999999999999998</v>
      </c>
      <c r="HP247">
        <v>0.5</v>
      </c>
      <c r="HQ247">
        <v>16.100000000000001</v>
      </c>
      <c r="HR247">
        <v>19</v>
      </c>
      <c r="HS247">
        <v>26.5</v>
      </c>
      <c r="HT247">
        <v>47</v>
      </c>
      <c r="HU247">
        <v>52.480983770192502</v>
      </c>
      <c r="HV247">
        <v>45.7</v>
      </c>
      <c r="HW247">
        <v>45.3</v>
      </c>
      <c r="HX247">
        <v>45.7</v>
      </c>
      <c r="HY247">
        <v>45.6</v>
      </c>
      <c r="HZ247">
        <v>44.4</v>
      </c>
      <c r="IA247">
        <v>46.5</v>
      </c>
      <c r="IB247">
        <v>46.6</v>
      </c>
      <c r="IC247">
        <v>46.1</v>
      </c>
      <c r="ID247">
        <v>47.1</v>
      </c>
      <c r="IE247">
        <v>48.8</v>
      </c>
      <c r="IF247">
        <v>49</v>
      </c>
      <c r="IG247">
        <v>48.4</v>
      </c>
      <c r="IH247">
        <v>47.8</v>
      </c>
      <c r="II247">
        <v>44.5</v>
      </c>
      <c r="IJ247">
        <v>45.4</v>
      </c>
      <c r="IK247">
        <v>45.8</v>
      </c>
      <c r="IL247">
        <v>46.1</v>
      </c>
      <c r="IM247">
        <v>47.4</v>
      </c>
      <c r="IN247">
        <v>48.2</v>
      </c>
      <c r="IO247">
        <v>49.2</v>
      </c>
      <c r="IP247">
        <v>48.5</v>
      </c>
      <c r="IQ247">
        <v>48.6</v>
      </c>
      <c r="IR247">
        <v>47.2</v>
      </c>
    </row>
    <row r="248" spans="2:252" x14ac:dyDescent="0.35">
      <c r="B248" s="25">
        <v>727</v>
      </c>
      <c r="C248" s="25" t="s">
        <v>366</v>
      </c>
      <c r="D248" s="25" t="s">
        <v>181</v>
      </c>
      <c r="E248" s="25" t="s">
        <v>171</v>
      </c>
      <c r="F248" s="25" t="s">
        <v>345</v>
      </c>
      <c r="G248" s="25" t="s">
        <v>173</v>
      </c>
      <c r="H248" s="25">
        <v>2011</v>
      </c>
      <c r="I248" s="25">
        <v>2</v>
      </c>
      <c r="J248" s="25">
        <v>409</v>
      </c>
      <c r="K248" s="25">
        <v>43.870629999999998</v>
      </c>
      <c r="L248" s="25">
        <v>-110.6666</v>
      </c>
      <c r="M248" s="25">
        <v>2069</v>
      </c>
      <c r="N248" s="25">
        <v>7.2174778000000002</v>
      </c>
      <c r="O248" s="26">
        <v>17</v>
      </c>
      <c r="P248" s="38">
        <v>11</v>
      </c>
      <c r="Q248" s="28">
        <v>0</v>
      </c>
      <c r="R248" s="29">
        <v>0</v>
      </c>
      <c r="S248" s="29">
        <v>0</v>
      </c>
      <c r="T248" s="29">
        <v>0</v>
      </c>
      <c r="U248" s="29">
        <v>0</v>
      </c>
      <c r="V248" s="29">
        <v>0</v>
      </c>
      <c r="W248" s="29">
        <v>0</v>
      </c>
      <c r="X248" s="29">
        <v>0.3333333</v>
      </c>
      <c r="Y248" s="29">
        <v>0</v>
      </c>
      <c r="Z248" s="29">
        <v>0</v>
      </c>
      <c r="AA248" s="29">
        <v>0</v>
      </c>
      <c r="AB248" s="29">
        <v>0</v>
      </c>
      <c r="AC248" s="29">
        <v>0.3333333</v>
      </c>
      <c r="AD248" s="29">
        <v>0</v>
      </c>
      <c r="AE248" s="29">
        <v>0</v>
      </c>
      <c r="AF248" s="29">
        <v>0</v>
      </c>
      <c r="AG248" s="29">
        <v>0</v>
      </c>
      <c r="AH248" s="29">
        <v>0</v>
      </c>
      <c r="AI248" s="29">
        <v>0</v>
      </c>
      <c r="AJ248" s="29">
        <v>0</v>
      </c>
      <c r="AK248" s="29">
        <v>0</v>
      </c>
      <c r="AL248" s="29">
        <v>0.15690190000000001</v>
      </c>
      <c r="AM248" s="29">
        <v>0</v>
      </c>
      <c r="AN248" s="29">
        <v>0</v>
      </c>
      <c r="AO248" s="29">
        <v>0</v>
      </c>
      <c r="AP248" s="29">
        <v>0</v>
      </c>
      <c r="AQ248" s="29">
        <v>0</v>
      </c>
      <c r="AR248" s="29">
        <v>0</v>
      </c>
      <c r="AS248" s="29">
        <v>0</v>
      </c>
      <c r="AT248" s="29">
        <v>0.90738379999999996</v>
      </c>
      <c r="AU248" s="29">
        <v>0</v>
      </c>
      <c r="AV248" s="29">
        <v>0.5</v>
      </c>
      <c r="AW248" s="29">
        <v>0</v>
      </c>
      <c r="AX248" s="29">
        <v>0</v>
      </c>
      <c r="AY248" s="30">
        <v>0</v>
      </c>
      <c r="AZ248" s="30">
        <v>0</v>
      </c>
      <c r="BA248" s="30">
        <v>0</v>
      </c>
      <c r="BB248" s="30">
        <v>0</v>
      </c>
      <c r="BC248" s="30">
        <v>0</v>
      </c>
      <c r="BD248" s="30">
        <v>0</v>
      </c>
      <c r="BE248" s="30">
        <v>6.7114089999999998E-3</v>
      </c>
      <c r="BF248" s="30">
        <v>0.1786913</v>
      </c>
      <c r="BG248" s="30">
        <v>0</v>
      </c>
      <c r="BH248" s="30">
        <v>0</v>
      </c>
      <c r="BI248" s="30">
        <v>0</v>
      </c>
      <c r="BJ248" s="30">
        <v>0.1795302</v>
      </c>
      <c r="BK248" s="30">
        <v>0</v>
      </c>
      <c r="BL248" s="30">
        <v>1.258389E-2</v>
      </c>
      <c r="BM248" s="30">
        <v>1.258389E-2</v>
      </c>
      <c r="BN248" s="30">
        <v>0</v>
      </c>
      <c r="BO248" s="30">
        <v>0</v>
      </c>
      <c r="BP248" s="39">
        <v>1.145922E-5</v>
      </c>
      <c r="BQ248" s="30">
        <v>8.389262E-4</v>
      </c>
      <c r="BR248" s="30">
        <v>0</v>
      </c>
      <c r="BS248" s="30">
        <v>0</v>
      </c>
      <c r="BT248" s="30">
        <v>0.32497680000000001</v>
      </c>
      <c r="BU248" s="30">
        <v>7.8859059999999995E-2</v>
      </c>
      <c r="BV248" s="30">
        <v>0</v>
      </c>
      <c r="BW248" s="30">
        <v>0</v>
      </c>
      <c r="BX248" s="30">
        <v>0</v>
      </c>
      <c r="BY248" s="30">
        <v>0</v>
      </c>
      <c r="BZ248" s="30">
        <v>0</v>
      </c>
      <c r="CA248" s="30">
        <v>0.7112349</v>
      </c>
      <c r="CB248" s="30">
        <v>1.2070569999999999E-2</v>
      </c>
      <c r="CC248" s="30">
        <v>0.61744960000000004</v>
      </c>
      <c r="CD248" s="30">
        <v>0</v>
      </c>
      <c r="CE248" s="30">
        <v>5.1174499999999998E-2</v>
      </c>
      <c r="CF248" s="29">
        <v>29980.27</v>
      </c>
      <c r="CG248" s="29">
        <v>29980.27</v>
      </c>
      <c r="CH248" s="29">
        <v>986738.4</v>
      </c>
      <c r="CI248" s="29">
        <v>30458.05</v>
      </c>
      <c r="CJ248" s="29">
        <v>360995.3</v>
      </c>
      <c r="CK248" s="29">
        <v>29980.27</v>
      </c>
      <c r="CL248" s="29">
        <v>80662.149999999994</v>
      </c>
      <c r="CM248" s="29">
        <v>29980.27</v>
      </c>
      <c r="CN248" s="29">
        <v>66298.3</v>
      </c>
      <c r="CO248" s="29">
        <v>3032</v>
      </c>
      <c r="CP248" s="29">
        <v>5083</v>
      </c>
      <c r="CQ248" s="31">
        <v>2892</v>
      </c>
      <c r="CR248" s="31">
        <v>2868</v>
      </c>
      <c r="CS248" s="31">
        <v>10701</v>
      </c>
      <c r="CT248" s="31">
        <v>2868</v>
      </c>
      <c r="CU248" s="31">
        <v>41.709820000000001</v>
      </c>
      <c r="CV248" s="30">
        <v>7541</v>
      </c>
      <c r="CW248" s="30">
        <v>0</v>
      </c>
      <c r="CX248" s="32">
        <v>0</v>
      </c>
      <c r="CY248" s="32">
        <v>3.2897759999999998</v>
      </c>
      <c r="CZ248" s="32">
        <v>0</v>
      </c>
      <c r="DA248" s="32">
        <v>528.74659999999994</v>
      </c>
      <c r="DB248" s="32">
        <v>7.7435019999999993E-2</v>
      </c>
      <c r="DC248" s="33">
        <v>26.59695</v>
      </c>
      <c r="DD248" s="33">
        <v>0</v>
      </c>
      <c r="DE248" s="33">
        <v>7.3226290000000001</v>
      </c>
      <c r="DF248" s="33">
        <v>0</v>
      </c>
      <c r="DG248" s="33">
        <v>30.53931</v>
      </c>
      <c r="DH248" s="33">
        <v>0</v>
      </c>
      <c r="DI248" s="34">
        <v>48.998333333333299</v>
      </c>
      <c r="DJ248" s="34">
        <v>33.684260000000002</v>
      </c>
      <c r="DK248" s="34">
        <v>60.89931</v>
      </c>
      <c r="DL248" s="34">
        <v>2.5371999999999999</v>
      </c>
      <c r="DM248" s="34">
        <v>14.0171425</v>
      </c>
      <c r="DN248" s="34">
        <v>-9.2477145000000007</v>
      </c>
      <c r="DO248" s="34">
        <v>238.15479999999999</v>
      </c>
      <c r="DP248" s="34">
        <v>-1273.287</v>
      </c>
      <c r="DQ248" s="34">
        <v>-513.14290000000005</v>
      </c>
      <c r="DR248" s="35">
        <v>3</v>
      </c>
      <c r="DS248" s="35">
        <v>1</v>
      </c>
      <c r="DT248" s="36">
        <v>842427</v>
      </c>
      <c r="DU248" s="37">
        <v>4.3334039999999998</v>
      </c>
      <c r="DV248">
        <v>25.5</v>
      </c>
      <c r="DW248">
        <v>23.9</v>
      </c>
      <c r="DX248">
        <v>21.1</v>
      </c>
      <c r="DY248">
        <v>18</v>
      </c>
      <c r="DZ248">
        <v>16.100000000000001</v>
      </c>
      <c r="EA248">
        <v>13.8</v>
      </c>
      <c r="EB248">
        <v>13</v>
      </c>
      <c r="EC248">
        <v>11.5</v>
      </c>
      <c r="ED248">
        <v>11.2</v>
      </c>
      <c r="EE248">
        <v>9.9</v>
      </c>
      <c r="EF248">
        <v>8.6999999999999993</v>
      </c>
      <c r="EG248">
        <v>8.6</v>
      </c>
      <c r="EH248">
        <v>10.1</v>
      </c>
      <c r="EI248">
        <v>11.6</v>
      </c>
      <c r="EJ248">
        <v>12</v>
      </c>
      <c r="EK248">
        <v>10.4</v>
      </c>
      <c r="EL248">
        <v>8.3000000000000007</v>
      </c>
      <c r="EM248">
        <v>6.3</v>
      </c>
      <c r="EN248">
        <v>3.9</v>
      </c>
      <c r="EO248">
        <v>2.2000000000000002</v>
      </c>
      <c r="EP248">
        <v>1.1000000000000001</v>
      </c>
      <c r="EQ248">
        <v>1.2</v>
      </c>
      <c r="ER248">
        <v>1.7</v>
      </c>
      <c r="ES248">
        <v>2.5</v>
      </c>
      <c r="ET248">
        <v>3.2</v>
      </c>
      <c r="EU248">
        <v>3.9</v>
      </c>
      <c r="EV248">
        <v>4.4000000000000004</v>
      </c>
      <c r="EW248">
        <v>4.5999999999999996</v>
      </c>
      <c r="EX248">
        <v>4.4000000000000004</v>
      </c>
      <c r="EY248">
        <v>3.9</v>
      </c>
      <c r="EZ248">
        <v>3.1</v>
      </c>
      <c r="FA248">
        <v>1.8</v>
      </c>
      <c r="FB248">
        <v>0.1</v>
      </c>
      <c r="FC248">
        <v>31.1</v>
      </c>
      <c r="FD248">
        <v>29.6</v>
      </c>
      <c r="FE248">
        <v>26.8</v>
      </c>
      <c r="FF248">
        <v>24</v>
      </c>
      <c r="FG248">
        <v>21.2</v>
      </c>
      <c r="FH248">
        <v>19.399999999999999</v>
      </c>
      <c r="FI248">
        <v>17.7</v>
      </c>
      <c r="FJ248">
        <v>16.8</v>
      </c>
      <c r="FK248">
        <v>16.5</v>
      </c>
      <c r="FL248">
        <v>14.7</v>
      </c>
      <c r="FM248">
        <v>14.3</v>
      </c>
      <c r="FN248">
        <v>14.8</v>
      </c>
      <c r="FO248">
        <v>16.399999999999999</v>
      </c>
      <c r="FP248">
        <v>18</v>
      </c>
      <c r="FQ248">
        <v>19.3</v>
      </c>
      <c r="FR248">
        <v>18.399999999999999</v>
      </c>
      <c r="FS248">
        <v>16.5</v>
      </c>
      <c r="FT248">
        <v>14.4</v>
      </c>
      <c r="FU248">
        <v>11.5</v>
      </c>
      <c r="FV248">
        <v>9.6</v>
      </c>
      <c r="FW248">
        <v>6.5</v>
      </c>
      <c r="FX248">
        <v>4</v>
      </c>
      <c r="FY248">
        <v>3.1</v>
      </c>
      <c r="FZ248">
        <v>3</v>
      </c>
      <c r="GA248">
        <v>3.6</v>
      </c>
      <c r="GB248">
        <v>4.4000000000000004</v>
      </c>
      <c r="GC248">
        <v>4.7</v>
      </c>
      <c r="GD248">
        <v>4.8</v>
      </c>
      <c r="GE248">
        <v>4.5999999999999996</v>
      </c>
      <c r="GF248">
        <v>4.0999999999999996</v>
      </c>
      <c r="GG248">
        <v>3.3</v>
      </c>
      <c r="GH248">
        <v>2.1</v>
      </c>
      <c r="GI248">
        <v>0.3</v>
      </c>
      <c r="GJ248">
        <v>37.299999999999997</v>
      </c>
      <c r="GK248">
        <v>35.4</v>
      </c>
      <c r="GL248">
        <v>33.200000000000003</v>
      </c>
      <c r="GM248">
        <v>30.9</v>
      </c>
      <c r="GN248">
        <v>28.5</v>
      </c>
      <c r="GO248">
        <v>27.2</v>
      </c>
      <c r="GP248">
        <v>26</v>
      </c>
      <c r="GQ248">
        <v>24.8</v>
      </c>
      <c r="GR248">
        <v>24.8</v>
      </c>
      <c r="GS248">
        <v>23.9</v>
      </c>
      <c r="GT248">
        <v>23</v>
      </c>
      <c r="GU248">
        <v>22.8</v>
      </c>
      <c r="GV248">
        <v>23.9</v>
      </c>
      <c r="GW248">
        <v>24.6</v>
      </c>
      <c r="GX248">
        <v>26.2</v>
      </c>
      <c r="GY248">
        <v>26.4</v>
      </c>
      <c r="GZ248">
        <v>26.5</v>
      </c>
      <c r="HA248">
        <v>25.1</v>
      </c>
      <c r="HB248">
        <v>22.9</v>
      </c>
      <c r="HC248">
        <v>20.7</v>
      </c>
      <c r="HD248">
        <v>17.8</v>
      </c>
      <c r="HE248">
        <v>13.9</v>
      </c>
      <c r="HF248">
        <v>10.3</v>
      </c>
      <c r="HG248">
        <v>8.1</v>
      </c>
      <c r="HH248">
        <v>6.7</v>
      </c>
      <c r="HI248">
        <v>6.4</v>
      </c>
      <c r="HJ248">
        <v>5.8</v>
      </c>
      <c r="HK248">
        <v>5.9</v>
      </c>
      <c r="HL248">
        <v>5.6</v>
      </c>
      <c r="HM248">
        <v>5.0999999999999996</v>
      </c>
      <c r="HN248">
        <v>4.2</v>
      </c>
      <c r="HO248">
        <v>3</v>
      </c>
      <c r="HP248">
        <v>1</v>
      </c>
      <c r="HQ248">
        <v>17.3</v>
      </c>
      <c r="HR248">
        <v>23.7</v>
      </c>
      <c r="HS248">
        <v>32</v>
      </c>
      <c r="HT248">
        <v>39</v>
      </c>
      <c r="HU248">
        <v>44.728755538213598</v>
      </c>
      <c r="HV248">
        <v>38.4</v>
      </c>
      <c r="HW248">
        <v>35.700000000000003</v>
      </c>
      <c r="HX248">
        <v>29.7</v>
      </c>
      <c r="HY248">
        <v>30.1</v>
      </c>
      <c r="HZ248">
        <v>30.5</v>
      </c>
      <c r="IA248">
        <v>32.6</v>
      </c>
      <c r="IB248">
        <v>33.6</v>
      </c>
      <c r="IC248">
        <v>34.700000000000003</v>
      </c>
      <c r="ID248">
        <v>40.5</v>
      </c>
      <c r="IE248">
        <v>40.5</v>
      </c>
      <c r="IF248">
        <v>39</v>
      </c>
      <c r="IG248">
        <v>42.9</v>
      </c>
      <c r="IH248">
        <v>37.799999999999997</v>
      </c>
      <c r="II248">
        <v>41.2</v>
      </c>
      <c r="IJ248">
        <v>39.4</v>
      </c>
      <c r="IK248">
        <v>40.5</v>
      </c>
      <c r="IL248">
        <v>39.799999999999997</v>
      </c>
      <c r="IM248">
        <v>35.5</v>
      </c>
      <c r="IN248">
        <v>39.799999999999997</v>
      </c>
      <c r="IO248">
        <v>40.1</v>
      </c>
      <c r="IP248">
        <v>33.4</v>
      </c>
      <c r="IQ248">
        <v>41</v>
      </c>
      <c r="IR248">
        <v>42.7</v>
      </c>
    </row>
    <row r="249" spans="2:252" x14ac:dyDescent="0.35">
      <c r="B249" s="25">
        <v>728</v>
      </c>
      <c r="C249" s="25" t="s">
        <v>367</v>
      </c>
      <c r="D249" s="25" t="s">
        <v>181</v>
      </c>
      <c r="E249" s="25" t="s">
        <v>171</v>
      </c>
      <c r="F249" s="25" t="s">
        <v>345</v>
      </c>
      <c r="G249" s="25" t="s">
        <v>173</v>
      </c>
      <c r="H249" s="25">
        <v>2010</v>
      </c>
      <c r="I249" s="25">
        <v>1</v>
      </c>
      <c r="J249" s="25">
        <v>395</v>
      </c>
      <c r="K249" s="25">
        <v>43.915149999999997</v>
      </c>
      <c r="L249" s="25">
        <v>-110.70699999999999</v>
      </c>
      <c r="M249" s="25">
        <v>2065</v>
      </c>
      <c r="N249" s="25">
        <v>0.93394699999999997</v>
      </c>
      <c r="O249" s="26">
        <v>17</v>
      </c>
      <c r="P249" s="38">
        <v>52</v>
      </c>
      <c r="Q249" s="28">
        <v>0</v>
      </c>
      <c r="R249" s="29">
        <v>0</v>
      </c>
      <c r="S249" s="29">
        <v>0</v>
      </c>
      <c r="T249" s="29">
        <v>0</v>
      </c>
      <c r="U249" s="29">
        <v>0</v>
      </c>
      <c r="V249" s="29">
        <v>0</v>
      </c>
      <c r="W249" s="29">
        <v>0</v>
      </c>
      <c r="X249" s="29">
        <v>0.1666667</v>
      </c>
      <c r="Y249" s="29">
        <v>0</v>
      </c>
      <c r="Z249" s="29">
        <v>0</v>
      </c>
      <c r="AA249" s="29">
        <v>0</v>
      </c>
      <c r="AB249" s="29">
        <v>0</v>
      </c>
      <c r="AC249" s="29">
        <v>0.1666667</v>
      </c>
      <c r="AD249" s="29">
        <v>0</v>
      </c>
      <c r="AE249" s="29">
        <v>0</v>
      </c>
      <c r="AF249" s="29">
        <v>0</v>
      </c>
      <c r="AG249" s="29">
        <v>0</v>
      </c>
      <c r="AH249" s="29">
        <v>0</v>
      </c>
      <c r="AI249" s="29">
        <v>0</v>
      </c>
      <c r="AJ249" s="29">
        <v>0</v>
      </c>
      <c r="AK249" s="29">
        <v>0</v>
      </c>
      <c r="AL249" s="29">
        <v>0.4109102</v>
      </c>
      <c r="AM249" s="29">
        <v>0.1666667</v>
      </c>
      <c r="AN249" s="29">
        <v>0</v>
      </c>
      <c r="AO249" s="29">
        <v>0</v>
      </c>
      <c r="AP249" s="29">
        <v>0</v>
      </c>
      <c r="AQ249" s="29">
        <v>0</v>
      </c>
      <c r="AR249" s="29">
        <v>0</v>
      </c>
      <c r="AS249" s="29">
        <v>0</v>
      </c>
      <c r="AT249" s="29">
        <v>0.65337540000000005</v>
      </c>
      <c r="AU249" s="29">
        <v>0</v>
      </c>
      <c r="AV249" s="29">
        <v>0.5</v>
      </c>
      <c r="AW249" s="29">
        <v>0</v>
      </c>
      <c r="AX249" s="29">
        <v>0</v>
      </c>
      <c r="AY249" s="30">
        <v>3.1879190000000002E-2</v>
      </c>
      <c r="AZ249" s="30">
        <v>0</v>
      </c>
      <c r="BA249" s="30">
        <v>0</v>
      </c>
      <c r="BB249" s="30">
        <v>0</v>
      </c>
      <c r="BC249" s="30">
        <v>8.389262E-4</v>
      </c>
      <c r="BD249" s="30">
        <v>5.0335570000000001E-3</v>
      </c>
      <c r="BE249" s="30">
        <v>8.389262E-4</v>
      </c>
      <c r="BF249" s="30">
        <v>0.1459732</v>
      </c>
      <c r="BG249" s="30">
        <v>0</v>
      </c>
      <c r="BH249" s="30">
        <v>0</v>
      </c>
      <c r="BI249" s="30">
        <v>0</v>
      </c>
      <c r="BJ249" s="30">
        <v>0.15100669999999999</v>
      </c>
      <c r="BK249" s="30">
        <v>0</v>
      </c>
      <c r="BL249" s="30">
        <v>9.2281879999999997E-2</v>
      </c>
      <c r="BM249" s="30">
        <v>9.3120806200000003E-2</v>
      </c>
      <c r="BN249" s="30">
        <v>0</v>
      </c>
      <c r="BO249" s="30">
        <v>0</v>
      </c>
      <c r="BP249" s="30">
        <v>0</v>
      </c>
      <c r="BQ249" s="30">
        <v>0</v>
      </c>
      <c r="BR249" s="30">
        <v>0</v>
      </c>
      <c r="BS249" s="30">
        <v>0</v>
      </c>
      <c r="BT249" s="30">
        <v>0.51532040000000001</v>
      </c>
      <c r="BU249" s="30">
        <v>0.1895973</v>
      </c>
      <c r="BV249" s="30">
        <v>0</v>
      </c>
      <c r="BW249" s="30">
        <v>0</v>
      </c>
      <c r="BX249" s="30">
        <v>0</v>
      </c>
      <c r="BY249" s="30">
        <v>0</v>
      </c>
      <c r="BZ249" s="30">
        <v>0</v>
      </c>
      <c r="CA249" s="30">
        <v>0.53110489999999999</v>
      </c>
      <c r="CB249" s="30">
        <v>1.8570100000000001E-3</v>
      </c>
      <c r="CC249" s="30">
        <v>0.47315439999999998</v>
      </c>
      <c r="CD249" s="30">
        <v>0</v>
      </c>
      <c r="CE249" s="30">
        <v>6.7114089999999998E-3</v>
      </c>
      <c r="CF249" s="29">
        <v>34471.06</v>
      </c>
      <c r="CG249" s="29">
        <v>34471.06</v>
      </c>
      <c r="CH249" s="29">
        <v>981668.5</v>
      </c>
      <c r="CI249" s="29">
        <v>34977.129999999997</v>
      </c>
      <c r="CJ249" s="29">
        <v>364768.3</v>
      </c>
      <c r="CK249" s="29">
        <v>34471.06</v>
      </c>
      <c r="CL249" s="29">
        <v>86276.63</v>
      </c>
      <c r="CM249" s="29">
        <v>34471.06</v>
      </c>
      <c r="CN249" s="29">
        <v>61622.400000000001</v>
      </c>
      <c r="CO249" s="29">
        <v>4411</v>
      </c>
      <c r="CP249" s="29">
        <v>5568</v>
      </c>
      <c r="CQ249" s="31">
        <v>1110</v>
      </c>
      <c r="CR249" s="31">
        <v>1100</v>
      </c>
      <c r="CS249" s="31">
        <v>16537</v>
      </c>
      <c r="CT249" s="31">
        <v>1100</v>
      </c>
      <c r="CU249" s="31">
        <v>-3.5624999999999997E-2</v>
      </c>
      <c r="CV249" s="30">
        <v>6879</v>
      </c>
      <c r="CW249" s="30">
        <v>0</v>
      </c>
      <c r="CX249" s="32">
        <v>0</v>
      </c>
      <c r="CY249" s="32">
        <v>2.4248820000000002</v>
      </c>
      <c r="CZ249" s="32">
        <v>0</v>
      </c>
      <c r="DA249" s="32">
        <v>516.38699999999994</v>
      </c>
      <c r="DB249" s="32">
        <v>7.7435019999999993E-2</v>
      </c>
      <c r="DC249" s="33">
        <v>16.811260000000001</v>
      </c>
      <c r="DD249" s="33">
        <v>0</v>
      </c>
      <c r="DE249" s="33">
        <v>1.77841</v>
      </c>
      <c r="DF249" s="33">
        <v>0</v>
      </c>
      <c r="DG249" s="33">
        <v>19.06409</v>
      </c>
      <c r="DH249" s="33">
        <v>0</v>
      </c>
      <c r="DI249" s="34">
        <v>64.653333333333293</v>
      </c>
      <c r="DJ249" s="34">
        <v>38.669330000000002</v>
      </c>
      <c r="DK249" s="34">
        <v>88.625780000000006</v>
      </c>
      <c r="DL249" s="34">
        <v>2.7530785</v>
      </c>
      <c r="DM249" s="34">
        <v>14.055016999999999</v>
      </c>
      <c r="DN249" s="34">
        <v>-8.7688020000000009</v>
      </c>
      <c r="DO249" s="34">
        <v>169.77099999999999</v>
      </c>
      <c r="DP249" s="34">
        <v>-1313.155</v>
      </c>
      <c r="DQ249" s="34">
        <v>-575.82560000000001</v>
      </c>
      <c r="DR249" s="35">
        <v>4</v>
      </c>
      <c r="DS249" s="35">
        <v>-3</v>
      </c>
      <c r="DT249" s="36">
        <v>1697806</v>
      </c>
      <c r="DU249" s="37">
        <v>4.3579660000000002</v>
      </c>
      <c r="DV249">
        <v>22.6</v>
      </c>
      <c r="DW249">
        <v>20.9</v>
      </c>
      <c r="DX249">
        <v>18.7</v>
      </c>
      <c r="DY249">
        <v>16</v>
      </c>
      <c r="DZ249">
        <v>13.7</v>
      </c>
      <c r="EA249">
        <v>8.8000000000000007</v>
      </c>
      <c r="EB249">
        <v>5.4</v>
      </c>
      <c r="EC249">
        <v>3.9</v>
      </c>
      <c r="ED249">
        <v>4.3</v>
      </c>
      <c r="EE249">
        <v>4.3</v>
      </c>
      <c r="EF249">
        <v>4.0999999999999996</v>
      </c>
      <c r="EG249">
        <v>3.8</v>
      </c>
      <c r="EH249">
        <v>3.3</v>
      </c>
      <c r="EI249">
        <v>2.9</v>
      </c>
      <c r="EJ249">
        <v>3.2</v>
      </c>
      <c r="EK249">
        <v>2.2999999999999998</v>
      </c>
      <c r="EL249">
        <v>1.6</v>
      </c>
      <c r="EM249">
        <v>0.6</v>
      </c>
      <c r="EN249">
        <v>0.3</v>
      </c>
      <c r="EO249">
        <v>0</v>
      </c>
      <c r="EP249">
        <v>0.1</v>
      </c>
      <c r="EQ249">
        <v>0.8</v>
      </c>
      <c r="ER249">
        <v>1.6</v>
      </c>
      <c r="ES249">
        <v>2.4</v>
      </c>
      <c r="ET249">
        <v>3.2</v>
      </c>
      <c r="EU249">
        <v>3.9</v>
      </c>
      <c r="EV249">
        <v>4.4000000000000004</v>
      </c>
      <c r="EW249">
        <v>4.5999999999999996</v>
      </c>
      <c r="EX249">
        <v>4.4000000000000004</v>
      </c>
      <c r="EY249">
        <v>3.9</v>
      </c>
      <c r="EZ249">
        <v>3</v>
      </c>
      <c r="FA249">
        <v>1.8</v>
      </c>
      <c r="FB249">
        <v>0.2</v>
      </c>
      <c r="FC249">
        <v>26.8</v>
      </c>
      <c r="FD249">
        <v>24.7</v>
      </c>
      <c r="FE249">
        <v>22.6</v>
      </c>
      <c r="FF249">
        <v>19.5</v>
      </c>
      <c r="FG249">
        <v>17.5</v>
      </c>
      <c r="FH249">
        <v>11.8</v>
      </c>
      <c r="FI249">
        <v>8.4</v>
      </c>
      <c r="FJ249">
        <v>7.3</v>
      </c>
      <c r="FK249">
        <v>8.1999999999999993</v>
      </c>
      <c r="FL249">
        <v>8.3000000000000007</v>
      </c>
      <c r="FM249">
        <v>7.9</v>
      </c>
      <c r="FN249">
        <v>7.7</v>
      </c>
      <c r="FO249">
        <v>7.3</v>
      </c>
      <c r="FP249">
        <v>7</v>
      </c>
      <c r="FQ249">
        <v>7.4</v>
      </c>
      <c r="FR249">
        <v>6</v>
      </c>
      <c r="FS249">
        <v>4.4000000000000004</v>
      </c>
      <c r="FT249">
        <v>3.3</v>
      </c>
      <c r="FU249">
        <v>2.5</v>
      </c>
      <c r="FV249">
        <v>1</v>
      </c>
      <c r="FW249">
        <v>0.6</v>
      </c>
      <c r="FX249">
        <v>1.1000000000000001</v>
      </c>
      <c r="FY249">
        <v>1.9</v>
      </c>
      <c r="FZ249">
        <v>2.7</v>
      </c>
      <c r="GA249">
        <v>3.4</v>
      </c>
      <c r="GB249">
        <v>4.0999999999999996</v>
      </c>
      <c r="GC249">
        <v>4.5999999999999996</v>
      </c>
      <c r="GD249">
        <v>4.7</v>
      </c>
      <c r="GE249">
        <v>4.5</v>
      </c>
      <c r="GF249">
        <v>4</v>
      </c>
      <c r="GG249">
        <v>3.1</v>
      </c>
      <c r="GH249">
        <v>2</v>
      </c>
      <c r="GI249">
        <v>0.3</v>
      </c>
      <c r="GJ249">
        <v>32.299999999999997</v>
      </c>
      <c r="GK249">
        <v>30.2</v>
      </c>
      <c r="GL249">
        <v>27.7</v>
      </c>
      <c r="GM249">
        <v>25.2</v>
      </c>
      <c r="GN249">
        <v>23.5</v>
      </c>
      <c r="GO249">
        <v>20</v>
      </c>
      <c r="GP249">
        <v>17.600000000000001</v>
      </c>
      <c r="GQ249">
        <v>16.7</v>
      </c>
      <c r="GR249">
        <v>17.8</v>
      </c>
      <c r="GS249">
        <v>18.600000000000001</v>
      </c>
      <c r="GT249">
        <v>18.600000000000001</v>
      </c>
      <c r="GU249">
        <v>18.5</v>
      </c>
      <c r="GV249">
        <v>17.5</v>
      </c>
      <c r="GW249">
        <v>16.3</v>
      </c>
      <c r="GX249">
        <v>16.100000000000001</v>
      </c>
      <c r="GY249">
        <v>13.9</v>
      </c>
      <c r="GZ249">
        <v>10.9</v>
      </c>
      <c r="HA249">
        <v>7.9</v>
      </c>
      <c r="HB249">
        <v>6.5</v>
      </c>
      <c r="HC249">
        <v>4</v>
      </c>
      <c r="HD249">
        <v>2.2999999999999998</v>
      </c>
      <c r="HE249">
        <v>1.9</v>
      </c>
      <c r="HF249">
        <v>2.2000000000000002</v>
      </c>
      <c r="HG249">
        <v>3</v>
      </c>
      <c r="HH249">
        <v>3.7</v>
      </c>
      <c r="HI249">
        <v>4.4000000000000004</v>
      </c>
      <c r="HJ249">
        <v>4.8</v>
      </c>
      <c r="HK249">
        <v>4.9000000000000004</v>
      </c>
      <c r="HL249">
        <v>4.7</v>
      </c>
      <c r="HM249">
        <v>4.2</v>
      </c>
      <c r="HN249">
        <v>3.3</v>
      </c>
      <c r="HO249">
        <v>2.2000000000000002</v>
      </c>
      <c r="HP249">
        <v>0.5</v>
      </c>
      <c r="HQ249">
        <v>14.8</v>
      </c>
      <c r="HR249">
        <v>15.7</v>
      </c>
      <c r="HS249">
        <v>20.5</v>
      </c>
      <c r="HT249">
        <v>31</v>
      </c>
      <c r="HU249">
        <v>38.319377484236703</v>
      </c>
      <c r="HV249">
        <v>37.700000000000003</v>
      </c>
      <c r="HW249">
        <v>30.4</v>
      </c>
      <c r="HX249">
        <v>30.8</v>
      </c>
      <c r="HY249">
        <v>19.7</v>
      </c>
      <c r="HZ249">
        <v>20.100000000000001</v>
      </c>
      <c r="IA249">
        <v>20.3</v>
      </c>
      <c r="IB249">
        <v>22.8</v>
      </c>
      <c r="IC249">
        <v>22.5</v>
      </c>
      <c r="ID249">
        <v>30.9</v>
      </c>
      <c r="IE249">
        <v>27.2</v>
      </c>
      <c r="IF249">
        <v>23.7</v>
      </c>
      <c r="IG249">
        <v>27.6</v>
      </c>
      <c r="IH249">
        <v>34.299999999999997</v>
      </c>
      <c r="II249">
        <v>37.6</v>
      </c>
      <c r="IJ249">
        <v>31.5</v>
      </c>
      <c r="IK249">
        <v>28.9</v>
      </c>
      <c r="IL249">
        <v>27</v>
      </c>
      <c r="IM249">
        <v>31.9</v>
      </c>
      <c r="IN249">
        <v>30</v>
      </c>
      <c r="IO249">
        <v>32.4</v>
      </c>
      <c r="IP249">
        <v>32.5</v>
      </c>
      <c r="IQ249">
        <v>32.1</v>
      </c>
      <c r="IR249">
        <v>32.200000000000003</v>
      </c>
    </row>
    <row r="250" spans="2:252" x14ac:dyDescent="0.35">
      <c r="B250" s="25">
        <v>729</v>
      </c>
      <c r="C250" s="25" t="s">
        <v>368</v>
      </c>
      <c r="D250" s="25" t="s">
        <v>180</v>
      </c>
      <c r="E250" s="25" t="s">
        <v>171</v>
      </c>
      <c r="F250" s="25" t="s">
        <v>345</v>
      </c>
      <c r="G250" s="25" t="s">
        <v>173</v>
      </c>
      <c r="H250" s="25">
        <v>2012</v>
      </c>
      <c r="I250" s="25">
        <v>2</v>
      </c>
      <c r="J250" s="25">
        <v>575</v>
      </c>
      <c r="K250" s="25">
        <v>43.998370000000001</v>
      </c>
      <c r="L250" s="25">
        <v>-110.7081</v>
      </c>
      <c r="M250" s="25">
        <v>2066</v>
      </c>
      <c r="N250" s="25">
        <v>0.58335579999999998</v>
      </c>
      <c r="O250" s="26">
        <v>18</v>
      </c>
      <c r="P250" s="38">
        <v>42</v>
      </c>
      <c r="Q250" s="28">
        <v>0</v>
      </c>
      <c r="R250" s="29">
        <v>0</v>
      </c>
      <c r="S250" s="29">
        <v>0</v>
      </c>
      <c r="T250" s="29">
        <v>0</v>
      </c>
      <c r="U250" s="29">
        <v>0</v>
      </c>
      <c r="V250" s="29">
        <v>0</v>
      </c>
      <c r="W250" s="29">
        <v>0</v>
      </c>
      <c r="X250" s="29">
        <v>0.3333333</v>
      </c>
      <c r="Y250" s="29">
        <v>0</v>
      </c>
      <c r="Z250" s="29">
        <v>0</v>
      </c>
      <c r="AA250" s="29">
        <v>0</v>
      </c>
      <c r="AB250" s="29">
        <v>0</v>
      </c>
      <c r="AC250" s="29">
        <v>0.3333333</v>
      </c>
      <c r="AD250" s="29">
        <v>0</v>
      </c>
      <c r="AE250" s="29">
        <v>0</v>
      </c>
      <c r="AF250" s="29">
        <v>0</v>
      </c>
      <c r="AG250" s="29">
        <v>0</v>
      </c>
      <c r="AH250" s="29">
        <v>0</v>
      </c>
      <c r="AI250" s="29">
        <v>0</v>
      </c>
      <c r="AJ250" s="29">
        <v>0</v>
      </c>
      <c r="AK250" s="29">
        <v>0</v>
      </c>
      <c r="AL250" s="29">
        <v>0.6453487</v>
      </c>
      <c r="AM250" s="29">
        <v>0.1666667</v>
      </c>
      <c r="AN250" s="29">
        <v>0</v>
      </c>
      <c r="AO250" s="29">
        <v>0</v>
      </c>
      <c r="AP250" s="29">
        <v>0</v>
      </c>
      <c r="AQ250" s="29">
        <v>0</v>
      </c>
      <c r="AR250" s="29">
        <v>0</v>
      </c>
      <c r="AS250" s="29">
        <v>0</v>
      </c>
      <c r="AT250" s="29">
        <v>0.41893710000000001</v>
      </c>
      <c r="AU250" s="29">
        <v>0</v>
      </c>
      <c r="AV250" s="29">
        <v>0</v>
      </c>
      <c r="AW250" s="29">
        <v>0</v>
      </c>
      <c r="AX250" s="29">
        <v>0.3333333</v>
      </c>
      <c r="AY250" s="30">
        <v>0</v>
      </c>
      <c r="AZ250" s="30">
        <v>5.5710309999999997E-3</v>
      </c>
      <c r="BA250" s="30">
        <v>0</v>
      </c>
      <c r="BB250" s="30">
        <v>0</v>
      </c>
      <c r="BC250" s="30">
        <v>8.389262E-4</v>
      </c>
      <c r="BD250" s="30">
        <v>2.5167779999999999E-3</v>
      </c>
      <c r="BE250" s="30">
        <v>5.0335570000000001E-3</v>
      </c>
      <c r="BF250" s="30">
        <v>0.60150999999999999</v>
      </c>
      <c r="BG250" s="30">
        <v>3.435469E-2</v>
      </c>
      <c r="BH250" s="30">
        <v>0</v>
      </c>
      <c r="BI250" s="30">
        <v>0</v>
      </c>
      <c r="BJ250" s="30">
        <v>0.60570469999999998</v>
      </c>
      <c r="BK250" s="30">
        <v>3.435469E-2</v>
      </c>
      <c r="BL250" s="30">
        <v>1.761745E-2</v>
      </c>
      <c r="BM250" s="30">
        <v>1.8456376199999999E-2</v>
      </c>
      <c r="BN250" s="30">
        <v>0</v>
      </c>
      <c r="BO250" s="30">
        <v>0</v>
      </c>
      <c r="BP250" s="39">
        <v>2.2918429999999999E-5</v>
      </c>
      <c r="BQ250" s="30">
        <v>1.6778520000000001E-3</v>
      </c>
      <c r="BR250" s="30">
        <v>0</v>
      </c>
      <c r="BS250" s="30">
        <v>0</v>
      </c>
      <c r="BT250" s="30">
        <v>0.77994430000000003</v>
      </c>
      <c r="BU250" s="30">
        <v>0.1149329</v>
      </c>
      <c r="BV250" s="30">
        <v>0</v>
      </c>
      <c r="BW250" s="30">
        <v>0</v>
      </c>
      <c r="BX250" s="30">
        <v>5.5710309999999997E-3</v>
      </c>
      <c r="BY250" s="30">
        <v>0</v>
      </c>
      <c r="BZ250" s="30">
        <v>0</v>
      </c>
      <c r="CA250" s="30">
        <v>0.22469819999999999</v>
      </c>
      <c r="CB250" s="30">
        <v>3.7140200000000002E-3</v>
      </c>
      <c r="CC250" s="30">
        <v>0.17114090000000001</v>
      </c>
      <c r="CD250" s="30">
        <v>0</v>
      </c>
      <c r="CE250" s="30">
        <v>3.1040269999999998E-2</v>
      </c>
      <c r="CF250" s="29">
        <v>42285.16</v>
      </c>
      <c r="CG250" s="29">
        <v>42285.16</v>
      </c>
      <c r="CH250" s="29">
        <v>977606.5</v>
      </c>
      <c r="CI250" s="29">
        <v>44234.06</v>
      </c>
      <c r="CJ250" s="29">
        <v>373629.7</v>
      </c>
      <c r="CK250" s="29">
        <v>43724.54</v>
      </c>
      <c r="CL250" s="29">
        <v>92457.34</v>
      </c>
      <c r="CM250" s="29">
        <v>43724.54</v>
      </c>
      <c r="CN250" s="29">
        <v>59430.13</v>
      </c>
      <c r="CO250" s="29">
        <v>1299</v>
      </c>
      <c r="CP250" s="29">
        <v>1731</v>
      </c>
      <c r="CQ250" s="31">
        <v>450</v>
      </c>
      <c r="CR250" s="31">
        <v>904</v>
      </c>
      <c r="CS250" s="31">
        <v>23376</v>
      </c>
      <c r="CT250" s="31">
        <v>450</v>
      </c>
      <c r="CU250" s="31">
        <v>86.062470000000005</v>
      </c>
      <c r="CV250" s="30">
        <v>6229</v>
      </c>
      <c r="CW250" s="30">
        <v>0</v>
      </c>
      <c r="CX250" s="32">
        <v>0</v>
      </c>
      <c r="CY250" s="32">
        <v>1.1121840000000001</v>
      </c>
      <c r="CZ250" s="32">
        <v>0</v>
      </c>
      <c r="DA250" s="32">
        <v>410.60520000000002</v>
      </c>
      <c r="DB250" s="32">
        <v>7.7435019999999993E-2</v>
      </c>
      <c r="DC250" s="33">
        <v>12.674239999999999</v>
      </c>
      <c r="DD250" s="33">
        <v>0</v>
      </c>
      <c r="DE250" s="33">
        <v>11.637269999999999</v>
      </c>
      <c r="DF250" s="33">
        <v>0</v>
      </c>
      <c r="DG250" s="33">
        <v>31.668589999999998</v>
      </c>
      <c r="DH250" s="33">
        <v>0</v>
      </c>
      <c r="DI250" s="34">
        <v>69.950833333333307</v>
      </c>
      <c r="DJ250" s="34">
        <v>44.116169999999997</v>
      </c>
      <c r="DK250" s="34">
        <v>93.6036</v>
      </c>
      <c r="DL250" s="34">
        <v>2.77345</v>
      </c>
      <c r="DM250" s="34">
        <v>13.894572999999999</v>
      </c>
      <c r="DN250" s="34">
        <v>-8.5784470000000006</v>
      </c>
      <c r="DO250" s="34">
        <v>202.87809999999999</v>
      </c>
      <c r="DP250" s="34">
        <v>-1286.941</v>
      </c>
      <c r="DQ250" s="34">
        <v>-561.65170000000001</v>
      </c>
      <c r="DR250" s="35">
        <v>4</v>
      </c>
      <c r="DS250" s="35">
        <v>0</v>
      </c>
      <c r="DT250" s="36">
        <v>3264087</v>
      </c>
      <c r="DU250" s="37">
        <v>4.3548119999999999</v>
      </c>
      <c r="DV250">
        <v>24.5</v>
      </c>
      <c r="DW250">
        <v>25.2</v>
      </c>
      <c r="DX250">
        <v>25.4</v>
      </c>
      <c r="DY250">
        <v>24.8</v>
      </c>
      <c r="DZ250">
        <v>25.1</v>
      </c>
      <c r="EA250">
        <v>24.8</v>
      </c>
      <c r="EB250">
        <v>23.5</v>
      </c>
      <c r="EC250">
        <v>21.3</v>
      </c>
      <c r="ED250">
        <v>17.899999999999999</v>
      </c>
      <c r="EE250">
        <v>15.3</v>
      </c>
      <c r="EF250">
        <v>13.2</v>
      </c>
      <c r="EG250">
        <v>12</v>
      </c>
      <c r="EH250">
        <v>11.4</v>
      </c>
      <c r="EI250">
        <v>12.9</v>
      </c>
      <c r="EJ250">
        <v>15.3</v>
      </c>
      <c r="EK250">
        <v>16.2</v>
      </c>
      <c r="EL250">
        <v>16.3</v>
      </c>
      <c r="EM250">
        <v>16.5</v>
      </c>
      <c r="EN250">
        <v>16.399999999999999</v>
      </c>
      <c r="EO250">
        <v>14.4</v>
      </c>
      <c r="EP250">
        <v>11.1</v>
      </c>
      <c r="EQ250">
        <v>8.5</v>
      </c>
      <c r="ER250">
        <v>6.2</v>
      </c>
      <c r="ES250">
        <v>5.9</v>
      </c>
      <c r="ET250">
        <v>6.3</v>
      </c>
      <c r="EU250">
        <v>6.8</v>
      </c>
      <c r="EV250">
        <v>6.9</v>
      </c>
      <c r="EW250">
        <v>6.5</v>
      </c>
      <c r="EX250">
        <v>6</v>
      </c>
      <c r="EY250">
        <v>5.5</v>
      </c>
      <c r="EZ250">
        <v>5</v>
      </c>
      <c r="FA250">
        <v>4.4000000000000004</v>
      </c>
      <c r="FB250">
        <v>3.4</v>
      </c>
      <c r="FC250">
        <v>29.5</v>
      </c>
      <c r="FD250">
        <v>29.7</v>
      </c>
      <c r="FE250">
        <v>29.6</v>
      </c>
      <c r="FF250">
        <v>28.8</v>
      </c>
      <c r="FG250">
        <v>29.1</v>
      </c>
      <c r="FH250">
        <v>29</v>
      </c>
      <c r="FI250">
        <v>27.8</v>
      </c>
      <c r="FJ250">
        <v>26.1</v>
      </c>
      <c r="FK250">
        <v>22.6</v>
      </c>
      <c r="FL250">
        <v>19.5</v>
      </c>
      <c r="FM250">
        <v>17.2</v>
      </c>
      <c r="FN250">
        <v>15.9</v>
      </c>
      <c r="FO250">
        <v>15.3</v>
      </c>
      <c r="FP250">
        <v>16.399999999999999</v>
      </c>
      <c r="FQ250">
        <v>18.7</v>
      </c>
      <c r="FR250">
        <v>19.8</v>
      </c>
      <c r="FS250">
        <v>20.2</v>
      </c>
      <c r="FT250">
        <v>20.2</v>
      </c>
      <c r="FU250">
        <v>19.899999999999999</v>
      </c>
      <c r="FV250">
        <v>17.8</v>
      </c>
      <c r="FW250">
        <v>14.6</v>
      </c>
      <c r="FX250">
        <v>12.1</v>
      </c>
      <c r="FY250">
        <v>10</v>
      </c>
      <c r="FZ250">
        <v>9.6999999999999993</v>
      </c>
      <c r="GA250">
        <v>10.8</v>
      </c>
      <c r="GB250">
        <v>12.3</v>
      </c>
      <c r="GC250">
        <v>12.5</v>
      </c>
      <c r="GD250">
        <v>10.9</v>
      </c>
      <c r="GE250">
        <v>8.6999999999999993</v>
      </c>
      <c r="GF250">
        <v>6.8</v>
      </c>
      <c r="GG250">
        <v>5.7</v>
      </c>
      <c r="GH250">
        <v>4.8</v>
      </c>
      <c r="GI250">
        <v>3.7</v>
      </c>
      <c r="GJ250">
        <v>36.6</v>
      </c>
      <c r="GK250">
        <v>36.299999999999997</v>
      </c>
      <c r="GL250">
        <v>35.4</v>
      </c>
      <c r="GM250">
        <v>34.5</v>
      </c>
      <c r="GN250">
        <v>35.1</v>
      </c>
      <c r="GO250">
        <v>34.700000000000003</v>
      </c>
      <c r="GP250">
        <v>33.6</v>
      </c>
      <c r="GQ250">
        <v>32.700000000000003</v>
      </c>
      <c r="GR250">
        <v>29.6</v>
      </c>
      <c r="GS250">
        <v>26.8</v>
      </c>
      <c r="GT250">
        <v>24.6</v>
      </c>
      <c r="GU250">
        <v>23.1</v>
      </c>
      <c r="GV250">
        <v>21.9</v>
      </c>
      <c r="GW250">
        <v>21.6</v>
      </c>
      <c r="GX250">
        <v>22.9</v>
      </c>
      <c r="GY250">
        <v>23.9</v>
      </c>
      <c r="GZ250">
        <v>24.3</v>
      </c>
      <c r="HA250">
        <v>24.7</v>
      </c>
      <c r="HB250">
        <v>24.3</v>
      </c>
      <c r="HC250">
        <v>22.2</v>
      </c>
      <c r="HD250">
        <v>18.600000000000001</v>
      </c>
      <c r="HE250">
        <v>16.7</v>
      </c>
      <c r="HF250">
        <v>15.2</v>
      </c>
      <c r="HG250">
        <v>15.2</v>
      </c>
      <c r="HH250">
        <v>16.600000000000001</v>
      </c>
      <c r="HI250">
        <v>18.2</v>
      </c>
      <c r="HJ250">
        <v>18.7</v>
      </c>
      <c r="HK250">
        <v>17.399999999999999</v>
      </c>
      <c r="HL250">
        <v>14.7</v>
      </c>
      <c r="HM250">
        <v>11.4</v>
      </c>
      <c r="HN250">
        <v>8.9</v>
      </c>
      <c r="HO250">
        <v>7</v>
      </c>
      <c r="HP250">
        <v>5</v>
      </c>
      <c r="HQ250">
        <v>24.4</v>
      </c>
      <c r="HR250">
        <v>27.5</v>
      </c>
      <c r="HS250">
        <v>31.6</v>
      </c>
      <c r="HT250">
        <v>38</v>
      </c>
      <c r="HU250">
        <v>39.595880638774801</v>
      </c>
      <c r="HV250">
        <v>29.4</v>
      </c>
      <c r="HW250">
        <v>28.2</v>
      </c>
      <c r="HX250">
        <v>32.700000000000003</v>
      </c>
      <c r="HY250">
        <v>31.3</v>
      </c>
      <c r="HZ250">
        <v>30</v>
      </c>
      <c r="IA250">
        <v>29.5</v>
      </c>
      <c r="IB250">
        <v>35.4</v>
      </c>
      <c r="IC250">
        <v>33</v>
      </c>
      <c r="ID250">
        <v>32.1</v>
      </c>
      <c r="IE250">
        <v>29</v>
      </c>
      <c r="IF250">
        <v>31.5</v>
      </c>
      <c r="IG250">
        <v>41.5</v>
      </c>
      <c r="IH250">
        <v>37</v>
      </c>
      <c r="II250">
        <v>40</v>
      </c>
      <c r="IJ250">
        <v>39.5</v>
      </c>
      <c r="IK250">
        <v>41</v>
      </c>
      <c r="IL250">
        <v>38.4</v>
      </c>
      <c r="IM250">
        <v>40</v>
      </c>
      <c r="IN250">
        <v>35.200000000000003</v>
      </c>
      <c r="IO250">
        <v>38.6</v>
      </c>
      <c r="IP250">
        <v>30.4</v>
      </c>
      <c r="IQ250">
        <v>41</v>
      </c>
      <c r="IR250">
        <v>31.7</v>
      </c>
    </row>
    <row r="251" spans="2:252" x14ac:dyDescent="0.35">
      <c r="B251" s="25">
        <v>730</v>
      </c>
      <c r="C251" s="25" t="s">
        <v>368</v>
      </c>
      <c r="D251" s="25" t="s">
        <v>170</v>
      </c>
      <c r="E251" s="25" t="s">
        <v>171</v>
      </c>
      <c r="F251" s="25" t="s">
        <v>345</v>
      </c>
      <c r="G251" s="25" t="s">
        <v>173</v>
      </c>
      <c r="H251" s="25">
        <v>2012</v>
      </c>
      <c r="I251" s="25">
        <v>2</v>
      </c>
      <c r="J251" s="25">
        <v>3016</v>
      </c>
      <c r="K251" s="25">
        <v>43.998370000000001</v>
      </c>
      <c r="L251" s="25">
        <v>-110.7081</v>
      </c>
      <c r="M251" s="25">
        <v>2066</v>
      </c>
      <c r="N251" s="25">
        <v>0.58335579999999998</v>
      </c>
      <c r="O251" s="26">
        <v>17</v>
      </c>
      <c r="P251" s="38">
        <v>42</v>
      </c>
      <c r="Q251" s="28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29">
        <v>0</v>
      </c>
      <c r="X251" s="29">
        <v>0.3333333</v>
      </c>
      <c r="Y251" s="29">
        <v>0</v>
      </c>
      <c r="Z251" s="29">
        <v>0</v>
      </c>
      <c r="AA251" s="29">
        <v>0</v>
      </c>
      <c r="AB251" s="29">
        <v>0</v>
      </c>
      <c r="AC251" s="29">
        <v>0.3333333</v>
      </c>
      <c r="AD251" s="29">
        <v>0</v>
      </c>
      <c r="AE251" s="29">
        <v>0</v>
      </c>
      <c r="AF251" s="29">
        <v>0</v>
      </c>
      <c r="AG251" s="29">
        <v>0</v>
      </c>
      <c r="AH251" s="29">
        <v>0</v>
      </c>
      <c r="AI251" s="29">
        <v>0</v>
      </c>
      <c r="AJ251" s="29">
        <v>0</v>
      </c>
      <c r="AK251" s="29">
        <v>0</v>
      </c>
      <c r="AL251" s="29">
        <v>0.6453487</v>
      </c>
      <c r="AM251" s="29">
        <v>0.1666667</v>
      </c>
      <c r="AN251" s="29">
        <v>0</v>
      </c>
      <c r="AO251" s="29">
        <v>0</v>
      </c>
      <c r="AP251" s="29">
        <v>0</v>
      </c>
      <c r="AQ251" s="29">
        <v>0</v>
      </c>
      <c r="AR251" s="29">
        <v>0</v>
      </c>
      <c r="AS251" s="29">
        <v>0</v>
      </c>
      <c r="AT251" s="29">
        <v>0.41893710000000001</v>
      </c>
      <c r="AU251" s="29">
        <v>0</v>
      </c>
      <c r="AV251" s="29">
        <v>0</v>
      </c>
      <c r="AW251" s="29">
        <v>0</v>
      </c>
      <c r="AX251" s="29">
        <v>0.3333333</v>
      </c>
      <c r="AY251" s="30">
        <v>0</v>
      </c>
      <c r="AZ251" s="30">
        <v>5.5710309999999997E-3</v>
      </c>
      <c r="BA251" s="30">
        <v>0</v>
      </c>
      <c r="BB251" s="30">
        <v>0</v>
      </c>
      <c r="BC251" s="30">
        <v>8.389262E-4</v>
      </c>
      <c r="BD251" s="30">
        <v>2.5167779999999999E-3</v>
      </c>
      <c r="BE251" s="30">
        <v>5.0335570000000001E-3</v>
      </c>
      <c r="BF251" s="30">
        <v>0.60150999999999999</v>
      </c>
      <c r="BG251" s="30">
        <v>3.435469E-2</v>
      </c>
      <c r="BH251" s="30">
        <v>0</v>
      </c>
      <c r="BI251" s="30">
        <v>0</v>
      </c>
      <c r="BJ251" s="30">
        <v>0.60570469999999998</v>
      </c>
      <c r="BK251" s="30">
        <v>3.435469E-2</v>
      </c>
      <c r="BL251" s="30">
        <v>1.761745E-2</v>
      </c>
      <c r="BM251" s="30">
        <v>1.8456376199999999E-2</v>
      </c>
      <c r="BN251" s="30">
        <v>0</v>
      </c>
      <c r="BO251" s="30">
        <v>0</v>
      </c>
      <c r="BP251" s="39">
        <v>2.2918429999999999E-5</v>
      </c>
      <c r="BQ251" s="30">
        <v>1.6778520000000001E-3</v>
      </c>
      <c r="BR251" s="30">
        <v>0</v>
      </c>
      <c r="BS251" s="30">
        <v>0</v>
      </c>
      <c r="BT251" s="30">
        <v>0.77994430000000003</v>
      </c>
      <c r="BU251" s="30">
        <v>0.1149329</v>
      </c>
      <c r="BV251" s="30">
        <v>0</v>
      </c>
      <c r="BW251" s="30">
        <v>0</v>
      </c>
      <c r="BX251" s="30">
        <v>5.5710309999999997E-3</v>
      </c>
      <c r="BY251" s="30">
        <v>0</v>
      </c>
      <c r="BZ251" s="30">
        <v>0</v>
      </c>
      <c r="CA251" s="30">
        <v>0.22469819999999999</v>
      </c>
      <c r="CB251" s="30">
        <v>3.7140200000000002E-3</v>
      </c>
      <c r="CC251" s="30">
        <v>0.17114090000000001</v>
      </c>
      <c r="CD251" s="30">
        <v>0</v>
      </c>
      <c r="CE251" s="30">
        <v>3.1040269999999998E-2</v>
      </c>
      <c r="CF251" s="29">
        <v>42285.16</v>
      </c>
      <c r="CG251" s="29">
        <v>42285.16</v>
      </c>
      <c r="CH251" s="29">
        <v>977606.5</v>
      </c>
      <c r="CI251" s="29">
        <v>44234.06</v>
      </c>
      <c r="CJ251" s="29">
        <v>373629.7</v>
      </c>
      <c r="CK251" s="29">
        <v>43724.54</v>
      </c>
      <c r="CL251" s="29">
        <v>92457.34</v>
      </c>
      <c r="CM251" s="29">
        <v>43724.54</v>
      </c>
      <c r="CN251" s="29">
        <v>59430.13</v>
      </c>
      <c r="CO251" s="29">
        <v>1299</v>
      </c>
      <c r="CP251" s="29">
        <v>1731</v>
      </c>
      <c r="CQ251" s="31">
        <v>450</v>
      </c>
      <c r="CR251" s="31">
        <v>904</v>
      </c>
      <c r="CS251" s="31">
        <v>23376</v>
      </c>
      <c r="CT251" s="31">
        <v>450</v>
      </c>
      <c r="CU251" s="31">
        <v>86.062470000000005</v>
      </c>
      <c r="CV251" s="30">
        <v>6229</v>
      </c>
      <c r="CW251" s="30">
        <v>0</v>
      </c>
      <c r="CX251" s="32">
        <v>0</v>
      </c>
      <c r="CY251" s="32">
        <v>1.1121840000000001</v>
      </c>
      <c r="CZ251" s="32">
        <v>0</v>
      </c>
      <c r="DA251" s="32">
        <v>410.60520000000002</v>
      </c>
      <c r="DB251" s="32">
        <v>7.7435019999999993E-2</v>
      </c>
      <c r="DC251" s="33">
        <v>12.674239999999999</v>
      </c>
      <c r="DD251" s="33">
        <v>0</v>
      </c>
      <c r="DE251" s="33">
        <v>11.637269999999999</v>
      </c>
      <c r="DF251" s="33">
        <v>0</v>
      </c>
      <c r="DG251" s="33">
        <v>31.668589999999998</v>
      </c>
      <c r="DH251" s="33">
        <v>0</v>
      </c>
      <c r="DI251" s="34">
        <v>69.950833333333307</v>
      </c>
      <c r="DJ251" s="34">
        <v>44.116169999999997</v>
      </c>
      <c r="DK251" s="34">
        <v>93.6036</v>
      </c>
      <c r="DL251" s="34">
        <v>2.77345</v>
      </c>
      <c r="DM251" s="34">
        <v>13.894572999999999</v>
      </c>
      <c r="DN251" s="34">
        <v>-8.5784470000000006</v>
      </c>
      <c r="DO251" s="34">
        <v>202.87809999999999</v>
      </c>
      <c r="DP251" s="34">
        <v>-1286.941</v>
      </c>
      <c r="DQ251" s="34">
        <v>-561.65170000000001</v>
      </c>
      <c r="DR251" s="35">
        <v>4</v>
      </c>
      <c r="DS251" s="35">
        <v>0</v>
      </c>
      <c r="DT251" s="36">
        <v>3264087</v>
      </c>
      <c r="DU251" s="37">
        <v>4.3548119999999999</v>
      </c>
      <c r="DV251">
        <v>29.8</v>
      </c>
      <c r="DW251">
        <v>29.6</v>
      </c>
      <c r="DX251">
        <v>29.4</v>
      </c>
      <c r="DY251">
        <v>28.3</v>
      </c>
      <c r="DZ251">
        <v>28.2</v>
      </c>
      <c r="EA251">
        <v>27.8</v>
      </c>
      <c r="EB251">
        <v>26.5</v>
      </c>
      <c r="EC251">
        <v>24.7</v>
      </c>
      <c r="ED251">
        <v>22</v>
      </c>
      <c r="EE251">
        <v>19.399999999999999</v>
      </c>
      <c r="EF251">
        <v>17.2</v>
      </c>
      <c r="EG251">
        <v>16.2</v>
      </c>
      <c r="EH251">
        <v>15.2</v>
      </c>
      <c r="EI251">
        <v>15.7</v>
      </c>
      <c r="EJ251">
        <v>17.8</v>
      </c>
      <c r="EK251">
        <v>19</v>
      </c>
      <c r="EL251">
        <v>19.3</v>
      </c>
      <c r="EM251">
        <v>18.7</v>
      </c>
      <c r="EN251">
        <v>17.8</v>
      </c>
      <c r="EO251">
        <v>16.2</v>
      </c>
      <c r="EP251">
        <v>13.5</v>
      </c>
      <c r="EQ251">
        <v>10.1</v>
      </c>
      <c r="ER251">
        <v>7.6</v>
      </c>
      <c r="ES251">
        <v>6.7</v>
      </c>
      <c r="ET251">
        <v>6.6</v>
      </c>
      <c r="EU251">
        <v>6.8</v>
      </c>
      <c r="EV251">
        <v>6.5</v>
      </c>
      <c r="EW251">
        <v>6</v>
      </c>
      <c r="EX251">
        <v>5.3</v>
      </c>
      <c r="EY251">
        <v>4.5999999999999996</v>
      </c>
      <c r="EZ251">
        <v>3.8</v>
      </c>
      <c r="FA251">
        <v>2.7</v>
      </c>
      <c r="FB251">
        <v>1</v>
      </c>
      <c r="FC251">
        <v>35.1</v>
      </c>
      <c r="FD251">
        <v>34.6</v>
      </c>
      <c r="FE251">
        <v>34.200000000000003</v>
      </c>
      <c r="FF251">
        <v>33.5</v>
      </c>
      <c r="FG251">
        <v>33.6</v>
      </c>
      <c r="FH251">
        <v>33.6</v>
      </c>
      <c r="FI251">
        <v>32.5</v>
      </c>
      <c r="FJ251">
        <v>31.4</v>
      </c>
      <c r="FK251">
        <v>28.9</v>
      </c>
      <c r="FL251">
        <v>25.8</v>
      </c>
      <c r="FM251">
        <v>23</v>
      </c>
      <c r="FN251">
        <v>21.3</v>
      </c>
      <c r="FO251">
        <v>19.600000000000001</v>
      </c>
      <c r="FP251">
        <v>19.8</v>
      </c>
      <c r="FQ251">
        <v>21.7</v>
      </c>
      <c r="FR251">
        <v>22.7</v>
      </c>
      <c r="FS251">
        <v>23</v>
      </c>
      <c r="FT251">
        <v>22.5</v>
      </c>
      <c r="FU251">
        <v>21.5</v>
      </c>
      <c r="FV251">
        <v>19.8</v>
      </c>
      <c r="FW251">
        <v>17.100000000000001</v>
      </c>
      <c r="FX251">
        <v>14</v>
      </c>
      <c r="FY251">
        <v>11.9</v>
      </c>
      <c r="FZ251">
        <v>11.9</v>
      </c>
      <c r="GA251">
        <v>12.3</v>
      </c>
      <c r="GB251">
        <v>12.9</v>
      </c>
      <c r="GC251">
        <v>11.9</v>
      </c>
      <c r="GD251">
        <v>9.6</v>
      </c>
      <c r="GE251">
        <v>7.1</v>
      </c>
      <c r="GF251">
        <v>5.7</v>
      </c>
      <c r="GG251">
        <v>4.7</v>
      </c>
      <c r="GH251">
        <v>3.6</v>
      </c>
      <c r="GI251">
        <v>1.7</v>
      </c>
      <c r="GJ251">
        <v>44.6</v>
      </c>
      <c r="GK251">
        <v>42.7</v>
      </c>
      <c r="GL251">
        <v>41.1</v>
      </c>
      <c r="GM251">
        <v>39.700000000000003</v>
      </c>
      <c r="GN251">
        <v>39.9</v>
      </c>
      <c r="GO251">
        <v>40.299999999999997</v>
      </c>
      <c r="GP251">
        <v>39.5</v>
      </c>
      <c r="GQ251">
        <v>39.9</v>
      </c>
      <c r="GR251">
        <v>38.299999999999997</v>
      </c>
      <c r="GS251">
        <v>35.299999999999997</v>
      </c>
      <c r="GT251">
        <v>32.1</v>
      </c>
      <c r="GU251">
        <v>30.2</v>
      </c>
      <c r="GV251">
        <v>27.9</v>
      </c>
      <c r="GW251">
        <v>27.4</v>
      </c>
      <c r="GX251">
        <v>27.7</v>
      </c>
      <c r="GY251">
        <v>27.7</v>
      </c>
      <c r="GZ251">
        <v>27.8</v>
      </c>
      <c r="HA251">
        <v>27.5</v>
      </c>
      <c r="HB251">
        <v>26.6</v>
      </c>
      <c r="HC251">
        <v>24.8</v>
      </c>
      <c r="HD251">
        <v>22.5</v>
      </c>
      <c r="HE251">
        <v>19.600000000000001</v>
      </c>
      <c r="HF251">
        <v>18.7</v>
      </c>
      <c r="HG251">
        <v>20.5</v>
      </c>
      <c r="HH251">
        <v>22</v>
      </c>
      <c r="HI251">
        <v>22.2</v>
      </c>
      <c r="HJ251">
        <v>20.7</v>
      </c>
      <c r="HK251">
        <v>18.3</v>
      </c>
      <c r="HL251">
        <v>13.8</v>
      </c>
      <c r="HM251">
        <v>9.6999999999999993</v>
      </c>
      <c r="HN251">
        <v>7.9</v>
      </c>
      <c r="HO251">
        <v>6.6</v>
      </c>
      <c r="HP251">
        <v>4.5</v>
      </c>
      <c r="HQ251">
        <v>26.9</v>
      </c>
      <c r="HR251">
        <v>31.4</v>
      </c>
      <c r="HS251">
        <v>38.9</v>
      </c>
      <c r="HT251">
        <v>58</v>
      </c>
      <c r="HU251">
        <v>64.314287342668194</v>
      </c>
      <c r="HV251">
        <v>61.7</v>
      </c>
      <c r="HW251">
        <v>53.1</v>
      </c>
      <c r="HX251">
        <v>57.9</v>
      </c>
      <c r="HY251">
        <v>56.4</v>
      </c>
      <c r="HZ251">
        <v>56.8</v>
      </c>
      <c r="IA251">
        <v>53.7</v>
      </c>
      <c r="IB251">
        <v>52.7</v>
      </c>
      <c r="IC251">
        <v>47.8</v>
      </c>
      <c r="ID251">
        <v>47.9</v>
      </c>
      <c r="IE251">
        <v>53.2</v>
      </c>
      <c r="IF251">
        <v>50.5</v>
      </c>
      <c r="IG251">
        <v>52.7</v>
      </c>
      <c r="IH251">
        <v>49.6</v>
      </c>
      <c r="II251">
        <v>50.5</v>
      </c>
      <c r="IJ251">
        <v>54.4</v>
      </c>
      <c r="IK251">
        <v>60.4</v>
      </c>
      <c r="IL251">
        <v>61.4</v>
      </c>
      <c r="IM251">
        <v>64.099999999999994</v>
      </c>
      <c r="IN251">
        <v>62.5</v>
      </c>
      <c r="IO251">
        <v>65</v>
      </c>
      <c r="IP251">
        <v>62.8</v>
      </c>
      <c r="IQ251">
        <v>59</v>
      </c>
      <c r="IR251">
        <v>58.7</v>
      </c>
    </row>
    <row r="252" spans="2:252" x14ac:dyDescent="0.35">
      <c r="B252" s="25">
        <v>731</v>
      </c>
      <c r="C252" s="25" t="s">
        <v>368</v>
      </c>
      <c r="D252" s="25" t="s">
        <v>181</v>
      </c>
      <c r="E252" s="25" t="s">
        <v>171</v>
      </c>
      <c r="F252" s="25" t="s">
        <v>345</v>
      </c>
      <c r="G252" s="25" t="s">
        <v>173</v>
      </c>
      <c r="H252" s="25">
        <v>2012</v>
      </c>
      <c r="I252" s="25">
        <v>2</v>
      </c>
      <c r="J252" s="25">
        <v>922</v>
      </c>
      <c r="K252" s="25">
        <v>43.998370000000001</v>
      </c>
      <c r="L252" s="25">
        <v>-110.7081</v>
      </c>
      <c r="M252" s="25">
        <v>2066</v>
      </c>
      <c r="N252" s="25">
        <v>0.58335579999999998</v>
      </c>
      <c r="O252" s="26">
        <v>17</v>
      </c>
      <c r="P252" s="38">
        <v>42</v>
      </c>
      <c r="Q252" s="28">
        <v>0</v>
      </c>
      <c r="R252" s="29">
        <v>0</v>
      </c>
      <c r="S252" s="29">
        <v>0</v>
      </c>
      <c r="T252" s="29">
        <v>0</v>
      </c>
      <c r="U252" s="29">
        <v>0</v>
      </c>
      <c r="V252" s="29">
        <v>0</v>
      </c>
      <c r="W252" s="29">
        <v>0</v>
      </c>
      <c r="X252" s="29">
        <v>0.3333333</v>
      </c>
      <c r="Y252" s="29">
        <v>0</v>
      </c>
      <c r="Z252" s="29">
        <v>0</v>
      </c>
      <c r="AA252" s="29">
        <v>0</v>
      </c>
      <c r="AB252" s="29">
        <v>0</v>
      </c>
      <c r="AC252" s="29">
        <v>0.3333333</v>
      </c>
      <c r="AD252" s="29">
        <v>0</v>
      </c>
      <c r="AE252" s="29">
        <v>0</v>
      </c>
      <c r="AF252" s="29">
        <v>0</v>
      </c>
      <c r="AG252" s="29">
        <v>0</v>
      </c>
      <c r="AH252" s="29">
        <v>0</v>
      </c>
      <c r="AI252" s="29">
        <v>0</v>
      </c>
      <c r="AJ252" s="29">
        <v>0</v>
      </c>
      <c r="AK252" s="29">
        <v>0</v>
      </c>
      <c r="AL252" s="29">
        <v>0.6453487</v>
      </c>
      <c r="AM252" s="29">
        <v>0.1666667</v>
      </c>
      <c r="AN252" s="29">
        <v>0</v>
      </c>
      <c r="AO252" s="29">
        <v>0</v>
      </c>
      <c r="AP252" s="29">
        <v>0</v>
      </c>
      <c r="AQ252" s="29">
        <v>0</v>
      </c>
      <c r="AR252" s="29">
        <v>0</v>
      </c>
      <c r="AS252" s="29">
        <v>0</v>
      </c>
      <c r="AT252" s="29">
        <v>0.41893710000000001</v>
      </c>
      <c r="AU252" s="29">
        <v>0</v>
      </c>
      <c r="AV252" s="29">
        <v>0</v>
      </c>
      <c r="AW252" s="29">
        <v>0</v>
      </c>
      <c r="AX252" s="29">
        <v>0.3333333</v>
      </c>
      <c r="AY252" s="30">
        <v>0</v>
      </c>
      <c r="AZ252" s="30">
        <v>5.5710309999999997E-3</v>
      </c>
      <c r="BA252" s="30">
        <v>0</v>
      </c>
      <c r="BB252" s="30">
        <v>0</v>
      </c>
      <c r="BC252" s="30">
        <v>8.389262E-4</v>
      </c>
      <c r="BD252" s="30">
        <v>2.5167779999999999E-3</v>
      </c>
      <c r="BE252" s="30">
        <v>5.0335570000000001E-3</v>
      </c>
      <c r="BF252" s="30">
        <v>0.60150999999999999</v>
      </c>
      <c r="BG252" s="30">
        <v>3.435469E-2</v>
      </c>
      <c r="BH252" s="30">
        <v>0</v>
      </c>
      <c r="BI252" s="30">
        <v>0</v>
      </c>
      <c r="BJ252" s="30">
        <v>0.60570469999999998</v>
      </c>
      <c r="BK252" s="30">
        <v>3.435469E-2</v>
      </c>
      <c r="BL252" s="30">
        <v>1.761745E-2</v>
      </c>
      <c r="BM252" s="30">
        <v>1.8456376199999999E-2</v>
      </c>
      <c r="BN252" s="30">
        <v>0</v>
      </c>
      <c r="BO252" s="30">
        <v>0</v>
      </c>
      <c r="BP252" s="39">
        <v>2.2918429999999999E-5</v>
      </c>
      <c r="BQ252" s="30">
        <v>1.6778520000000001E-3</v>
      </c>
      <c r="BR252" s="30">
        <v>0</v>
      </c>
      <c r="BS252" s="30">
        <v>0</v>
      </c>
      <c r="BT252" s="30">
        <v>0.77994430000000003</v>
      </c>
      <c r="BU252" s="30">
        <v>0.1149329</v>
      </c>
      <c r="BV252" s="30">
        <v>0</v>
      </c>
      <c r="BW252" s="30">
        <v>0</v>
      </c>
      <c r="BX252" s="30">
        <v>5.5710309999999997E-3</v>
      </c>
      <c r="BY252" s="30">
        <v>0</v>
      </c>
      <c r="BZ252" s="30">
        <v>0</v>
      </c>
      <c r="CA252" s="30">
        <v>0.22469819999999999</v>
      </c>
      <c r="CB252" s="30">
        <v>3.7140200000000002E-3</v>
      </c>
      <c r="CC252" s="30">
        <v>0.17114090000000001</v>
      </c>
      <c r="CD252" s="30">
        <v>0</v>
      </c>
      <c r="CE252" s="30">
        <v>3.1040269999999998E-2</v>
      </c>
      <c r="CF252" s="29">
        <v>42285.16</v>
      </c>
      <c r="CG252" s="29">
        <v>42285.16</v>
      </c>
      <c r="CH252" s="29">
        <v>977606.5</v>
      </c>
      <c r="CI252" s="29">
        <v>44234.06</v>
      </c>
      <c r="CJ252" s="29">
        <v>373629.7</v>
      </c>
      <c r="CK252" s="29">
        <v>43724.54</v>
      </c>
      <c r="CL252" s="29">
        <v>92457.34</v>
      </c>
      <c r="CM252" s="29">
        <v>43724.54</v>
      </c>
      <c r="CN252" s="29">
        <v>59430.13</v>
      </c>
      <c r="CO252" s="29">
        <v>1299</v>
      </c>
      <c r="CP252" s="29">
        <v>1731</v>
      </c>
      <c r="CQ252" s="31">
        <v>450</v>
      </c>
      <c r="CR252" s="31">
        <v>904</v>
      </c>
      <c r="CS252" s="31">
        <v>23376</v>
      </c>
      <c r="CT252" s="31">
        <v>450</v>
      </c>
      <c r="CU252" s="31">
        <v>86.062470000000005</v>
      </c>
      <c r="CV252" s="30">
        <v>6229</v>
      </c>
      <c r="CW252" s="30">
        <v>0</v>
      </c>
      <c r="CX252" s="32">
        <v>0</v>
      </c>
      <c r="CY252" s="32">
        <v>1.1121840000000001</v>
      </c>
      <c r="CZ252" s="32">
        <v>0</v>
      </c>
      <c r="DA252" s="32">
        <v>410.60520000000002</v>
      </c>
      <c r="DB252" s="32">
        <v>7.7435019999999993E-2</v>
      </c>
      <c r="DC252" s="33">
        <v>12.674239999999999</v>
      </c>
      <c r="DD252" s="33">
        <v>0</v>
      </c>
      <c r="DE252" s="33">
        <v>11.637269999999999</v>
      </c>
      <c r="DF252" s="33">
        <v>0</v>
      </c>
      <c r="DG252" s="33">
        <v>31.668589999999998</v>
      </c>
      <c r="DH252" s="33">
        <v>0</v>
      </c>
      <c r="DI252" s="34">
        <v>69.950833333333307</v>
      </c>
      <c r="DJ252" s="34">
        <v>44.116169999999997</v>
      </c>
      <c r="DK252" s="34">
        <v>93.6036</v>
      </c>
      <c r="DL252" s="34">
        <v>2.77345</v>
      </c>
      <c r="DM252" s="34">
        <v>13.894572999999999</v>
      </c>
      <c r="DN252" s="34">
        <v>-8.5784470000000006</v>
      </c>
      <c r="DO252" s="34">
        <v>202.87809999999999</v>
      </c>
      <c r="DP252" s="34">
        <v>-1286.941</v>
      </c>
      <c r="DQ252" s="34">
        <v>-561.65170000000001</v>
      </c>
      <c r="DR252" s="35">
        <v>4</v>
      </c>
      <c r="DS252" s="35">
        <v>0</v>
      </c>
      <c r="DT252" s="36">
        <v>3264087</v>
      </c>
      <c r="DU252" s="37">
        <v>4.3548119999999999</v>
      </c>
      <c r="DV252">
        <v>28.2</v>
      </c>
      <c r="DW252">
        <v>26.6</v>
      </c>
      <c r="DX252">
        <v>24.5</v>
      </c>
      <c r="DY252">
        <v>22.3</v>
      </c>
      <c r="DZ252">
        <v>20.399999999999999</v>
      </c>
      <c r="EA252">
        <v>17.899999999999999</v>
      </c>
      <c r="EB252">
        <v>15.9</v>
      </c>
      <c r="EC252">
        <v>13.9</v>
      </c>
      <c r="ED252">
        <v>12.4</v>
      </c>
      <c r="EE252">
        <v>10.7</v>
      </c>
      <c r="EF252">
        <v>10.1</v>
      </c>
      <c r="EG252">
        <v>9.6</v>
      </c>
      <c r="EH252">
        <v>9.9</v>
      </c>
      <c r="EI252">
        <v>11.3</v>
      </c>
      <c r="EJ252">
        <v>11.7</v>
      </c>
      <c r="EK252">
        <v>11.8</v>
      </c>
      <c r="EL252">
        <v>11.2</v>
      </c>
      <c r="EM252">
        <v>10.4</v>
      </c>
      <c r="EN252">
        <v>8.5</v>
      </c>
      <c r="EO252">
        <v>6.1</v>
      </c>
      <c r="EP252">
        <v>3.3</v>
      </c>
      <c r="EQ252">
        <v>2</v>
      </c>
      <c r="ER252">
        <v>2.2999999999999998</v>
      </c>
      <c r="ES252">
        <v>2.9</v>
      </c>
      <c r="ET252">
        <v>3.6</v>
      </c>
      <c r="EU252">
        <v>4.2</v>
      </c>
      <c r="EV252">
        <v>4.5999999999999996</v>
      </c>
      <c r="EW252">
        <v>4.8</v>
      </c>
      <c r="EX252">
        <v>4.5</v>
      </c>
      <c r="EY252">
        <v>4</v>
      </c>
      <c r="EZ252">
        <v>3.3</v>
      </c>
      <c r="FA252">
        <v>2.1</v>
      </c>
      <c r="FB252">
        <v>0.3</v>
      </c>
      <c r="FC252">
        <v>37.6</v>
      </c>
      <c r="FD252">
        <v>35.9</v>
      </c>
      <c r="FE252">
        <v>33.799999999999997</v>
      </c>
      <c r="FF252">
        <v>31.3</v>
      </c>
      <c r="FG252">
        <v>28.6</v>
      </c>
      <c r="FH252">
        <v>26</v>
      </c>
      <c r="FI252">
        <v>23.4</v>
      </c>
      <c r="FJ252">
        <v>20.9</v>
      </c>
      <c r="FK252">
        <v>18.5</v>
      </c>
      <c r="FL252">
        <v>16.7</v>
      </c>
      <c r="FM252">
        <v>16.100000000000001</v>
      </c>
      <c r="FN252">
        <v>16</v>
      </c>
      <c r="FO252">
        <v>15.8</v>
      </c>
      <c r="FP252">
        <v>17</v>
      </c>
      <c r="FQ252">
        <v>18.600000000000001</v>
      </c>
      <c r="FR252">
        <v>18.600000000000001</v>
      </c>
      <c r="FS252">
        <v>18.2</v>
      </c>
      <c r="FT252">
        <v>17.600000000000001</v>
      </c>
      <c r="FU252">
        <v>16</v>
      </c>
      <c r="FV252">
        <v>13.5</v>
      </c>
      <c r="FW252">
        <v>9.8000000000000007</v>
      </c>
      <c r="FX252">
        <v>6.3</v>
      </c>
      <c r="FY252">
        <v>3.9</v>
      </c>
      <c r="FZ252">
        <v>3.7</v>
      </c>
      <c r="GA252">
        <v>4.2</v>
      </c>
      <c r="GB252">
        <v>4.8</v>
      </c>
      <c r="GC252">
        <v>5.2</v>
      </c>
      <c r="GD252">
        <v>5.4</v>
      </c>
      <c r="GE252">
        <v>5.2</v>
      </c>
      <c r="GF252">
        <v>4.5999999999999996</v>
      </c>
      <c r="GG252">
        <v>3.8</v>
      </c>
      <c r="GH252">
        <v>2.6</v>
      </c>
      <c r="GI252">
        <v>0.8</v>
      </c>
      <c r="GJ252">
        <v>47.7</v>
      </c>
      <c r="GK252">
        <v>45.9</v>
      </c>
      <c r="GL252">
        <v>44.1</v>
      </c>
      <c r="GM252">
        <v>42.3</v>
      </c>
      <c r="GN252">
        <v>40.4</v>
      </c>
      <c r="GO252">
        <v>37.9</v>
      </c>
      <c r="GP252">
        <v>35.200000000000003</v>
      </c>
      <c r="GQ252">
        <v>32.700000000000003</v>
      </c>
      <c r="GR252">
        <v>30.2</v>
      </c>
      <c r="GS252">
        <v>27.7</v>
      </c>
      <c r="GT252">
        <v>25.9</v>
      </c>
      <c r="GU252">
        <v>24.8</v>
      </c>
      <c r="GV252">
        <v>24.6</v>
      </c>
      <c r="GW252">
        <v>24.7</v>
      </c>
      <c r="GX252">
        <v>25.3</v>
      </c>
      <c r="GY252">
        <v>25.3</v>
      </c>
      <c r="GZ252">
        <v>25.5</v>
      </c>
      <c r="HA252">
        <v>25.3</v>
      </c>
      <c r="HB252">
        <v>23.8</v>
      </c>
      <c r="HC252">
        <v>21.4</v>
      </c>
      <c r="HD252">
        <v>18.2</v>
      </c>
      <c r="HE252">
        <v>14.5</v>
      </c>
      <c r="HF252">
        <v>10.6</v>
      </c>
      <c r="HG252">
        <v>8.9</v>
      </c>
      <c r="HH252">
        <v>8.1</v>
      </c>
      <c r="HI252">
        <v>7.6</v>
      </c>
      <c r="HJ252">
        <v>6.8</v>
      </c>
      <c r="HK252">
        <v>6.3</v>
      </c>
      <c r="HL252">
        <v>5.9</v>
      </c>
      <c r="HM252">
        <v>5.5</v>
      </c>
      <c r="HN252">
        <v>4.9000000000000004</v>
      </c>
      <c r="HO252">
        <v>4.0999999999999996</v>
      </c>
      <c r="HP252">
        <v>2.6</v>
      </c>
      <c r="HQ252">
        <v>18.5</v>
      </c>
      <c r="HR252">
        <v>24</v>
      </c>
      <c r="HS252">
        <v>31.1</v>
      </c>
      <c r="HT252">
        <v>41</v>
      </c>
      <c r="HU252">
        <v>43.965673237216798</v>
      </c>
      <c r="HV252">
        <v>37.299999999999997</v>
      </c>
      <c r="HW252">
        <v>36.1</v>
      </c>
      <c r="HX252">
        <v>38.1</v>
      </c>
      <c r="HY252">
        <v>36.6</v>
      </c>
      <c r="HZ252">
        <v>36.200000000000003</v>
      </c>
      <c r="IA252">
        <v>37.700000000000003</v>
      </c>
      <c r="IB252">
        <v>36.5</v>
      </c>
      <c r="IC252">
        <v>34</v>
      </c>
      <c r="ID252">
        <v>35.9</v>
      </c>
      <c r="IE252">
        <v>35.9</v>
      </c>
      <c r="IF252">
        <v>49.4</v>
      </c>
      <c r="IG252">
        <v>39.4</v>
      </c>
      <c r="IH252">
        <v>39.700000000000003</v>
      </c>
      <c r="II252">
        <v>40.200000000000003</v>
      </c>
      <c r="IJ252">
        <v>39.799999999999997</v>
      </c>
      <c r="IK252">
        <v>39.1</v>
      </c>
      <c r="IL252">
        <v>40.4</v>
      </c>
      <c r="IM252">
        <v>36.799999999999997</v>
      </c>
      <c r="IN252">
        <v>36.4</v>
      </c>
      <c r="IO252">
        <v>35.200000000000003</v>
      </c>
      <c r="IP252">
        <v>32.700000000000003</v>
      </c>
      <c r="IQ252">
        <v>33.6</v>
      </c>
      <c r="IR252">
        <v>37.1</v>
      </c>
    </row>
    <row r="253" spans="2:252" x14ac:dyDescent="0.35">
      <c r="B253" s="25">
        <v>732</v>
      </c>
      <c r="C253" s="25" t="s">
        <v>368</v>
      </c>
      <c r="D253" s="25" t="s">
        <v>182</v>
      </c>
      <c r="E253" s="25" t="s">
        <v>171</v>
      </c>
      <c r="F253" s="25" t="s">
        <v>345</v>
      </c>
      <c r="G253" s="25" t="s">
        <v>173</v>
      </c>
      <c r="H253" s="25">
        <v>2012</v>
      </c>
      <c r="I253" s="25">
        <v>2</v>
      </c>
      <c r="J253" s="25">
        <v>3919</v>
      </c>
      <c r="K253" s="25">
        <v>43.998370000000001</v>
      </c>
      <c r="L253" s="25">
        <v>-110.7081</v>
      </c>
      <c r="M253" s="25">
        <v>2066</v>
      </c>
      <c r="N253" s="25">
        <v>0.58335579999999998</v>
      </c>
      <c r="O253" s="26">
        <v>17</v>
      </c>
      <c r="P253" s="38">
        <v>42</v>
      </c>
      <c r="Q253" s="28">
        <v>0</v>
      </c>
      <c r="R253" s="29">
        <v>0</v>
      </c>
      <c r="S253" s="29">
        <v>0</v>
      </c>
      <c r="T253" s="29">
        <v>0</v>
      </c>
      <c r="U253" s="29">
        <v>0</v>
      </c>
      <c r="V253" s="29">
        <v>0</v>
      </c>
      <c r="W253" s="29">
        <v>0</v>
      </c>
      <c r="X253" s="29">
        <v>0.3333333</v>
      </c>
      <c r="Y253" s="29">
        <v>0</v>
      </c>
      <c r="Z253" s="29">
        <v>0</v>
      </c>
      <c r="AA253" s="29">
        <v>0</v>
      </c>
      <c r="AB253" s="29">
        <v>0</v>
      </c>
      <c r="AC253" s="29">
        <v>0.3333333</v>
      </c>
      <c r="AD253" s="29">
        <v>0</v>
      </c>
      <c r="AE253" s="29">
        <v>0</v>
      </c>
      <c r="AF253" s="29">
        <v>0</v>
      </c>
      <c r="AG253" s="29">
        <v>0</v>
      </c>
      <c r="AH253" s="29">
        <v>0</v>
      </c>
      <c r="AI253" s="29">
        <v>0</v>
      </c>
      <c r="AJ253" s="29">
        <v>0</v>
      </c>
      <c r="AK253" s="29">
        <v>0</v>
      </c>
      <c r="AL253" s="29">
        <v>0.6453487</v>
      </c>
      <c r="AM253" s="29">
        <v>0.1666667</v>
      </c>
      <c r="AN253" s="29">
        <v>0</v>
      </c>
      <c r="AO253" s="29">
        <v>0</v>
      </c>
      <c r="AP253" s="29">
        <v>0</v>
      </c>
      <c r="AQ253" s="29">
        <v>0</v>
      </c>
      <c r="AR253" s="29">
        <v>0</v>
      </c>
      <c r="AS253" s="29">
        <v>0</v>
      </c>
      <c r="AT253" s="29">
        <v>0.41893710000000001</v>
      </c>
      <c r="AU253" s="29">
        <v>0</v>
      </c>
      <c r="AV253" s="29">
        <v>0</v>
      </c>
      <c r="AW253" s="29">
        <v>0</v>
      </c>
      <c r="AX253" s="29">
        <v>0.3333333</v>
      </c>
      <c r="AY253" s="30">
        <v>0</v>
      </c>
      <c r="AZ253" s="30">
        <v>5.5710309999999997E-3</v>
      </c>
      <c r="BA253" s="30">
        <v>0</v>
      </c>
      <c r="BB253" s="30">
        <v>0</v>
      </c>
      <c r="BC253" s="30">
        <v>8.389262E-4</v>
      </c>
      <c r="BD253" s="30">
        <v>2.5167779999999999E-3</v>
      </c>
      <c r="BE253" s="30">
        <v>5.0335570000000001E-3</v>
      </c>
      <c r="BF253" s="30">
        <v>0.60150999999999999</v>
      </c>
      <c r="BG253" s="30">
        <v>3.435469E-2</v>
      </c>
      <c r="BH253" s="30">
        <v>0</v>
      </c>
      <c r="BI253" s="30">
        <v>0</v>
      </c>
      <c r="BJ253" s="30">
        <v>0.60570469999999998</v>
      </c>
      <c r="BK253" s="30">
        <v>3.435469E-2</v>
      </c>
      <c r="BL253" s="30">
        <v>1.761745E-2</v>
      </c>
      <c r="BM253" s="30">
        <v>1.8456376199999999E-2</v>
      </c>
      <c r="BN253" s="30">
        <v>0</v>
      </c>
      <c r="BO253" s="30">
        <v>0</v>
      </c>
      <c r="BP253" s="39">
        <v>2.2918429999999999E-5</v>
      </c>
      <c r="BQ253" s="30">
        <v>1.6778520000000001E-3</v>
      </c>
      <c r="BR253" s="30">
        <v>0</v>
      </c>
      <c r="BS253" s="30">
        <v>0</v>
      </c>
      <c r="BT253" s="30">
        <v>0.77994430000000003</v>
      </c>
      <c r="BU253" s="30">
        <v>0.1149329</v>
      </c>
      <c r="BV253" s="30">
        <v>0</v>
      </c>
      <c r="BW253" s="30">
        <v>0</v>
      </c>
      <c r="BX253" s="30">
        <v>5.5710309999999997E-3</v>
      </c>
      <c r="BY253" s="30">
        <v>0</v>
      </c>
      <c r="BZ253" s="30">
        <v>0</v>
      </c>
      <c r="CA253" s="30">
        <v>0.22469819999999999</v>
      </c>
      <c r="CB253" s="30">
        <v>3.7140200000000002E-3</v>
      </c>
      <c r="CC253" s="30">
        <v>0.17114090000000001</v>
      </c>
      <c r="CD253" s="30">
        <v>0</v>
      </c>
      <c r="CE253" s="30">
        <v>3.1040269999999998E-2</v>
      </c>
      <c r="CF253" s="29">
        <v>42285.16</v>
      </c>
      <c r="CG253" s="29">
        <v>42285.16</v>
      </c>
      <c r="CH253" s="29">
        <v>977606.5</v>
      </c>
      <c r="CI253" s="29">
        <v>44234.06</v>
      </c>
      <c r="CJ253" s="29">
        <v>373629.7</v>
      </c>
      <c r="CK253" s="29">
        <v>43724.54</v>
      </c>
      <c r="CL253" s="29">
        <v>92457.34</v>
      </c>
      <c r="CM253" s="29">
        <v>43724.54</v>
      </c>
      <c r="CN253" s="29">
        <v>59430.13</v>
      </c>
      <c r="CO253" s="29">
        <v>1299</v>
      </c>
      <c r="CP253" s="29">
        <v>1731</v>
      </c>
      <c r="CQ253" s="31">
        <v>450</v>
      </c>
      <c r="CR253" s="31">
        <v>904</v>
      </c>
      <c r="CS253" s="31">
        <v>23376</v>
      </c>
      <c r="CT253" s="31">
        <v>450</v>
      </c>
      <c r="CU253" s="31">
        <v>86.062470000000005</v>
      </c>
      <c r="CV253" s="30">
        <v>6229</v>
      </c>
      <c r="CW253" s="30">
        <v>0</v>
      </c>
      <c r="CX253" s="32">
        <v>0</v>
      </c>
      <c r="CY253" s="32">
        <v>1.1121840000000001</v>
      </c>
      <c r="CZ253" s="32">
        <v>0</v>
      </c>
      <c r="DA253" s="32">
        <v>410.60520000000002</v>
      </c>
      <c r="DB253" s="32">
        <v>7.7435019999999993E-2</v>
      </c>
      <c r="DC253" s="33">
        <v>12.674239999999999</v>
      </c>
      <c r="DD253" s="33">
        <v>0</v>
      </c>
      <c r="DE253" s="33">
        <v>11.637269999999999</v>
      </c>
      <c r="DF253" s="33">
        <v>0</v>
      </c>
      <c r="DG253" s="33">
        <v>31.668589999999998</v>
      </c>
      <c r="DH253" s="33">
        <v>0</v>
      </c>
      <c r="DI253" s="34">
        <v>69.950833333333307</v>
      </c>
      <c r="DJ253" s="34">
        <v>44.116169999999997</v>
      </c>
      <c r="DK253" s="34">
        <v>93.6036</v>
      </c>
      <c r="DL253" s="34">
        <v>2.77345</v>
      </c>
      <c r="DM253" s="34">
        <v>13.894572999999999</v>
      </c>
      <c r="DN253" s="34">
        <v>-8.5784470000000006</v>
      </c>
      <c r="DO253" s="34">
        <v>202.87809999999999</v>
      </c>
      <c r="DP253" s="34">
        <v>-1286.941</v>
      </c>
      <c r="DQ253" s="34">
        <v>-561.65170000000001</v>
      </c>
      <c r="DR253" s="35">
        <v>4</v>
      </c>
      <c r="DS253" s="35">
        <v>0</v>
      </c>
      <c r="DT253" s="36">
        <v>3264087</v>
      </c>
      <c r="DU253" s="37">
        <v>4.3548119999999999</v>
      </c>
      <c r="DV253">
        <v>26.3</v>
      </c>
      <c r="DW253">
        <v>25.3</v>
      </c>
      <c r="DX253">
        <v>23.8</v>
      </c>
      <c r="DY253">
        <v>22</v>
      </c>
      <c r="DZ253">
        <v>20.7</v>
      </c>
      <c r="EA253">
        <v>18.2</v>
      </c>
      <c r="EB253">
        <v>15.4</v>
      </c>
      <c r="EC253">
        <v>12.9</v>
      </c>
      <c r="ED253">
        <v>10.5</v>
      </c>
      <c r="EE253">
        <v>8.8000000000000007</v>
      </c>
      <c r="EF253">
        <v>8.1</v>
      </c>
      <c r="EG253">
        <v>7.8</v>
      </c>
      <c r="EH253">
        <v>7.6</v>
      </c>
      <c r="EI253">
        <v>9.4</v>
      </c>
      <c r="EJ253">
        <v>11.6</v>
      </c>
      <c r="EK253">
        <v>11.5</v>
      </c>
      <c r="EL253">
        <v>11</v>
      </c>
      <c r="EM253">
        <v>10.8</v>
      </c>
      <c r="EN253">
        <v>9.3000000000000007</v>
      </c>
      <c r="EO253">
        <v>6.8</v>
      </c>
      <c r="EP253">
        <v>4.0999999999999996</v>
      </c>
      <c r="EQ253">
        <v>2.5</v>
      </c>
      <c r="ER253">
        <v>2.5</v>
      </c>
      <c r="ES253">
        <v>3.1</v>
      </c>
      <c r="ET253">
        <v>3.9</v>
      </c>
      <c r="EU253">
        <v>4.5</v>
      </c>
      <c r="EV253">
        <v>5.0999999999999996</v>
      </c>
      <c r="EW253">
        <v>5.4</v>
      </c>
      <c r="EX253">
        <v>5.4</v>
      </c>
      <c r="EY253">
        <v>5.2</v>
      </c>
      <c r="EZ253">
        <v>4.7</v>
      </c>
      <c r="FA253">
        <v>4</v>
      </c>
      <c r="FB253">
        <v>2.8</v>
      </c>
      <c r="FC253">
        <v>32.700000000000003</v>
      </c>
      <c r="FD253">
        <v>30.7</v>
      </c>
      <c r="FE253">
        <v>28.6</v>
      </c>
      <c r="FF253">
        <v>26.4</v>
      </c>
      <c r="FG253">
        <v>24.8</v>
      </c>
      <c r="FH253">
        <v>22.2</v>
      </c>
      <c r="FI253">
        <v>19.5</v>
      </c>
      <c r="FJ253">
        <v>16.899999999999999</v>
      </c>
      <c r="FK253">
        <v>14.4</v>
      </c>
      <c r="FL253">
        <v>13</v>
      </c>
      <c r="FM253">
        <v>12.1</v>
      </c>
      <c r="FN253">
        <v>11.6</v>
      </c>
      <c r="FO253">
        <v>11.2</v>
      </c>
      <c r="FP253">
        <v>13.3</v>
      </c>
      <c r="FQ253">
        <v>15.7</v>
      </c>
      <c r="FR253">
        <v>15.8</v>
      </c>
      <c r="FS253">
        <v>15.4</v>
      </c>
      <c r="FT253">
        <v>15.4</v>
      </c>
      <c r="FU253">
        <v>14.2</v>
      </c>
      <c r="FV253">
        <v>11.4</v>
      </c>
      <c r="FW253">
        <v>7.9</v>
      </c>
      <c r="FX253">
        <v>4.7</v>
      </c>
      <c r="FY253">
        <v>3.4</v>
      </c>
      <c r="FZ253">
        <v>3.6</v>
      </c>
      <c r="GA253">
        <v>4.2</v>
      </c>
      <c r="GB253">
        <v>4.8</v>
      </c>
      <c r="GC253">
        <v>5.3</v>
      </c>
      <c r="GD253">
        <v>5.6</v>
      </c>
      <c r="GE253">
        <v>5.6</v>
      </c>
      <c r="GF253">
        <v>5.3</v>
      </c>
      <c r="GG253">
        <v>4.9000000000000004</v>
      </c>
      <c r="GH253">
        <v>4.2</v>
      </c>
      <c r="GI253">
        <v>3</v>
      </c>
      <c r="GJ253">
        <v>42.6</v>
      </c>
      <c r="GK253">
        <v>40.5</v>
      </c>
      <c r="GL253">
        <v>38.200000000000003</v>
      </c>
      <c r="GM253">
        <v>35.299999999999997</v>
      </c>
      <c r="GN253">
        <v>33</v>
      </c>
      <c r="GO253">
        <v>30.6</v>
      </c>
      <c r="GP253">
        <v>28.4</v>
      </c>
      <c r="GQ253">
        <v>25.9</v>
      </c>
      <c r="GR253">
        <v>23.6</v>
      </c>
      <c r="GS253">
        <v>22.4</v>
      </c>
      <c r="GT253">
        <v>21</v>
      </c>
      <c r="GU253">
        <v>19.899999999999999</v>
      </c>
      <c r="GV253">
        <v>19</v>
      </c>
      <c r="GW253">
        <v>19.399999999999999</v>
      </c>
      <c r="GX253">
        <v>20.7</v>
      </c>
      <c r="GY253">
        <v>20.9</v>
      </c>
      <c r="GZ253">
        <v>20.7</v>
      </c>
      <c r="HA253">
        <v>20.6</v>
      </c>
      <c r="HB253">
        <v>19.899999999999999</v>
      </c>
      <c r="HC253">
        <v>17.3</v>
      </c>
      <c r="HD253">
        <v>13.8</v>
      </c>
      <c r="HE253">
        <v>9.8000000000000007</v>
      </c>
      <c r="HF253">
        <v>6.6</v>
      </c>
      <c r="HG253">
        <v>5.6</v>
      </c>
      <c r="HH253">
        <v>5.7</v>
      </c>
      <c r="HI253">
        <v>5.8</v>
      </c>
      <c r="HJ253">
        <v>6</v>
      </c>
      <c r="HK253">
        <v>6.3</v>
      </c>
      <c r="HL253">
        <v>6.1</v>
      </c>
      <c r="HM253">
        <v>5.7</v>
      </c>
      <c r="HN253">
        <v>5.0999999999999996</v>
      </c>
      <c r="HO253">
        <v>4.4000000000000004</v>
      </c>
      <c r="HP253">
        <v>3.3</v>
      </c>
      <c r="HQ253">
        <v>19</v>
      </c>
      <c r="HR253">
        <v>22.2</v>
      </c>
      <c r="HS253">
        <v>27.3</v>
      </c>
      <c r="HT253">
        <v>37</v>
      </c>
      <c r="HU253">
        <v>38.930101290419898</v>
      </c>
      <c r="HV253">
        <v>30</v>
      </c>
      <c r="HW253">
        <v>29.1</v>
      </c>
      <c r="HX253">
        <v>29.8</v>
      </c>
      <c r="HY253">
        <v>30.3</v>
      </c>
      <c r="HZ253">
        <v>30.6</v>
      </c>
      <c r="IA253">
        <v>32.700000000000003</v>
      </c>
      <c r="IB253">
        <v>33.6</v>
      </c>
      <c r="IC253">
        <v>33</v>
      </c>
      <c r="ID253">
        <v>35.200000000000003</v>
      </c>
      <c r="IE253">
        <v>36.6</v>
      </c>
      <c r="IF253">
        <v>36.9</v>
      </c>
      <c r="IG253">
        <v>37.200000000000003</v>
      </c>
      <c r="IH253">
        <v>36.700000000000003</v>
      </c>
      <c r="II253">
        <v>36.5</v>
      </c>
      <c r="IJ253">
        <v>41.6</v>
      </c>
      <c r="IK253">
        <v>35.9</v>
      </c>
      <c r="IL253">
        <v>40.4</v>
      </c>
      <c r="IM253">
        <v>33.6</v>
      </c>
      <c r="IN253">
        <v>33.1</v>
      </c>
      <c r="IO253">
        <v>33.299999999999997</v>
      </c>
      <c r="IP253">
        <v>32.6</v>
      </c>
      <c r="IQ253">
        <v>31.7</v>
      </c>
      <c r="IR253">
        <v>31.3</v>
      </c>
    </row>
    <row r="254" spans="2:252" x14ac:dyDescent="0.35">
      <c r="B254" s="25">
        <v>733</v>
      </c>
      <c r="C254" s="25" t="s">
        <v>369</v>
      </c>
      <c r="D254" s="25" t="s">
        <v>170</v>
      </c>
      <c r="E254" s="25" t="s">
        <v>171</v>
      </c>
      <c r="F254" s="25" t="s">
        <v>345</v>
      </c>
      <c r="G254" s="25" t="s">
        <v>173</v>
      </c>
      <c r="H254" s="25">
        <v>2008</v>
      </c>
      <c r="I254" s="25">
        <v>1</v>
      </c>
      <c r="J254" s="25">
        <v>356</v>
      </c>
      <c r="K254" s="25">
        <v>43.734520000000003</v>
      </c>
      <c r="L254" s="25">
        <v>-110.8109</v>
      </c>
      <c r="M254" s="25">
        <v>3553</v>
      </c>
      <c r="N254" s="25">
        <v>6.011539</v>
      </c>
      <c r="O254" s="26">
        <v>19.100000000000001</v>
      </c>
      <c r="P254" s="38">
        <v>71</v>
      </c>
      <c r="Q254" s="28">
        <v>0.1666667</v>
      </c>
      <c r="R254" s="29">
        <v>0</v>
      </c>
      <c r="S254" s="29">
        <v>0</v>
      </c>
      <c r="T254" s="29">
        <v>0</v>
      </c>
      <c r="U254" s="29">
        <v>0</v>
      </c>
      <c r="V254" s="29">
        <v>0</v>
      </c>
      <c r="W254" s="29">
        <v>0</v>
      </c>
      <c r="X254" s="29">
        <v>0</v>
      </c>
      <c r="Y254" s="29">
        <v>0</v>
      </c>
      <c r="Z254" s="29">
        <v>0</v>
      </c>
      <c r="AA254" s="29">
        <v>0</v>
      </c>
      <c r="AB254" s="29">
        <v>0</v>
      </c>
      <c r="AC254" s="29">
        <v>0</v>
      </c>
      <c r="AD254" s="29">
        <v>0</v>
      </c>
      <c r="AE254" s="29">
        <v>0.66666669999999995</v>
      </c>
      <c r="AF254" s="29">
        <v>0.66666669999999995</v>
      </c>
      <c r="AG254" s="29">
        <v>0</v>
      </c>
      <c r="AH254" s="29">
        <v>0</v>
      </c>
      <c r="AI254" s="29">
        <v>0</v>
      </c>
      <c r="AJ254" s="29">
        <v>0</v>
      </c>
      <c r="AK254" s="29">
        <v>0</v>
      </c>
      <c r="AL254" s="29">
        <v>1.0642860000000001</v>
      </c>
      <c r="AM254" s="29">
        <v>0</v>
      </c>
      <c r="AN254" s="29">
        <v>0</v>
      </c>
      <c r="AO254" s="29">
        <v>0</v>
      </c>
      <c r="AP254" s="29">
        <v>0</v>
      </c>
      <c r="AQ254" s="29">
        <v>0</v>
      </c>
      <c r="AR254" s="29">
        <v>0</v>
      </c>
      <c r="AS254" s="29">
        <v>0</v>
      </c>
      <c r="AT254" s="29">
        <v>0</v>
      </c>
      <c r="AU254" s="29">
        <v>0</v>
      </c>
      <c r="AV254" s="29">
        <v>0</v>
      </c>
      <c r="AW254" s="29">
        <v>0</v>
      </c>
      <c r="AX254" s="29">
        <v>0</v>
      </c>
      <c r="AY254" s="30">
        <v>0.16694629999999999</v>
      </c>
      <c r="AZ254" s="30">
        <v>0</v>
      </c>
      <c r="BA254" s="30">
        <v>0</v>
      </c>
      <c r="BB254" s="30">
        <v>0</v>
      </c>
      <c r="BC254" s="30">
        <v>0</v>
      </c>
      <c r="BD254" s="30">
        <v>3.3557050000000001E-3</v>
      </c>
      <c r="BE254" s="30">
        <v>0</v>
      </c>
      <c r="BF254" s="30">
        <v>0.1946309</v>
      </c>
      <c r="BG254" s="30">
        <v>0</v>
      </c>
      <c r="BH254" s="30">
        <v>0</v>
      </c>
      <c r="BI254" s="30">
        <v>0</v>
      </c>
      <c r="BJ254" s="30">
        <v>0.19798660000000001</v>
      </c>
      <c r="BK254" s="30">
        <v>0</v>
      </c>
      <c r="BL254" s="30">
        <v>0.39765099999999998</v>
      </c>
      <c r="BM254" s="30">
        <v>0.39765099999999998</v>
      </c>
      <c r="BN254" s="30">
        <v>0</v>
      </c>
      <c r="BO254" s="30">
        <v>0</v>
      </c>
      <c r="BP254" s="30">
        <v>0</v>
      </c>
      <c r="BQ254" s="30">
        <v>0</v>
      </c>
      <c r="BR254" s="30">
        <v>0</v>
      </c>
      <c r="BS254" s="30">
        <v>0</v>
      </c>
      <c r="BT254" s="30">
        <v>1.0362119999999999</v>
      </c>
      <c r="BU254" s="30">
        <v>0.1619128</v>
      </c>
      <c r="BV254" s="30">
        <v>1.426174E-2</v>
      </c>
      <c r="BW254" s="30">
        <v>0</v>
      </c>
      <c r="BX254" s="30">
        <v>0</v>
      </c>
      <c r="BY254" s="30">
        <v>0</v>
      </c>
      <c r="BZ254" s="30">
        <v>0</v>
      </c>
      <c r="CA254" s="30">
        <v>0</v>
      </c>
      <c r="CB254" s="30">
        <v>1.2070569999999999E-2</v>
      </c>
      <c r="CC254" s="30">
        <v>5.8724830000000004E-3</v>
      </c>
      <c r="CD254" s="30">
        <v>0</v>
      </c>
      <c r="CE254" s="30">
        <v>1.6778520000000001E-3</v>
      </c>
      <c r="CF254" s="29">
        <v>15346.78</v>
      </c>
      <c r="CG254" s="29">
        <v>15346.78</v>
      </c>
      <c r="CH254" s="29">
        <v>983143.6</v>
      </c>
      <c r="CI254" s="29">
        <v>15491.77</v>
      </c>
      <c r="CJ254" s="29">
        <v>343065.1</v>
      </c>
      <c r="CK254" s="29">
        <v>15346.78</v>
      </c>
      <c r="CL254" s="29">
        <v>74080.45</v>
      </c>
      <c r="CM254" s="29">
        <v>15346.78</v>
      </c>
      <c r="CN254" s="29">
        <v>63450.25</v>
      </c>
      <c r="CO254" s="29">
        <v>5486</v>
      </c>
      <c r="CP254" s="29">
        <v>6666</v>
      </c>
      <c r="CQ254" s="31">
        <v>1893</v>
      </c>
      <c r="CR254" s="31">
        <v>5842</v>
      </c>
      <c r="CS254" s="31">
        <v>10590</v>
      </c>
      <c r="CT254" s="31">
        <v>1893</v>
      </c>
      <c r="CU254" s="31">
        <v>162.11109999999999</v>
      </c>
      <c r="CV254" s="30">
        <v>8213</v>
      </c>
      <c r="CW254" s="30">
        <v>0</v>
      </c>
      <c r="CX254" s="32">
        <v>0</v>
      </c>
      <c r="CY254" s="32">
        <v>4.220065</v>
      </c>
      <c r="CZ254" s="32">
        <v>0</v>
      </c>
      <c r="DA254" s="32">
        <v>857.93039999999996</v>
      </c>
      <c r="DB254" s="32">
        <v>7.7435019999999993E-2</v>
      </c>
      <c r="DC254" s="33">
        <v>0</v>
      </c>
      <c r="DD254" s="33">
        <v>0</v>
      </c>
      <c r="DE254" s="33">
        <v>0</v>
      </c>
      <c r="DF254" s="33">
        <v>0</v>
      </c>
      <c r="DG254" s="33">
        <v>0</v>
      </c>
      <c r="DH254" s="33">
        <v>0</v>
      </c>
      <c r="DI254" s="34">
        <v>173.4675</v>
      </c>
      <c r="DJ254" s="34">
        <v>64.682019999999994</v>
      </c>
      <c r="DK254" s="34">
        <v>252.47659999999999</v>
      </c>
      <c r="DL254" s="34">
        <v>-2.7706559999999998</v>
      </c>
      <c r="DM254" s="34">
        <v>6.9114832000000002</v>
      </c>
      <c r="DN254" s="34">
        <v>-11.757218</v>
      </c>
      <c r="DO254" s="34">
        <v>-258.38119999999998</v>
      </c>
      <c r="DP254" s="34">
        <v>-1778.4010000000001</v>
      </c>
      <c r="DQ254" s="34">
        <v>-995.31659999999999</v>
      </c>
      <c r="DR254" s="35">
        <v>1</v>
      </c>
      <c r="DS254" s="35">
        <v>49</v>
      </c>
      <c r="DT254" s="36">
        <v>1872349</v>
      </c>
      <c r="DU254" s="37">
        <v>4.3979160000000004</v>
      </c>
      <c r="DV254">
        <v>38.200000000000003</v>
      </c>
      <c r="DW254">
        <v>36.6</v>
      </c>
      <c r="DX254">
        <v>35.200000000000003</v>
      </c>
      <c r="DY254">
        <v>33.700000000000003</v>
      </c>
      <c r="DZ254">
        <v>32.299999999999997</v>
      </c>
      <c r="EA254">
        <v>31.4</v>
      </c>
      <c r="EB254">
        <v>30.2</v>
      </c>
      <c r="EC254">
        <v>28.1</v>
      </c>
      <c r="ED254">
        <v>24.8</v>
      </c>
      <c r="EE254">
        <v>20.5</v>
      </c>
      <c r="EF254">
        <v>17.5</v>
      </c>
      <c r="EG254">
        <v>18.8</v>
      </c>
      <c r="EH254">
        <v>19.7</v>
      </c>
      <c r="EI254">
        <v>18.5</v>
      </c>
      <c r="EJ254">
        <v>19.5</v>
      </c>
      <c r="EK254">
        <v>20.2</v>
      </c>
      <c r="EL254">
        <v>20.5</v>
      </c>
      <c r="EM254">
        <v>20.399999999999999</v>
      </c>
      <c r="EN254">
        <v>19.8</v>
      </c>
      <c r="EO254">
        <v>18.399999999999999</v>
      </c>
      <c r="EP254">
        <v>17.2</v>
      </c>
      <c r="EQ254">
        <v>15</v>
      </c>
      <c r="ER254">
        <v>12.2</v>
      </c>
      <c r="ES254">
        <v>9</v>
      </c>
      <c r="ET254">
        <v>7.4</v>
      </c>
      <c r="EU254">
        <v>7.6</v>
      </c>
      <c r="EV254">
        <v>8.5</v>
      </c>
      <c r="EW254">
        <v>9.5</v>
      </c>
      <c r="EX254">
        <v>10.7</v>
      </c>
      <c r="EY254">
        <v>11.8</v>
      </c>
      <c r="EZ254">
        <v>12.5</v>
      </c>
      <c r="FA254">
        <v>13.9</v>
      </c>
      <c r="FB254">
        <v>17.100000000000001</v>
      </c>
      <c r="FC254">
        <v>50.2</v>
      </c>
      <c r="FD254">
        <v>47.4</v>
      </c>
      <c r="FE254">
        <v>44.7</v>
      </c>
      <c r="FF254">
        <v>42.3</v>
      </c>
      <c r="FG254">
        <v>40.4</v>
      </c>
      <c r="FH254">
        <v>38.299999999999997</v>
      </c>
      <c r="FI254">
        <v>36.5</v>
      </c>
      <c r="FJ254">
        <v>34.1</v>
      </c>
      <c r="FK254">
        <v>30.9</v>
      </c>
      <c r="FL254">
        <v>26.9</v>
      </c>
      <c r="FM254">
        <v>23.7</v>
      </c>
      <c r="FN254">
        <v>23.4</v>
      </c>
      <c r="FO254">
        <v>23.2</v>
      </c>
      <c r="FP254">
        <v>21.4</v>
      </c>
      <c r="FQ254">
        <v>21.8</v>
      </c>
      <c r="FR254">
        <v>22.4</v>
      </c>
      <c r="FS254">
        <v>22.8</v>
      </c>
      <c r="FT254">
        <v>22.8</v>
      </c>
      <c r="FU254">
        <v>22.1</v>
      </c>
      <c r="FV254">
        <v>20.8</v>
      </c>
      <c r="FW254">
        <v>19.600000000000001</v>
      </c>
      <c r="FX254">
        <v>17.3</v>
      </c>
      <c r="FY254">
        <v>14.5</v>
      </c>
      <c r="FZ254">
        <v>10.7</v>
      </c>
      <c r="GA254">
        <v>8.8000000000000007</v>
      </c>
      <c r="GB254">
        <v>8.4</v>
      </c>
      <c r="GC254">
        <v>8.9</v>
      </c>
      <c r="GD254">
        <v>9.8000000000000007</v>
      </c>
      <c r="GE254">
        <v>11</v>
      </c>
      <c r="GF254">
        <v>12</v>
      </c>
      <c r="GG254">
        <v>12.8</v>
      </c>
      <c r="GH254">
        <v>14.3</v>
      </c>
      <c r="GI254">
        <v>17.7</v>
      </c>
      <c r="GJ254">
        <v>63.9</v>
      </c>
      <c r="GK254">
        <v>61.3</v>
      </c>
      <c r="GL254">
        <v>58.3</v>
      </c>
      <c r="GM254">
        <v>55.5</v>
      </c>
      <c r="GN254">
        <v>52.3</v>
      </c>
      <c r="GO254">
        <v>49.3</v>
      </c>
      <c r="GP254">
        <v>46.5</v>
      </c>
      <c r="GQ254">
        <v>44</v>
      </c>
      <c r="GR254">
        <v>41.4</v>
      </c>
      <c r="GS254">
        <v>37.6</v>
      </c>
      <c r="GT254">
        <v>35.4</v>
      </c>
      <c r="GU254">
        <v>33.4</v>
      </c>
      <c r="GV254">
        <v>31.7</v>
      </c>
      <c r="GW254">
        <v>30.5</v>
      </c>
      <c r="GX254">
        <v>28.1</v>
      </c>
      <c r="GY254">
        <v>26.5</v>
      </c>
      <c r="GZ254">
        <v>26.5</v>
      </c>
      <c r="HA254">
        <v>26.8</v>
      </c>
      <c r="HB254">
        <v>25.5</v>
      </c>
      <c r="HC254">
        <v>24.1</v>
      </c>
      <c r="HD254">
        <v>22.8</v>
      </c>
      <c r="HE254">
        <v>20.399999999999999</v>
      </c>
      <c r="HF254">
        <v>17.3</v>
      </c>
      <c r="HG254">
        <v>13.9</v>
      </c>
      <c r="HH254">
        <v>11.6</v>
      </c>
      <c r="HI254">
        <v>12</v>
      </c>
      <c r="HJ254">
        <v>10.8</v>
      </c>
      <c r="HK254">
        <v>10.3</v>
      </c>
      <c r="HL254">
        <v>11.3</v>
      </c>
      <c r="HM254">
        <v>12.4</v>
      </c>
      <c r="HN254">
        <v>13.2</v>
      </c>
      <c r="HO254">
        <v>15.1</v>
      </c>
      <c r="HP254">
        <v>19.600000000000001</v>
      </c>
      <c r="HQ254">
        <v>28.5</v>
      </c>
      <c r="HR254">
        <v>31</v>
      </c>
      <c r="HS254">
        <v>34.9</v>
      </c>
      <c r="HT254">
        <v>40</v>
      </c>
      <c r="HU254">
        <v>45.142286638299197</v>
      </c>
      <c r="HV254">
        <v>40</v>
      </c>
      <c r="HW254">
        <v>37.4</v>
      </c>
      <c r="HX254">
        <v>35.700000000000003</v>
      </c>
      <c r="HY254">
        <v>36.799999999999997</v>
      </c>
      <c r="HZ254">
        <v>36.4</v>
      </c>
      <c r="IA254">
        <v>37.299999999999997</v>
      </c>
      <c r="IB254">
        <v>38.5</v>
      </c>
      <c r="IC254">
        <v>39.799999999999997</v>
      </c>
      <c r="ID254">
        <v>40.1</v>
      </c>
      <c r="IE254">
        <v>39.6</v>
      </c>
      <c r="IF254">
        <v>39.1</v>
      </c>
      <c r="IG254">
        <v>39.9</v>
      </c>
      <c r="IH254">
        <v>39.200000000000003</v>
      </c>
      <c r="II254">
        <v>41.1</v>
      </c>
      <c r="IJ254">
        <v>42</v>
      </c>
      <c r="IK254">
        <v>39.700000000000003</v>
      </c>
      <c r="IL254">
        <v>42.4</v>
      </c>
      <c r="IM254">
        <v>39.5</v>
      </c>
      <c r="IN254">
        <v>39.700000000000003</v>
      </c>
      <c r="IO254">
        <v>40.1</v>
      </c>
      <c r="IP254">
        <v>40.5</v>
      </c>
      <c r="IQ254">
        <v>40.6</v>
      </c>
      <c r="IR254">
        <v>40.200000000000003</v>
      </c>
    </row>
    <row r="255" spans="2:252" x14ac:dyDescent="0.35">
      <c r="B255" s="25">
        <v>734</v>
      </c>
      <c r="C255" s="25" t="s">
        <v>370</v>
      </c>
      <c r="D255" s="25" t="s">
        <v>170</v>
      </c>
      <c r="E255" s="25" t="s">
        <v>171</v>
      </c>
      <c r="F255" s="25" t="s">
        <v>345</v>
      </c>
      <c r="G255" s="25" t="s">
        <v>173</v>
      </c>
      <c r="H255" s="25">
        <v>2013</v>
      </c>
      <c r="I255" s="25">
        <v>1</v>
      </c>
      <c r="J255" s="25">
        <v>1499</v>
      </c>
      <c r="K255" s="25">
        <v>43.586419999999997</v>
      </c>
      <c r="L255" s="25">
        <v>-110.7345</v>
      </c>
      <c r="M255" s="25">
        <v>1950</v>
      </c>
      <c r="N255" s="25">
        <v>0.2164818</v>
      </c>
      <c r="O255" s="26">
        <v>17</v>
      </c>
      <c r="P255" s="38">
        <v>71</v>
      </c>
      <c r="Q255" s="28">
        <v>0</v>
      </c>
      <c r="R255" s="29">
        <v>0</v>
      </c>
      <c r="S255" s="29">
        <v>0</v>
      </c>
      <c r="T255" s="29">
        <v>0</v>
      </c>
      <c r="U255" s="29">
        <v>0</v>
      </c>
      <c r="V255" s="29">
        <v>0</v>
      </c>
      <c r="W255" s="29">
        <v>0.1666667</v>
      </c>
      <c r="X255" s="29">
        <v>0</v>
      </c>
      <c r="Y255" s="29">
        <v>1.0642860000000001</v>
      </c>
      <c r="Z255" s="29">
        <v>0</v>
      </c>
      <c r="AA255" s="29">
        <v>0</v>
      </c>
      <c r="AB255" s="29">
        <v>0</v>
      </c>
      <c r="AC255" s="29">
        <v>0</v>
      </c>
      <c r="AD255" s="29">
        <v>1.0642860000000001</v>
      </c>
      <c r="AE255" s="29">
        <v>0.1666667</v>
      </c>
      <c r="AF255" s="29">
        <v>0.1666667</v>
      </c>
      <c r="AG255" s="29">
        <v>0</v>
      </c>
      <c r="AH255" s="29">
        <v>0</v>
      </c>
      <c r="AI255" s="29">
        <v>0</v>
      </c>
      <c r="AJ255" s="29">
        <v>0</v>
      </c>
      <c r="AK255" s="29">
        <v>0</v>
      </c>
      <c r="AL255" s="29">
        <v>0</v>
      </c>
      <c r="AM255" s="29">
        <v>0.5</v>
      </c>
      <c r="AN255" s="29">
        <v>0</v>
      </c>
      <c r="AO255" s="29">
        <v>0</v>
      </c>
      <c r="AP255" s="29">
        <v>0</v>
      </c>
      <c r="AQ255" s="29">
        <v>0</v>
      </c>
      <c r="AR255" s="29">
        <v>0</v>
      </c>
      <c r="AS255" s="29">
        <v>0</v>
      </c>
      <c r="AT255" s="29">
        <v>0</v>
      </c>
      <c r="AU255" s="29">
        <v>0</v>
      </c>
      <c r="AV255" s="29">
        <v>0</v>
      </c>
      <c r="AW255" s="29">
        <v>0</v>
      </c>
      <c r="AX255" s="29">
        <v>0</v>
      </c>
      <c r="AY255" s="30">
        <v>5.8724830000000004E-3</v>
      </c>
      <c r="AZ255" s="30">
        <v>1.021356E-2</v>
      </c>
      <c r="BA255" s="30">
        <v>0</v>
      </c>
      <c r="BB255" s="30">
        <v>0</v>
      </c>
      <c r="BC255" s="30">
        <v>1.8456380000000001E-2</v>
      </c>
      <c r="BD255" s="30">
        <v>3.3557050000000001E-3</v>
      </c>
      <c r="BE255" s="30">
        <v>9.4798649999999998E-2</v>
      </c>
      <c r="BF255" s="30">
        <v>4.4463089999999997E-2</v>
      </c>
      <c r="BG255" s="30">
        <v>0.62395540000000005</v>
      </c>
      <c r="BH255" s="30">
        <v>0</v>
      </c>
      <c r="BI255" s="30">
        <v>0</v>
      </c>
      <c r="BJ255" s="30">
        <v>4.9496640000000001E-2</v>
      </c>
      <c r="BK255" s="30">
        <v>0.62395540000000005</v>
      </c>
      <c r="BL255" s="30">
        <v>0.18372479999999999</v>
      </c>
      <c r="BM255" s="30">
        <v>0.20218117999999999</v>
      </c>
      <c r="BN255" s="30">
        <v>0</v>
      </c>
      <c r="BO255" s="30">
        <v>0</v>
      </c>
      <c r="BP255" s="39">
        <v>2.2918429999999999E-5</v>
      </c>
      <c r="BQ255" s="30">
        <v>1.6778520000000001E-3</v>
      </c>
      <c r="BR255" s="30">
        <v>0</v>
      </c>
      <c r="BS255" s="30">
        <v>0</v>
      </c>
      <c r="BT255" s="30">
        <v>0.38625809999999999</v>
      </c>
      <c r="BU255" s="30">
        <v>0.47651009999999999</v>
      </c>
      <c r="BV255" s="30">
        <v>0</v>
      </c>
      <c r="BW255" s="30">
        <v>0</v>
      </c>
      <c r="BX255" s="30">
        <v>1.021356E-2</v>
      </c>
      <c r="BY255" s="30">
        <v>0</v>
      </c>
      <c r="BZ255" s="30">
        <v>0</v>
      </c>
      <c r="CA255" s="30">
        <v>0</v>
      </c>
      <c r="CB255" s="30">
        <v>2.7855149999999999E-2</v>
      </c>
      <c r="CC255" s="30">
        <v>5.8724830000000004E-3</v>
      </c>
      <c r="CD255" s="30">
        <v>0</v>
      </c>
      <c r="CE255" s="30">
        <v>0.1115772</v>
      </c>
      <c r="CF255" s="29">
        <v>1802.249</v>
      </c>
      <c r="CG255" s="29">
        <v>2340</v>
      </c>
      <c r="CH255" s="29">
        <v>996178.8</v>
      </c>
      <c r="CI255" s="29">
        <v>1802.249</v>
      </c>
      <c r="CJ255" s="29">
        <v>329147.2</v>
      </c>
      <c r="CK255" s="29">
        <v>2340</v>
      </c>
      <c r="CL255" s="29">
        <v>57423.18</v>
      </c>
      <c r="CM255" s="29">
        <v>2340</v>
      </c>
      <c r="CN255" s="29">
        <v>77199.649999999994</v>
      </c>
      <c r="CO255" s="29">
        <v>256</v>
      </c>
      <c r="CP255" s="29">
        <v>256</v>
      </c>
      <c r="CQ255" s="31">
        <v>1855</v>
      </c>
      <c r="CR255" s="31">
        <v>1830</v>
      </c>
      <c r="CS255" s="31">
        <v>1830</v>
      </c>
      <c r="CT255" s="31">
        <v>1830</v>
      </c>
      <c r="CU255" s="31">
        <v>1872.0820000000001</v>
      </c>
      <c r="CV255" s="30">
        <v>9268</v>
      </c>
      <c r="CW255" s="30">
        <v>0</v>
      </c>
      <c r="CX255" s="32">
        <v>0</v>
      </c>
      <c r="CY255" s="32">
        <v>4.0163500000000001</v>
      </c>
      <c r="CZ255" s="32">
        <v>0</v>
      </c>
      <c r="DA255" s="32">
        <v>959.20640000000003</v>
      </c>
      <c r="DB255" s="32">
        <v>7.7435019999999993E-2</v>
      </c>
      <c r="DC255" s="33">
        <v>104.0446</v>
      </c>
      <c r="DD255" s="33">
        <v>1.09555</v>
      </c>
      <c r="DE255" s="33">
        <v>16.078209999999999</v>
      </c>
      <c r="DF255" s="33">
        <v>1.09555</v>
      </c>
      <c r="DG255" s="33">
        <v>122.9773</v>
      </c>
      <c r="DH255" s="33">
        <v>3.286651</v>
      </c>
      <c r="DI255" s="34">
        <v>40.371666666666698</v>
      </c>
      <c r="DJ255" s="34">
        <v>34.091760000000001</v>
      </c>
      <c r="DK255" s="34">
        <v>46.120939999999997</v>
      </c>
      <c r="DL255" s="34">
        <v>3.4557899999999999</v>
      </c>
      <c r="DM255" s="34">
        <v>15.0071335</v>
      </c>
      <c r="DN255" s="34">
        <v>-8.5196649999999998</v>
      </c>
      <c r="DO255" s="34">
        <v>239.69290000000001</v>
      </c>
      <c r="DP255" s="34">
        <v>-1229.6990000000001</v>
      </c>
      <c r="DQ255" s="34">
        <v>-480.33710000000002</v>
      </c>
      <c r="DR255" s="35">
        <v>4</v>
      </c>
      <c r="DS255" s="35">
        <v>0</v>
      </c>
      <c r="DT255" s="36">
        <v>1197589</v>
      </c>
      <c r="DU255" s="37">
        <v>4.3167359999999997</v>
      </c>
      <c r="DV255">
        <v>35.4</v>
      </c>
      <c r="DW255">
        <v>35.6</v>
      </c>
      <c r="DX255">
        <v>35.5</v>
      </c>
      <c r="DY255">
        <v>35.6</v>
      </c>
      <c r="DZ255">
        <v>36</v>
      </c>
      <c r="EA255">
        <v>35.9</v>
      </c>
      <c r="EB255">
        <v>35.200000000000003</v>
      </c>
      <c r="EC255">
        <v>34</v>
      </c>
      <c r="ED255">
        <v>32.200000000000003</v>
      </c>
      <c r="EE255">
        <v>29.3</v>
      </c>
      <c r="EF255">
        <v>25.8</v>
      </c>
      <c r="EG255">
        <v>22.5</v>
      </c>
      <c r="EH255">
        <v>20</v>
      </c>
      <c r="EI255">
        <v>17.3</v>
      </c>
      <c r="EJ255">
        <v>14.4</v>
      </c>
      <c r="EK255">
        <v>13.8</v>
      </c>
      <c r="EL255">
        <v>15.1</v>
      </c>
      <c r="EM255">
        <v>17</v>
      </c>
      <c r="EN255">
        <v>19.100000000000001</v>
      </c>
      <c r="EO255">
        <v>19.100000000000001</v>
      </c>
      <c r="EP255">
        <v>16</v>
      </c>
      <c r="EQ255">
        <v>11.5</v>
      </c>
      <c r="ER255">
        <v>7</v>
      </c>
      <c r="ES255">
        <v>4.5</v>
      </c>
      <c r="ET255">
        <v>4.3</v>
      </c>
      <c r="EU255">
        <v>4.7</v>
      </c>
      <c r="EV255">
        <v>5</v>
      </c>
      <c r="EW255">
        <v>5.0999999999999996</v>
      </c>
      <c r="EX255">
        <v>4.9000000000000004</v>
      </c>
      <c r="EY255">
        <v>4.5</v>
      </c>
      <c r="EZ255">
        <v>4</v>
      </c>
      <c r="FA255">
        <v>3.1</v>
      </c>
      <c r="FB255">
        <v>1.6</v>
      </c>
      <c r="FC255">
        <v>44.6</v>
      </c>
      <c r="FD255">
        <v>43.2</v>
      </c>
      <c r="FE255">
        <v>42.3</v>
      </c>
      <c r="FF255">
        <v>41.1</v>
      </c>
      <c r="FG255">
        <v>41</v>
      </c>
      <c r="FH255">
        <v>40.9</v>
      </c>
      <c r="FI255">
        <v>39.9</v>
      </c>
      <c r="FJ255">
        <v>39</v>
      </c>
      <c r="FK255">
        <v>37.299999999999997</v>
      </c>
      <c r="FL255">
        <v>34.1</v>
      </c>
      <c r="FM255">
        <v>30.5</v>
      </c>
      <c r="FN255">
        <v>27.1</v>
      </c>
      <c r="FO255">
        <v>24.8</v>
      </c>
      <c r="FP255">
        <v>22.8</v>
      </c>
      <c r="FQ255">
        <v>20.7</v>
      </c>
      <c r="FR255">
        <v>20</v>
      </c>
      <c r="FS255">
        <v>21.2</v>
      </c>
      <c r="FT255">
        <v>22.7</v>
      </c>
      <c r="FU255">
        <v>24.5</v>
      </c>
      <c r="FV255">
        <v>24.7</v>
      </c>
      <c r="FW255">
        <v>21.8</v>
      </c>
      <c r="FX255">
        <v>17.2</v>
      </c>
      <c r="FY255">
        <v>12.7</v>
      </c>
      <c r="FZ255">
        <v>8.1</v>
      </c>
      <c r="GA255">
        <v>6.3</v>
      </c>
      <c r="GB255">
        <v>5.9</v>
      </c>
      <c r="GC255">
        <v>5.8</v>
      </c>
      <c r="GD255">
        <v>5.5</v>
      </c>
      <c r="GE255">
        <v>5.4</v>
      </c>
      <c r="GF255">
        <v>4.9000000000000004</v>
      </c>
      <c r="GG255">
        <v>4.3</v>
      </c>
      <c r="GH255">
        <v>3.4</v>
      </c>
      <c r="GI255">
        <v>1.9</v>
      </c>
      <c r="GJ255">
        <v>55.3</v>
      </c>
      <c r="GK255">
        <v>53.1</v>
      </c>
      <c r="GL255">
        <v>51.4</v>
      </c>
      <c r="GM255">
        <v>49.2</v>
      </c>
      <c r="GN255">
        <v>48.1</v>
      </c>
      <c r="GO255">
        <v>47.3</v>
      </c>
      <c r="GP255">
        <v>46.3</v>
      </c>
      <c r="GQ255">
        <v>46.6</v>
      </c>
      <c r="GR255">
        <v>45.5</v>
      </c>
      <c r="GS255">
        <v>42.4</v>
      </c>
      <c r="GT255">
        <v>38.799999999999997</v>
      </c>
      <c r="GU255">
        <v>35.4</v>
      </c>
      <c r="GV255">
        <v>33</v>
      </c>
      <c r="GW255">
        <v>31.9</v>
      </c>
      <c r="GX255">
        <v>31.2</v>
      </c>
      <c r="GY255">
        <v>29.7</v>
      </c>
      <c r="GZ255">
        <v>30.1</v>
      </c>
      <c r="HA255">
        <v>31.5</v>
      </c>
      <c r="HB255">
        <v>32.799999999999997</v>
      </c>
      <c r="HC255">
        <v>32.6</v>
      </c>
      <c r="HD255">
        <v>30.3</v>
      </c>
      <c r="HE255">
        <v>26.2</v>
      </c>
      <c r="HF255">
        <v>22.2</v>
      </c>
      <c r="HG255">
        <v>17.8</v>
      </c>
      <c r="HH255">
        <v>14.4</v>
      </c>
      <c r="HI255">
        <v>12.1</v>
      </c>
      <c r="HJ255">
        <v>10.199999999999999</v>
      </c>
      <c r="HK255">
        <v>8.5</v>
      </c>
      <c r="HL255">
        <v>8.5</v>
      </c>
      <c r="HM255">
        <v>7.4</v>
      </c>
      <c r="HN255">
        <v>6.8</v>
      </c>
      <c r="HO255">
        <v>5.7</v>
      </c>
      <c r="HP255">
        <v>3.9</v>
      </c>
      <c r="HQ255">
        <v>27.5</v>
      </c>
      <c r="HR255">
        <v>33.1</v>
      </c>
      <c r="HS255">
        <v>41.1</v>
      </c>
      <c r="HT255">
        <v>53</v>
      </c>
      <c r="HU255">
        <v>55.965180397928101</v>
      </c>
      <c r="HV255">
        <v>52.6</v>
      </c>
      <c r="HW255">
        <v>49.5</v>
      </c>
      <c r="HX255">
        <v>44.3</v>
      </c>
      <c r="HY255">
        <v>43.4</v>
      </c>
      <c r="HZ255">
        <v>44.4</v>
      </c>
      <c r="IA255">
        <v>47.5</v>
      </c>
      <c r="IB255">
        <v>50.9</v>
      </c>
      <c r="IC255">
        <v>50.6</v>
      </c>
      <c r="ID255">
        <v>50.5</v>
      </c>
      <c r="IE255">
        <v>50.5</v>
      </c>
      <c r="IF255">
        <v>50</v>
      </c>
      <c r="IG255">
        <v>50.7</v>
      </c>
      <c r="IH255">
        <v>50</v>
      </c>
      <c r="II255">
        <v>49.7</v>
      </c>
      <c r="IJ255">
        <v>51.8</v>
      </c>
      <c r="IK255">
        <v>51.4</v>
      </c>
      <c r="IL255">
        <v>54.2</v>
      </c>
      <c r="IM255">
        <v>54.6</v>
      </c>
      <c r="IN255">
        <v>58.1</v>
      </c>
      <c r="IO255">
        <v>47.2</v>
      </c>
      <c r="IP255">
        <v>49.1</v>
      </c>
      <c r="IQ255">
        <v>50.7</v>
      </c>
      <c r="IR255">
        <v>47.6</v>
      </c>
    </row>
    <row r="256" spans="2:252" x14ac:dyDescent="0.35">
      <c r="B256" s="25">
        <v>735</v>
      </c>
      <c r="C256" s="25" t="s">
        <v>371</v>
      </c>
      <c r="D256" s="25" t="s">
        <v>180</v>
      </c>
      <c r="E256" s="25" t="s">
        <v>171</v>
      </c>
      <c r="F256" s="25" t="s">
        <v>345</v>
      </c>
      <c r="G256" s="25" t="s">
        <v>173</v>
      </c>
      <c r="H256" s="25">
        <v>2012</v>
      </c>
      <c r="I256" s="25">
        <v>1</v>
      </c>
      <c r="J256" s="25">
        <v>719</v>
      </c>
      <c r="K256" s="25">
        <v>43.749839999999999</v>
      </c>
      <c r="L256" s="25">
        <v>-110.7393</v>
      </c>
      <c r="M256" s="25">
        <v>2095</v>
      </c>
      <c r="N256" s="25">
        <v>9.2431803000000006</v>
      </c>
      <c r="O256" s="26">
        <v>17</v>
      </c>
      <c r="P256" s="38">
        <v>42</v>
      </c>
      <c r="Q256" s="28">
        <v>0</v>
      </c>
      <c r="R256" s="29">
        <v>0</v>
      </c>
      <c r="S256" s="29">
        <v>0</v>
      </c>
      <c r="T256" s="29">
        <v>0</v>
      </c>
      <c r="U256" s="29">
        <v>0</v>
      </c>
      <c r="V256" s="29">
        <v>0</v>
      </c>
      <c r="W256" s="29">
        <v>0</v>
      </c>
      <c r="X256" s="29">
        <v>0.3333333</v>
      </c>
      <c r="Y256" s="29">
        <v>0</v>
      </c>
      <c r="Z256" s="29">
        <v>0</v>
      </c>
      <c r="AA256" s="29">
        <v>0</v>
      </c>
      <c r="AB256" s="29">
        <v>0</v>
      </c>
      <c r="AC256" s="29">
        <v>0.3333333</v>
      </c>
      <c r="AD256" s="29">
        <v>0</v>
      </c>
      <c r="AE256" s="29">
        <v>0</v>
      </c>
      <c r="AF256" s="29">
        <v>0</v>
      </c>
      <c r="AG256" s="29">
        <v>0</v>
      </c>
      <c r="AH256" s="29">
        <v>0</v>
      </c>
      <c r="AI256" s="29">
        <v>0</v>
      </c>
      <c r="AJ256" s="29">
        <v>0</v>
      </c>
      <c r="AK256" s="29">
        <v>0</v>
      </c>
      <c r="AL256" s="29">
        <v>0.83115740000000005</v>
      </c>
      <c r="AM256" s="29">
        <v>0.1666667</v>
      </c>
      <c r="AN256" s="29">
        <v>0</v>
      </c>
      <c r="AO256" s="29">
        <v>0</v>
      </c>
      <c r="AP256" s="29">
        <v>0</v>
      </c>
      <c r="AQ256" s="29">
        <v>0</v>
      </c>
      <c r="AR256" s="29">
        <v>0</v>
      </c>
      <c r="AS256" s="29">
        <v>0</v>
      </c>
      <c r="AT256" s="29">
        <v>0</v>
      </c>
      <c r="AU256" s="29">
        <v>0.23312820000000001</v>
      </c>
      <c r="AV256" s="29">
        <v>0.1666667</v>
      </c>
      <c r="AW256" s="29">
        <v>0</v>
      </c>
      <c r="AX256" s="29">
        <v>0.1666667</v>
      </c>
      <c r="AY256" s="30">
        <v>6.459732E-2</v>
      </c>
      <c r="AZ256" s="30">
        <v>0</v>
      </c>
      <c r="BA256" s="30">
        <v>0</v>
      </c>
      <c r="BB256" s="30">
        <v>0</v>
      </c>
      <c r="BC256" s="30">
        <v>0</v>
      </c>
      <c r="BD256" s="30">
        <v>3.3557050000000001E-3</v>
      </c>
      <c r="BE256" s="30">
        <v>9.228188E-3</v>
      </c>
      <c r="BF256" s="30">
        <v>0.22063759999999999</v>
      </c>
      <c r="BG256" s="30">
        <v>6.4995360000000002E-2</v>
      </c>
      <c r="BH256" s="30">
        <v>0</v>
      </c>
      <c r="BI256" s="30">
        <v>0</v>
      </c>
      <c r="BJ256" s="30">
        <v>0.22399330000000001</v>
      </c>
      <c r="BK256" s="30">
        <v>6.4995360000000002E-2</v>
      </c>
      <c r="BL256" s="30">
        <v>0.25251679999999999</v>
      </c>
      <c r="BM256" s="30">
        <v>0.25251679999999999</v>
      </c>
      <c r="BN256" s="30">
        <v>0</v>
      </c>
      <c r="BO256" s="30">
        <v>0</v>
      </c>
      <c r="BP256" s="30">
        <v>0</v>
      </c>
      <c r="BQ256" s="30">
        <v>0</v>
      </c>
      <c r="BR256" s="30">
        <v>0</v>
      </c>
      <c r="BS256" s="30">
        <v>0</v>
      </c>
      <c r="BT256" s="30">
        <v>0.90529250000000006</v>
      </c>
      <c r="BU256" s="30">
        <v>0.31375839999999999</v>
      </c>
      <c r="BV256" s="30">
        <v>2.5167779999999999E-3</v>
      </c>
      <c r="BW256" s="30">
        <v>0</v>
      </c>
      <c r="BX256" s="30">
        <v>0</v>
      </c>
      <c r="BY256" s="30">
        <v>0</v>
      </c>
      <c r="BZ256" s="30">
        <v>0</v>
      </c>
      <c r="CA256" s="30">
        <v>0</v>
      </c>
      <c r="CB256" s="30">
        <v>7.7065919999999996E-2</v>
      </c>
      <c r="CC256" s="30">
        <v>6.627516E-2</v>
      </c>
      <c r="CD256" s="30">
        <v>9.2850509999999997E-4</v>
      </c>
      <c r="CE256" s="30">
        <v>1.342282E-2</v>
      </c>
      <c r="CF256" s="29">
        <v>15936.35</v>
      </c>
      <c r="CG256" s="29">
        <v>15936.35</v>
      </c>
      <c r="CH256" s="29">
        <v>987493.2</v>
      </c>
      <c r="CI256" s="29">
        <v>16457.21</v>
      </c>
      <c r="CJ256" s="29">
        <v>346388.2</v>
      </c>
      <c r="CK256" s="29">
        <v>15936.35</v>
      </c>
      <c r="CL256" s="29">
        <v>75675.23</v>
      </c>
      <c r="CM256" s="29">
        <v>15936.35</v>
      </c>
      <c r="CN256" s="29">
        <v>67224.460000000006</v>
      </c>
      <c r="CO256" s="29">
        <v>470</v>
      </c>
      <c r="CP256" s="29">
        <v>1080</v>
      </c>
      <c r="CQ256" s="31">
        <v>1020</v>
      </c>
      <c r="CR256" s="31">
        <v>1020</v>
      </c>
      <c r="CS256" s="31">
        <v>5749</v>
      </c>
      <c r="CT256" s="31">
        <v>1020</v>
      </c>
      <c r="CU256" s="31">
        <v>123.0283</v>
      </c>
      <c r="CV256" s="30">
        <v>8500</v>
      </c>
      <c r="CW256" s="30">
        <v>0</v>
      </c>
      <c r="CX256" s="32">
        <v>0</v>
      </c>
      <c r="CY256" s="32">
        <v>4.1020430000000001</v>
      </c>
      <c r="CZ256" s="32">
        <v>0</v>
      </c>
      <c r="DA256" s="32">
        <v>764.70939999999996</v>
      </c>
      <c r="DB256" s="32">
        <v>7.7435019999999993E-2</v>
      </c>
      <c r="DC256" s="33">
        <v>34.486759999999997</v>
      </c>
      <c r="DD256" s="33">
        <v>0.84834359999999998</v>
      </c>
      <c r="DE256" s="33">
        <v>29.39837</v>
      </c>
      <c r="DF256" s="33">
        <v>0</v>
      </c>
      <c r="DG256" s="33">
        <v>67.835920000000002</v>
      </c>
      <c r="DH256" s="33">
        <v>0.84834359999999998</v>
      </c>
      <c r="DI256" s="34">
        <v>71.3541666666667</v>
      </c>
      <c r="DJ256" s="34">
        <v>36.956519999999998</v>
      </c>
      <c r="DK256" s="34">
        <v>94.29692</v>
      </c>
      <c r="DL256" s="34">
        <v>2.943241</v>
      </c>
      <c r="DM256" s="34">
        <v>14.489743499999999</v>
      </c>
      <c r="DN256" s="34">
        <v>-8.7413830000000008</v>
      </c>
      <c r="DO256" s="34">
        <v>153.09110000000001</v>
      </c>
      <c r="DP256" s="34">
        <v>-1293.396</v>
      </c>
      <c r="DQ256" s="34">
        <v>-581.59339999999997</v>
      </c>
      <c r="DR256" s="35">
        <v>2</v>
      </c>
      <c r="DS256" s="35">
        <v>16</v>
      </c>
      <c r="DT256" s="36">
        <v>1137495</v>
      </c>
      <c r="DU256" s="37">
        <v>4.3533670000000004</v>
      </c>
      <c r="DV256">
        <v>26.1</v>
      </c>
      <c r="DW256">
        <v>27.7</v>
      </c>
      <c r="DX256">
        <v>28</v>
      </c>
      <c r="DY256">
        <v>27.7</v>
      </c>
      <c r="DZ256">
        <v>26.2</v>
      </c>
      <c r="EA256">
        <v>24.4</v>
      </c>
      <c r="EB256">
        <v>22.5</v>
      </c>
      <c r="EC256">
        <v>21</v>
      </c>
      <c r="ED256">
        <v>19.3</v>
      </c>
      <c r="EE256">
        <v>15.7</v>
      </c>
      <c r="EF256">
        <v>13.8</v>
      </c>
      <c r="EG256">
        <v>15</v>
      </c>
      <c r="EH256">
        <v>15.2</v>
      </c>
      <c r="EI256">
        <v>15.4</v>
      </c>
      <c r="EJ256">
        <v>17.5</v>
      </c>
      <c r="EK256">
        <v>18.3</v>
      </c>
      <c r="EL256">
        <v>15.7</v>
      </c>
      <c r="EM256">
        <v>16.5</v>
      </c>
      <c r="EN256">
        <v>15.9</v>
      </c>
      <c r="EO256">
        <v>13.8</v>
      </c>
      <c r="EP256">
        <v>10.8</v>
      </c>
      <c r="EQ256">
        <v>7.6</v>
      </c>
      <c r="ER256">
        <v>5.8</v>
      </c>
      <c r="ES256">
        <v>5.2</v>
      </c>
      <c r="ET256">
        <v>5.3</v>
      </c>
      <c r="EU256">
        <v>5.7</v>
      </c>
      <c r="EV256">
        <v>5.7</v>
      </c>
      <c r="EW256">
        <v>5.6</v>
      </c>
      <c r="EX256">
        <v>5.4</v>
      </c>
      <c r="EY256">
        <v>5</v>
      </c>
      <c r="EZ256">
        <v>4.5999999999999996</v>
      </c>
      <c r="FA256">
        <v>3.9</v>
      </c>
      <c r="FB256">
        <v>2.4</v>
      </c>
      <c r="FC256">
        <v>30.7</v>
      </c>
      <c r="FD256">
        <v>32</v>
      </c>
      <c r="FE256">
        <v>32.1</v>
      </c>
      <c r="FF256">
        <v>31.5</v>
      </c>
      <c r="FG256">
        <v>30</v>
      </c>
      <c r="FH256">
        <v>28</v>
      </c>
      <c r="FI256">
        <v>26.1</v>
      </c>
      <c r="FJ256">
        <v>25</v>
      </c>
      <c r="FK256">
        <v>23.5</v>
      </c>
      <c r="FL256">
        <v>20.399999999999999</v>
      </c>
      <c r="FM256">
        <v>18.3</v>
      </c>
      <c r="FN256">
        <v>18.600000000000001</v>
      </c>
      <c r="FO256">
        <v>18.600000000000001</v>
      </c>
      <c r="FP256">
        <v>18.7</v>
      </c>
      <c r="FQ256">
        <v>20.399999999999999</v>
      </c>
      <c r="FR256">
        <v>21.6</v>
      </c>
      <c r="FS256">
        <v>19.2</v>
      </c>
      <c r="FT256">
        <v>19.899999999999999</v>
      </c>
      <c r="FU256">
        <v>19.3</v>
      </c>
      <c r="FV256">
        <v>17.2</v>
      </c>
      <c r="FW256">
        <v>14.5</v>
      </c>
      <c r="FX256">
        <v>12.1</v>
      </c>
      <c r="FY256">
        <v>9.9</v>
      </c>
      <c r="FZ256">
        <v>8.1999999999999993</v>
      </c>
      <c r="GA256">
        <v>7.7</v>
      </c>
      <c r="GB256">
        <v>7.8</v>
      </c>
      <c r="GC256">
        <v>7.3</v>
      </c>
      <c r="GD256">
        <v>6.5</v>
      </c>
      <c r="GE256">
        <v>5.9</v>
      </c>
      <c r="GF256">
        <v>5.3</v>
      </c>
      <c r="GG256">
        <v>4.8</v>
      </c>
      <c r="GH256">
        <v>4.0999999999999996</v>
      </c>
      <c r="GI256">
        <v>2.5</v>
      </c>
      <c r="GJ256">
        <v>37.4</v>
      </c>
      <c r="GK256">
        <v>37.799999999999997</v>
      </c>
      <c r="GL256">
        <v>37.799999999999997</v>
      </c>
      <c r="GM256">
        <v>36.799999999999997</v>
      </c>
      <c r="GN256">
        <v>35</v>
      </c>
      <c r="GO256">
        <v>33.299999999999997</v>
      </c>
      <c r="GP256">
        <v>32</v>
      </c>
      <c r="GQ256">
        <v>31.6</v>
      </c>
      <c r="GR256">
        <v>30.6</v>
      </c>
      <c r="GS256">
        <v>28.5</v>
      </c>
      <c r="GT256">
        <v>27.6</v>
      </c>
      <c r="GU256">
        <v>27</v>
      </c>
      <c r="GV256">
        <v>26.3</v>
      </c>
      <c r="GW256">
        <v>26.5</v>
      </c>
      <c r="GX256">
        <v>28</v>
      </c>
      <c r="GY256">
        <v>28.9</v>
      </c>
      <c r="GZ256">
        <v>27.9</v>
      </c>
      <c r="HA256">
        <v>27.6</v>
      </c>
      <c r="HB256">
        <v>26.5</v>
      </c>
      <c r="HC256">
        <v>24.4</v>
      </c>
      <c r="HD256">
        <v>22.8</v>
      </c>
      <c r="HE256">
        <v>21.4</v>
      </c>
      <c r="HF256">
        <v>19.3</v>
      </c>
      <c r="HG256">
        <v>17.5</v>
      </c>
      <c r="HH256">
        <v>16.7</v>
      </c>
      <c r="HI256">
        <v>15.8</v>
      </c>
      <c r="HJ256">
        <v>13.5</v>
      </c>
      <c r="HK256">
        <v>11.3</v>
      </c>
      <c r="HL256">
        <v>9.4</v>
      </c>
      <c r="HM256">
        <v>7.1</v>
      </c>
      <c r="HN256">
        <v>5.8</v>
      </c>
      <c r="HO256">
        <v>4.5999999999999996</v>
      </c>
      <c r="HP256">
        <v>2.9</v>
      </c>
      <c r="HQ256">
        <v>23.7</v>
      </c>
      <c r="HR256">
        <v>27.2</v>
      </c>
      <c r="HS256">
        <v>35.200000000000003</v>
      </c>
      <c r="HT256">
        <v>40</v>
      </c>
      <c r="HU256">
        <v>38.096846737254403</v>
      </c>
      <c r="HV256">
        <v>24.1</v>
      </c>
      <c r="HW256">
        <v>23.2</v>
      </c>
      <c r="HX256">
        <v>23.7</v>
      </c>
      <c r="HY256">
        <v>25.4</v>
      </c>
      <c r="HZ256">
        <v>25.8</v>
      </c>
      <c r="IA256">
        <v>24.6</v>
      </c>
      <c r="IB256">
        <v>27.9</v>
      </c>
      <c r="IC256">
        <v>37.9</v>
      </c>
      <c r="ID256">
        <v>34</v>
      </c>
      <c r="IE256">
        <v>38.1</v>
      </c>
      <c r="IF256">
        <v>39.5</v>
      </c>
      <c r="IG256">
        <v>40.4</v>
      </c>
      <c r="IH256">
        <v>40.5</v>
      </c>
      <c r="II256">
        <v>40.1</v>
      </c>
      <c r="IJ256">
        <v>40.200000000000003</v>
      </c>
      <c r="IK256">
        <v>40</v>
      </c>
      <c r="IL256">
        <v>43.6</v>
      </c>
      <c r="IM256">
        <v>33.4</v>
      </c>
      <c r="IN256">
        <v>42</v>
      </c>
      <c r="IO256">
        <v>35.6</v>
      </c>
      <c r="IP256">
        <v>35.1</v>
      </c>
      <c r="IQ256">
        <v>31</v>
      </c>
      <c r="IR256">
        <v>24.2</v>
      </c>
    </row>
    <row r="257" spans="2:252" x14ac:dyDescent="0.35">
      <c r="B257" s="25">
        <v>736</v>
      </c>
      <c r="C257" s="25" t="s">
        <v>372</v>
      </c>
      <c r="D257" s="25" t="s">
        <v>170</v>
      </c>
      <c r="E257" s="25" t="s">
        <v>171</v>
      </c>
      <c r="F257" s="25" t="s">
        <v>345</v>
      </c>
      <c r="G257" s="25" t="s">
        <v>173</v>
      </c>
      <c r="H257" s="25">
        <v>2009</v>
      </c>
      <c r="I257" s="25">
        <v>1</v>
      </c>
      <c r="J257" s="25">
        <v>1140</v>
      </c>
      <c r="K257" s="25">
        <v>43.650359999999999</v>
      </c>
      <c r="L257" s="25">
        <v>-110.7313</v>
      </c>
      <c r="M257" s="25">
        <v>1964</v>
      </c>
      <c r="N257" s="25">
        <v>0.75977589999999995</v>
      </c>
      <c r="O257" s="26">
        <v>19.100000000000001</v>
      </c>
      <c r="P257" s="38">
        <v>42</v>
      </c>
      <c r="Q257" s="28">
        <v>0</v>
      </c>
      <c r="R257" s="29">
        <v>0</v>
      </c>
      <c r="S257" s="29">
        <v>0</v>
      </c>
      <c r="T257" s="29">
        <v>0</v>
      </c>
      <c r="U257" s="29">
        <v>0</v>
      </c>
      <c r="V257" s="29">
        <v>0</v>
      </c>
      <c r="W257" s="29">
        <v>0</v>
      </c>
      <c r="X257" s="29">
        <v>0.83333330000000005</v>
      </c>
      <c r="Y257" s="29">
        <v>0.62769600000000003</v>
      </c>
      <c r="Z257" s="29">
        <v>0</v>
      </c>
      <c r="AA257" s="29">
        <v>0</v>
      </c>
      <c r="AB257" s="29">
        <v>0</v>
      </c>
      <c r="AC257" s="29">
        <v>0.83333330000000005</v>
      </c>
      <c r="AD257" s="29">
        <v>0.62769600000000003</v>
      </c>
      <c r="AE257" s="29">
        <v>0</v>
      </c>
      <c r="AF257" s="29">
        <v>0</v>
      </c>
      <c r="AG257" s="29">
        <v>0</v>
      </c>
      <c r="AH257" s="29">
        <v>0</v>
      </c>
      <c r="AI257" s="29">
        <v>0</v>
      </c>
      <c r="AJ257" s="29">
        <v>0</v>
      </c>
      <c r="AK257" s="29">
        <v>0</v>
      </c>
      <c r="AL257" s="29">
        <v>0.43658970000000002</v>
      </c>
      <c r="AM257" s="29">
        <v>0</v>
      </c>
      <c r="AN257" s="29">
        <v>0</v>
      </c>
      <c r="AO257" s="29">
        <v>0</v>
      </c>
      <c r="AP257" s="29">
        <v>0</v>
      </c>
      <c r="AQ257" s="29">
        <v>0</v>
      </c>
      <c r="AR257" s="29">
        <v>0</v>
      </c>
      <c r="AS257" s="29">
        <v>0</v>
      </c>
      <c r="AT257" s="29">
        <v>0</v>
      </c>
      <c r="AU257" s="29">
        <v>0</v>
      </c>
      <c r="AV257" s="29">
        <v>0</v>
      </c>
      <c r="AW257" s="29">
        <v>0</v>
      </c>
      <c r="AX257" s="29">
        <v>0</v>
      </c>
      <c r="AY257" s="30">
        <v>0</v>
      </c>
      <c r="AZ257" s="30">
        <v>9.2850510000000008E-3</v>
      </c>
      <c r="BA257" s="30">
        <v>0</v>
      </c>
      <c r="BB257" s="30">
        <v>0</v>
      </c>
      <c r="BC257" s="30">
        <v>0</v>
      </c>
      <c r="BD257" s="30">
        <v>1.6778520000000001E-3</v>
      </c>
      <c r="BE257" s="30">
        <v>3.9429529999999997E-2</v>
      </c>
      <c r="BF257" s="30">
        <v>0.33305370000000001</v>
      </c>
      <c r="BG257" s="30">
        <v>0.46982360000000001</v>
      </c>
      <c r="BH257" s="30">
        <v>0</v>
      </c>
      <c r="BI257" s="30">
        <v>0</v>
      </c>
      <c r="BJ257" s="30">
        <v>0.33473150000000002</v>
      </c>
      <c r="BK257" s="30">
        <v>0.46053850000000002</v>
      </c>
      <c r="BL257" s="30">
        <v>7.9697989999999996E-2</v>
      </c>
      <c r="BM257" s="30">
        <v>7.9697989999999996E-2</v>
      </c>
      <c r="BN257" s="30">
        <v>0</v>
      </c>
      <c r="BO257" s="30">
        <v>0</v>
      </c>
      <c r="BP257" s="30">
        <v>0</v>
      </c>
      <c r="BQ257" s="30">
        <v>0</v>
      </c>
      <c r="BR257" s="30">
        <v>0</v>
      </c>
      <c r="BS257" s="30">
        <v>0</v>
      </c>
      <c r="BT257" s="30">
        <v>0.53296189999999999</v>
      </c>
      <c r="BU257" s="30">
        <v>0.38926179999999999</v>
      </c>
      <c r="BV257" s="30">
        <v>0</v>
      </c>
      <c r="BW257" s="30">
        <v>9.2850510000000008E-3</v>
      </c>
      <c r="BX257" s="30">
        <v>9.2850510000000008E-3</v>
      </c>
      <c r="BY257" s="30">
        <v>0</v>
      </c>
      <c r="BZ257" s="30">
        <v>0</v>
      </c>
      <c r="CA257" s="30">
        <v>0</v>
      </c>
      <c r="CB257" s="30">
        <v>2.9712160000000001E-2</v>
      </c>
      <c r="CC257" s="30">
        <v>1.761745E-2</v>
      </c>
      <c r="CD257" s="30">
        <v>6.4995360000000002E-3</v>
      </c>
      <c r="CE257" s="30">
        <v>8.5570469999999996E-2</v>
      </c>
      <c r="CF257" s="29">
        <v>4870.8209999999999</v>
      </c>
      <c r="CG257" s="29">
        <v>4870.8209999999999</v>
      </c>
      <c r="CH257" s="29">
        <v>993106.1</v>
      </c>
      <c r="CI257" s="29">
        <v>5369.9160000000002</v>
      </c>
      <c r="CJ257" s="29">
        <v>336009.5</v>
      </c>
      <c r="CK257" s="29">
        <v>4870.8209999999999</v>
      </c>
      <c r="CL257" s="29">
        <v>64558.68</v>
      </c>
      <c r="CM257" s="29">
        <v>4870.8209999999999</v>
      </c>
      <c r="CN257" s="29">
        <v>74205.7</v>
      </c>
      <c r="CO257" s="29">
        <v>153</v>
      </c>
      <c r="CP257" s="29">
        <v>716</v>
      </c>
      <c r="CQ257" s="31">
        <v>563</v>
      </c>
      <c r="CR257" s="31">
        <v>536</v>
      </c>
      <c r="CS257" s="31">
        <v>536</v>
      </c>
      <c r="CT257" s="31">
        <v>536</v>
      </c>
      <c r="CU257" s="31">
        <v>379.1669</v>
      </c>
      <c r="CV257" s="30">
        <v>8955</v>
      </c>
      <c r="CW257" s="30">
        <v>0</v>
      </c>
      <c r="CX257" s="32">
        <v>0</v>
      </c>
      <c r="CY257" s="32">
        <v>4.080368</v>
      </c>
      <c r="CZ257" s="32">
        <v>0</v>
      </c>
      <c r="DA257" s="32">
        <v>879.22550000000001</v>
      </c>
      <c r="DB257" s="32">
        <v>7.7435019999999993E-2</v>
      </c>
      <c r="DC257" s="33">
        <v>66.128380000000007</v>
      </c>
      <c r="DD257" s="33">
        <v>0.35528949999999998</v>
      </c>
      <c r="DE257" s="33">
        <v>33.091250000000002</v>
      </c>
      <c r="DF257" s="33">
        <v>0</v>
      </c>
      <c r="DG257" s="33">
        <v>109.8451</v>
      </c>
      <c r="DH257" s="33">
        <v>0.35528949999999998</v>
      </c>
      <c r="DI257" s="34">
        <v>45.743333333333297</v>
      </c>
      <c r="DJ257" s="34">
        <v>34.463590000000003</v>
      </c>
      <c r="DK257" s="34">
        <v>57.670580000000001</v>
      </c>
      <c r="DL257" s="34">
        <v>3.3928664999999998</v>
      </c>
      <c r="DM257" s="34">
        <v>15.159461500000001</v>
      </c>
      <c r="DN257" s="34">
        <v>-8.8189215000000001</v>
      </c>
      <c r="DO257" s="34">
        <v>227.35759999999999</v>
      </c>
      <c r="DP257" s="34">
        <v>-1255.817</v>
      </c>
      <c r="DQ257" s="34">
        <v>-503.32429999999999</v>
      </c>
      <c r="DR257" s="35">
        <v>4</v>
      </c>
      <c r="DS257" s="35">
        <v>1</v>
      </c>
      <c r="DT257" s="36">
        <v>908446</v>
      </c>
      <c r="DU257" s="37">
        <v>4.3350419999999996</v>
      </c>
      <c r="DV257">
        <v>30.6</v>
      </c>
      <c r="DW257">
        <v>31.3</v>
      </c>
      <c r="DX257">
        <v>31.6</v>
      </c>
      <c r="DY257">
        <v>31.8</v>
      </c>
      <c r="DZ257">
        <v>31.1</v>
      </c>
      <c r="EA257">
        <v>29.4</v>
      </c>
      <c r="EB257">
        <v>27.5</v>
      </c>
      <c r="EC257">
        <v>26</v>
      </c>
      <c r="ED257">
        <v>24.1</v>
      </c>
      <c r="EE257">
        <v>21.3</v>
      </c>
      <c r="EF257">
        <v>18.2</v>
      </c>
      <c r="EG257">
        <v>17.899999999999999</v>
      </c>
      <c r="EH257">
        <v>19.600000000000001</v>
      </c>
      <c r="EI257">
        <v>22</v>
      </c>
      <c r="EJ257">
        <v>22.8</v>
      </c>
      <c r="EK257">
        <v>25.3</v>
      </c>
      <c r="EL257">
        <v>25.6</v>
      </c>
      <c r="EM257">
        <v>25.5</v>
      </c>
      <c r="EN257">
        <v>25</v>
      </c>
      <c r="EO257">
        <v>22.8</v>
      </c>
      <c r="EP257">
        <v>19.5</v>
      </c>
      <c r="EQ257">
        <v>15.6</v>
      </c>
      <c r="ER257">
        <v>12.7</v>
      </c>
      <c r="ES257">
        <v>12.2</v>
      </c>
      <c r="ET257">
        <v>11.4</v>
      </c>
      <c r="EU257">
        <v>10.5</v>
      </c>
      <c r="EV257">
        <v>9.3000000000000007</v>
      </c>
      <c r="EW257">
        <v>9</v>
      </c>
      <c r="EX257">
        <v>9</v>
      </c>
      <c r="EY257">
        <v>9.1999999999999993</v>
      </c>
      <c r="EZ257">
        <v>9.1</v>
      </c>
      <c r="FA257">
        <v>9.3000000000000007</v>
      </c>
      <c r="FB257">
        <v>11.5</v>
      </c>
      <c r="FC257">
        <v>34.799999999999997</v>
      </c>
      <c r="FD257">
        <v>35.299999999999997</v>
      </c>
      <c r="FE257">
        <v>35.4</v>
      </c>
      <c r="FF257">
        <v>35.299999999999997</v>
      </c>
      <c r="FG257">
        <v>34.5</v>
      </c>
      <c r="FH257">
        <v>33.1</v>
      </c>
      <c r="FI257">
        <v>31.1</v>
      </c>
      <c r="FJ257">
        <v>29.4</v>
      </c>
      <c r="FK257">
        <v>27.6</v>
      </c>
      <c r="FL257">
        <v>24.5</v>
      </c>
      <c r="FM257">
        <v>21.3</v>
      </c>
      <c r="FN257">
        <v>20.9</v>
      </c>
      <c r="FO257">
        <v>22.4</v>
      </c>
      <c r="FP257">
        <v>24.7</v>
      </c>
      <c r="FQ257">
        <v>25.6</v>
      </c>
      <c r="FR257">
        <v>28</v>
      </c>
      <c r="FS257">
        <v>28.4</v>
      </c>
      <c r="FT257">
        <v>28.6</v>
      </c>
      <c r="FU257">
        <v>28.1</v>
      </c>
      <c r="FV257">
        <v>25.8</v>
      </c>
      <c r="FW257">
        <v>22.3</v>
      </c>
      <c r="FX257">
        <v>18.7</v>
      </c>
      <c r="FY257">
        <v>15.8</v>
      </c>
      <c r="FZ257">
        <v>16.7</v>
      </c>
      <c r="GA257">
        <v>17.2</v>
      </c>
      <c r="GB257">
        <v>16.100000000000001</v>
      </c>
      <c r="GC257">
        <v>14.1</v>
      </c>
      <c r="GD257">
        <v>11.9</v>
      </c>
      <c r="GE257">
        <v>9.9</v>
      </c>
      <c r="GF257">
        <v>9.5</v>
      </c>
      <c r="GG257">
        <v>10.4</v>
      </c>
      <c r="GH257">
        <v>10</v>
      </c>
      <c r="GI257">
        <v>11.7</v>
      </c>
      <c r="GJ257">
        <v>41.2</v>
      </c>
      <c r="GK257">
        <v>41.5</v>
      </c>
      <c r="GL257">
        <v>42</v>
      </c>
      <c r="GM257">
        <v>41.5</v>
      </c>
      <c r="GN257">
        <v>40.799999999999997</v>
      </c>
      <c r="GO257">
        <v>39.9</v>
      </c>
      <c r="GP257">
        <v>38.4</v>
      </c>
      <c r="GQ257">
        <v>36.6</v>
      </c>
      <c r="GR257">
        <v>35.5</v>
      </c>
      <c r="GS257">
        <v>33.299999999999997</v>
      </c>
      <c r="GT257">
        <v>31.2</v>
      </c>
      <c r="GU257">
        <v>30.5</v>
      </c>
      <c r="GV257">
        <v>30.5</v>
      </c>
      <c r="GW257">
        <v>31.4</v>
      </c>
      <c r="GX257">
        <v>31.2</v>
      </c>
      <c r="GY257">
        <v>33.1</v>
      </c>
      <c r="GZ257">
        <v>33.1</v>
      </c>
      <c r="HA257">
        <v>32.9</v>
      </c>
      <c r="HB257">
        <v>31.9</v>
      </c>
      <c r="HC257">
        <v>29.5</v>
      </c>
      <c r="HD257">
        <v>26</v>
      </c>
      <c r="HE257">
        <v>22.6</v>
      </c>
      <c r="HF257">
        <v>21.4</v>
      </c>
      <c r="HG257">
        <v>23.9</v>
      </c>
      <c r="HH257">
        <v>25.6</v>
      </c>
      <c r="HI257">
        <v>24.9</v>
      </c>
      <c r="HJ257">
        <v>23</v>
      </c>
      <c r="HK257">
        <v>20.2</v>
      </c>
      <c r="HL257">
        <v>15.7</v>
      </c>
      <c r="HM257">
        <v>11.9</v>
      </c>
      <c r="HN257">
        <v>11.3</v>
      </c>
      <c r="HO257">
        <v>10.9</v>
      </c>
      <c r="HP257">
        <v>14.5</v>
      </c>
      <c r="HQ257">
        <v>32.1</v>
      </c>
      <c r="HR257">
        <v>35.1</v>
      </c>
      <c r="HS257">
        <v>40.299999999999997</v>
      </c>
      <c r="HT257">
        <v>46</v>
      </c>
      <c r="HU257">
        <v>47.604458397691403</v>
      </c>
      <c r="HV257">
        <v>38.9</v>
      </c>
      <c r="HW257">
        <v>37.4</v>
      </c>
      <c r="HX257">
        <v>36.5</v>
      </c>
      <c r="HY257">
        <v>36.200000000000003</v>
      </c>
      <c r="HZ257">
        <v>36.700000000000003</v>
      </c>
      <c r="IA257">
        <v>40</v>
      </c>
      <c r="IB257">
        <v>40.9</v>
      </c>
      <c r="IC257">
        <v>42.2</v>
      </c>
      <c r="ID257">
        <v>42.4</v>
      </c>
      <c r="IE257">
        <v>43.2</v>
      </c>
      <c r="IF257">
        <v>43.5</v>
      </c>
      <c r="IG257">
        <v>42.5</v>
      </c>
      <c r="IH257">
        <v>44</v>
      </c>
      <c r="II257">
        <v>44.3</v>
      </c>
      <c r="IJ257">
        <v>46.7</v>
      </c>
      <c r="IK257">
        <v>43.9</v>
      </c>
      <c r="IL257">
        <v>53.7</v>
      </c>
      <c r="IM257">
        <v>46.1</v>
      </c>
      <c r="IN257">
        <v>42.8</v>
      </c>
      <c r="IO257">
        <v>41.5</v>
      </c>
      <c r="IP257">
        <v>41.8</v>
      </c>
      <c r="IQ257">
        <v>40.5</v>
      </c>
      <c r="IR257">
        <v>44.2</v>
      </c>
    </row>
    <row r="258" spans="2:252" x14ac:dyDescent="0.35">
      <c r="B258" s="25">
        <v>737</v>
      </c>
      <c r="C258" s="25" t="s">
        <v>373</v>
      </c>
      <c r="D258" s="25" t="s">
        <v>180</v>
      </c>
      <c r="E258" s="25" t="s">
        <v>171</v>
      </c>
      <c r="F258" s="25" t="s">
        <v>345</v>
      </c>
      <c r="G258" s="25" t="s">
        <v>173</v>
      </c>
      <c r="H258" s="25">
        <v>2012</v>
      </c>
      <c r="I258" s="25">
        <v>2</v>
      </c>
      <c r="J258" s="25">
        <v>719</v>
      </c>
      <c r="K258" s="25">
        <v>43.636310000000002</v>
      </c>
      <c r="L258" s="25">
        <v>-110.76900000000001</v>
      </c>
      <c r="M258" s="25">
        <v>1965</v>
      </c>
      <c r="N258" s="25">
        <v>6.2634024999999998</v>
      </c>
      <c r="O258" s="26">
        <v>17</v>
      </c>
      <c r="P258" s="38">
        <v>21</v>
      </c>
      <c r="Q258" s="28">
        <v>0</v>
      </c>
      <c r="R258" s="29">
        <v>0</v>
      </c>
      <c r="S258" s="29">
        <v>0</v>
      </c>
      <c r="T258" s="29">
        <v>0</v>
      </c>
      <c r="U258" s="29">
        <v>0</v>
      </c>
      <c r="V258" s="29">
        <v>0</v>
      </c>
      <c r="W258" s="29">
        <v>0</v>
      </c>
      <c r="X258" s="29">
        <v>0.66666669999999995</v>
      </c>
      <c r="Y258" s="29">
        <v>0</v>
      </c>
      <c r="Z258" s="29">
        <v>0</v>
      </c>
      <c r="AA258" s="29">
        <v>0</v>
      </c>
      <c r="AB258" s="29">
        <v>0</v>
      </c>
      <c r="AC258" s="29">
        <v>0.66666669999999995</v>
      </c>
      <c r="AD258" s="29">
        <v>0</v>
      </c>
      <c r="AE258" s="29">
        <v>0</v>
      </c>
      <c r="AF258" s="29">
        <v>0</v>
      </c>
      <c r="AG258" s="29">
        <v>0</v>
      </c>
      <c r="AH258" s="29">
        <v>0</v>
      </c>
      <c r="AI258" s="29">
        <v>0</v>
      </c>
      <c r="AJ258" s="29">
        <v>0</v>
      </c>
      <c r="AK258" s="29">
        <v>0</v>
      </c>
      <c r="AL258" s="29">
        <v>1.0642860000000001</v>
      </c>
      <c r="AM258" s="29">
        <v>0.1666667</v>
      </c>
      <c r="AN258" s="29">
        <v>0</v>
      </c>
      <c r="AO258" s="29">
        <v>0</v>
      </c>
      <c r="AP258" s="29">
        <v>0</v>
      </c>
      <c r="AQ258" s="29">
        <v>0</v>
      </c>
      <c r="AR258" s="29">
        <v>0</v>
      </c>
      <c r="AS258" s="29">
        <v>0</v>
      </c>
      <c r="AT258" s="29">
        <v>0</v>
      </c>
      <c r="AU258" s="29">
        <v>0</v>
      </c>
      <c r="AV258" s="29">
        <v>0</v>
      </c>
      <c r="AW258" s="29">
        <v>0</v>
      </c>
      <c r="AX258" s="29">
        <v>0</v>
      </c>
      <c r="AY258" s="30">
        <v>3.3557050000000001E-3</v>
      </c>
      <c r="AZ258" s="30">
        <v>1.1142060000000001E-2</v>
      </c>
      <c r="BA258" s="30">
        <v>0</v>
      </c>
      <c r="BB258" s="30">
        <v>0</v>
      </c>
      <c r="BC258" s="30">
        <v>8.389262E-4</v>
      </c>
      <c r="BD258" s="30">
        <v>3.3557050000000001E-3</v>
      </c>
      <c r="BE258" s="30">
        <v>4.5302009999999997E-2</v>
      </c>
      <c r="BF258" s="30">
        <v>0.40436240000000001</v>
      </c>
      <c r="BG258" s="30">
        <v>0.4308264</v>
      </c>
      <c r="BH258" s="30">
        <v>0</v>
      </c>
      <c r="BI258" s="30">
        <v>0</v>
      </c>
      <c r="BJ258" s="30">
        <v>0.40855710000000001</v>
      </c>
      <c r="BK258" s="30">
        <v>0.42154130000000001</v>
      </c>
      <c r="BL258" s="30">
        <v>7.1308720000000006E-2</v>
      </c>
      <c r="BM258" s="30">
        <v>7.2147646199999999E-2</v>
      </c>
      <c r="BN258" s="30">
        <v>0</v>
      </c>
      <c r="BO258" s="30">
        <v>0</v>
      </c>
      <c r="BP258" s="39">
        <v>1.145922E-5</v>
      </c>
      <c r="BQ258" s="30">
        <v>8.389262E-4</v>
      </c>
      <c r="BR258" s="30">
        <v>0</v>
      </c>
      <c r="BS258" s="30">
        <v>0</v>
      </c>
      <c r="BT258" s="30">
        <v>0.55153200000000002</v>
      </c>
      <c r="BU258" s="30">
        <v>0.31040269999999998</v>
      </c>
      <c r="BV258" s="30">
        <v>0</v>
      </c>
      <c r="BW258" s="30">
        <v>9.2850510000000008E-3</v>
      </c>
      <c r="BX258" s="30">
        <v>1.1142060000000001E-2</v>
      </c>
      <c r="BY258" s="30">
        <v>0</v>
      </c>
      <c r="BZ258" s="30">
        <v>0</v>
      </c>
      <c r="CA258" s="30">
        <v>0</v>
      </c>
      <c r="CB258" s="30">
        <v>4.8282270000000002E-2</v>
      </c>
      <c r="CC258" s="30">
        <v>3.3557049999999998E-2</v>
      </c>
      <c r="CD258" s="30">
        <v>6.4995360000000002E-3</v>
      </c>
      <c r="CE258" s="30">
        <v>7.2986579999999995E-2</v>
      </c>
      <c r="CF258" s="29">
        <v>4041.9920000000002</v>
      </c>
      <c r="CG258" s="29">
        <v>4065.9690000000001</v>
      </c>
      <c r="CH258" s="29">
        <v>991131.1</v>
      </c>
      <c r="CI258" s="29">
        <v>4041.9920000000002</v>
      </c>
      <c r="CJ258" s="29">
        <v>333585.59999999998</v>
      </c>
      <c r="CK258" s="29">
        <v>4065.9690000000001</v>
      </c>
      <c r="CL258" s="29">
        <v>63054.75</v>
      </c>
      <c r="CM258" s="29">
        <v>4065.9690000000001</v>
      </c>
      <c r="CN258" s="29">
        <v>72529.34</v>
      </c>
      <c r="CO258" s="29">
        <v>42</v>
      </c>
      <c r="CP258" s="29">
        <v>42</v>
      </c>
      <c r="CQ258" s="31">
        <v>241</v>
      </c>
      <c r="CR258" s="31">
        <v>858</v>
      </c>
      <c r="CS258" s="31">
        <v>858</v>
      </c>
      <c r="CT258" s="31">
        <v>241</v>
      </c>
      <c r="CU258" s="31">
        <v>998.32950000000005</v>
      </c>
      <c r="CV258" s="30">
        <v>8698</v>
      </c>
      <c r="CW258" s="30">
        <v>0</v>
      </c>
      <c r="CX258" s="32">
        <v>0</v>
      </c>
      <c r="CY258" s="32">
        <v>4.1159129999999999</v>
      </c>
      <c r="CZ258" s="32">
        <v>0</v>
      </c>
      <c r="DA258" s="32">
        <v>921.90840000000003</v>
      </c>
      <c r="DB258" s="32">
        <v>7.7435019999999993E-2</v>
      </c>
      <c r="DC258" s="33">
        <v>81.200749999999999</v>
      </c>
      <c r="DD258" s="33">
        <v>0.60743619999999998</v>
      </c>
      <c r="DE258" s="33">
        <v>30.820150000000002</v>
      </c>
      <c r="DF258" s="33">
        <v>0.60743619999999998</v>
      </c>
      <c r="DG258" s="33">
        <v>119.04989999999999</v>
      </c>
      <c r="DH258" s="33">
        <v>1.822308</v>
      </c>
      <c r="DI258" s="34">
        <v>45.93</v>
      </c>
      <c r="DJ258" s="34">
        <v>34.743450000000003</v>
      </c>
      <c r="DK258" s="34">
        <v>58.504100000000001</v>
      </c>
      <c r="DL258" s="34">
        <v>3.3470960000000001</v>
      </c>
      <c r="DM258" s="34">
        <v>15.0242655</v>
      </c>
      <c r="DN258" s="34">
        <v>-8.6788500000000006</v>
      </c>
      <c r="DO258" s="34">
        <v>175.54429999999999</v>
      </c>
      <c r="DP258" s="34">
        <v>-1271.837</v>
      </c>
      <c r="DQ258" s="34">
        <v>-536.01679999999999</v>
      </c>
      <c r="DR258" s="35">
        <v>5</v>
      </c>
      <c r="DS258" s="35">
        <v>-12</v>
      </c>
      <c r="DT258" s="36">
        <v>1334853</v>
      </c>
      <c r="DU258" s="37">
        <v>4.352627</v>
      </c>
      <c r="DV258">
        <v>29.1</v>
      </c>
      <c r="DW258">
        <v>30</v>
      </c>
      <c r="DX258">
        <v>30.6</v>
      </c>
      <c r="DY258">
        <v>32</v>
      </c>
      <c r="DZ258">
        <v>32.1</v>
      </c>
      <c r="EA258">
        <v>32.1</v>
      </c>
      <c r="EB258">
        <v>30.1</v>
      </c>
      <c r="EC258">
        <v>28.5</v>
      </c>
      <c r="ED258">
        <v>26.2</v>
      </c>
      <c r="EE258">
        <v>23.2</v>
      </c>
      <c r="EF258">
        <v>20.8</v>
      </c>
      <c r="EG258">
        <v>18.399999999999999</v>
      </c>
      <c r="EH258">
        <v>19.3</v>
      </c>
      <c r="EI258">
        <v>21</v>
      </c>
      <c r="EJ258">
        <v>22.3</v>
      </c>
      <c r="EK258">
        <v>22.2</v>
      </c>
      <c r="EL258">
        <v>21.8</v>
      </c>
      <c r="EM258">
        <v>21.7</v>
      </c>
      <c r="EN258">
        <v>19.899999999999999</v>
      </c>
      <c r="EO258">
        <v>17.7</v>
      </c>
      <c r="EP258">
        <v>15.9</v>
      </c>
      <c r="EQ258">
        <v>13.9</v>
      </c>
      <c r="ER258">
        <v>10.7</v>
      </c>
      <c r="ES258">
        <v>8.9</v>
      </c>
      <c r="ET258">
        <v>8.1999999999999993</v>
      </c>
      <c r="EU258">
        <v>7.1</v>
      </c>
      <c r="EV258">
        <v>6.7</v>
      </c>
      <c r="EW258">
        <v>6.3</v>
      </c>
      <c r="EX258">
        <v>5.8</v>
      </c>
      <c r="EY258">
        <v>5.3</v>
      </c>
      <c r="EZ258">
        <v>4.8</v>
      </c>
      <c r="FA258">
        <v>4.2</v>
      </c>
      <c r="FB258">
        <v>2.9</v>
      </c>
      <c r="FC258">
        <v>34.5</v>
      </c>
      <c r="FD258">
        <v>35.1</v>
      </c>
      <c r="FE258">
        <v>36.1</v>
      </c>
      <c r="FF258">
        <v>37.799999999999997</v>
      </c>
      <c r="FG258">
        <v>38.6</v>
      </c>
      <c r="FH258">
        <v>39.799999999999997</v>
      </c>
      <c r="FI258">
        <v>38.299999999999997</v>
      </c>
      <c r="FJ258">
        <v>36.799999999999997</v>
      </c>
      <c r="FK258">
        <v>36.1</v>
      </c>
      <c r="FL258">
        <v>33.299999999999997</v>
      </c>
      <c r="FM258">
        <v>29.9</v>
      </c>
      <c r="FN258">
        <v>26.4</v>
      </c>
      <c r="FO258">
        <v>25.8</v>
      </c>
      <c r="FP258">
        <v>26.9</v>
      </c>
      <c r="FQ258">
        <v>26.9</v>
      </c>
      <c r="FR258">
        <v>26.9</v>
      </c>
      <c r="FS258">
        <v>27.1</v>
      </c>
      <c r="FT258">
        <v>28.3</v>
      </c>
      <c r="FU258">
        <v>28.5</v>
      </c>
      <c r="FV258">
        <v>27.6</v>
      </c>
      <c r="FW258">
        <v>27.6</v>
      </c>
      <c r="FX258">
        <v>25.5</v>
      </c>
      <c r="FY258">
        <v>21.7</v>
      </c>
      <c r="FZ258">
        <v>18.100000000000001</v>
      </c>
      <c r="GA258">
        <v>16.8</v>
      </c>
      <c r="GB258">
        <v>14</v>
      </c>
      <c r="GC258">
        <v>12.3</v>
      </c>
      <c r="GD258">
        <v>10.8</v>
      </c>
      <c r="GE258">
        <v>8.6</v>
      </c>
      <c r="GF258">
        <v>6.5</v>
      </c>
      <c r="GG258">
        <v>5.3</v>
      </c>
      <c r="GH258">
        <v>4.5</v>
      </c>
      <c r="GI258">
        <v>3.1</v>
      </c>
      <c r="GJ258">
        <v>42.6</v>
      </c>
      <c r="GK258">
        <v>43</v>
      </c>
      <c r="GL258">
        <v>44.3</v>
      </c>
      <c r="GM258">
        <v>46</v>
      </c>
      <c r="GN258">
        <v>47.5</v>
      </c>
      <c r="GO258">
        <v>49.7</v>
      </c>
      <c r="GP258">
        <v>49</v>
      </c>
      <c r="GQ258">
        <v>48.3</v>
      </c>
      <c r="GR258">
        <v>48</v>
      </c>
      <c r="GS258">
        <v>45.1</v>
      </c>
      <c r="GT258">
        <v>41.8</v>
      </c>
      <c r="GU258">
        <v>38.4</v>
      </c>
      <c r="GV258">
        <v>37</v>
      </c>
      <c r="GW258">
        <v>37.1</v>
      </c>
      <c r="GX258">
        <v>35.5</v>
      </c>
      <c r="GY258">
        <v>34.6</v>
      </c>
      <c r="GZ258">
        <v>35.5</v>
      </c>
      <c r="HA258">
        <v>38.299999999999997</v>
      </c>
      <c r="HB258">
        <v>39.700000000000003</v>
      </c>
      <c r="HC258">
        <v>38.6</v>
      </c>
      <c r="HD258">
        <v>38.299999999999997</v>
      </c>
      <c r="HE258">
        <v>36.5</v>
      </c>
      <c r="HF258">
        <v>33.200000000000003</v>
      </c>
      <c r="HG258">
        <v>29.5</v>
      </c>
      <c r="HH258">
        <v>27.4</v>
      </c>
      <c r="HI258">
        <v>24</v>
      </c>
      <c r="HJ258">
        <v>21.1</v>
      </c>
      <c r="HK258">
        <v>18.8</v>
      </c>
      <c r="HL258">
        <v>15.7</v>
      </c>
      <c r="HM258">
        <v>11.7</v>
      </c>
      <c r="HN258">
        <v>8.1999999999999993</v>
      </c>
      <c r="HO258">
        <v>5.8</v>
      </c>
      <c r="HP258">
        <v>3.7</v>
      </c>
      <c r="HQ258">
        <v>28.8</v>
      </c>
      <c r="HR258">
        <v>36.9</v>
      </c>
      <c r="HS258">
        <v>46.9</v>
      </c>
      <c r="HT258">
        <v>45</v>
      </c>
      <c r="HU258">
        <v>44.672095532816797</v>
      </c>
      <c r="HV258">
        <v>30</v>
      </c>
      <c r="HW258">
        <v>28.9</v>
      </c>
      <c r="HX258">
        <v>37.200000000000003</v>
      </c>
      <c r="HY258">
        <v>30.4</v>
      </c>
      <c r="HZ258">
        <v>34.5</v>
      </c>
      <c r="IA258">
        <v>34.9</v>
      </c>
      <c r="IB258">
        <v>38.799999999999997</v>
      </c>
      <c r="IC258">
        <v>42</v>
      </c>
      <c r="ID258">
        <v>42.7</v>
      </c>
      <c r="IE258">
        <v>43</v>
      </c>
      <c r="IF258">
        <v>43</v>
      </c>
      <c r="IG258">
        <v>48.6</v>
      </c>
      <c r="IH258">
        <v>44</v>
      </c>
      <c r="II258">
        <v>43.9</v>
      </c>
      <c r="IJ258">
        <v>44.2</v>
      </c>
      <c r="IK258">
        <v>46.6</v>
      </c>
      <c r="IL258">
        <v>45.9</v>
      </c>
      <c r="IM258">
        <v>44.1</v>
      </c>
      <c r="IN258">
        <v>43.8</v>
      </c>
      <c r="IO258">
        <v>45.5</v>
      </c>
      <c r="IP258">
        <v>41.2</v>
      </c>
      <c r="IQ258">
        <v>38.200000000000003</v>
      </c>
      <c r="IR258">
        <v>37</v>
      </c>
    </row>
    <row r="259" spans="2:252" x14ac:dyDescent="0.35">
      <c r="B259" s="25">
        <v>738</v>
      </c>
      <c r="C259" s="25" t="s">
        <v>373</v>
      </c>
      <c r="D259" s="25" t="s">
        <v>182</v>
      </c>
      <c r="E259" s="25" t="s">
        <v>171</v>
      </c>
      <c r="F259" s="25" t="s">
        <v>345</v>
      </c>
      <c r="G259" s="25" t="s">
        <v>173</v>
      </c>
      <c r="H259" s="25">
        <v>2012</v>
      </c>
      <c r="I259" s="25">
        <v>2</v>
      </c>
      <c r="J259" s="25">
        <v>3348</v>
      </c>
      <c r="K259" s="25">
        <v>43.636310000000002</v>
      </c>
      <c r="L259" s="25">
        <v>-110.76900000000001</v>
      </c>
      <c r="M259" s="25">
        <v>1965</v>
      </c>
      <c r="N259" s="25">
        <v>6.2634024999999998</v>
      </c>
      <c r="O259" s="26">
        <v>17</v>
      </c>
      <c r="P259" s="38">
        <v>21</v>
      </c>
      <c r="Q259" s="28">
        <v>0</v>
      </c>
      <c r="R259" s="29">
        <v>0</v>
      </c>
      <c r="S259" s="29">
        <v>0</v>
      </c>
      <c r="T259" s="29">
        <v>0</v>
      </c>
      <c r="U259" s="29">
        <v>0</v>
      </c>
      <c r="V259" s="29">
        <v>0</v>
      </c>
      <c r="W259" s="29">
        <v>0</v>
      </c>
      <c r="X259" s="29">
        <v>0.66666669999999995</v>
      </c>
      <c r="Y259" s="29">
        <v>0</v>
      </c>
      <c r="Z259" s="29">
        <v>0</v>
      </c>
      <c r="AA259" s="29">
        <v>0</v>
      </c>
      <c r="AB259" s="29">
        <v>0</v>
      </c>
      <c r="AC259" s="29">
        <v>0.66666669999999995</v>
      </c>
      <c r="AD259" s="29">
        <v>0</v>
      </c>
      <c r="AE259" s="29">
        <v>0</v>
      </c>
      <c r="AF259" s="29">
        <v>0</v>
      </c>
      <c r="AG259" s="29">
        <v>0</v>
      </c>
      <c r="AH259" s="29">
        <v>0</v>
      </c>
      <c r="AI259" s="29">
        <v>0</v>
      </c>
      <c r="AJ259" s="29">
        <v>0</v>
      </c>
      <c r="AK259" s="29">
        <v>0</v>
      </c>
      <c r="AL259" s="29">
        <v>1.0642860000000001</v>
      </c>
      <c r="AM259" s="29">
        <v>0.1666667</v>
      </c>
      <c r="AN259" s="29">
        <v>0</v>
      </c>
      <c r="AO259" s="29">
        <v>0</v>
      </c>
      <c r="AP259" s="29">
        <v>0</v>
      </c>
      <c r="AQ259" s="29">
        <v>0</v>
      </c>
      <c r="AR259" s="29">
        <v>0</v>
      </c>
      <c r="AS259" s="29">
        <v>0</v>
      </c>
      <c r="AT259" s="29">
        <v>0</v>
      </c>
      <c r="AU259" s="29">
        <v>0</v>
      </c>
      <c r="AV259" s="29">
        <v>0</v>
      </c>
      <c r="AW259" s="29">
        <v>0</v>
      </c>
      <c r="AX259" s="29">
        <v>0</v>
      </c>
      <c r="AY259" s="30">
        <v>3.3557050000000001E-3</v>
      </c>
      <c r="AZ259" s="30">
        <v>1.1142060000000001E-2</v>
      </c>
      <c r="BA259" s="30">
        <v>0</v>
      </c>
      <c r="BB259" s="30">
        <v>0</v>
      </c>
      <c r="BC259" s="30">
        <v>8.389262E-4</v>
      </c>
      <c r="BD259" s="30">
        <v>3.3557050000000001E-3</v>
      </c>
      <c r="BE259" s="30">
        <v>4.5302009999999997E-2</v>
      </c>
      <c r="BF259" s="30">
        <v>0.40436240000000001</v>
      </c>
      <c r="BG259" s="30">
        <v>0.4308264</v>
      </c>
      <c r="BH259" s="30">
        <v>0</v>
      </c>
      <c r="BI259" s="30">
        <v>0</v>
      </c>
      <c r="BJ259" s="30">
        <v>0.40855710000000001</v>
      </c>
      <c r="BK259" s="30">
        <v>0.42154130000000001</v>
      </c>
      <c r="BL259" s="30">
        <v>7.1308720000000006E-2</v>
      </c>
      <c r="BM259" s="30">
        <v>7.2147646199999999E-2</v>
      </c>
      <c r="BN259" s="30">
        <v>0</v>
      </c>
      <c r="BO259" s="30">
        <v>0</v>
      </c>
      <c r="BP259" s="39">
        <v>1.145922E-5</v>
      </c>
      <c r="BQ259" s="30">
        <v>8.389262E-4</v>
      </c>
      <c r="BR259" s="30">
        <v>0</v>
      </c>
      <c r="BS259" s="30">
        <v>0</v>
      </c>
      <c r="BT259" s="30">
        <v>0.55153200000000002</v>
      </c>
      <c r="BU259" s="30">
        <v>0.31040269999999998</v>
      </c>
      <c r="BV259" s="30">
        <v>0</v>
      </c>
      <c r="BW259" s="30">
        <v>9.2850510000000008E-3</v>
      </c>
      <c r="BX259" s="30">
        <v>1.1142060000000001E-2</v>
      </c>
      <c r="BY259" s="30">
        <v>0</v>
      </c>
      <c r="BZ259" s="30">
        <v>0</v>
      </c>
      <c r="CA259" s="30">
        <v>0</v>
      </c>
      <c r="CB259" s="30">
        <v>4.8282270000000002E-2</v>
      </c>
      <c r="CC259" s="30">
        <v>3.3557049999999998E-2</v>
      </c>
      <c r="CD259" s="30">
        <v>6.4995360000000002E-3</v>
      </c>
      <c r="CE259" s="30">
        <v>7.2986579999999995E-2</v>
      </c>
      <c r="CF259" s="29">
        <v>4041.9920000000002</v>
      </c>
      <c r="CG259" s="29">
        <v>4065.9690000000001</v>
      </c>
      <c r="CH259" s="29">
        <v>991131.1</v>
      </c>
      <c r="CI259" s="29">
        <v>4041.9920000000002</v>
      </c>
      <c r="CJ259" s="29">
        <v>333585.59999999998</v>
      </c>
      <c r="CK259" s="29">
        <v>4065.9690000000001</v>
      </c>
      <c r="CL259" s="29">
        <v>63054.75</v>
      </c>
      <c r="CM259" s="29">
        <v>4065.9690000000001</v>
      </c>
      <c r="CN259" s="29">
        <v>72529.34</v>
      </c>
      <c r="CO259" s="29">
        <v>42</v>
      </c>
      <c r="CP259" s="29">
        <v>42</v>
      </c>
      <c r="CQ259" s="31">
        <v>241</v>
      </c>
      <c r="CR259" s="31">
        <v>858</v>
      </c>
      <c r="CS259" s="31">
        <v>858</v>
      </c>
      <c r="CT259" s="31">
        <v>241</v>
      </c>
      <c r="CU259" s="31">
        <v>998.32950000000005</v>
      </c>
      <c r="CV259" s="30">
        <v>8698</v>
      </c>
      <c r="CW259" s="30">
        <v>0</v>
      </c>
      <c r="CX259" s="32">
        <v>0</v>
      </c>
      <c r="CY259" s="32">
        <v>4.1159129999999999</v>
      </c>
      <c r="CZ259" s="32">
        <v>0</v>
      </c>
      <c r="DA259" s="32">
        <v>921.90840000000003</v>
      </c>
      <c r="DB259" s="32">
        <v>7.7435019999999993E-2</v>
      </c>
      <c r="DC259" s="33">
        <v>81.200749999999999</v>
      </c>
      <c r="DD259" s="33">
        <v>0.60743619999999998</v>
      </c>
      <c r="DE259" s="33">
        <v>30.820150000000002</v>
      </c>
      <c r="DF259" s="33">
        <v>0.60743619999999998</v>
      </c>
      <c r="DG259" s="33">
        <v>119.04989999999999</v>
      </c>
      <c r="DH259" s="33">
        <v>1.822308</v>
      </c>
      <c r="DI259" s="34">
        <v>45.93</v>
      </c>
      <c r="DJ259" s="34">
        <v>34.743450000000003</v>
      </c>
      <c r="DK259" s="34">
        <v>58.504100000000001</v>
      </c>
      <c r="DL259" s="34">
        <v>3.3470960000000001</v>
      </c>
      <c r="DM259" s="34">
        <v>15.0242655</v>
      </c>
      <c r="DN259" s="34">
        <v>-8.6788500000000006</v>
      </c>
      <c r="DO259" s="34">
        <v>175.54429999999999</v>
      </c>
      <c r="DP259" s="34">
        <v>-1271.837</v>
      </c>
      <c r="DQ259" s="34">
        <v>-536.01679999999999</v>
      </c>
      <c r="DR259" s="35">
        <v>5</v>
      </c>
      <c r="DS259" s="35">
        <v>-12</v>
      </c>
      <c r="DT259" s="36">
        <v>1334853</v>
      </c>
      <c r="DU259" s="37">
        <v>4.352627</v>
      </c>
      <c r="DV259">
        <v>26.8</v>
      </c>
      <c r="DW259">
        <v>26.5</v>
      </c>
      <c r="DX259">
        <v>25.3</v>
      </c>
      <c r="DY259">
        <v>24.3</v>
      </c>
      <c r="DZ259">
        <v>23.6</v>
      </c>
      <c r="EA259">
        <v>21.7</v>
      </c>
      <c r="EB259">
        <v>18.600000000000001</v>
      </c>
      <c r="EC259">
        <v>17.2</v>
      </c>
      <c r="ED259">
        <v>16.7</v>
      </c>
      <c r="EE259">
        <v>16.399999999999999</v>
      </c>
      <c r="EF259">
        <v>16.5</v>
      </c>
      <c r="EG259">
        <v>16.399999999999999</v>
      </c>
      <c r="EH259">
        <v>18</v>
      </c>
      <c r="EI259">
        <v>19.5</v>
      </c>
      <c r="EJ259">
        <v>20</v>
      </c>
      <c r="EK259">
        <v>19</v>
      </c>
      <c r="EL259">
        <v>17.399999999999999</v>
      </c>
      <c r="EM259">
        <v>15.7</v>
      </c>
      <c r="EN259">
        <v>11.8</v>
      </c>
      <c r="EO259">
        <v>7.9</v>
      </c>
      <c r="EP259">
        <v>5.2</v>
      </c>
      <c r="EQ259">
        <v>3.5</v>
      </c>
      <c r="ER259">
        <v>3</v>
      </c>
      <c r="ES259">
        <v>3.5</v>
      </c>
      <c r="ET259">
        <v>4.2</v>
      </c>
      <c r="EU259">
        <v>4.8</v>
      </c>
      <c r="EV259">
        <v>5.0999999999999996</v>
      </c>
      <c r="EW259">
        <v>5.3</v>
      </c>
      <c r="EX259">
        <v>5.2</v>
      </c>
      <c r="EY259">
        <v>4.9000000000000004</v>
      </c>
      <c r="EZ259">
        <v>4.3</v>
      </c>
      <c r="FA259">
        <v>3.5</v>
      </c>
      <c r="FB259">
        <v>2</v>
      </c>
      <c r="FC259">
        <v>30.7</v>
      </c>
      <c r="FD259">
        <v>30.1</v>
      </c>
      <c r="FE259">
        <v>28.7</v>
      </c>
      <c r="FF259">
        <v>27.8</v>
      </c>
      <c r="FG259">
        <v>27</v>
      </c>
      <c r="FH259">
        <v>25.4</v>
      </c>
      <c r="FI259">
        <v>22.6</v>
      </c>
      <c r="FJ259">
        <v>21.3</v>
      </c>
      <c r="FK259">
        <v>20.9</v>
      </c>
      <c r="FL259">
        <v>20.8</v>
      </c>
      <c r="FM259">
        <v>20.3</v>
      </c>
      <c r="FN259">
        <v>20.100000000000001</v>
      </c>
      <c r="FO259">
        <v>21.4</v>
      </c>
      <c r="FP259">
        <v>22.6</v>
      </c>
      <c r="FQ259">
        <v>23</v>
      </c>
      <c r="FR259">
        <v>22.1</v>
      </c>
      <c r="FS259">
        <v>20.6</v>
      </c>
      <c r="FT259">
        <v>19.100000000000001</v>
      </c>
      <c r="FU259">
        <v>15.7</v>
      </c>
      <c r="FV259">
        <v>11.5</v>
      </c>
      <c r="FW259">
        <v>8.6</v>
      </c>
      <c r="FX259">
        <v>5.9</v>
      </c>
      <c r="FY259">
        <v>4.3</v>
      </c>
      <c r="FZ259">
        <v>4.3</v>
      </c>
      <c r="GA259">
        <v>4.7</v>
      </c>
      <c r="GB259">
        <v>5.0999999999999996</v>
      </c>
      <c r="GC259">
        <v>5.4</v>
      </c>
      <c r="GD259">
        <v>5.5</v>
      </c>
      <c r="GE259">
        <v>5.4</v>
      </c>
      <c r="GF259">
        <v>5</v>
      </c>
      <c r="GG259">
        <v>4.5</v>
      </c>
      <c r="GH259">
        <v>3.6</v>
      </c>
      <c r="GI259">
        <v>2.1</v>
      </c>
      <c r="GJ259">
        <v>35.5</v>
      </c>
      <c r="GK259">
        <v>34.9</v>
      </c>
      <c r="GL259">
        <v>33.700000000000003</v>
      </c>
      <c r="GM259">
        <v>33.4</v>
      </c>
      <c r="GN259">
        <v>32.9</v>
      </c>
      <c r="GO259">
        <v>32</v>
      </c>
      <c r="GP259">
        <v>30.3</v>
      </c>
      <c r="GQ259">
        <v>29.2</v>
      </c>
      <c r="GR259">
        <v>29.1</v>
      </c>
      <c r="GS259">
        <v>30.1</v>
      </c>
      <c r="GT259">
        <v>29.8</v>
      </c>
      <c r="GU259">
        <v>29.5</v>
      </c>
      <c r="GV259">
        <v>29.5</v>
      </c>
      <c r="GW259">
        <v>29.9</v>
      </c>
      <c r="GX259">
        <v>29.6</v>
      </c>
      <c r="GY259">
        <v>28.4</v>
      </c>
      <c r="GZ259">
        <v>26.7</v>
      </c>
      <c r="HA259">
        <v>25.1</v>
      </c>
      <c r="HB259">
        <v>21.4</v>
      </c>
      <c r="HC259">
        <v>17.5</v>
      </c>
      <c r="HD259">
        <v>15.1</v>
      </c>
      <c r="HE259">
        <v>12.4</v>
      </c>
      <c r="HF259">
        <v>9.8000000000000007</v>
      </c>
      <c r="HG259">
        <v>9.5</v>
      </c>
      <c r="HH259">
        <v>9</v>
      </c>
      <c r="HI259">
        <v>7.4</v>
      </c>
      <c r="HJ259">
        <v>7</v>
      </c>
      <c r="HK259">
        <v>6.9</v>
      </c>
      <c r="HL259">
        <v>6.5</v>
      </c>
      <c r="HM259">
        <v>5.5</v>
      </c>
      <c r="HN259">
        <v>4.9000000000000004</v>
      </c>
      <c r="HO259">
        <v>4.0999999999999996</v>
      </c>
      <c r="HP259">
        <v>2.5</v>
      </c>
      <c r="HQ259">
        <v>23.3</v>
      </c>
      <c r="HR259">
        <v>26.4</v>
      </c>
      <c r="HS259">
        <v>33.4</v>
      </c>
      <c r="HT259">
        <v>41</v>
      </c>
      <c r="HU259">
        <v>40.496887115323403</v>
      </c>
      <c r="HV259">
        <v>29.4</v>
      </c>
      <c r="HW259">
        <v>29.7</v>
      </c>
      <c r="HX259">
        <v>29</v>
      </c>
      <c r="HY259">
        <v>28.8</v>
      </c>
      <c r="HZ259">
        <v>29.6</v>
      </c>
      <c r="IA259">
        <v>30.8</v>
      </c>
      <c r="IB259">
        <v>31.4</v>
      </c>
      <c r="IC259">
        <v>35.799999999999997</v>
      </c>
      <c r="ID259">
        <v>38.200000000000003</v>
      </c>
      <c r="IE259">
        <v>34.299999999999997</v>
      </c>
      <c r="IF259">
        <v>34.9</v>
      </c>
      <c r="IG259">
        <v>35.200000000000003</v>
      </c>
      <c r="IH259">
        <v>36.4</v>
      </c>
      <c r="II259">
        <v>37.1</v>
      </c>
      <c r="IJ259">
        <v>36.5</v>
      </c>
      <c r="IK259">
        <v>43.2</v>
      </c>
      <c r="IL259">
        <v>50.1</v>
      </c>
      <c r="IM259">
        <v>35.5</v>
      </c>
      <c r="IN259">
        <v>34.700000000000003</v>
      </c>
      <c r="IO259">
        <v>33.1</v>
      </c>
      <c r="IP259">
        <v>33.4</v>
      </c>
      <c r="IQ259">
        <v>32.9</v>
      </c>
      <c r="IR259">
        <v>32.700000000000003</v>
      </c>
    </row>
    <row r="260" spans="2:252" x14ac:dyDescent="0.35">
      <c r="B260" s="25">
        <v>739</v>
      </c>
      <c r="C260" s="25" t="s">
        <v>373</v>
      </c>
      <c r="D260" s="25" t="s">
        <v>170</v>
      </c>
      <c r="E260" s="25" t="s">
        <v>171</v>
      </c>
      <c r="F260" s="25" t="s">
        <v>345</v>
      </c>
      <c r="G260" s="25" t="s">
        <v>173</v>
      </c>
      <c r="H260" s="25">
        <v>2012</v>
      </c>
      <c r="I260" s="25">
        <v>2</v>
      </c>
      <c r="J260" s="25">
        <v>3661</v>
      </c>
      <c r="K260" s="25">
        <v>43.636310000000002</v>
      </c>
      <c r="L260" s="25">
        <v>-110.76900000000001</v>
      </c>
      <c r="M260" s="25">
        <v>1965</v>
      </c>
      <c r="N260" s="25">
        <v>6.2634024999999998</v>
      </c>
      <c r="O260" s="26">
        <v>17</v>
      </c>
      <c r="P260" s="38">
        <v>21</v>
      </c>
      <c r="Q260" s="28">
        <v>0</v>
      </c>
      <c r="R260" s="29">
        <v>0</v>
      </c>
      <c r="S260" s="29">
        <v>0</v>
      </c>
      <c r="T260" s="29">
        <v>0</v>
      </c>
      <c r="U260" s="29">
        <v>0</v>
      </c>
      <c r="V260" s="29">
        <v>0</v>
      </c>
      <c r="W260" s="29">
        <v>0</v>
      </c>
      <c r="X260" s="29">
        <v>0.66666669999999995</v>
      </c>
      <c r="Y260" s="29">
        <v>0</v>
      </c>
      <c r="Z260" s="29">
        <v>0</v>
      </c>
      <c r="AA260" s="29">
        <v>0</v>
      </c>
      <c r="AB260" s="29">
        <v>0</v>
      </c>
      <c r="AC260" s="29">
        <v>0.66666669999999995</v>
      </c>
      <c r="AD260" s="29">
        <v>0</v>
      </c>
      <c r="AE260" s="29">
        <v>0</v>
      </c>
      <c r="AF260" s="29">
        <v>0</v>
      </c>
      <c r="AG260" s="29">
        <v>0</v>
      </c>
      <c r="AH260" s="29">
        <v>0</v>
      </c>
      <c r="AI260" s="29">
        <v>0</v>
      </c>
      <c r="AJ260" s="29">
        <v>0</v>
      </c>
      <c r="AK260" s="29">
        <v>0</v>
      </c>
      <c r="AL260" s="29">
        <v>1.0642860000000001</v>
      </c>
      <c r="AM260" s="29">
        <v>0.1666667</v>
      </c>
      <c r="AN260" s="29">
        <v>0</v>
      </c>
      <c r="AO260" s="29">
        <v>0</v>
      </c>
      <c r="AP260" s="29">
        <v>0</v>
      </c>
      <c r="AQ260" s="29">
        <v>0</v>
      </c>
      <c r="AR260" s="29">
        <v>0</v>
      </c>
      <c r="AS260" s="29">
        <v>0</v>
      </c>
      <c r="AT260" s="29">
        <v>0</v>
      </c>
      <c r="AU260" s="29">
        <v>0</v>
      </c>
      <c r="AV260" s="29">
        <v>0</v>
      </c>
      <c r="AW260" s="29">
        <v>0</v>
      </c>
      <c r="AX260" s="29">
        <v>0</v>
      </c>
      <c r="AY260" s="30">
        <v>3.3557050000000001E-3</v>
      </c>
      <c r="AZ260" s="30">
        <v>1.1142060000000001E-2</v>
      </c>
      <c r="BA260" s="30">
        <v>0</v>
      </c>
      <c r="BB260" s="30">
        <v>0</v>
      </c>
      <c r="BC260" s="30">
        <v>8.389262E-4</v>
      </c>
      <c r="BD260" s="30">
        <v>3.3557050000000001E-3</v>
      </c>
      <c r="BE260" s="30">
        <v>4.5302009999999997E-2</v>
      </c>
      <c r="BF260" s="30">
        <v>0.40436240000000001</v>
      </c>
      <c r="BG260" s="30">
        <v>0.4308264</v>
      </c>
      <c r="BH260" s="30">
        <v>0</v>
      </c>
      <c r="BI260" s="30">
        <v>0</v>
      </c>
      <c r="BJ260" s="30">
        <v>0.40855710000000001</v>
      </c>
      <c r="BK260" s="30">
        <v>0.42154130000000001</v>
      </c>
      <c r="BL260" s="30">
        <v>7.1308720000000006E-2</v>
      </c>
      <c r="BM260" s="30">
        <v>7.2147646199999999E-2</v>
      </c>
      <c r="BN260" s="30">
        <v>0</v>
      </c>
      <c r="BO260" s="30">
        <v>0</v>
      </c>
      <c r="BP260" s="39">
        <v>1.145922E-5</v>
      </c>
      <c r="BQ260" s="30">
        <v>8.389262E-4</v>
      </c>
      <c r="BR260" s="30">
        <v>0</v>
      </c>
      <c r="BS260" s="30">
        <v>0</v>
      </c>
      <c r="BT260" s="30">
        <v>0.55153200000000002</v>
      </c>
      <c r="BU260" s="30">
        <v>0.31040269999999998</v>
      </c>
      <c r="BV260" s="30">
        <v>0</v>
      </c>
      <c r="BW260" s="30">
        <v>9.2850510000000008E-3</v>
      </c>
      <c r="BX260" s="30">
        <v>1.1142060000000001E-2</v>
      </c>
      <c r="BY260" s="30">
        <v>0</v>
      </c>
      <c r="BZ260" s="30">
        <v>0</v>
      </c>
      <c r="CA260" s="30">
        <v>0</v>
      </c>
      <c r="CB260" s="30">
        <v>4.8282270000000002E-2</v>
      </c>
      <c r="CC260" s="30">
        <v>3.3557049999999998E-2</v>
      </c>
      <c r="CD260" s="30">
        <v>6.4995360000000002E-3</v>
      </c>
      <c r="CE260" s="30">
        <v>7.2986579999999995E-2</v>
      </c>
      <c r="CF260" s="29">
        <v>4041.9920000000002</v>
      </c>
      <c r="CG260" s="29">
        <v>4065.9690000000001</v>
      </c>
      <c r="CH260" s="29">
        <v>991131.1</v>
      </c>
      <c r="CI260" s="29">
        <v>4041.9920000000002</v>
      </c>
      <c r="CJ260" s="29">
        <v>333585.59999999998</v>
      </c>
      <c r="CK260" s="29">
        <v>4065.9690000000001</v>
      </c>
      <c r="CL260" s="29">
        <v>63054.75</v>
      </c>
      <c r="CM260" s="29">
        <v>4065.9690000000001</v>
      </c>
      <c r="CN260" s="29">
        <v>72529.34</v>
      </c>
      <c r="CO260" s="29">
        <v>42</v>
      </c>
      <c r="CP260" s="29">
        <v>42</v>
      </c>
      <c r="CQ260" s="31">
        <v>241</v>
      </c>
      <c r="CR260" s="31">
        <v>858</v>
      </c>
      <c r="CS260" s="31">
        <v>858</v>
      </c>
      <c r="CT260" s="31">
        <v>241</v>
      </c>
      <c r="CU260" s="31">
        <v>998.32950000000005</v>
      </c>
      <c r="CV260" s="30">
        <v>8698</v>
      </c>
      <c r="CW260" s="30">
        <v>0</v>
      </c>
      <c r="CX260" s="32">
        <v>0</v>
      </c>
      <c r="CY260" s="32">
        <v>4.1159129999999999</v>
      </c>
      <c r="CZ260" s="32">
        <v>0</v>
      </c>
      <c r="DA260" s="32">
        <v>921.90840000000003</v>
      </c>
      <c r="DB260" s="32">
        <v>7.7435019999999993E-2</v>
      </c>
      <c r="DC260" s="33">
        <v>81.200749999999999</v>
      </c>
      <c r="DD260" s="33">
        <v>0.60743619999999998</v>
      </c>
      <c r="DE260" s="33">
        <v>30.820150000000002</v>
      </c>
      <c r="DF260" s="33">
        <v>0.60743619999999998</v>
      </c>
      <c r="DG260" s="33">
        <v>119.04989999999999</v>
      </c>
      <c r="DH260" s="33">
        <v>1.822308</v>
      </c>
      <c r="DI260" s="34">
        <v>45.93</v>
      </c>
      <c r="DJ260" s="34">
        <v>34.743450000000003</v>
      </c>
      <c r="DK260" s="34">
        <v>58.504100000000001</v>
      </c>
      <c r="DL260" s="34">
        <v>3.3470960000000001</v>
      </c>
      <c r="DM260" s="34">
        <v>15.0242655</v>
      </c>
      <c r="DN260" s="34">
        <v>-8.6788500000000006</v>
      </c>
      <c r="DO260" s="34">
        <v>175.54429999999999</v>
      </c>
      <c r="DP260" s="34">
        <v>-1271.837</v>
      </c>
      <c r="DQ260" s="34">
        <v>-536.01679999999999</v>
      </c>
      <c r="DR260" s="35">
        <v>5</v>
      </c>
      <c r="DS260" s="35">
        <v>-12</v>
      </c>
      <c r="DT260" s="36">
        <v>1334853</v>
      </c>
      <c r="DU260" s="37">
        <v>4.352627</v>
      </c>
      <c r="DV260">
        <v>30</v>
      </c>
      <c r="DW260">
        <v>30.4</v>
      </c>
      <c r="DX260">
        <v>30.7</v>
      </c>
      <c r="DY260">
        <v>31</v>
      </c>
      <c r="DZ260">
        <v>30.8</v>
      </c>
      <c r="EA260">
        <v>30.1</v>
      </c>
      <c r="EB260">
        <v>28.1</v>
      </c>
      <c r="EC260">
        <v>26.2</v>
      </c>
      <c r="ED260">
        <v>23.9</v>
      </c>
      <c r="EE260">
        <v>21</v>
      </c>
      <c r="EF260">
        <v>18.5</v>
      </c>
      <c r="EG260">
        <v>17.600000000000001</v>
      </c>
      <c r="EH260">
        <v>19.2</v>
      </c>
      <c r="EI260">
        <v>21.1</v>
      </c>
      <c r="EJ260">
        <v>22.3</v>
      </c>
      <c r="EK260">
        <v>22.2</v>
      </c>
      <c r="EL260">
        <v>21.4</v>
      </c>
      <c r="EM260">
        <v>21.1</v>
      </c>
      <c r="EN260">
        <v>18.899999999999999</v>
      </c>
      <c r="EO260">
        <v>16</v>
      </c>
      <c r="EP260">
        <v>13.9</v>
      </c>
      <c r="EQ260">
        <v>11.8</v>
      </c>
      <c r="ER260">
        <v>9.1999999999999993</v>
      </c>
      <c r="ES260">
        <v>8.1</v>
      </c>
      <c r="ET260">
        <v>8</v>
      </c>
      <c r="EU260">
        <v>6.9</v>
      </c>
      <c r="EV260">
        <v>6.3</v>
      </c>
      <c r="EW260">
        <v>6</v>
      </c>
      <c r="EX260">
        <v>5.6</v>
      </c>
      <c r="EY260">
        <v>5.2</v>
      </c>
      <c r="EZ260">
        <v>4.8</v>
      </c>
      <c r="FA260">
        <v>4.2</v>
      </c>
      <c r="FB260">
        <v>3</v>
      </c>
      <c r="FC260">
        <v>35</v>
      </c>
      <c r="FD260">
        <v>35.4</v>
      </c>
      <c r="FE260">
        <v>35.9</v>
      </c>
      <c r="FF260">
        <v>36.6</v>
      </c>
      <c r="FG260">
        <v>37.1</v>
      </c>
      <c r="FH260">
        <v>37.700000000000003</v>
      </c>
      <c r="FI260">
        <v>36.5</v>
      </c>
      <c r="FJ260">
        <v>34.9</v>
      </c>
      <c r="FK260">
        <v>33.6</v>
      </c>
      <c r="FL260">
        <v>30.9</v>
      </c>
      <c r="FM260">
        <v>27.6</v>
      </c>
      <c r="FN260">
        <v>24.5</v>
      </c>
      <c r="FO260">
        <v>24.9</v>
      </c>
      <c r="FP260">
        <v>26.2</v>
      </c>
      <c r="FQ260">
        <v>27.1</v>
      </c>
      <c r="FR260">
        <v>27</v>
      </c>
      <c r="FS260">
        <v>26.8</v>
      </c>
      <c r="FT260">
        <v>27.5</v>
      </c>
      <c r="FU260">
        <v>27</v>
      </c>
      <c r="FV260">
        <v>25.4</v>
      </c>
      <c r="FW260">
        <v>24.4</v>
      </c>
      <c r="FX260">
        <v>22.3</v>
      </c>
      <c r="FY260">
        <v>18.8</v>
      </c>
      <c r="FZ260">
        <v>16.7</v>
      </c>
      <c r="GA260">
        <v>15.8</v>
      </c>
      <c r="GB260">
        <v>13.1</v>
      </c>
      <c r="GC260">
        <v>10.9</v>
      </c>
      <c r="GD260">
        <v>8.6999999999999993</v>
      </c>
      <c r="GE260">
        <v>6.9</v>
      </c>
      <c r="GF260">
        <v>5.7</v>
      </c>
      <c r="GG260">
        <v>5</v>
      </c>
      <c r="GH260">
        <v>4.4000000000000004</v>
      </c>
      <c r="GI260">
        <v>3.2</v>
      </c>
      <c r="GJ260">
        <v>43.2</v>
      </c>
      <c r="GK260">
        <v>43.5</v>
      </c>
      <c r="GL260">
        <v>44.4</v>
      </c>
      <c r="GM260">
        <v>45.3</v>
      </c>
      <c r="GN260">
        <v>46.5</v>
      </c>
      <c r="GO260">
        <v>48</v>
      </c>
      <c r="GP260">
        <v>47.9</v>
      </c>
      <c r="GQ260">
        <v>47.4</v>
      </c>
      <c r="GR260">
        <v>46.9</v>
      </c>
      <c r="GS260">
        <v>44.5</v>
      </c>
      <c r="GT260">
        <v>41.1</v>
      </c>
      <c r="GU260">
        <v>37.6</v>
      </c>
      <c r="GV260">
        <v>35.799999999999997</v>
      </c>
      <c r="GW260">
        <v>36.1</v>
      </c>
      <c r="GX260">
        <v>34.799999999999997</v>
      </c>
      <c r="GY260">
        <v>34.200000000000003</v>
      </c>
      <c r="GZ260">
        <v>35.1</v>
      </c>
      <c r="HA260">
        <v>37.6</v>
      </c>
      <c r="HB260">
        <v>38.700000000000003</v>
      </c>
      <c r="HC260">
        <v>37.5</v>
      </c>
      <c r="HD260">
        <v>36.700000000000003</v>
      </c>
      <c r="HE260">
        <v>34.799999999999997</v>
      </c>
      <c r="HF260">
        <v>31.7</v>
      </c>
      <c r="HG260">
        <v>28.4</v>
      </c>
      <c r="HH260">
        <v>27</v>
      </c>
      <c r="HI260">
        <v>23.6</v>
      </c>
      <c r="HJ260">
        <v>20.399999999999999</v>
      </c>
      <c r="HK260">
        <v>17.5</v>
      </c>
      <c r="HL260">
        <v>13.5</v>
      </c>
      <c r="HM260">
        <v>9.6999999999999993</v>
      </c>
      <c r="HN260">
        <v>7</v>
      </c>
      <c r="HO260">
        <v>5.3</v>
      </c>
      <c r="HP260">
        <v>3.7</v>
      </c>
      <c r="HQ260">
        <v>28.3</v>
      </c>
      <c r="HR260">
        <v>35.799999999999997</v>
      </c>
      <c r="HS260">
        <v>45.9</v>
      </c>
      <c r="HT260">
        <v>43</v>
      </c>
      <c r="HU260">
        <v>43.739010952620802</v>
      </c>
      <c r="HV260">
        <v>33.200000000000003</v>
      </c>
      <c r="HW260">
        <v>32.1</v>
      </c>
      <c r="HX260">
        <v>31.4</v>
      </c>
      <c r="HY260">
        <v>31.5</v>
      </c>
      <c r="HZ260">
        <v>33.200000000000003</v>
      </c>
      <c r="IA260">
        <v>37.4</v>
      </c>
      <c r="IB260">
        <v>38.700000000000003</v>
      </c>
      <c r="IC260">
        <v>40.9</v>
      </c>
      <c r="ID260">
        <v>41.6</v>
      </c>
      <c r="IE260">
        <v>41.5</v>
      </c>
      <c r="IF260">
        <v>41.8</v>
      </c>
      <c r="IG260">
        <v>42</v>
      </c>
      <c r="IH260">
        <v>43.2</v>
      </c>
      <c r="II260">
        <v>42.8</v>
      </c>
      <c r="IJ260">
        <v>43.2</v>
      </c>
      <c r="IK260">
        <v>44.4</v>
      </c>
      <c r="IL260">
        <v>44.8</v>
      </c>
      <c r="IM260">
        <v>43.4</v>
      </c>
      <c r="IN260">
        <v>43</v>
      </c>
      <c r="IO260">
        <v>41.8</v>
      </c>
      <c r="IP260">
        <v>40.799999999999997</v>
      </c>
      <c r="IQ260">
        <v>39.700000000000003</v>
      </c>
      <c r="IR260">
        <v>37.299999999999997</v>
      </c>
    </row>
    <row r="261" spans="2:252" x14ac:dyDescent="0.35">
      <c r="B261" s="25">
        <v>740</v>
      </c>
      <c r="C261" s="25" t="s">
        <v>374</v>
      </c>
      <c r="D261" s="25" t="s">
        <v>170</v>
      </c>
      <c r="E261" s="25" t="s">
        <v>171</v>
      </c>
      <c r="F261" s="25" t="s">
        <v>375</v>
      </c>
      <c r="G261" s="25" t="s">
        <v>173</v>
      </c>
      <c r="H261" s="25">
        <v>2012</v>
      </c>
      <c r="I261" s="25">
        <v>2</v>
      </c>
      <c r="J261" s="25">
        <v>1005</v>
      </c>
      <c r="K261" s="25">
        <v>30.324280000000002</v>
      </c>
      <c r="L261" s="25">
        <v>-87.275289999999998</v>
      </c>
      <c r="M261" s="25">
        <v>1</v>
      </c>
      <c r="N261" s="25">
        <v>0.42833480000000002</v>
      </c>
      <c r="O261" s="26">
        <v>17</v>
      </c>
      <c r="P261" s="38">
        <v>52</v>
      </c>
      <c r="Q261" s="28">
        <v>0</v>
      </c>
      <c r="R261" s="29">
        <v>0</v>
      </c>
      <c r="S261" s="29">
        <v>0</v>
      </c>
      <c r="T261" s="29">
        <v>0</v>
      </c>
      <c r="U261" s="29">
        <v>0</v>
      </c>
      <c r="V261" s="29">
        <v>0</v>
      </c>
      <c r="W261" s="29">
        <v>0.5</v>
      </c>
      <c r="X261" s="29">
        <v>0</v>
      </c>
      <c r="Y261" s="29">
        <v>0</v>
      </c>
      <c r="Z261" s="29">
        <v>0</v>
      </c>
      <c r="AA261" s="29">
        <v>0</v>
      </c>
      <c r="AB261" s="29">
        <v>0</v>
      </c>
      <c r="AC261" s="29">
        <v>0</v>
      </c>
      <c r="AD261" s="29">
        <v>0</v>
      </c>
      <c r="AE261" s="29">
        <v>0</v>
      </c>
      <c r="AF261" s="29">
        <v>0</v>
      </c>
      <c r="AG261" s="29">
        <v>0</v>
      </c>
      <c r="AH261" s="29">
        <v>0</v>
      </c>
      <c r="AI261" s="29">
        <v>0</v>
      </c>
      <c r="AJ261" s="29">
        <v>0</v>
      </c>
      <c r="AK261" s="29">
        <v>0</v>
      </c>
      <c r="AL261" s="29">
        <v>1.0481659999999999</v>
      </c>
      <c r="AM261" s="29">
        <v>0.1666667</v>
      </c>
      <c r="AN261" s="29">
        <v>0</v>
      </c>
      <c r="AO261" s="29">
        <v>0</v>
      </c>
      <c r="AP261" s="29">
        <v>0</v>
      </c>
      <c r="AQ261" s="29">
        <v>0</v>
      </c>
      <c r="AR261" s="29">
        <v>0</v>
      </c>
      <c r="AS261" s="29">
        <v>0</v>
      </c>
      <c r="AT261" s="29">
        <v>0</v>
      </c>
      <c r="AU261" s="29">
        <v>1.6119609999999999E-2</v>
      </c>
      <c r="AV261" s="29">
        <v>0.1666667</v>
      </c>
      <c r="AW261" s="29">
        <v>0</v>
      </c>
      <c r="AX261" s="29">
        <v>0</v>
      </c>
      <c r="AY261" s="30">
        <v>5.7046979999999997E-2</v>
      </c>
      <c r="AZ261" s="30">
        <v>0.15598890000000001</v>
      </c>
      <c r="BA261" s="30">
        <v>0</v>
      </c>
      <c r="BB261" s="30">
        <v>0</v>
      </c>
      <c r="BC261" s="30">
        <v>1.6778520000000001E-3</v>
      </c>
      <c r="BD261" s="30">
        <v>0</v>
      </c>
      <c r="BE261" s="30">
        <v>0.14010069999999999</v>
      </c>
      <c r="BF261" s="30">
        <v>1.5939600000000002E-2</v>
      </c>
      <c r="BG261" s="30">
        <v>0</v>
      </c>
      <c r="BH261" s="30">
        <v>0</v>
      </c>
      <c r="BI261" s="30">
        <v>0</v>
      </c>
      <c r="BJ261" s="30">
        <v>1.5939600000000002E-2</v>
      </c>
      <c r="BK261" s="30">
        <v>0</v>
      </c>
      <c r="BL261" s="30">
        <v>4.1946309999999999E-3</v>
      </c>
      <c r="BM261" s="30">
        <v>5.8724830000000004E-3</v>
      </c>
      <c r="BN261" s="30">
        <v>0</v>
      </c>
      <c r="BO261" s="30">
        <v>0.15041779999999999</v>
      </c>
      <c r="BP261" s="30">
        <v>0</v>
      </c>
      <c r="BQ261" s="30">
        <v>0</v>
      </c>
      <c r="BR261" s="30">
        <v>0</v>
      </c>
      <c r="BS261" s="30">
        <v>0</v>
      </c>
      <c r="BT261" s="30">
        <v>7.8922930000000002E-2</v>
      </c>
      <c r="BU261" s="30">
        <v>3.3557050000000001E-3</v>
      </c>
      <c r="BV261" s="30">
        <v>0</v>
      </c>
      <c r="BW261" s="30">
        <v>0</v>
      </c>
      <c r="BX261" s="30">
        <v>5.5710309999999997E-3</v>
      </c>
      <c r="BY261" s="30">
        <v>0</v>
      </c>
      <c r="BZ261" s="30">
        <v>0</v>
      </c>
      <c r="CA261" s="30">
        <v>0</v>
      </c>
      <c r="CB261" s="30">
        <v>0.8133705</v>
      </c>
      <c r="CC261" s="30">
        <v>0.71895969999999998</v>
      </c>
      <c r="CD261" s="30">
        <v>0</v>
      </c>
      <c r="CE261" s="30">
        <v>5.0335570000000001E-3</v>
      </c>
      <c r="CF261" s="29">
        <v>5342.6959999999999</v>
      </c>
      <c r="CG261" s="29">
        <v>5342.6959999999999</v>
      </c>
      <c r="CH261" s="29">
        <v>266.94060000000002</v>
      </c>
      <c r="CI261" s="29">
        <v>11798.58</v>
      </c>
      <c r="CJ261" s="29">
        <v>289366.5</v>
      </c>
      <c r="CK261" s="29">
        <v>18584.509999999998</v>
      </c>
      <c r="CL261" s="29">
        <v>50781.46</v>
      </c>
      <c r="CM261" s="29">
        <v>18584.509999999998</v>
      </c>
      <c r="CN261" s="29">
        <v>9741.643</v>
      </c>
      <c r="CO261" s="29">
        <v>295</v>
      </c>
      <c r="CP261" s="29">
        <v>295</v>
      </c>
      <c r="CQ261" s="31">
        <v>5225</v>
      </c>
      <c r="CR261" s="31">
        <v>17681</v>
      </c>
      <c r="CS261" s="31">
        <v>17681</v>
      </c>
      <c r="CT261" s="31">
        <v>5225</v>
      </c>
      <c r="CU261" s="31">
        <v>248.84649999999999</v>
      </c>
      <c r="CV261" s="30">
        <v>8814</v>
      </c>
      <c r="CW261" s="30">
        <v>0</v>
      </c>
      <c r="CX261" s="32">
        <v>0</v>
      </c>
      <c r="CY261" s="32">
        <v>-7.2992100000000004</v>
      </c>
      <c r="CZ261" s="32">
        <v>0</v>
      </c>
      <c r="DA261" s="32">
        <v>873.83870000000002</v>
      </c>
      <c r="DB261" s="32">
        <v>9.2200500000000005</v>
      </c>
      <c r="DC261" s="33">
        <v>65.360730000000004</v>
      </c>
      <c r="DD261" s="33">
        <v>0</v>
      </c>
      <c r="DE261" s="33">
        <v>43.792659999999998</v>
      </c>
      <c r="DF261" s="33">
        <v>0</v>
      </c>
      <c r="DG261" s="33">
        <v>109.5707</v>
      </c>
      <c r="DH261" s="33">
        <v>0</v>
      </c>
      <c r="DI261" s="34">
        <v>129.14416666666699</v>
      </c>
      <c r="DJ261" s="34">
        <v>170.95050000000001</v>
      </c>
      <c r="DK261" s="34">
        <v>108.2824</v>
      </c>
      <c r="DL261" s="34">
        <v>20.058900000000001</v>
      </c>
      <c r="DM261" s="34">
        <v>27.534445000000002</v>
      </c>
      <c r="DN261" s="34">
        <v>11.803796500000001</v>
      </c>
      <c r="DO261" s="34">
        <v>2288.2779999999998</v>
      </c>
      <c r="DP261" s="34">
        <v>675.96389999999997</v>
      </c>
      <c r="DQ261" s="34">
        <v>1504.106</v>
      </c>
      <c r="DR261" s="35">
        <v>4</v>
      </c>
      <c r="DS261" s="35">
        <v>0</v>
      </c>
      <c r="DT261" s="36">
        <v>0</v>
      </c>
      <c r="DU261" s="37">
        <v>0</v>
      </c>
      <c r="DV261">
        <v>41</v>
      </c>
      <c r="DW261">
        <v>40.200000000000003</v>
      </c>
      <c r="DX261">
        <v>40.6</v>
      </c>
      <c r="DY261">
        <v>44</v>
      </c>
      <c r="DZ261">
        <v>42.3</v>
      </c>
      <c r="EA261">
        <v>41.4</v>
      </c>
      <c r="EB261">
        <v>40.799999999999997</v>
      </c>
      <c r="EC261">
        <v>41.9</v>
      </c>
      <c r="ED261">
        <v>36.799999999999997</v>
      </c>
      <c r="EE261">
        <v>35.1</v>
      </c>
      <c r="EF261">
        <v>34</v>
      </c>
      <c r="EG261">
        <v>31.9</v>
      </c>
      <c r="EH261">
        <v>29.8</v>
      </c>
      <c r="EI261">
        <v>28.7</v>
      </c>
      <c r="EJ261">
        <v>28.7</v>
      </c>
      <c r="EK261">
        <v>29.2</v>
      </c>
      <c r="EL261">
        <v>29.8</v>
      </c>
      <c r="EM261">
        <v>29.5</v>
      </c>
      <c r="EN261">
        <v>28.4</v>
      </c>
      <c r="EO261">
        <v>26.5</v>
      </c>
      <c r="EP261">
        <v>24.5</v>
      </c>
      <c r="EQ261">
        <v>23.3</v>
      </c>
      <c r="ER261">
        <v>22.4</v>
      </c>
      <c r="ES261">
        <v>22.3</v>
      </c>
      <c r="ET261">
        <v>20.6</v>
      </c>
      <c r="EU261">
        <v>17.3</v>
      </c>
      <c r="EV261">
        <v>14.5</v>
      </c>
      <c r="EW261">
        <v>14.2</v>
      </c>
      <c r="EX261">
        <v>12.5</v>
      </c>
      <c r="EY261">
        <v>11.6</v>
      </c>
      <c r="EZ261">
        <v>11.7</v>
      </c>
      <c r="FA261">
        <v>12.1</v>
      </c>
      <c r="FB261">
        <v>12.1</v>
      </c>
      <c r="FC261">
        <v>49.4</v>
      </c>
      <c r="FD261">
        <v>47.1</v>
      </c>
      <c r="FE261">
        <v>45.8</v>
      </c>
      <c r="FF261">
        <v>47.6</v>
      </c>
      <c r="FG261">
        <v>45.9</v>
      </c>
      <c r="FH261">
        <v>45.4</v>
      </c>
      <c r="FI261">
        <v>44.4</v>
      </c>
      <c r="FJ261">
        <v>45.4</v>
      </c>
      <c r="FK261">
        <v>41</v>
      </c>
      <c r="FL261">
        <v>39.4</v>
      </c>
      <c r="FM261">
        <v>38</v>
      </c>
      <c r="FN261">
        <v>35.700000000000003</v>
      </c>
      <c r="FO261">
        <v>33.299999999999997</v>
      </c>
      <c r="FP261">
        <v>32.4</v>
      </c>
      <c r="FQ261">
        <v>32</v>
      </c>
      <c r="FR261">
        <v>32.6</v>
      </c>
      <c r="FS261">
        <v>33.200000000000003</v>
      </c>
      <c r="FT261">
        <v>32.200000000000003</v>
      </c>
      <c r="FU261">
        <v>30.7</v>
      </c>
      <c r="FV261">
        <v>28.7</v>
      </c>
      <c r="FW261">
        <v>26.8</v>
      </c>
      <c r="FX261">
        <v>25.6</v>
      </c>
      <c r="FY261">
        <v>25.8</v>
      </c>
      <c r="FZ261">
        <v>27.4</v>
      </c>
      <c r="GA261">
        <v>26.2</v>
      </c>
      <c r="GB261">
        <v>22.3</v>
      </c>
      <c r="GC261">
        <v>18.8</v>
      </c>
      <c r="GD261">
        <v>19.2</v>
      </c>
      <c r="GE261">
        <v>17.600000000000001</v>
      </c>
      <c r="GF261">
        <v>15</v>
      </c>
      <c r="GG261">
        <v>14.7</v>
      </c>
      <c r="GH261">
        <v>15.9</v>
      </c>
      <c r="GI261">
        <v>16.100000000000001</v>
      </c>
      <c r="GJ261">
        <v>60.4</v>
      </c>
      <c r="GK261">
        <v>57.8</v>
      </c>
      <c r="GL261">
        <v>54.8</v>
      </c>
      <c r="GM261">
        <v>52.7</v>
      </c>
      <c r="GN261">
        <v>51.1</v>
      </c>
      <c r="GO261">
        <v>50.3</v>
      </c>
      <c r="GP261">
        <v>49.5</v>
      </c>
      <c r="GQ261">
        <v>49.6</v>
      </c>
      <c r="GR261">
        <v>47.6</v>
      </c>
      <c r="GS261">
        <v>46.4</v>
      </c>
      <c r="GT261">
        <v>46.7</v>
      </c>
      <c r="GU261">
        <v>43.6</v>
      </c>
      <c r="GV261">
        <v>40</v>
      </c>
      <c r="GW261">
        <v>39</v>
      </c>
      <c r="GX261">
        <v>37.799999999999997</v>
      </c>
      <c r="GY261">
        <v>37.6</v>
      </c>
      <c r="GZ261">
        <v>38.4</v>
      </c>
      <c r="HA261">
        <v>37.1</v>
      </c>
      <c r="HB261">
        <v>35.299999999999997</v>
      </c>
      <c r="HC261">
        <v>33.299999999999997</v>
      </c>
      <c r="HD261">
        <v>31.2</v>
      </c>
      <c r="HE261">
        <v>29.8</v>
      </c>
      <c r="HF261">
        <v>32.200000000000003</v>
      </c>
      <c r="HG261">
        <v>35.6</v>
      </c>
      <c r="HH261">
        <v>35.5</v>
      </c>
      <c r="HI261">
        <v>31.7</v>
      </c>
      <c r="HJ261">
        <v>27</v>
      </c>
      <c r="HK261">
        <v>29.3</v>
      </c>
      <c r="HL261">
        <v>29.1</v>
      </c>
      <c r="HM261">
        <v>22.7</v>
      </c>
      <c r="HN261">
        <v>19.8</v>
      </c>
      <c r="HO261">
        <v>20.100000000000001</v>
      </c>
      <c r="HP261">
        <v>20.5</v>
      </c>
      <c r="HQ261">
        <v>38.9</v>
      </c>
      <c r="HR261">
        <v>42.7</v>
      </c>
      <c r="HS261">
        <v>48.9</v>
      </c>
      <c r="HT261">
        <v>51</v>
      </c>
      <c r="HU261">
        <v>54.745987822960103</v>
      </c>
      <c r="HV261">
        <v>47.5</v>
      </c>
      <c r="HW261">
        <v>45.8</v>
      </c>
      <c r="HX261">
        <v>44.8</v>
      </c>
      <c r="HY261">
        <v>44.2</v>
      </c>
      <c r="HZ261">
        <v>49.7</v>
      </c>
      <c r="IA261">
        <v>52.6</v>
      </c>
      <c r="IB261">
        <v>47.2</v>
      </c>
      <c r="IC261">
        <v>49.9</v>
      </c>
      <c r="ID261">
        <v>52.7</v>
      </c>
      <c r="IE261">
        <v>51.6</v>
      </c>
      <c r="IF261">
        <v>53.1</v>
      </c>
      <c r="IG261">
        <v>53.7</v>
      </c>
      <c r="IH261">
        <v>51.8</v>
      </c>
      <c r="II261">
        <v>51.4</v>
      </c>
      <c r="IJ261">
        <v>49.8</v>
      </c>
      <c r="IK261">
        <v>49.7</v>
      </c>
      <c r="IL261">
        <v>52.7</v>
      </c>
      <c r="IM261">
        <v>48.5</v>
      </c>
      <c r="IN261">
        <v>45.4</v>
      </c>
      <c r="IO261">
        <v>45.9</v>
      </c>
      <c r="IP261">
        <v>48.6</v>
      </c>
      <c r="IQ261">
        <v>43.2</v>
      </c>
      <c r="IR261">
        <v>44.1</v>
      </c>
    </row>
    <row r="262" spans="2:252" x14ac:dyDescent="0.35">
      <c r="B262" s="25">
        <v>741</v>
      </c>
      <c r="C262" s="25" t="s">
        <v>374</v>
      </c>
      <c r="D262" s="25" t="s">
        <v>181</v>
      </c>
      <c r="E262" s="25" t="s">
        <v>171</v>
      </c>
      <c r="F262" s="25" t="s">
        <v>375</v>
      </c>
      <c r="G262" s="25" t="s">
        <v>173</v>
      </c>
      <c r="H262" s="25">
        <v>2012</v>
      </c>
      <c r="I262" s="25">
        <v>2</v>
      </c>
      <c r="J262" s="25">
        <v>744</v>
      </c>
      <c r="K262" s="25">
        <v>30.324280000000002</v>
      </c>
      <c r="L262" s="25">
        <v>-87.275289999999998</v>
      </c>
      <c r="M262" s="25">
        <v>1</v>
      </c>
      <c r="N262" s="25">
        <v>0.42833480000000002</v>
      </c>
      <c r="O262" s="26">
        <v>17</v>
      </c>
      <c r="P262" s="38">
        <v>52</v>
      </c>
      <c r="Q262" s="28">
        <v>0</v>
      </c>
      <c r="R262" s="29">
        <v>0</v>
      </c>
      <c r="S262" s="29">
        <v>0</v>
      </c>
      <c r="T262" s="29">
        <v>0</v>
      </c>
      <c r="U262" s="29">
        <v>0</v>
      </c>
      <c r="V262" s="29">
        <v>0</v>
      </c>
      <c r="W262" s="29">
        <v>0.5</v>
      </c>
      <c r="X262" s="29">
        <v>0</v>
      </c>
      <c r="Y262" s="29">
        <v>0</v>
      </c>
      <c r="Z262" s="29">
        <v>0</v>
      </c>
      <c r="AA262" s="29">
        <v>0</v>
      </c>
      <c r="AB262" s="29">
        <v>0</v>
      </c>
      <c r="AC262" s="29">
        <v>0</v>
      </c>
      <c r="AD262" s="29">
        <v>0</v>
      </c>
      <c r="AE262" s="29">
        <v>0</v>
      </c>
      <c r="AF262" s="29">
        <v>0</v>
      </c>
      <c r="AG262" s="29">
        <v>0</v>
      </c>
      <c r="AH262" s="29">
        <v>0</v>
      </c>
      <c r="AI262" s="29">
        <v>0</v>
      </c>
      <c r="AJ262" s="29">
        <v>0</v>
      </c>
      <c r="AK262" s="29">
        <v>0</v>
      </c>
      <c r="AL262" s="29">
        <v>1.0481659999999999</v>
      </c>
      <c r="AM262" s="29">
        <v>0.1666667</v>
      </c>
      <c r="AN262" s="29">
        <v>0</v>
      </c>
      <c r="AO262" s="29">
        <v>0</v>
      </c>
      <c r="AP262" s="29">
        <v>0</v>
      </c>
      <c r="AQ262" s="29">
        <v>0</v>
      </c>
      <c r="AR262" s="29">
        <v>0</v>
      </c>
      <c r="AS262" s="29">
        <v>0</v>
      </c>
      <c r="AT262" s="29">
        <v>0</v>
      </c>
      <c r="AU262" s="29">
        <v>1.6119609999999999E-2</v>
      </c>
      <c r="AV262" s="29">
        <v>0.1666667</v>
      </c>
      <c r="AW262" s="29">
        <v>0</v>
      </c>
      <c r="AX262" s="29">
        <v>0</v>
      </c>
      <c r="AY262" s="30">
        <v>5.7046979999999997E-2</v>
      </c>
      <c r="AZ262" s="30">
        <v>0.15598890000000001</v>
      </c>
      <c r="BA262" s="30">
        <v>0</v>
      </c>
      <c r="BB262" s="30">
        <v>0</v>
      </c>
      <c r="BC262" s="30">
        <v>1.6778520000000001E-3</v>
      </c>
      <c r="BD262" s="30">
        <v>0</v>
      </c>
      <c r="BE262" s="30">
        <v>0.14010069999999999</v>
      </c>
      <c r="BF262" s="30">
        <v>1.5939600000000002E-2</v>
      </c>
      <c r="BG262" s="30">
        <v>0</v>
      </c>
      <c r="BH262" s="30">
        <v>0</v>
      </c>
      <c r="BI262" s="30">
        <v>0</v>
      </c>
      <c r="BJ262" s="30">
        <v>1.5939600000000002E-2</v>
      </c>
      <c r="BK262" s="30">
        <v>0</v>
      </c>
      <c r="BL262" s="30">
        <v>4.1946309999999999E-3</v>
      </c>
      <c r="BM262" s="30">
        <v>5.8724830000000004E-3</v>
      </c>
      <c r="BN262" s="30">
        <v>0</v>
      </c>
      <c r="BO262" s="30">
        <v>0.15041779999999999</v>
      </c>
      <c r="BP262" s="30">
        <v>0</v>
      </c>
      <c r="BQ262" s="30">
        <v>0</v>
      </c>
      <c r="BR262" s="30">
        <v>0</v>
      </c>
      <c r="BS262" s="30">
        <v>0</v>
      </c>
      <c r="BT262" s="30">
        <v>7.8922930000000002E-2</v>
      </c>
      <c r="BU262" s="30">
        <v>3.3557050000000001E-3</v>
      </c>
      <c r="BV262" s="30">
        <v>0</v>
      </c>
      <c r="BW262" s="30">
        <v>0</v>
      </c>
      <c r="BX262" s="30">
        <v>5.5710309999999997E-3</v>
      </c>
      <c r="BY262" s="30">
        <v>0</v>
      </c>
      <c r="BZ262" s="30">
        <v>0</v>
      </c>
      <c r="CA262" s="30">
        <v>0</v>
      </c>
      <c r="CB262" s="30">
        <v>0.8133705</v>
      </c>
      <c r="CC262" s="30">
        <v>0.71895969999999998</v>
      </c>
      <c r="CD262" s="30">
        <v>0</v>
      </c>
      <c r="CE262" s="30">
        <v>5.0335570000000001E-3</v>
      </c>
      <c r="CF262" s="29">
        <v>5342.6959999999999</v>
      </c>
      <c r="CG262" s="29">
        <v>5342.6959999999999</v>
      </c>
      <c r="CH262" s="29">
        <v>266.94060000000002</v>
      </c>
      <c r="CI262" s="29">
        <v>11798.58</v>
      </c>
      <c r="CJ262" s="29">
        <v>289366.5</v>
      </c>
      <c r="CK262" s="29">
        <v>18584.509999999998</v>
      </c>
      <c r="CL262" s="29">
        <v>50781.46</v>
      </c>
      <c r="CM262" s="29">
        <v>18584.509999999998</v>
      </c>
      <c r="CN262" s="29">
        <v>9741.643</v>
      </c>
      <c r="CO262" s="29">
        <v>295</v>
      </c>
      <c r="CP262" s="29">
        <v>295</v>
      </c>
      <c r="CQ262" s="31">
        <v>5225</v>
      </c>
      <c r="CR262" s="31">
        <v>17681</v>
      </c>
      <c r="CS262" s="31">
        <v>17681</v>
      </c>
      <c r="CT262" s="31">
        <v>5225</v>
      </c>
      <c r="CU262" s="31">
        <v>248.84649999999999</v>
      </c>
      <c r="CV262" s="30">
        <v>8814</v>
      </c>
      <c r="CW262" s="30">
        <v>0</v>
      </c>
      <c r="CX262" s="32">
        <v>0</v>
      </c>
      <c r="CY262" s="32">
        <v>-7.2992100000000004</v>
      </c>
      <c r="CZ262" s="32">
        <v>0</v>
      </c>
      <c r="DA262" s="32">
        <v>873.83870000000002</v>
      </c>
      <c r="DB262" s="32">
        <v>9.2200500000000005</v>
      </c>
      <c r="DC262" s="33">
        <v>65.360730000000004</v>
      </c>
      <c r="DD262" s="33">
        <v>0</v>
      </c>
      <c r="DE262" s="33">
        <v>43.792659999999998</v>
      </c>
      <c r="DF262" s="33">
        <v>0</v>
      </c>
      <c r="DG262" s="33">
        <v>109.5707</v>
      </c>
      <c r="DH262" s="33">
        <v>0</v>
      </c>
      <c r="DI262" s="34">
        <v>129.14416666666699</v>
      </c>
      <c r="DJ262" s="34">
        <v>170.95050000000001</v>
      </c>
      <c r="DK262" s="34">
        <v>108.2824</v>
      </c>
      <c r="DL262" s="34">
        <v>20.058900000000001</v>
      </c>
      <c r="DM262" s="34">
        <v>27.534445000000002</v>
      </c>
      <c r="DN262" s="34">
        <v>11.803796500000001</v>
      </c>
      <c r="DO262" s="34">
        <v>2288.2779999999998</v>
      </c>
      <c r="DP262" s="34">
        <v>675.96389999999997</v>
      </c>
      <c r="DQ262" s="34">
        <v>1504.106</v>
      </c>
      <c r="DR262" s="35">
        <v>4</v>
      </c>
      <c r="DS262" s="35">
        <v>0</v>
      </c>
      <c r="DT262" s="36">
        <v>0</v>
      </c>
      <c r="DU262" s="37">
        <v>0</v>
      </c>
      <c r="DV262">
        <v>30.9</v>
      </c>
      <c r="DW262">
        <v>29.7</v>
      </c>
      <c r="DX262">
        <v>29.1</v>
      </c>
      <c r="DY262">
        <v>26.9</v>
      </c>
      <c r="DZ262">
        <v>25.5</v>
      </c>
      <c r="EA262">
        <v>24</v>
      </c>
      <c r="EB262">
        <v>23.5</v>
      </c>
      <c r="EC262">
        <v>22.7</v>
      </c>
      <c r="ED262">
        <v>21.1</v>
      </c>
      <c r="EE262">
        <v>21.6</v>
      </c>
      <c r="EF262">
        <v>21.6</v>
      </c>
      <c r="EG262">
        <v>21.4</v>
      </c>
      <c r="EH262">
        <v>21.6</v>
      </c>
      <c r="EI262">
        <v>21</v>
      </c>
      <c r="EJ262">
        <v>20.6</v>
      </c>
      <c r="EK262">
        <v>19.2</v>
      </c>
      <c r="EL262">
        <v>18.5</v>
      </c>
      <c r="EM262">
        <v>17.5</v>
      </c>
      <c r="EN262">
        <v>16</v>
      </c>
      <c r="EO262">
        <v>14</v>
      </c>
      <c r="EP262">
        <v>11</v>
      </c>
      <c r="EQ262">
        <v>7.8</v>
      </c>
      <c r="ER262">
        <v>5.4</v>
      </c>
      <c r="ES262">
        <v>3.7</v>
      </c>
      <c r="ET262">
        <v>3.6</v>
      </c>
      <c r="EU262">
        <v>4.2</v>
      </c>
      <c r="EV262">
        <v>4.9000000000000004</v>
      </c>
      <c r="EW262">
        <v>5.6</v>
      </c>
      <c r="EX262">
        <v>6.3</v>
      </c>
      <c r="EY262">
        <v>6.5</v>
      </c>
      <c r="EZ262">
        <v>5.8</v>
      </c>
      <c r="FA262">
        <v>3.9</v>
      </c>
      <c r="FB262">
        <v>1.7</v>
      </c>
      <c r="FC262">
        <v>37.700000000000003</v>
      </c>
      <c r="FD262">
        <v>35.4</v>
      </c>
      <c r="FE262">
        <v>34.299999999999997</v>
      </c>
      <c r="FF262">
        <v>32.299999999999997</v>
      </c>
      <c r="FG262">
        <v>30.8</v>
      </c>
      <c r="FH262">
        <v>29</v>
      </c>
      <c r="FI262">
        <v>28</v>
      </c>
      <c r="FJ262">
        <v>26.5</v>
      </c>
      <c r="FK262">
        <v>25.2</v>
      </c>
      <c r="FL262">
        <v>26.2</v>
      </c>
      <c r="FM262">
        <v>26.7</v>
      </c>
      <c r="FN262">
        <v>26.2</v>
      </c>
      <c r="FO262">
        <v>26.1</v>
      </c>
      <c r="FP262">
        <v>25.8</v>
      </c>
      <c r="FQ262">
        <v>24.8</v>
      </c>
      <c r="FR262">
        <v>24.4</v>
      </c>
      <c r="FS262">
        <v>24.4</v>
      </c>
      <c r="FT262">
        <v>24.4</v>
      </c>
      <c r="FU262">
        <v>23.6</v>
      </c>
      <c r="FV262">
        <v>22</v>
      </c>
      <c r="FW262">
        <v>19.399999999999999</v>
      </c>
      <c r="FX262">
        <v>16.3</v>
      </c>
      <c r="FY262">
        <v>12.9</v>
      </c>
      <c r="FZ262">
        <v>9.8000000000000007</v>
      </c>
      <c r="GA262">
        <v>7.7</v>
      </c>
      <c r="GB262">
        <v>6.5</v>
      </c>
      <c r="GC262">
        <v>6.3</v>
      </c>
      <c r="GD262">
        <v>6.9</v>
      </c>
      <c r="GE262">
        <v>7.2</v>
      </c>
      <c r="GF262">
        <v>7.2</v>
      </c>
      <c r="GG262">
        <v>6.4</v>
      </c>
      <c r="GH262">
        <v>4.4000000000000004</v>
      </c>
      <c r="GI262">
        <v>2</v>
      </c>
      <c r="GJ262">
        <v>49.9</v>
      </c>
      <c r="GK262">
        <v>46.8</v>
      </c>
      <c r="GL262">
        <v>43.6</v>
      </c>
      <c r="GM262">
        <v>40.4</v>
      </c>
      <c r="GN262">
        <v>37.9</v>
      </c>
      <c r="GO262">
        <v>36.200000000000003</v>
      </c>
      <c r="GP262">
        <v>34.6</v>
      </c>
      <c r="GQ262">
        <v>33.5</v>
      </c>
      <c r="GR262">
        <v>32</v>
      </c>
      <c r="GS262">
        <v>33.6</v>
      </c>
      <c r="GT262">
        <v>36.1</v>
      </c>
      <c r="GU262">
        <v>32.200000000000003</v>
      </c>
      <c r="GV262">
        <v>31.5</v>
      </c>
      <c r="GW262">
        <v>31.4</v>
      </c>
      <c r="GX262">
        <v>31</v>
      </c>
      <c r="GY262">
        <v>30.5</v>
      </c>
      <c r="GZ262">
        <v>30.8</v>
      </c>
      <c r="HA262">
        <v>31</v>
      </c>
      <c r="HB262">
        <v>31.1</v>
      </c>
      <c r="HC262">
        <v>30.4</v>
      </c>
      <c r="HD262">
        <v>28.7</v>
      </c>
      <c r="HE262">
        <v>26.3</v>
      </c>
      <c r="HF262">
        <v>23.3</v>
      </c>
      <c r="HG262">
        <v>21</v>
      </c>
      <c r="HH262">
        <v>18</v>
      </c>
      <c r="HI262">
        <v>14.7</v>
      </c>
      <c r="HJ262">
        <v>13.6</v>
      </c>
      <c r="HK262">
        <v>12.7</v>
      </c>
      <c r="HL262">
        <v>11.5</v>
      </c>
      <c r="HM262">
        <v>10.7</v>
      </c>
      <c r="HN262">
        <v>9.4</v>
      </c>
      <c r="HO262">
        <v>6.8</v>
      </c>
      <c r="HP262">
        <v>3.9</v>
      </c>
      <c r="HQ262">
        <v>24.5</v>
      </c>
      <c r="HR262">
        <v>30.9</v>
      </c>
      <c r="HS262">
        <v>38.799999999999997</v>
      </c>
      <c r="HT262">
        <v>46</v>
      </c>
      <c r="HU262">
        <v>51.9289945779242</v>
      </c>
      <c r="HV262">
        <v>42.8</v>
      </c>
      <c r="HW262">
        <v>42</v>
      </c>
      <c r="HX262">
        <v>44</v>
      </c>
      <c r="HY262">
        <v>44.8</v>
      </c>
      <c r="HZ262">
        <v>45</v>
      </c>
      <c r="IA262">
        <v>44.7</v>
      </c>
      <c r="IB262">
        <v>45.9</v>
      </c>
      <c r="IC262">
        <v>46.5</v>
      </c>
      <c r="ID262">
        <v>47.5</v>
      </c>
      <c r="IE262">
        <v>48.2</v>
      </c>
      <c r="IF262">
        <v>47.7</v>
      </c>
      <c r="IG262">
        <v>46.9</v>
      </c>
      <c r="IH262">
        <v>45.5</v>
      </c>
      <c r="II262">
        <v>44</v>
      </c>
      <c r="IJ262">
        <v>44.7</v>
      </c>
      <c r="IK262">
        <v>44.4</v>
      </c>
      <c r="IL262">
        <v>45</v>
      </c>
      <c r="IM262">
        <v>42.8</v>
      </c>
      <c r="IN262">
        <v>42.8</v>
      </c>
      <c r="IO262">
        <v>46.5</v>
      </c>
      <c r="IP262">
        <v>47.1</v>
      </c>
      <c r="IQ262">
        <v>46.7</v>
      </c>
      <c r="IR262">
        <v>47.7</v>
      </c>
    </row>
    <row r="263" spans="2:252" x14ac:dyDescent="0.35">
      <c r="B263" s="25">
        <v>742</v>
      </c>
      <c r="C263" s="25" t="s">
        <v>376</v>
      </c>
      <c r="D263" s="25" t="s">
        <v>170</v>
      </c>
      <c r="E263" s="25" t="s">
        <v>171</v>
      </c>
      <c r="F263" s="25" t="s">
        <v>375</v>
      </c>
      <c r="G263" s="25" t="s">
        <v>173</v>
      </c>
      <c r="H263" s="25">
        <v>2013</v>
      </c>
      <c r="I263" s="25">
        <v>1</v>
      </c>
      <c r="J263" s="25">
        <v>829</v>
      </c>
      <c r="K263" s="25">
        <v>30.24249</v>
      </c>
      <c r="L263" s="25">
        <v>-88.766949999999994</v>
      </c>
      <c r="M263" s="25">
        <v>0</v>
      </c>
      <c r="N263" s="25">
        <v>0.2805436</v>
      </c>
      <c r="O263" s="26">
        <v>19.100000000000001</v>
      </c>
      <c r="P263" s="38">
        <v>31</v>
      </c>
      <c r="Q263" s="28">
        <v>0.66666669999999995</v>
      </c>
      <c r="R263" s="29">
        <v>0</v>
      </c>
      <c r="S263" s="29">
        <v>0</v>
      </c>
      <c r="T263" s="29">
        <v>0</v>
      </c>
      <c r="U263" s="29">
        <v>0</v>
      </c>
      <c r="V263" s="29">
        <v>0</v>
      </c>
      <c r="W263" s="29">
        <v>0</v>
      </c>
      <c r="X263" s="29">
        <v>0</v>
      </c>
      <c r="Y263" s="29">
        <v>0</v>
      </c>
      <c r="Z263" s="29">
        <v>0</v>
      </c>
      <c r="AA263" s="29">
        <v>0</v>
      </c>
      <c r="AB263" s="29">
        <v>0</v>
      </c>
      <c r="AC263" s="29">
        <v>0</v>
      </c>
      <c r="AD263" s="29">
        <v>0</v>
      </c>
      <c r="AE263" s="29">
        <v>0</v>
      </c>
      <c r="AF263" s="29">
        <v>0</v>
      </c>
      <c r="AG263" s="29">
        <v>0</v>
      </c>
      <c r="AH263" s="29">
        <v>0</v>
      </c>
      <c r="AI263" s="29">
        <v>0</v>
      </c>
      <c r="AJ263" s="29">
        <v>0</v>
      </c>
      <c r="AK263" s="29">
        <v>0</v>
      </c>
      <c r="AL263" s="29">
        <v>0.14306160000000001</v>
      </c>
      <c r="AM263" s="29">
        <v>0</v>
      </c>
      <c r="AN263" s="29">
        <v>0</v>
      </c>
      <c r="AO263" s="29">
        <v>0</v>
      </c>
      <c r="AP263" s="29">
        <v>0</v>
      </c>
      <c r="AQ263" s="29">
        <v>0</v>
      </c>
      <c r="AR263" s="29">
        <v>0</v>
      </c>
      <c r="AS263" s="29">
        <v>0</v>
      </c>
      <c r="AT263" s="29">
        <v>0</v>
      </c>
      <c r="AU263" s="29">
        <v>0.92122409999999999</v>
      </c>
      <c r="AV263" s="29">
        <v>0.1666667</v>
      </c>
      <c r="AW263" s="29">
        <v>0</v>
      </c>
      <c r="AX263" s="29">
        <v>0</v>
      </c>
      <c r="AY263" s="30">
        <v>2.2651009999999999E-2</v>
      </c>
      <c r="AZ263" s="30">
        <v>0</v>
      </c>
      <c r="BA263" s="30">
        <v>0</v>
      </c>
      <c r="BB263" s="30">
        <v>0</v>
      </c>
      <c r="BC263" s="30">
        <v>0</v>
      </c>
      <c r="BD263" s="30">
        <v>0</v>
      </c>
      <c r="BE263" s="30">
        <v>0</v>
      </c>
      <c r="BF263" s="30">
        <v>0</v>
      </c>
      <c r="BG263" s="30">
        <v>0</v>
      </c>
      <c r="BH263" s="30">
        <v>0</v>
      </c>
      <c r="BI263" s="30">
        <v>0</v>
      </c>
      <c r="BJ263" s="30">
        <v>0</v>
      </c>
      <c r="BK263" s="30">
        <v>0</v>
      </c>
      <c r="BL263" s="30">
        <v>1.6778520000000001E-3</v>
      </c>
      <c r="BM263" s="30">
        <v>1.6778520000000001E-3</v>
      </c>
      <c r="BN263" s="30">
        <v>0</v>
      </c>
      <c r="BO263" s="30">
        <v>0</v>
      </c>
      <c r="BP263" s="30">
        <v>0</v>
      </c>
      <c r="BQ263" s="30">
        <v>0</v>
      </c>
      <c r="BR263" s="30">
        <v>0</v>
      </c>
      <c r="BS263" s="30">
        <v>0</v>
      </c>
      <c r="BT263" s="30">
        <v>4.1782729999999997E-2</v>
      </c>
      <c r="BU263" s="30">
        <v>1.6778520000000001E-3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0</v>
      </c>
      <c r="CB263" s="30">
        <v>1.0065</v>
      </c>
      <c r="CC263" s="30">
        <v>0.90100670000000005</v>
      </c>
      <c r="CD263" s="30">
        <v>0</v>
      </c>
      <c r="CE263" s="30">
        <v>1.9295300000000001E-2</v>
      </c>
      <c r="CF263" s="29">
        <v>16380</v>
      </c>
      <c r="CG263" s="29">
        <v>16380</v>
      </c>
      <c r="CH263" s="29">
        <v>58.616129999999998</v>
      </c>
      <c r="CI263" s="29">
        <v>21368.51</v>
      </c>
      <c r="CJ263" s="29">
        <v>146240.1</v>
      </c>
      <c r="CK263" s="29">
        <v>34422.5</v>
      </c>
      <c r="CL263" s="29">
        <v>3252.4760000000001</v>
      </c>
      <c r="CM263" s="29">
        <v>34422.5</v>
      </c>
      <c r="CN263" s="29">
        <v>17929.66</v>
      </c>
      <c r="CO263" s="29">
        <v>11740</v>
      </c>
      <c r="CP263" s="29">
        <v>13356</v>
      </c>
      <c r="CQ263" s="31">
        <v>14809</v>
      </c>
      <c r="CR263" s="31">
        <v>21366</v>
      </c>
      <c r="CS263" s="31">
        <v>21366</v>
      </c>
      <c r="CT263" s="31">
        <v>14809</v>
      </c>
      <c r="CU263" s="31">
        <v>597.29629999999997</v>
      </c>
      <c r="CV263" s="30">
        <v>12159</v>
      </c>
      <c r="CW263" s="30">
        <v>0.1552453</v>
      </c>
      <c r="CX263" s="32">
        <v>0</v>
      </c>
      <c r="CY263" s="32">
        <v>29.279499999999999</v>
      </c>
      <c r="CZ263" s="32">
        <v>0</v>
      </c>
      <c r="DA263" s="32">
        <v>582.79229999999995</v>
      </c>
      <c r="DB263" s="32">
        <v>0.29186450000000003</v>
      </c>
      <c r="DC263" s="33">
        <v>0</v>
      </c>
      <c r="DD263" s="33">
        <v>0</v>
      </c>
      <c r="DE263" s="33">
        <v>0</v>
      </c>
      <c r="DF263" s="33">
        <v>0</v>
      </c>
      <c r="DG263" s="33">
        <v>0</v>
      </c>
      <c r="DH263" s="33">
        <v>0</v>
      </c>
      <c r="DI263" s="34">
        <v>129.73416666666699</v>
      </c>
      <c r="DJ263" s="34">
        <v>176.93219999999999</v>
      </c>
      <c r="DK263" s="34">
        <v>118.2273</v>
      </c>
      <c r="DL263" s="34">
        <v>19.90362</v>
      </c>
      <c r="DM263" s="34">
        <v>27.529035</v>
      </c>
      <c r="DN263" s="34">
        <v>11.236998</v>
      </c>
      <c r="DO263" s="34">
        <v>2269.431</v>
      </c>
      <c r="DP263" s="34">
        <v>674.70860000000005</v>
      </c>
      <c r="DQ263" s="34">
        <v>1494.6949999999999</v>
      </c>
      <c r="DR263" s="35">
        <v>4</v>
      </c>
      <c r="DS263" s="35">
        <v>0</v>
      </c>
      <c r="DT263" s="36">
        <v>162337</v>
      </c>
      <c r="DU263" s="37">
        <v>0</v>
      </c>
      <c r="DV263">
        <v>56</v>
      </c>
      <c r="DW263">
        <v>53.4</v>
      </c>
      <c r="DX263">
        <v>50.1</v>
      </c>
      <c r="DY263">
        <v>47.7</v>
      </c>
      <c r="DZ263">
        <v>46.1</v>
      </c>
      <c r="EA263">
        <v>45.3</v>
      </c>
      <c r="EB263">
        <v>44.7</v>
      </c>
      <c r="EC263">
        <v>44.4</v>
      </c>
      <c r="ED263">
        <v>43.6</v>
      </c>
      <c r="EE263">
        <v>42.5</v>
      </c>
      <c r="EF263">
        <v>40.9</v>
      </c>
      <c r="EG263">
        <v>39.1</v>
      </c>
      <c r="EH263">
        <v>37.299999999999997</v>
      </c>
      <c r="EI263">
        <v>34.9</v>
      </c>
      <c r="EJ263">
        <v>31.8</v>
      </c>
      <c r="EK263">
        <v>28.4</v>
      </c>
      <c r="EL263">
        <v>26.9</v>
      </c>
      <c r="EM263">
        <v>26</v>
      </c>
      <c r="EN263">
        <v>26.1</v>
      </c>
      <c r="EO263">
        <v>26.7</v>
      </c>
      <c r="EP263">
        <v>26.3</v>
      </c>
      <c r="EQ263">
        <v>24.5</v>
      </c>
      <c r="ER263">
        <v>23.2</v>
      </c>
      <c r="ES263">
        <v>21.9</v>
      </c>
      <c r="ET263">
        <v>19.5</v>
      </c>
      <c r="EU263">
        <v>17.5</v>
      </c>
      <c r="EV263">
        <v>15.2</v>
      </c>
      <c r="EW263">
        <v>12.8</v>
      </c>
      <c r="EX263">
        <v>10.1</v>
      </c>
      <c r="EY263">
        <v>8.5</v>
      </c>
      <c r="EZ263">
        <v>8.6</v>
      </c>
      <c r="FA263">
        <v>8.1999999999999993</v>
      </c>
      <c r="FB263">
        <v>5.8</v>
      </c>
      <c r="FC263">
        <v>63.3</v>
      </c>
      <c r="FD263">
        <v>61</v>
      </c>
      <c r="FE263">
        <v>58.1</v>
      </c>
      <c r="FF263">
        <v>55.1</v>
      </c>
      <c r="FG263">
        <v>52.4</v>
      </c>
      <c r="FH263">
        <v>50.3</v>
      </c>
      <c r="FI263">
        <v>49.1</v>
      </c>
      <c r="FJ263">
        <v>48</v>
      </c>
      <c r="FK263">
        <v>47</v>
      </c>
      <c r="FL263">
        <v>45.9</v>
      </c>
      <c r="FM263">
        <v>44</v>
      </c>
      <c r="FN263">
        <v>42</v>
      </c>
      <c r="FO263">
        <v>40.1</v>
      </c>
      <c r="FP263">
        <v>37.5</v>
      </c>
      <c r="FQ263">
        <v>34.299999999999997</v>
      </c>
      <c r="FR263">
        <v>30.9</v>
      </c>
      <c r="FS263">
        <v>29.4</v>
      </c>
      <c r="FT263">
        <v>28.8</v>
      </c>
      <c r="FU263">
        <v>29.1</v>
      </c>
      <c r="FV263">
        <v>29.4</v>
      </c>
      <c r="FW263">
        <v>29</v>
      </c>
      <c r="FX263">
        <v>27.3</v>
      </c>
      <c r="FY263">
        <v>26.5</v>
      </c>
      <c r="FZ263">
        <v>25.4</v>
      </c>
      <c r="GA263">
        <v>23.1</v>
      </c>
      <c r="GB263">
        <v>21.3</v>
      </c>
      <c r="GC263">
        <v>18.899999999999999</v>
      </c>
      <c r="GD263">
        <v>16</v>
      </c>
      <c r="GE263">
        <v>12.8</v>
      </c>
      <c r="GF263">
        <v>10.7</v>
      </c>
      <c r="GG263">
        <v>10.4</v>
      </c>
      <c r="GH263">
        <v>10.199999999999999</v>
      </c>
      <c r="GI263">
        <v>7.6</v>
      </c>
      <c r="GJ263">
        <v>68.5</v>
      </c>
      <c r="GK263">
        <v>66.5</v>
      </c>
      <c r="GL263">
        <v>64.099999999999994</v>
      </c>
      <c r="GM263">
        <v>61.3</v>
      </c>
      <c r="GN263">
        <v>58.5</v>
      </c>
      <c r="GO263">
        <v>56</v>
      </c>
      <c r="GP263">
        <v>53.7</v>
      </c>
      <c r="GQ263">
        <v>52.4</v>
      </c>
      <c r="GR263">
        <v>51.3</v>
      </c>
      <c r="GS263">
        <v>50.4</v>
      </c>
      <c r="GT263">
        <v>48.2</v>
      </c>
      <c r="GU263">
        <v>46</v>
      </c>
      <c r="GV263">
        <v>43.6</v>
      </c>
      <c r="GW263">
        <v>41</v>
      </c>
      <c r="GX263">
        <v>37.700000000000003</v>
      </c>
      <c r="GY263">
        <v>34</v>
      </c>
      <c r="GZ263">
        <v>32.1</v>
      </c>
      <c r="HA263">
        <v>31.4</v>
      </c>
      <c r="HB263">
        <v>32</v>
      </c>
      <c r="HC263">
        <v>32.299999999999997</v>
      </c>
      <c r="HD263">
        <v>31.6</v>
      </c>
      <c r="HE263">
        <v>30.5</v>
      </c>
      <c r="HF263">
        <v>30.9</v>
      </c>
      <c r="HG263">
        <v>32.299999999999997</v>
      </c>
      <c r="HH263">
        <v>29.5</v>
      </c>
      <c r="HI263">
        <v>28.6</v>
      </c>
      <c r="HJ263">
        <v>25.5</v>
      </c>
      <c r="HK263">
        <v>21.4</v>
      </c>
      <c r="HL263">
        <v>17</v>
      </c>
      <c r="HM263">
        <v>14.6</v>
      </c>
      <c r="HN263">
        <v>13.9</v>
      </c>
      <c r="HO263">
        <v>12.9</v>
      </c>
      <c r="HP263">
        <v>9.6</v>
      </c>
      <c r="HQ263">
        <v>40.299999999999997</v>
      </c>
      <c r="HR263">
        <v>42.8</v>
      </c>
      <c r="HS263">
        <v>47.6</v>
      </c>
      <c r="HT263">
        <v>53</v>
      </c>
      <c r="HU263">
        <v>59.511121828292303</v>
      </c>
      <c r="HV263">
        <v>51.8</v>
      </c>
      <c r="HW263">
        <v>52.8</v>
      </c>
      <c r="HX263">
        <v>54.3</v>
      </c>
      <c r="HY263">
        <v>54.4</v>
      </c>
      <c r="HZ263">
        <v>54.5</v>
      </c>
      <c r="IA263">
        <v>53</v>
      </c>
      <c r="IB263">
        <v>51.1</v>
      </c>
      <c r="IC263">
        <v>60.2</v>
      </c>
      <c r="ID263">
        <v>50.2</v>
      </c>
      <c r="IE263">
        <v>50.6</v>
      </c>
      <c r="IF263">
        <v>51.1</v>
      </c>
      <c r="IG263">
        <v>48.2</v>
      </c>
      <c r="IH263">
        <v>50.5</v>
      </c>
      <c r="II263">
        <v>48.3</v>
      </c>
      <c r="IJ263">
        <v>49.1</v>
      </c>
      <c r="IK263">
        <v>50.1</v>
      </c>
      <c r="IL263">
        <v>50.9</v>
      </c>
      <c r="IM263">
        <v>55.3</v>
      </c>
      <c r="IN263">
        <v>49.6</v>
      </c>
      <c r="IO263">
        <v>48.6</v>
      </c>
      <c r="IP263">
        <v>48.8</v>
      </c>
      <c r="IQ263">
        <v>51.2</v>
      </c>
      <c r="IR263">
        <v>53.1</v>
      </c>
    </row>
    <row r="264" spans="2:252" x14ac:dyDescent="0.35">
      <c r="B264" s="25">
        <v>743</v>
      </c>
      <c r="C264" s="25" t="s">
        <v>377</v>
      </c>
      <c r="D264" s="25" t="s">
        <v>170</v>
      </c>
      <c r="E264" s="25" t="s">
        <v>171</v>
      </c>
      <c r="F264" s="25" t="s">
        <v>375</v>
      </c>
      <c r="G264" s="25" t="s">
        <v>173</v>
      </c>
      <c r="H264" s="25">
        <v>2013</v>
      </c>
      <c r="I264" s="25">
        <v>1</v>
      </c>
      <c r="J264" s="25">
        <v>840</v>
      </c>
      <c r="K264" s="25">
        <v>30.205220000000001</v>
      </c>
      <c r="L264" s="25">
        <v>-88.432209999999998</v>
      </c>
      <c r="M264" s="25">
        <v>1</v>
      </c>
      <c r="N264" s="25">
        <v>0.1609139</v>
      </c>
      <c r="O264" s="26">
        <v>18</v>
      </c>
      <c r="P264" s="38">
        <v>95</v>
      </c>
      <c r="Q264" s="28">
        <v>0.3333333</v>
      </c>
      <c r="R264" s="29">
        <v>0</v>
      </c>
      <c r="S264" s="29">
        <v>0</v>
      </c>
      <c r="T264" s="29">
        <v>0</v>
      </c>
      <c r="U264" s="29">
        <v>0</v>
      </c>
      <c r="V264" s="29">
        <v>0</v>
      </c>
      <c r="W264" s="29">
        <v>0</v>
      </c>
      <c r="X264" s="29">
        <v>0</v>
      </c>
      <c r="Y264" s="29">
        <v>0</v>
      </c>
      <c r="Z264" s="29">
        <v>0</v>
      </c>
      <c r="AA264" s="29">
        <v>0</v>
      </c>
      <c r="AB264" s="29">
        <v>0</v>
      </c>
      <c r="AC264" s="29">
        <v>0</v>
      </c>
      <c r="AD264" s="29">
        <v>0</v>
      </c>
      <c r="AE264" s="29">
        <v>0.1666667</v>
      </c>
      <c r="AF264" s="29">
        <v>0.1666667</v>
      </c>
      <c r="AG264" s="29">
        <v>0</v>
      </c>
      <c r="AH264" s="29">
        <v>0</v>
      </c>
      <c r="AI264" s="29">
        <v>0</v>
      </c>
      <c r="AJ264" s="29">
        <v>0</v>
      </c>
      <c r="AK264" s="29">
        <v>0</v>
      </c>
      <c r="AL264" s="29">
        <v>0.95601239999999998</v>
      </c>
      <c r="AM264" s="29">
        <v>0</v>
      </c>
      <c r="AN264" s="29">
        <v>0</v>
      </c>
      <c r="AO264" s="29">
        <v>0</v>
      </c>
      <c r="AP264" s="29">
        <v>0</v>
      </c>
      <c r="AQ264" s="29">
        <v>0</v>
      </c>
      <c r="AR264" s="29">
        <v>0</v>
      </c>
      <c r="AS264" s="29">
        <v>0</v>
      </c>
      <c r="AT264" s="29">
        <v>0</v>
      </c>
      <c r="AU264" s="29">
        <v>0.10827340000000001</v>
      </c>
      <c r="AV264" s="29">
        <v>0</v>
      </c>
      <c r="AW264" s="29">
        <v>0</v>
      </c>
      <c r="AX264" s="29">
        <v>0.3333333</v>
      </c>
      <c r="AY264" s="30">
        <v>2.6006709999999999E-2</v>
      </c>
      <c r="AZ264" s="30">
        <v>0</v>
      </c>
      <c r="BA264" s="30">
        <v>0</v>
      </c>
      <c r="BB264" s="30">
        <v>0</v>
      </c>
      <c r="BC264" s="30">
        <v>0</v>
      </c>
      <c r="BD264" s="30">
        <v>0</v>
      </c>
      <c r="BE264" s="30">
        <v>0</v>
      </c>
      <c r="BF264" s="30">
        <v>0</v>
      </c>
      <c r="BG264" s="30">
        <v>0</v>
      </c>
      <c r="BH264" s="30">
        <v>0</v>
      </c>
      <c r="BI264" s="30">
        <v>0</v>
      </c>
      <c r="BJ264" s="30">
        <v>0</v>
      </c>
      <c r="BK264" s="30">
        <v>0</v>
      </c>
      <c r="BL264" s="30">
        <v>1.6778520000000001E-3</v>
      </c>
      <c r="BM264" s="30">
        <v>1.6778520000000001E-3</v>
      </c>
      <c r="BN264" s="30">
        <v>0</v>
      </c>
      <c r="BO264" s="30">
        <v>0</v>
      </c>
      <c r="BP264" s="30">
        <v>0</v>
      </c>
      <c r="BQ264" s="30">
        <v>0</v>
      </c>
      <c r="BR264" s="30">
        <v>0</v>
      </c>
      <c r="BS264" s="30">
        <v>0</v>
      </c>
      <c r="BT264" s="30">
        <v>3.435469E-2</v>
      </c>
      <c r="BU264" s="30">
        <v>0</v>
      </c>
      <c r="BV264" s="30">
        <v>0</v>
      </c>
      <c r="BW264" s="30">
        <v>0</v>
      </c>
      <c r="BX264" s="30">
        <v>0</v>
      </c>
      <c r="BY264" s="30">
        <v>0</v>
      </c>
      <c r="BZ264" s="30">
        <v>0</v>
      </c>
      <c r="CA264" s="30">
        <v>0</v>
      </c>
      <c r="CB264" s="30">
        <v>1.0139279999999999</v>
      </c>
      <c r="CC264" s="30">
        <v>0.90939599999999998</v>
      </c>
      <c r="CD264" s="30">
        <v>0</v>
      </c>
      <c r="CE264" s="30">
        <v>9.228188E-3</v>
      </c>
      <c r="CF264" s="29">
        <v>15627.9</v>
      </c>
      <c r="CG264" s="29">
        <v>29844.2</v>
      </c>
      <c r="CH264" s="29">
        <v>281.75020000000001</v>
      </c>
      <c r="CI264" s="29">
        <v>15627.9</v>
      </c>
      <c r="CJ264" s="29">
        <v>177424.9</v>
      </c>
      <c r="CK264" s="29">
        <v>56928.11</v>
      </c>
      <c r="CL264" s="29">
        <v>21050.38</v>
      </c>
      <c r="CM264" s="29">
        <v>56928.11</v>
      </c>
      <c r="CN264" s="29">
        <v>20767.97</v>
      </c>
      <c r="CO264" s="29">
        <v>15379</v>
      </c>
      <c r="CP264" s="29">
        <v>17668</v>
      </c>
      <c r="CQ264" s="31">
        <v>13395</v>
      </c>
      <c r="CR264" s="31">
        <v>20301</v>
      </c>
      <c r="CS264" s="31">
        <v>20301</v>
      </c>
      <c r="CT264" s="31">
        <v>13395</v>
      </c>
      <c r="CU264" s="31">
        <v>0</v>
      </c>
      <c r="CV264" s="30">
        <v>6883</v>
      </c>
      <c r="CW264" s="30">
        <v>0.11538909999999999</v>
      </c>
      <c r="CX264" s="32">
        <v>0</v>
      </c>
      <c r="CY264" s="32">
        <v>19.410710000000002</v>
      </c>
      <c r="CZ264" s="32">
        <v>0</v>
      </c>
      <c r="DA264" s="32">
        <v>462.03829999999999</v>
      </c>
      <c r="DB264" s="32">
        <v>0.52535609999999999</v>
      </c>
      <c r="DC264" s="33">
        <v>0</v>
      </c>
      <c r="DD264" s="33">
        <v>0</v>
      </c>
      <c r="DE264" s="33">
        <v>0</v>
      </c>
      <c r="DF264" s="33">
        <v>0</v>
      </c>
      <c r="DG264" s="33">
        <v>0</v>
      </c>
      <c r="DH264" s="33">
        <v>0</v>
      </c>
      <c r="DI264" s="34">
        <v>133.02166666666699</v>
      </c>
      <c r="DJ264" s="34">
        <v>181.67599999999999</v>
      </c>
      <c r="DK264" s="34">
        <v>117.1872</v>
      </c>
      <c r="DL264" s="34">
        <v>19.780419999999999</v>
      </c>
      <c r="DM264" s="34">
        <v>27.39162</v>
      </c>
      <c r="DN264" s="34">
        <v>11.188034500000001</v>
      </c>
      <c r="DO264" s="34">
        <v>2284.759</v>
      </c>
      <c r="DP264" s="34">
        <v>697.84249999999997</v>
      </c>
      <c r="DQ264" s="34">
        <v>1514.451</v>
      </c>
      <c r="DR264" s="35">
        <v>4</v>
      </c>
      <c r="DS264" s="35">
        <v>0</v>
      </c>
      <c r="DT264" s="36">
        <v>164176</v>
      </c>
      <c r="DU264" s="37">
        <v>0</v>
      </c>
      <c r="DV264">
        <v>46.3</v>
      </c>
      <c r="DW264">
        <v>44.6</v>
      </c>
      <c r="DX264">
        <v>43.1</v>
      </c>
      <c r="DY264">
        <v>42</v>
      </c>
      <c r="DZ264">
        <v>41.8</v>
      </c>
      <c r="EA264">
        <v>42.5</v>
      </c>
      <c r="EB264">
        <v>41.6</v>
      </c>
      <c r="EC264">
        <v>39.1</v>
      </c>
      <c r="ED264">
        <v>36.200000000000003</v>
      </c>
      <c r="EE264">
        <v>32.5</v>
      </c>
      <c r="EF264">
        <v>28</v>
      </c>
      <c r="EG264">
        <v>22.9</v>
      </c>
      <c r="EH264">
        <v>19.100000000000001</v>
      </c>
      <c r="EI264">
        <v>19.899999999999999</v>
      </c>
      <c r="EJ264">
        <v>21.9</v>
      </c>
      <c r="EK264">
        <v>23.3</v>
      </c>
      <c r="EL264">
        <v>24.1</v>
      </c>
      <c r="EM264">
        <v>24.5</v>
      </c>
      <c r="EN264">
        <v>23.9</v>
      </c>
      <c r="EO264">
        <v>22.6</v>
      </c>
      <c r="EP264">
        <v>21.2</v>
      </c>
      <c r="EQ264">
        <v>20.2</v>
      </c>
      <c r="ER264">
        <v>19.2</v>
      </c>
      <c r="ES264">
        <v>17.8</v>
      </c>
      <c r="ET264">
        <v>15.4</v>
      </c>
      <c r="EU264">
        <v>13</v>
      </c>
      <c r="EV264">
        <v>11.6</v>
      </c>
      <c r="EW264">
        <v>12.2</v>
      </c>
      <c r="EX264">
        <v>9.5</v>
      </c>
      <c r="EY264">
        <v>7.9</v>
      </c>
      <c r="EZ264">
        <v>6.8</v>
      </c>
      <c r="FA264">
        <v>2.9</v>
      </c>
      <c r="FB264">
        <v>0.6</v>
      </c>
      <c r="FC264">
        <v>57.8</v>
      </c>
      <c r="FD264">
        <v>54.6</v>
      </c>
      <c r="FE264">
        <v>51.7</v>
      </c>
      <c r="FF264">
        <v>49.2</v>
      </c>
      <c r="FG264">
        <v>47.5</v>
      </c>
      <c r="FH264">
        <v>47.2</v>
      </c>
      <c r="FI264">
        <v>45.5</v>
      </c>
      <c r="FJ264">
        <v>42.7</v>
      </c>
      <c r="FK264">
        <v>40.1</v>
      </c>
      <c r="FL264">
        <v>36.799999999999997</v>
      </c>
      <c r="FM264">
        <v>32.1</v>
      </c>
      <c r="FN264">
        <v>27.8</v>
      </c>
      <c r="FO264">
        <v>24.4</v>
      </c>
      <c r="FP264">
        <v>24</v>
      </c>
      <c r="FQ264">
        <v>24.6</v>
      </c>
      <c r="FR264">
        <v>25.8</v>
      </c>
      <c r="FS264">
        <v>26.5</v>
      </c>
      <c r="FT264">
        <v>27.1</v>
      </c>
      <c r="FU264">
        <v>26.1</v>
      </c>
      <c r="FV264">
        <v>24.9</v>
      </c>
      <c r="FW264">
        <v>23.7</v>
      </c>
      <c r="FX264">
        <v>22.7</v>
      </c>
      <c r="FY264">
        <v>22.6</v>
      </c>
      <c r="FZ264">
        <v>22.9</v>
      </c>
      <c r="GA264">
        <v>20.6</v>
      </c>
      <c r="GB264">
        <v>17.5</v>
      </c>
      <c r="GC264">
        <v>16.3</v>
      </c>
      <c r="GD264">
        <v>20.5</v>
      </c>
      <c r="GE264">
        <v>14.5</v>
      </c>
      <c r="GF264">
        <v>11.9</v>
      </c>
      <c r="GG264">
        <v>10.9</v>
      </c>
      <c r="GH264">
        <v>5.4</v>
      </c>
      <c r="GI264">
        <v>3.3</v>
      </c>
      <c r="GJ264">
        <v>65.599999999999994</v>
      </c>
      <c r="GK264">
        <v>63.2</v>
      </c>
      <c r="GL264">
        <v>60.1</v>
      </c>
      <c r="GM264">
        <v>56.6</v>
      </c>
      <c r="GN264">
        <v>54</v>
      </c>
      <c r="GO264">
        <v>52.9</v>
      </c>
      <c r="GP264">
        <v>50.6</v>
      </c>
      <c r="GQ264">
        <v>47.7</v>
      </c>
      <c r="GR264">
        <v>45.5</v>
      </c>
      <c r="GS264">
        <v>42.7</v>
      </c>
      <c r="GT264">
        <v>38.9</v>
      </c>
      <c r="GU264">
        <v>35.5</v>
      </c>
      <c r="GV264">
        <v>33.700000000000003</v>
      </c>
      <c r="GW264">
        <v>33.200000000000003</v>
      </c>
      <c r="GX264">
        <v>30</v>
      </c>
      <c r="GY264">
        <v>29.2</v>
      </c>
      <c r="GZ264">
        <v>29.3</v>
      </c>
      <c r="HA264">
        <v>29.7</v>
      </c>
      <c r="HB264">
        <v>28.7</v>
      </c>
      <c r="HC264">
        <v>26.9</v>
      </c>
      <c r="HD264">
        <v>25.9</v>
      </c>
      <c r="HE264">
        <v>25.8</v>
      </c>
      <c r="HF264">
        <v>31</v>
      </c>
      <c r="HG264">
        <v>34.799999999999997</v>
      </c>
      <c r="HH264">
        <v>33.700000000000003</v>
      </c>
      <c r="HI264">
        <v>29.7</v>
      </c>
      <c r="HJ264">
        <v>25.8</v>
      </c>
      <c r="HK264">
        <v>32.9</v>
      </c>
      <c r="HL264">
        <v>23.4</v>
      </c>
      <c r="HM264">
        <v>19.100000000000001</v>
      </c>
      <c r="HN264">
        <v>18.899999999999999</v>
      </c>
      <c r="HO264">
        <v>10.9</v>
      </c>
      <c r="HP264">
        <v>7.3</v>
      </c>
      <c r="HQ264">
        <v>37</v>
      </c>
      <c r="HR264">
        <v>41.6</v>
      </c>
      <c r="HS264">
        <v>48</v>
      </c>
      <c r="HT264">
        <v>48</v>
      </c>
      <c r="HU264">
        <v>56.8931724567055</v>
      </c>
      <c r="HV264">
        <v>50.2</v>
      </c>
      <c r="HW264">
        <v>50.8</v>
      </c>
      <c r="HX264">
        <v>51.8</v>
      </c>
      <c r="HY264">
        <v>51.8</v>
      </c>
      <c r="HZ264">
        <v>52.5</v>
      </c>
      <c r="IA264">
        <v>52.1</v>
      </c>
      <c r="IB264">
        <v>49</v>
      </c>
      <c r="IC264">
        <v>47.3</v>
      </c>
      <c r="ID264">
        <v>48.4</v>
      </c>
      <c r="IE264">
        <v>47.7</v>
      </c>
      <c r="IF264">
        <v>48.8</v>
      </c>
      <c r="IG264">
        <v>47.2</v>
      </c>
      <c r="IH264">
        <v>47.3</v>
      </c>
      <c r="II264">
        <v>47.4</v>
      </c>
      <c r="IJ264">
        <v>50.8</v>
      </c>
      <c r="IK264">
        <v>46.1</v>
      </c>
      <c r="IL264">
        <v>45.9</v>
      </c>
      <c r="IM264">
        <v>45.6</v>
      </c>
      <c r="IN264">
        <v>43.6</v>
      </c>
      <c r="IO264">
        <v>44.6</v>
      </c>
      <c r="IP264">
        <v>46.5</v>
      </c>
      <c r="IQ264">
        <v>49.7</v>
      </c>
      <c r="IR264">
        <v>47.7</v>
      </c>
    </row>
    <row r="265" spans="2:252" x14ac:dyDescent="0.35">
      <c r="B265" s="25">
        <v>744</v>
      </c>
      <c r="C265" s="25" t="s">
        <v>378</v>
      </c>
      <c r="D265" s="25" t="s">
        <v>182</v>
      </c>
      <c r="E265" s="25" t="s">
        <v>171</v>
      </c>
      <c r="F265" s="25" t="s">
        <v>379</v>
      </c>
      <c r="G265" s="25" t="s">
        <v>173</v>
      </c>
      <c r="H265" s="25">
        <v>2011</v>
      </c>
      <c r="I265" s="25">
        <v>2</v>
      </c>
      <c r="J265" s="25">
        <v>531</v>
      </c>
      <c r="K265" s="25">
        <v>40.289670000000001</v>
      </c>
      <c r="L265" s="25">
        <v>-96.836460000000002</v>
      </c>
      <c r="M265" s="25">
        <v>385</v>
      </c>
      <c r="N265" s="25">
        <v>1.1695589</v>
      </c>
      <c r="O265" s="26">
        <v>18</v>
      </c>
      <c r="P265" s="38">
        <v>41</v>
      </c>
      <c r="Q265" s="28">
        <v>0</v>
      </c>
      <c r="R265" s="29">
        <v>1.6205359999999999E-4</v>
      </c>
      <c r="S265" s="29">
        <v>0</v>
      </c>
      <c r="T265" s="29">
        <v>0.17030970000000001</v>
      </c>
      <c r="U265" s="29">
        <v>0</v>
      </c>
      <c r="V265" s="29">
        <v>0.1666667</v>
      </c>
      <c r="W265" s="29">
        <v>0.1666667</v>
      </c>
      <c r="X265" s="29">
        <v>0.1666667</v>
      </c>
      <c r="Y265" s="29">
        <v>0.16517809999999999</v>
      </c>
      <c r="Z265" s="29">
        <v>0</v>
      </c>
      <c r="AA265" s="29">
        <v>1.021356E-2</v>
      </c>
      <c r="AB265" s="29">
        <v>0</v>
      </c>
      <c r="AC265" s="29">
        <v>0.3333333</v>
      </c>
      <c r="AD265" s="29">
        <v>0</v>
      </c>
      <c r="AE265" s="29">
        <v>0.3333333</v>
      </c>
      <c r="AF265" s="29">
        <v>0.3333333</v>
      </c>
      <c r="AG265" s="29">
        <v>0</v>
      </c>
      <c r="AH265" s="29">
        <v>0</v>
      </c>
      <c r="AI265" s="29">
        <v>0</v>
      </c>
      <c r="AJ265" s="29">
        <v>0</v>
      </c>
      <c r="AK265" s="29">
        <v>0</v>
      </c>
      <c r="AL265" s="29">
        <v>0.87600270000000002</v>
      </c>
      <c r="AM265" s="29">
        <v>0</v>
      </c>
      <c r="AN265" s="29">
        <v>0</v>
      </c>
      <c r="AO265" s="29">
        <v>0</v>
      </c>
      <c r="AP265" s="29">
        <v>0</v>
      </c>
      <c r="AQ265" s="29">
        <v>3.7740270000000001E-3</v>
      </c>
      <c r="AR265" s="29">
        <v>0</v>
      </c>
      <c r="AS265" s="29">
        <v>0</v>
      </c>
      <c r="AT265" s="29">
        <v>0</v>
      </c>
      <c r="AU265" s="29">
        <v>0</v>
      </c>
      <c r="AV265" s="29">
        <v>0</v>
      </c>
      <c r="AW265" s="29">
        <v>1.41993E-2</v>
      </c>
      <c r="AX265" s="29">
        <v>0</v>
      </c>
      <c r="AY265" s="30">
        <v>8.389262E-4</v>
      </c>
      <c r="AZ265" s="30">
        <v>3.5283189999999999E-2</v>
      </c>
      <c r="BA265" s="30">
        <v>0</v>
      </c>
      <c r="BB265" s="30">
        <v>0.98235839999999996</v>
      </c>
      <c r="BC265" s="30">
        <v>0.59983220000000004</v>
      </c>
      <c r="BD265" s="30">
        <v>7.9697989999999996E-2</v>
      </c>
      <c r="BE265" s="30">
        <v>9.0604030000000002E-2</v>
      </c>
      <c r="BF265" s="30">
        <v>1.6778520000000001E-3</v>
      </c>
      <c r="BG265" s="30">
        <v>0.98235839999999996</v>
      </c>
      <c r="BH265" s="30">
        <v>1.021356E-2</v>
      </c>
      <c r="BI265" s="30">
        <v>7.4280409999999998E-3</v>
      </c>
      <c r="BJ265" s="30">
        <v>8.3053689999999999E-2</v>
      </c>
      <c r="BK265" s="30">
        <v>0</v>
      </c>
      <c r="BL265" s="30">
        <v>0.1459732</v>
      </c>
      <c r="BM265" s="30">
        <v>0.74580539999999995</v>
      </c>
      <c r="BN265" s="30">
        <v>5.5710309999999997E-3</v>
      </c>
      <c r="BO265" s="30">
        <v>1.8570100000000001E-3</v>
      </c>
      <c r="BP265" s="39">
        <v>2.2918429999999999E-5</v>
      </c>
      <c r="BQ265" s="30">
        <v>1.6778520000000001E-3</v>
      </c>
      <c r="BR265" s="30">
        <v>0</v>
      </c>
      <c r="BS265" s="30">
        <v>0</v>
      </c>
      <c r="BT265" s="30">
        <v>7.4280409999999998E-3</v>
      </c>
      <c r="BU265" s="30">
        <v>0</v>
      </c>
      <c r="BV265" s="30">
        <v>0</v>
      </c>
      <c r="BW265" s="30">
        <v>0</v>
      </c>
      <c r="BX265" s="30">
        <v>1.021356E-2</v>
      </c>
      <c r="BY265" s="30">
        <v>0</v>
      </c>
      <c r="BZ265" s="30">
        <v>7.4280409999999998E-3</v>
      </c>
      <c r="CA265" s="30">
        <v>0</v>
      </c>
      <c r="CB265" s="30">
        <v>1.5784590000000001E-2</v>
      </c>
      <c r="CC265" s="30">
        <v>2.0134229999999999E-2</v>
      </c>
      <c r="CD265" s="30">
        <v>7.4280409999999998E-3</v>
      </c>
      <c r="CE265" s="30">
        <v>5.8724830000000004E-3</v>
      </c>
      <c r="CF265" s="29">
        <v>6955.0839999999998</v>
      </c>
      <c r="CG265" s="29">
        <v>6955.0839999999998</v>
      </c>
      <c r="CH265" s="29">
        <v>1179911</v>
      </c>
      <c r="CI265" s="29">
        <v>32281.91</v>
      </c>
      <c r="CJ265" s="29">
        <v>138171.70000000001</v>
      </c>
      <c r="CK265" s="29">
        <v>63201.09</v>
      </c>
      <c r="CL265" s="29">
        <v>18646.509999999998</v>
      </c>
      <c r="CM265" s="29">
        <v>138171.70000000001</v>
      </c>
      <c r="CN265" s="29">
        <v>11124.01</v>
      </c>
      <c r="CO265" s="29">
        <v>242</v>
      </c>
      <c r="CP265" s="29">
        <v>242</v>
      </c>
      <c r="CQ265" s="31">
        <v>60</v>
      </c>
      <c r="CR265" s="31">
        <v>84</v>
      </c>
      <c r="CS265" s="31">
        <v>2322</v>
      </c>
      <c r="CT265" s="31">
        <v>60</v>
      </c>
      <c r="CU265" s="31">
        <v>663.60590000000002</v>
      </c>
      <c r="CV265" s="30">
        <v>22770</v>
      </c>
      <c r="CW265" s="30">
        <v>5.45374E-2</v>
      </c>
      <c r="CX265" s="32">
        <v>3.3455460000000001</v>
      </c>
      <c r="CY265" s="32">
        <v>7.5220450000000003</v>
      </c>
      <c r="CZ265" s="32">
        <v>1019</v>
      </c>
      <c r="DA265" s="32">
        <v>1145.2529999999999</v>
      </c>
      <c r="DB265" s="32">
        <v>0.2414943</v>
      </c>
      <c r="DC265" s="33">
        <v>97.498630000000006</v>
      </c>
      <c r="DD265" s="33">
        <v>2.0953520000000001</v>
      </c>
      <c r="DE265" s="33">
        <v>24.010660000000001</v>
      </c>
      <c r="DF265" s="33">
        <v>2.0953520000000001</v>
      </c>
      <c r="DG265" s="33">
        <v>120.0676</v>
      </c>
      <c r="DH265" s="33">
        <v>4.2710119999999998</v>
      </c>
      <c r="DI265" s="34">
        <v>65.553333333333299</v>
      </c>
      <c r="DJ265" s="34">
        <v>97.326040000000006</v>
      </c>
      <c r="DK265" s="34">
        <v>22.754799999999999</v>
      </c>
      <c r="DL265" s="34">
        <v>11.2732185</v>
      </c>
      <c r="DM265" s="34">
        <v>24.185165000000001</v>
      </c>
      <c r="DN265" s="34">
        <v>-2.7680125000000002</v>
      </c>
      <c r="DO265" s="34">
        <v>1664.58</v>
      </c>
      <c r="DP265" s="34">
        <v>-715.40229999999997</v>
      </c>
      <c r="DQ265" s="34">
        <v>474.2439</v>
      </c>
      <c r="DR265" s="35">
        <v>4</v>
      </c>
      <c r="DS265" s="35">
        <v>0</v>
      </c>
      <c r="DT265" s="36">
        <v>0</v>
      </c>
      <c r="DU265" s="37">
        <v>5.1330840000000002</v>
      </c>
      <c r="DV265">
        <v>40.4</v>
      </c>
      <c r="DW265">
        <v>41.6</v>
      </c>
      <c r="DX265">
        <v>42</v>
      </c>
      <c r="DY265">
        <v>42.1</v>
      </c>
      <c r="DZ265">
        <v>43.5</v>
      </c>
      <c r="EA265">
        <v>42.3</v>
      </c>
      <c r="EB265">
        <v>42.3</v>
      </c>
      <c r="EC265">
        <v>42.6</v>
      </c>
      <c r="ED265">
        <v>41.2</v>
      </c>
      <c r="EE265">
        <v>38.6</v>
      </c>
      <c r="EF265">
        <v>35.9</v>
      </c>
      <c r="EG265">
        <v>30.9</v>
      </c>
      <c r="EH265">
        <v>30</v>
      </c>
      <c r="EI265">
        <v>31.5</v>
      </c>
      <c r="EJ265">
        <v>31</v>
      </c>
      <c r="EK265">
        <v>29.7</v>
      </c>
      <c r="EL265">
        <v>29.4</v>
      </c>
      <c r="EM265">
        <v>29.2</v>
      </c>
      <c r="EN265">
        <v>28.7</v>
      </c>
      <c r="EO265">
        <v>27.8</v>
      </c>
      <c r="EP265">
        <v>26</v>
      </c>
      <c r="EQ265">
        <v>22.9</v>
      </c>
      <c r="ER265">
        <v>19.5</v>
      </c>
      <c r="ES265">
        <v>16.5</v>
      </c>
      <c r="ET265">
        <v>13.6</v>
      </c>
      <c r="EU265">
        <v>11.3</v>
      </c>
      <c r="EV265">
        <v>9.8000000000000007</v>
      </c>
      <c r="EW265">
        <v>8.6999999999999993</v>
      </c>
      <c r="EX265">
        <v>8.1</v>
      </c>
      <c r="EY265">
        <v>7.2</v>
      </c>
      <c r="EZ265">
        <v>6</v>
      </c>
      <c r="FA265">
        <v>3.9</v>
      </c>
      <c r="FB265">
        <v>1.2</v>
      </c>
      <c r="FC265">
        <v>44.1</v>
      </c>
      <c r="FD265">
        <v>45.1</v>
      </c>
      <c r="FE265">
        <v>45.2</v>
      </c>
      <c r="FF265">
        <v>45.3</v>
      </c>
      <c r="FG265">
        <v>46.6</v>
      </c>
      <c r="FH265">
        <v>45.8</v>
      </c>
      <c r="FI265">
        <v>45.8</v>
      </c>
      <c r="FJ265">
        <v>46.8</v>
      </c>
      <c r="FK265">
        <v>45.3</v>
      </c>
      <c r="FL265">
        <v>42.5</v>
      </c>
      <c r="FM265">
        <v>39.9</v>
      </c>
      <c r="FN265">
        <v>35.200000000000003</v>
      </c>
      <c r="FO265">
        <v>34.4</v>
      </c>
      <c r="FP265">
        <v>36.1</v>
      </c>
      <c r="FQ265">
        <v>35.4</v>
      </c>
      <c r="FR265">
        <v>34.200000000000003</v>
      </c>
      <c r="FS265">
        <v>33.700000000000003</v>
      </c>
      <c r="FT265">
        <v>34</v>
      </c>
      <c r="FU265">
        <v>34.5</v>
      </c>
      <c r="FV265">
        <v>33.700000000000003</v>
      </c>
      <c r="FW265">
        <v>32</v>
      </c>
      <c r="FX265">
        <v>29.7</v>
      </c>
      <c r="FY265">
        <v>26.1</v>
      </c>
      <c r="FZ265">
        <v>22</v>
      </c>
      <c r="GA265">
        <v>17.899999999999999</v>
      </c>
      <c r="GB265">
        <v>14.6</v>
      </c>
      <c r="GC265">
        <v>12.3</v>
      </c>
      <c r="GD265">
        <v>11.5</v>
      </c>
      <c r="GE265">
        <v>10.4</v>
      </c>
      <c r="GF265">
        <v>8.8000000000000007</v>
      </c>
      <c r="GG265">
        <v>7.1</v>
      </c>
      <c r="GH265">
        <v>4.5999999999999996</v>
      </c>
      <c r="GI265">
        <v>1.6</v>
      </c>
      <c r="GJ265">
        <v>48.5</v>
      </c>
      <c r="GK265">
        <v>49.2</v>
      </c>
      <c r="GL265">
        <v>49.2</v>
      </c>
      <c r="GM265">
        <v>49.6</v>
      </c>
      <c r="GN265">
        <v>50.4</v>
      </c>
      <c r="GO265">
        <v>50.3</v>
      </c>
      <c r="GP265">
        <v>51.5</v>
      </c>
      <c r="GQ265">
        <v>54.5</v>
      </c>
      <c r="GR265">
        <v>52.6</v>
      </c>
      <c r="GS265">
        <v>49</v>
      </c>
      <c r="GT265">
        <v>45.6</v>
      </c>
      <c r="GU265">
        <v>40.700000000000003</v>
      </c>
      <c r="GV265">
        <v>39.5</v>
      </c>
      <c r="GW265">
        <v>41</v>
      </c>
      <c r="GX265">
        <v>40.799999999999997</v>
      </c>
      <c r="GY265">
        <v>39.200000000000003</v>
      </c>
      <c r="GZ265">
        <v>39.5</v>
      </c>
      <c r="HA265">
        <v>40.200000000000003</v>
      </c>
      <c r="HB265">
        <v>40.799999999999997</v>
      </c>
      <c r="HC265">
        <v>40</v>
      </c>
      <c r="HD265">
        <v>38.299999999999997</v>
      </c>
      <c r="HE265">
        <v>36</v>
      </c>
      <c r="HF265">
        <v>32.799999999999997</v>
      </c>
      <c r="HG265">
        <v>28.8</v>
      </c>
      <c r="HH265">
        <v>25.1</v>
      </c>
      <c r="HI265">
        <v>21.7</v>
      </c>
      <c r="HJ265">
        <v>19.600000000000001</v>
      </c>
      <c r="HK265">
        <v>19.600000000000001</v>
      </c>
      <c r="HL265">
        <v>18.8</v>
      </c>
      <c r="HM265">
        <v>16.2</v>
      </c>
      <c r="HN265">
        <v>13.3</v>
      </c>
      <c r="HO265">
        <v>10.3</v>
      </c>
      <c r="HP265">
        <v>4.8</v>
      </c>
      <c r="HQ265">
        <v>37.700000000000003</v>
      </c>
      <c r="HR265">
        <v>42.4</v>
      </c>
      <c r="HS265">
        <v>48</v>
      </c>
      <c r="HT265">
        <v>51</v>
      </c>
      <c r="HU265">
        <v>52.252312652272302</v>
      </c>
      <c r="HV265">
        <v>42.6</v>
      </c>
      <c r="HW265">
        <v>42.5</v>
      </c>
      <c r="HX265">
        <v>42.5</v>
      </c>
      <c r="HY265">
        <v>43.6</v>
      </c>
      <c r="HZ265">
        <v>43.6</v>
      </c>
      <c r="IA265">
        <v>43.6</v>
      </c>
      <c r="IB265">
        <v>45.7</v>
      </c>
      <c r="IC265">
        <v>47.6</v>
      </c>
      <c r="ID265">
        <v>49.7</v>
      </c>
      <c r="IE265">
        <v>51.9</v>
      </c>
      <c r="IF265">
        <v>54</v>
      </c>
      <c r="IG265">
        <v>54.4</v>
      </c>
      <c r="IH265">
        <v>52.7</v>
      </c>
      <c r="II265">
        <v>53.3</v>
      </c>
      <c r="IJ265">
        <v>51.9</v>
      </c>
      <c r="IK265">
        <v>50.3</v>
      </c>
      <c r="IL265">
        <v>44.6</v>
      </c>
      <c r="IM265">
        <v>48.9</v>
      </c>
      <c r="IN265">
        <v>47.9</v>
      </c>
      <c r="IO265">
        <v>48.7</v>
      </c>
      <c r="IP265">
        <v>45.8</v>
      </c>
      <c r="IQ265">
        <v>45.8</v>
      </c>
      <c r="IR265">
        <v>44.4</v>
      </c>
    </row>
    <row r="266" spans="2:252" x14ac:dyDescent="0.35">
      <c r="B266" s="25">
        <v>745</v>
      </c>
      <c r="C266" s="25" t="s">
        <v>378</v>
      </c>
      <c r="D266" s="25" t="s">
        <v>170</v>
      </c>
      <c r="E266" s="25" t="s">
        <v>171</v>
      </c>
      <c r="F266" s="25" t="s">
        <v>379</v>
      </c>
      <c r="G266" s="25" t="s">
        <v>173</v>
      </c>
      <c r="H266" s="25">
        <v>2011</v>
      </c>
      <c r="I266" s="25">
        <v>2</v>
      </c>
      <c r="J266" s="25">
        <v>503</v>
      </c>
      <c r="K266" s="25">
        <v>40.289670000000001</v>
      </c>
      <c r="L266" s="25">
        <v>-96.836460000000002</v>
      </c>
      <c r="M266" s="25">
        <v>385</v>
      </c>
      <c r="N266" s="25">
        <v>1.1695589</v>
      </c>
      <c r="O266" s="26">
        <v>17</v>
      </c>
      <c r="P266" s="38">
        <v>41</v>
      </c>
      <c r="Q266" s="28">
        <v>0</v>
      </c>
      <c r="R266" s="29">
        <v>1.6205359999999999E-4</v>
      </c>
      <c r="S266" s="29">
        <v>0</v>
      </c>
      <c r="T266" s="29">
        <v>0.17030970000000001</v>
      </c>
      <c r="U266" s="29">
        <v>0</v>
      </c>
      <c r="V266" s="29">
        <v>0.1666667</v>
      </c>
      <c r="W266" s="29">
        <v>0.1666667</v>
      </c>
      <c r="X266" s="29">
        <v>0.1666667</v>
      </c>
      <c r="Y266" s="29">
        <v>0.16517809999999999</v>
      </c>
      <c r="Z266" s="29">
        <v>0</v>
      </c>
      <c r="AA266" s="29">
        <v>1.021356E-2</v>
      </c>
      <c r="AB266" s="29">
        <v>0</v>
      </c>
      <c r="AC266" s="29">
        <v>0.3333333</v>
      </c>
      <c r="AD266" s="29">
        <v>0</v>
      </c>
      <c r="AE266" s="29">
        <v>0.3333333</v>
      </c>
      <c r="AF266" s="29">
        <v>0.3333333</v>
      </c>
      <c r="AG266" s="29">
        <v>0</v>
      </c>
      <c r="AH266" s="29">
        <v>0</v>
      </c>
      <c r="AI266" s="29">
        <v>0</v>
      </c>
      <c r="AJ266" s="29">
        <v>0</v>
      </c>
      <c r="AK266" s="29">
        <v>0</v>
      </c>
      <c r="AL266" s="29">
        <v>0.87600270000000002</v>
      </c>
      <c r="AM266" s="29">
        <v>0</v>
      </c>
      <c r="AN266" s="29">
        <v>0</v>
      </c>
      <c r="AO266" s="29">
        <v>0</v>
      </c>
      <c r="AP266" s="29">
        <v>0</v>
      </c>
      <c r="AQ266" s="29">
        <v>3.7740270000000001E-3</v>
      </c>
      <c r="AR266" s="29">
        <v>0</v>
      </c>
      <c r="AS266" s="29">
        <v>0</v>
      </c>
      <c r="AT266" s="29">
        <v>0</v>
      </c>
      <c r="AU266" s="29">
        <v>0</v>
      </c>
      <c r="AV266" s="29">
        <v>0</v>
      </c>
      <c r="AW266" s="29">
        <v>1.41993E-2</v>
      </c>
      <c r="AX266" s="29">
        <v>0</v>
      </c>
      <c r="AY266" s="30">
        <v>8.389262E-4</v>
      </c>
      <c r="AZ266" s="30">
        <v>3.5283189999999999E-2</v>
      </c>
      <c r="BA266" s="30">
        <v>0</v>
      </c>
      <c r="BB266" s="30">
        <v>0.98235839999999996</v>
      </c>
      <c r="BC266" s="30">
        <v>0.59983220000000004</v>
      </c>
      <c r="BD266" s="30">
        <v>7.9697989999999996E-2</v>
      </c>
      <c r="BE266" s="30">
        <v>9.0604030000000002E-2</v>
      </c>
      <c r="BF266" s="30">
        <v>1.6778520000000001E-3</v>
      </c>
      <c r="BG266" s="30">
        <v>0.98235839999999996</v>
      </c>
      <c r="BH266" s="30">
        <v>1.021356E-2</v>
      </c>
      <c r="BI266" s="30">
        <v>7.4280409999999998E-3</v>
      </c>
      <c r="BJ266" s="30">
        <v>8.3053689999999999E-2</v>
      </c>
      <c r="BK266" s="30">
        <v>0</v>
      </c>
      <c r="BL266" s="30">
        <v>0.1459732</v>
      </c>
      <c r="BM266" s="30">
        <v>0.74580539999999995</v>
      </c>
      <c r="BN266" s="30">
        <v>5.5710309999999997E-3</v>
      </c>
      <c r="BO266" s="30">
        <v>1.8570100000000001E-3</v>
      </c>
      <c r="BP266" s="39">
        <v>2.2918429999999999E-5</v>
      </c>
      <c r="BQ266" s="30">
        <v>1.6778520000000001E-3</v>
      </c>
      <c r="BR266" s="30">
        <v>0</v>
      </c>
      <c r="BS266" s="30">
        <v>0</v>
      </c>
      <c r="BT266" s="30">
        <v>7.4280409999999998E-3</v>
      </c>
      <c r="BU266" s="30">
        <v>0</v>
      </c>
      <c r="BV266" s="30">
        <v>0</v>
      </c>
      <c r="BW266" s="30">
        <v>0</v>
      </c>
      <c r="BX266" s="30">
        <v>1.021356E-2</v>
      </c>
      <c r="BY266" s="30">
        <v>0</v>
      </c>
      <c r="BZ266" s="30">
        <v>7.4280409999999998E-3</v>
      </c>
      <c r="CA266" s="30">
        <v>0</v>
      </c>
      <c r="CB266" s="30">
        <v>1.5784590000000001E-2</v>
      </c>
      <c r="CC266" s="30">
        <v>2.0134229999999999E-2</v>
      </c>
      <c r="CD266" s="30">
        <v>7.4280409999999998E-3</v>
      </c>
      <c r="CE266" s="30">
        <v>5.8724830000000004E-3</v>
      </c>
      <c r="CF266" s="29">
        <v>6955.0839999999998</v>
      </c>
      <c r="CG266" s="29">
        <v>6955.0839999999998</v>
      </c>
      <c r="CH266" s="29">
        <v>1179911</v>
      </c>
      <c r="CI266" s="29">
        <v>32281.91</v>
      </c>
      <c r="CJ266" s="29">
        <v>138171.70000000001</v>
      </c>
      <c r="CK266" s="29">
        <v>63201.09</v>
      </c>
      <c r="CL266" s="29">
        <v>18646.509999999998</v>
      </c>
      <c r="CM266" s="29">
        <v>138171.70000000001</v>
      </c>
      <c r="CN266" s="29">
        <v>11124.01</v>
      </c>
      <c r="CO266" s="29">
        <v>242</v>
      </c>
      <c r="CP266" s="29">
        <v>242</v>
      </c>
      <c r="CQ266" s="31">
        <v>60</v>
      </c>
      <c r="CR266" s="31">
        <v>84</v>
      </c>
      <c r="CS266" s="31">
        <v>2322</v>
      </c>
      <c r="CT266" s="31">
        <v>60</v>
      </c>
      <c r="CU266" s="31">
        <v>663.60590000000002</v>
      </c>
      <c r="CV266" s="30">
        <v>22770</v>
      </c>
      <c r="CW266" s="30">
        <v>5.45374E-2</v>
      </c>
      <c r="CX266" s="32">
        <v>3.3455460000000001</v>
      </c>
      <c r="CY266" s="32">
        <v>7.5220450000000003</v>
      </c>
      <c r="CZ266" s="32">
        <v>1019</v>
      </c>
      <c r="DA266" s="32">
        <v>1145.2529999999999</v>
      </c>
      <c r="DB266" s="32">
        <v>0.2414943</v>
      </c>
      <c r="DC266" s="33">
        <v>97.498630000000006</v>
      </c>
      <c r="DD266" s="33">
        <v>2.0953520000000001</v>
      </c>
      <c r="DE266" s="33">
        <v>24.010660000000001</v>
      </c>
      <c r="DF266" s="33">
        <v>2.0953520000000001</v>
      </c>
      <c r="DG266" s="33">
        <v>120.0676</v>
      </c>
      <c r="DH266" s="33">
        <v>4.2710119999999998</v>
      </c>
      <c r="DI266" s="34">
        <v>65.553333333333299</v>
      </c>
      <c r="DJ266" s="34">
        <v>97.326040000000006</v>
      </c>
      <c r="DK266" s="34">
        <v>22.754799999999999</v>
      </c>
      <c r="DL266" s="34">
        <v>11.2732185</v>
      </c>
      <c r="DM266" s="34">
        <v>24.185165000000001</v>
      </c>
      <c r="DN266" s="34">
        <v>-2.7680125000000002</v>
      </c>
      <c r="DO266" s="34">
        <v>1664.58</v>
      </c>
      <c r="DP266" s="34">
        <v>-715.40229999999997</v>
      </c>
      <c r="DQ266" s="34">
        <v>474.2439</v>
      </c>
      <c r="DR266" s="35">
        <v>4</v>
      </c>
      <c r="DS266" s="35">
        <v>0</v>
      </c>
      <c r="DT266" s="36">
        <v>0</v>
      </c>
      <c r="DU266" s="37">
        <v>5.1330840000000002</v>
      </c>
      <c r="DV266">
        <v>35</v>
      </c>
      <c r="DW266">
        <v>36.799999999999997</v>
      </c>
      <c r="DX266">
        <v>37.1</v>
      </c>
      <c r="DY266">
        <v>37</v>
      </c>
      <c r="DZ266">
        <v>36.9</v>
      </c>
      <c r="EA266">
        <v>37</v>
      </c>
      <c r="EB266">
        <v>36.5</v>
      </c>
      <c r="EC266">
        <v>36.299999999999997</v>
      </c>
      <c r="ED266">
        <v>35.9</v>
      </c>
      <c r="EE266">
        <v>34.1</v>
      </c>
      <c r="EF266">
        <v>32.799999999999997</v>
      </c>
      <c r="EG266">
        <v>27.6</v>
      </c>
      <c r="EH266">
        <v>25.1</v>
      </c>
      <c r="EI266">
        <v>25.5</v>
      </c>
      <c r="EJ266">
        <v>24.7</v>
      </c>
      <c r="EK266">
        <v>25.9</v>
      </c>
      <c r="EL266">
        <v>27.2</v>
      </c>
      <c r="EM266">
        <v>28</v>
      </c>
      <c r="EN266">
        <v>28.6</v>
      </c>
      <c r="EO266">
        <v>29</v>
      </c>
      <c r="EP266">
        <v>28.9</v>
      </c>
      <c r="EQ266">
        <v>28.1</v>
      </c>
      <c r="ER266">
        <v>27.2</v>
      </c>
      <c r="ES266">
        <v>26.7</v>
      </c>
      <c r="ET266">
        <v>26.8</v>
      </c>
      <c r="EU266">
        <v>27.6</v>
      </c>
      <c r="EV266">
        <v>32.6</v>
      </c>
      <c r="EW266">
        <v>38.700000000000003</v>
      </c>
      <c r="EX266">
        <v>47.6</v>
      </c>
      <c r="EY266">
        <v>33</v>
      </c>
      <c r="EZ266">
        <v>35.5</v>
      </c>
      <c r="FA266">
        <v>36</v>
      </c>
      <c r="FB266">
        <v>28.1</v>
      </c>
      <c r="FC266">
        <v>39.200000000000003</v>
      </c>
      <c r="FD266">
        <v>40.4</v>
      </c>
      <c r="FE266">
        <v>40.6</v>
      </c>
      <c r="FF266">
        <v>40.5</v>
      </c>
      <c r="FG266">
        <v>40.6</v>
      </c>
      <c r="FH266">
        <v>41</v>
      </c>
      <c r="FI266">
        <v>40.700000000000003</v>
      </c>
      <c r="FJ266">
        <v>41.5</v>
      </c>
      <c r="FK266">
        <v>40.9</v>
      </c>
      <c r="FL266">
        <v>38.799999999999997</v>
      </c>
      <c r="FM266">
        <v>36.6</v>
      </c>
      <c r="FN266">
        <v>32.5</v>
      </c>
      <c r="FO266">
        <v>29</v>
      </c>
      <c r="FP266">
        <v>28.7</v>
      </c>
      <c r="FQ266">
        <v>28.2</v>
      </c>
      <c r="FR266">
        <v>29.4</v>
      </c>
      <c r="FS266">
        <v>30.1</v>
      </c>
      <c r="FT266">
        <v>31</v>
      </c>
      <c r="FU266">
        <v>32</v>
      </c>
      <c r="FV266">
        <v>32.299999999999997</v>
      </c>
      <c r="FW266">
        <v>31.8</v>
      </c>
      <c r="FX266">
        <v>30.7</v>
      </c>
      <c r="FY266">
        <v>29.4</v>
      </c>
      <c r="FZ266">
        <v>28.7</v>
      </c>
      <c r="GA266">
        <v>29.2</v>
      </c>
      <c r="GB266">
        <v>30.7</v>
      </c>
      <c r="GC266">
        <v>37.299999999999997</v>
      </c>
      <c r="GD266">
        <v>42.1</v>
      </c>
      <c r="GE266">
        <v>49.7</v>
      </c>
      <c r="GF266">
        <v>36</v>
      </c>
      <c r="GG266">
        <v>39.9</v>
      </c>
      <c r="GH266">
        <v>41.6</v>
      </c>
      <c r="GI266">
        <v>34</v>
      </c>
      <c r="GJ266">
        <v>44.6</v>
      </c>
      <c r="GK266">
        <v>45.7</v>
      </c>
      <c r="GL266">
        <v>45.7</v>
      </c>
      <c r="GM266">
        <v>45.8</v>
      </c>
      <c r="GN266">
        <v>46.4</v>
      </c>
      <c r="GO266">
        <v>47</v>
      </c>
      <c r="GP266">
        <v>47.9</v>
      </c>
      <c r="GQ266">
        <v>51</v>
      </c>
      <c r="GR266">
        <v>49.8</v>
      </c>
      <c r="GS266">
        <v>47.3</v>
      </c>
      <c r="GT266">
        <v>44.6</v>
      </c>
      <c r="GU266">
        <v>40.700000000000003</v>
      </c>
      <c r="GV266">
        <v>36.299999999999997</v>
      </c>
      <c r="GW266">
        <v>35</v>
      </c>
      <c r="GX266">
        <v>35.6</v>
      </c>
      <c r="GY266">
        <v>35.9</v>
      </c>
      <c r="GZ266">
        <v>35.700000000000003</v>
      </c>
      <c r="HA266">
        <v>36.9</v>
      </c>
      <c r="HB266">
        <v>37.6</v>
      </c>
      <c r="HC266">
        <v>37.1</v>
      </c>
      <c r="HD266">
        <v>35.9</v>
      </c>
      <c r="HE266">
        <v>34.4</v>
      </c>
      <c r="HF266">
        <v>32.799999999999997</v>
      </c>
      <c r="HG266">
        <v>32</v>
      </c>
      <c r="HH266">
        <v>34</v>
      </c>
      <c r="HI266">
        <v>36.200000000000003</v>
      </c>
      <c r="HJ266">
        <v>43.6</v>
      </c>
      <c r="HK266">
        <v>46.6</v>
      </c>
      <c r="HL266">
        <v>52.1</v>
      </c>
      <c r="HM266">
        <v>39.1</v>
      </c>
      <c r="HN266">
        <v>43.9</v>
      </c>
      <c r="HO266">
        <v>45.5</v>
      </c>
      <c r="HP266">
        <v>38.200000000000003</v>
      </c>
      <c r="HQ266">
        <v>52</v>
      </c>
      <c r="HR266">
        <v>53.7</v>
      </c>
      <c r="HS266">
        <v>55.2</v>
      </c>
      <c r="HT266">
        <v>55</v>
      </c>
      <c r="HU266">
        <v>65.529615662786398</v>
      </c>
      <c r="HV266">
        <v>59.6</v>
      </c>
      <c r="HW266">
        <v>59.7</v>
      </c>
      <c r="HX266">
        <v>59</v>
      </c>
      <c r="HY266">
        <v>58.1</v>
      </c>
      <c r="HZ266">
        <v>58.1</v>
      </c>
      <c r="IA266">
        <v>59</v>
      </c>
      <c r="IB266">
        <v>57.6</v>
      </c>
      <c r="IC266">
        <v>56.9</v>
      </c>
      <c r="ID266">
        <v>56.8</v>
      </c>
      <c r="IE266">
        <v>56.6</v>
      </c>
      <c r="IF266">
        <v>56.2</v>
      </c>
      <c r="IG266">
        <v>55.3</v>
      </c>
      <c r="IH266">
        <v>54.8</v>
      </c>
      <c r="II266">
        <v>54.1</v>
      </c>
      <c r="IJ266">
        <v>53.7</v>
      </c>
      <c r="IK266">
        <v>53.1</v>
      </c>
      <c r="IL266">
        <v>52.9</v>
      </c>
      <c r="IM266">
        <v>52.5</v>
      </c>
      <c r="IN266">
        <v>52.8</v>
      </c>
      <c r="IO266">
        <v>51.8</v>
      </c>
      <c r="IP266">
        <v>60.3</v>
      </c>
      <c r="IQ266">
        <v>62.2</v>
      </c>
      <c r="IR266">
        <v>61.4</v>
      </c>
    </row>
    <row r="267" spans="2:252" x14ac:dyDescent="0.35">
      <c r="B267" s="25">
        <v>746</v>
      </c>
      <c r="C267" s="25" t="s">
        <v>380</v>
      </c>
      <c r="D267" s="25" t="s">
        <v>180</v>
      </c>
      <c r="E267" s="25" t="s">
        <v>171</v>
      </c>
      <c r="F267" s="25" t="s">
        <v>379</v>
      </c>
      <c r="G267" s="25" t="s">
        <v>173</v>
      </c>
      <c r="H267" s="25">
        <v>2011</v>
      </c>
      <c r="I267" s="25">
        <v>1</v>
      </c>
      <c r="J267" s="25">
        <v>352</v>
      </c>
      <c r="K267" s="25">
        <v>40.000720000000001</v>
      </c>
      <c r="L267" s="25">
        <v>-96.801100000000005</v>
      </c>
      <c r="M267" s="25">
        <v>396</v>
      </c>
      <c r="N267" s="25">
        <v>1.7527713</v>
      </c>
      <c r="O267" s="26">
        <v>17</v>
      </c>
      <c r="P267" s="38">
        <v>82</v>
      </c>
      <c r="Q267" s="28">
        <v>0</v>
      </c>
      <c r="R267" s="29">
        <v>0</v>
      </c>
      <c r="S267" s="29">
        <v>0</v>
      </c>
      <c r="T267" s="29">
        <v>1.0642860000000001</v>
      </c>
      <c r="U267" s="29">
        <v>0.3333333</v>
      </c>
      <c r="V267" s="29">
        <v>0.1666667</v>
      </c>
      <c r="W267" s="29">
        <v>0</v>
      </c>
      <c r="X267" s="29">
        <v>0</v>
      </c>
      <c r="Y267" s="29">
        <v>1.0642860000000001</v>
      </c>
      <c r="Z267" s="29">
        <v>0</v>
      </c>
      <c r="AA267" s="29">
        <v>0</v>
      </c>
      <c r="AB267" s="29">
        <v>0</v>
      </c>
      <c r="AC267" s="29">
        <v>0.1666667</v>
      </c>
      <c r="AD267" s="29">
        <v>0</v>
      </c>
      <c r="AE267" s="29">
        <v>0.3333333</v>
      </c>
      <c r="AF267" s="29">
        <v>0.6666666</v>
      </c>
      <c r="AG267" s="29">
        <v>0</v>
      </c>
      <c r="AH267" s="29">
        <v>0</v>
      </c>
      <c r="AI267" s="29">
        <v>0</v>
      </c>
      <c r="AJ267" s="29">
        <v>0</v>
      </c>
      <c r="AK267" s="29">
        <v>0</v>
      </c>
      <c r="AL267" s="29">
        <v>0</v>
      </c>
      <c r="AM267" s="29">
        <v>0</v>
      </c>
      <c r="AN267" s="29">
        <v>0</v>
      </c>
      <c r="AO267" s="29">
        <v>0</v>
      </c>
      <c r="AP267" s="29">
        <v>0</v>
      </c>
      <c r="AQ267" s="29">
        <v>0</v>
      </c>
      <c r="AR267" s="29">
        <v>0</v>
      </c>
      <c r="AS267" s="29">
        <v>0</v>
      </c>
      <c r="AT267" s="29">
        <v>0</v>
      </c>
      <c r="AU267" s="29">
        <v>0</v>
      </c>
      <c r="AV267" s="29">
        <v>0</v>
      </c>
      <c r="AW267" s="29">
        <v>0</v>
      </c>
      <c r="AX267" s="29">
        <v>0</v>
      </c>
      <c r="AY267" s="30">
        <v>0</v>
      </c>
      <c r="AZ267" s="30">
        <v>6.4995360000000002E-3</v>
      </c>
      <c r="BA267" s="30">
        <v>9.2850509999999997E-4</v>
      </c>
      <c r="BB267" s="30">
        <v>1.002786</v>
      </c>
      <c r="BC267" s="30">
        <v>0.65604030000000002</v>
      </c>
      <c r="BD267" s="30">
        <v>3.6073830000000001E-2</v>
      </c>
      <c r="BE267" s="30">
        <v>2.4328860000000001E-2</v>
      </c>
      <c r="BF267" s="30">
        <v>0</v>
      </c>
      <c r="BG267" s="30">
        <v>1.0362119999999999</v>
      </c>
      <c r="BH267" s="30">
        <v>0</v>
      </c>
      <c r="BI267" s="30">
        <v>0</v>
      </c>
      <c r="BJ267" s="30">
        <v>3.6912750000000001E-2</v>
      </c>
      <c r="BK267" s="30">
        <v>3.342618E-2</v>
      </c>
      <c r="BL267" s="30">
        <v>0.22063759999999999</v>
      </c>
      <c r="BM267" s="30">
        <v>0.87667790000000001</v>
      </c>
      <c r="BN267" s="30">
        <v>0</v>
      </c>
      <c r="BO267" s="30">
        <v>0</v>
      </c>
      <c r="BP267" s="39">
        <v>1.145922E-5</v>
      </c>
      <c r="BQ267" s="30">
        <v>8.389262E-4</v>
      </c>
      <c r="BR267" s="30">
        <v>0</v>
      </c>
      <c r="BS267" s="30">
        <v>0</v>
      </c>
      <c r="BT267" s="30">
        <v>0</v>
      </c>
      <c r="BU267" s="30">
        <v>0</v>
      </c>
      <c r="BV267" s="30">
        <v>0</v>
      </c>
      <c r="BW267" s="30">
        <v>0</v>
      </c>
      <c r="BX267" s="30">
        <v>5.5710309999999997E-3</v>
      </c>
      <c r="BY267" s="30">
        <v>0</v>
      </c>
      <c r="BZ267" s="30">
        <v>0</v>
      </c>
      <c r="CA267" s="30">
        <v>3.7140200000000002E-3</v>
      </c>
      <c r="CB267" s="30">
        <v>1.8570100000000001E-3</v>
      </c>
      <c r="CC267" s="30">
        <v>8.3892619999999998E-3</v>
      </c>
      <c r="CD267" s="30">
        <v>0</v>
      </c>
      <c r="CE267" s="30">
        <v>0</v>
      </c>
      <c r="CF267" s="29">
        <v>12560.08</v>
      </c>
      <c r="CG267" s="29">
        <v>12560.08</v>
      </c>
      <c r="CH267" s="29">
        <v>1147442</v>
      </c>
      <c r="CI267" s="29">
        <v>36024.400000000001</v>
      </c>
      <c r="CJ267" s="29">
        <v>164491.4</v>
      </c>
      <c r="CK267" s="29">
        <v>95313.91</v>
      </c>
      <c r="CL267" s="29">
        <v>3501.9140000000002</v>
      </c>
      <c r="CM267" s="29">
        <v>164491.4</v>
      </c>
      <c r="CN267" s="29">
        <v>5223.1030000000001</v>
      </c>
      <c r="CO267" s="29">
        <v>90</v>
      </c>
      <c r="CP267" s="29">
        <v>4927</v>
      </c>
      <c r="CQ267" s="31">
        <v>3852</v>
      </c>
      <c r="CR267" s="31">
        <v>12622</v>
      </c>
      <c r="CS267" s="31">
        <v>12622</v>
      </c>
      <c r="CT267" s="31">
        <v>3852</v>
      </c>
      <c r="CU267" s="31">
        <v>317.92070000000001</v>
      </c>
      <c r="CV267" s="30">
        <v>21510</v>
      </c>
      <c r="CW267" s="30">
        <v>0.1037704</v>
      </c>
      <c r="CX267" s="32">
        <v>2.412509</v>
      </c>
      <c r="CY267" s="32">
        <v>5.6430119999999997</v>
      </c>
      <c r="CZ267" s="32">
        <v>734</v>
      </c>
      <c r="DA267" s="32">
        <v>915.06349999999998</v>
      </c>
      <c r="DB267" s="32">
        <v>0.17504910000000001</v>
      </c>
      <c r="DC267" s="33">
        <v>115.59229999999999</v>
      </c>
      <c r="DD267" s="33">
        <v>1.5733839999999999</v>
      </c>
      <c r="DE267" s="33">
        <v>8.9091819999999995</v>
      </c>
      <c r="DF267" s="33">
        <v>0</v>
      </c>
      <c r="DG267" s="33">
        <v>118.63379999999999</v>
      </c>
      <c r="DH267" s="33">
        <v>1.5733839999999999</v>
      </c>
      <c r="DI267" s="34">
        <v>66.545000000000002</v>
      </c>
      <c r="DJ267" s="34">
        <v>101.2244</v>
      </c>
      <c r="DK267" s="34">
        <v>24.626809999999999</v>
      </c>
      <c r="DL267" s="34">
        <v>11.591557</v>
      </c>
      <c r="DM267" s="34">
        <v>24.330575</v>
      </c>
      <c r="DN267" s="34">
        <v>-2.2579495000000001</v>
      </c>
      <c r="DO267" s="34">
        <v>1725.8219999999999</v>
      </c>
      <c r="DP267" s="34">
        <v>-689.92719999999997</v>
      </c>
      <c r="DQ267" s="34">
        <v>516.98270000000002</v>
      </c>
      <c r="DR267" s="35">
        <v>4</v>
      </c>
      <c r="DS267" s="35">
        <v>-3</v>
      </c>
      <c r="DT267" s="36">
        <v>0</v>
      </c>
      <c r="DU267" s="37">
        <v>5.1708020000000001</v>
      </c>
      <c r="DV267">
        <v>38.1</v>
      </c>
      <c r="DW267">
        <v>39.299999999999997</v>
      </c>
      <c r="DX267">
        <v>39.5</v>
      </c>
      <c r="DY267">
        <v>39.299999999999997</v>
      </c>
      <c r="DZ267">
        <v>40.200000000000003</v>
      </c>
      <c r="EA267">
        <v>39.299999999999997</v>
      </c>
      <c r="EB267">
        <v>38.6</v>
      </c>
      <c r="EC267">
        <v>37.9</v>
      </c>
      <c r="ED267">
        <v>35.6</v>
      </c>
      <c r="EE267">
        <v>32.6</v>
      </c>
      <c r="EF267">
        <v>29.9</v>
      </c>
      <c r="EG267">
        <v>26.2</v>
      </c>
      <c r="EH267">
        <v>23</v>
      </c>
      <c r="EI267">
        <v>22.3</v>
      </c>
      <c r="EJ267">
        <v>22.4</v>
      </c>
      <c r="EK267">
        <v>24.2</v>
      </c>
      <c r="EL267">
        <v>26</v>
      </c>
      <c r="EM267">
        <v>26.9</v>
      </c>
      <c r="EN267">
        <v>27.1</v>
      </c>
      <c r="EO267">
        <v>26.8</v>
      </c>
      <c r="EP267">
        <v>26.1</v>
      </c>
      <c r="EQ267">
        <v>25</v>
      </c>
      <c r="ER267">
        <v>23.8</v>
      </c>
      <c r="ES267">
        <v>22.5</v>
      </c>
      <c r="ET267">
        <v>23.5</v>
      </c>
      <c r="EU267">
        <v>29.3</v>
      </c>
      <c r="EV267">
        <v>29.5</v>
      </c>
      <c r="EW267">
        <v>28.5</v>
      </c>
      <c r="EX267">
        <v>42.1</v>
      </c>
      <c r="EY267">
        <v>35.200000000000003</v>
      </c>
      <c r="EZ267">
        <v>34.799999999999997</v>
      </c>
      <c r="FA267">
        <v>36.1</v>
      </c>
      <c r="FB267">
        <v>36.299999999999997</v>
      </c>
      <c r="FC267">
        <v>44.7</v>
      </c>
      <c r="FD267">
        <v>44.5</v>
      </c>
      <c r="FE267">
        <v>44.2</v>
      </c>
      <c r="FF267">
        <v>44</v>
      </c>
      <c r="FG267">
        <v>45.1</v>
      </c>
      <c r="FH267">
        <v>45</v>
      </c>
      <c r="FI267">
        <v>44.5</v>
      </c>
      <c r="FJ267">
        <v>45.7</v>
      </c>
      <c r="FK267">
        <v>44.1</v>
      </c>
      <c r="FL267">
        <v>41.3</v>
      </c>
      <c r="FM267">
        <v>38.5</v>
      </c>
      <c r="FN267">
        <v>34.5</v>
      </c>
      <c r="FO267">
        <v>30.8</v>
      </c>
      <c r="FP267">
        <v>27.8</v>
      </c>
      <c r="FQ267">
        <v>27.7</v>
      </c>
      <c r="FR267">
        <v>30.1</v>
      </c>
      <c r="FS267">
        <v>32.4</v>
      </c>
      <c r="FT267">
        <v>33.6</v>
      </c>
      <c r="FU267">
        <v>34.1</v>
      </c>
      <c r="FV267">
        <v>34.200000000000003</v>
      </c>
      <c r="FW267">
        <v>33.9</v>
      </c>
      <c r="FX267">
        <v>33.1</v>
      </c>
      <c r="FY267">
        <v>31.5</v>
      </c>
      <c r="FZ267">
        <v>30.4</v>
      </c>
      <c r="GA267">
        <v>30.3</v>
      </c>
      <c r="GB267">
        <v>34.200000000000003</v>
      </c>
      <c r="GC267">
        <v>33.6</v>
      </c>
      <c r="GD267">
        <v>34.200000000000003</v>
      </c>
      <c r="GE267">
        <v>46.1</v>
      </c>
      <c r="GF267">
        <v>41.2</v>
      </c>
      <c r="GG267">
        <v>39.9</v>
      </c>
      <c r="GH267">
        <v>39.4</v>
      </c>
      <c r="GI267">
        <v>38.4</v>
      </c>
      <c r="GJ267">
        <v>55.6</v>
      </c>
      <c r="GK267">
        <v>53.4</v>
      </c>
      <c r="GL267">
        <v>51.7</v>
      </c>
      <c r="GM267">
        <v>51.2</v>
      </c>
      <c r="GN267">
        <v>52.8</v>
      </c>
      <c r="GO267">
        <v>53.6</v>
      </c>
      <c r="GP267">
        <v>53.9</v>
      </c>
      <c r="GQ267">
        <v>57.2</v>
      </c>
      <c r="GR267">
        <v>56.3</v>
      </c>
      <c r="GS267">
        <v>52.8</v>
      </c>
      <c r="GT267">
        <v>50.4</v>
      </c>
      <c r="GU267">
        <v>45.9</v>
      </c>
      <c r="GV267">
        <v>41.3</v>
      </c>
      <c r="GW267">
        <v>38.6</v>
      </c>
      <c r="GX267">
        <v>37.1</v>
      </c>
      <c r="GY267">
        <v>38.1</v>
      </c>
      <c r="GZ267">
        <v>39.700000000000003</v>
      </c>
      <c r="HA267">
        <v>40.9</v>
      </c>
      <c r="HB267">
        <v>42.2</v>
      </c>
      <c r="HC267">
        <v>42.5</v>
      </c>
      <c r="HD267">
        <v>42.2</v>
      </c>
      <c r="HE267">
        <v>41.4</v>
      </c>
      <c r="HF267">
        <v>40.200000000000003</v>
      </c>
      <c r="HG267">
        <v>38</v>
      </c>
      <c r="HH267">
        <v>37</v>
      </c>
      <c r="HI267">
        <v>38.9</v>
      </c>
      <c r="HJ267">
        <v>39.5</v>
      </c>
      <c r="HK267">
        <v>41.1</v>
      </c>
      <c r="HL267">
        <v>49.1</v>
      </c>
      <c r="HM267">
        <v>48</v>
      </c>
      <c r="HN267">
        <v>52.1</v>
      </c>
      <c r="HO267">
        <v>51.9</v>
      </c>
      <c r="HP267">
        <v>41.3</v>
      </c>
      <c r="HQ267">
        <v>47.7</v>
      </c>
      <c r="HR267">
        <v>52.3</v>
      </c>
      <c r="HS267">
        <v>59.5</v>
      </c>
      <c r="HT267">
        <v>59</v>
      </c>
      <c r="HU267">
        <v>58.461399749839202</v>
      </c>
      <c r="HV267">
        <v>47.2</v>
      </c>
      <c r="HW267">
        <v>47.6</v>
      </c>
      <c r="HX267">
        <v>45.8</v>
      </c>
      <c r="HY267">
        <v>46.1</v>
      </c>
      <c r="HZ267">
        <v>47.9</v>
      </c>
      <c r="IA267">
        <v>48.3</v>
      </c>
      <c r="IB267">
        <v>49.6</v>
      </c>
      <c r="IC267">
        <v>56.3</v>
      </c>
      <c r="ID267">
        <v>52.6</v>
      </c>
      <c r="IE267">
        <v>55.2</v>
      </c>
      <c r="IF267">
        <v>56.7</v>
      </c>
      <c r="IG267">
        <v>57.5</v>
      </c>
      <c r="IH267">
        <v>57.6</v>
      </c>
      <c r="II267">
        <v>58.6</v>
      </c>
      <c r="IJ267">
        <v>59</v>
      </c>
      <c r="IK267">
        <v>60.7</v>
      </c>
      <c r="IL267">
        <v>61.4</v>
      </c>
      <c r="IM267">
        <v>61.9</v>
      </c>
      <c r="IN267">
        <v>59.2</v>
      </c>
      <c r="IO267">
        <v>51.6</v>
      </c>
      <c r="IP267">
        <v>54.2</v>
      </c>
      <c r="IQ267">
        <v>54.4</v>
      </c>
      <c r="IR267">
        <v>53.1</v>
      </c>
    </row>
    <row r="268" spans="2:252" x14ac:dyDescent="0.35">
      <c r="B268" s="25">
        <v>747</v>
      </c>
      <c r="C268" s="25" t="s">
        <v>381</v>
      </c>
      <c r="D268" s="25" t="s">
        <v>182</v>
      </c>
      <c r="E268" s="25" t="s">
        <v>171</v>
      </c>
      <c r="F268" s="25" t="s">
        <v>379</v>
      </c>
      <c r="G268" s="25" t="s">
        <v>173</v>
      </c>
      <c r="H268" s="25">
        <v>2011</v>
      </c>
      <c r="I268" s="25">
        <v>2</v>
      </c>
      <c r="J268" s="25">
        <v>589</v>
      </c>
      <c r="K268" s="25">
        <v>40.29204</v>
      </c>
      <c r="L268" s="25">
        <v>-96.836460000000002</v>
      </c>
      <c r="M268" s="25">
        <v>387</v>
      </c>
      <c r="N268" s="25">
        <v>0.24168809999999999</v>
      </c>
      <c r="O268" s="26">
        <v>19.100000000000001</v>
      </c>
      <c r="P268" s="38">
        <v>22</v>
      </c>
      <c r="Q268" s="28">
        <v>0</v>
      </c>
      <c r="R268" s="29">
        <v>0.1211893</v>
      </c>
      <c r="S268" s="29">
        <v>0</v>
      </c>
      <c r="T268" s="29">
        <v>0.26972620000000003</v>
      </c>
      <c r="U268" s="29">
        <v>0.3333333</v>
      </c>
      <c r="V268" s="29">
        <v>0.1666667</v>
      </c>
      <c r="W268" s="29">
        <v>0.3333333</v>
      </c>
      <c r="X268" s="29">
        <v>0</v>
      </c>
      <c r="Y268" s="29">
        <v>0.24609780000000001</v>
      </c>
      <c r="Z268" s="29">
        <v>0</v>
      </c>
      <c r="AA268" s="29">
        <v>7.4280409999999998E-3</v>
      </c>
      <c r="AB268" s="29">
        <v>0</v>
      </c>
      <c r="AC268" s="29">
        <v>0.1666667</v>
      </c>
      <c r="AD268" s="29">
        <v>0</v>
      </c>
      <c r="AE268" s="29">
        <v>0</v>
      </c>
      <c r="AF268" s="29">
        <v>0.3333333</v>
      </c>
      <c r="AG268" s="29">
        <v>0</v>
      </c>
      <c r="AH268" s="29">
        <v>0</v>
      </c>
      <c r="AI268" s="29">
        <v>0</v>
      </c>
      <c r="AJ268" s="29">
        <v>0</v>
      </c>
      <c r="AK268" s="29">
        <v>0</v>
      </c>
      <c r="AL268" s="29">
        <v>0.67443090000000006</v>
      </c>
      <c r="AM268" s="29">
        <v>0</v>
      </c>
      <c r="AN268" s="29">
        <v>0</v>
      </c>
      <c r="AO268" s="29">
        <v>0</v>
      </c>
      <c r="AP268" s="29">
        <v>0</v>
      </c>
      <c r="AQ268" s="29">
        <v>0.1204509</v>
      </c>
      <c r="AR268" s="29">
        <v>0</v>
      </c>
      <c r="AS268" s="29">
        <v>0</v>
      </c>
      <c r="AT268" s="29">
        <v>0</v>
      </c>
      <c r="AU268" s="29">
        <v>0</v>
      </c>
      <c r="AV268" s="29">
        <v>0</v>
      </c>
      <c r="AW268" s="29">
        <v>-3.2232140000000001E-4</v>
      </c>
      <c r="AX268" s="29">
        <v>0</v>
      </c>
      <c r="AY268" s="30">
        <v>8.389262E-4</v>
      </c>
      <c r="AZ268" s="30">
        <v>2.9712160000000001E-2</v>
      </c>
      <c r="BA268" s="30">
        <v>0</v>
      </c>
      <c r="BB268" s="30">
        <v>0.98792950000000002</v>
      </c>
      <c r="BC268" s="30">
        <v>0.60234900000000002</v>
      </c>
      <c r="BD268" s="30">
        <v>8.2214770000000006E-2</v>
      </c>
      <c r="BE268" s="30">
        <v>8.97651E-2</v>
      </c>
      <c r="BF268" s="30">
        <v>1.6778520000000001E-3</v>
      </c>
      <c r="BG268" s="30">
        <v>0.98792950000000002</v>
      </c>
      <c r="BH268" s="30">
        <v>7.4280409999999998E-3</v>
      </c>
      <c r="BI268" s="30">
        <v>6.4995360000000002E-3</v>
      </c>
      <c r="BJ268" s="30">
        <v>8.5570469999999996E-2</v>
      </c>
      <c r="BK268" s="30">
        <v>0</v>
      </c>
      <c r="BL268" s="30">
        <v>0.14010069999999999</v>
      </c>
      <c r="BM268" s="30">
        <v>0.74244969999999999</v>
      </c>
      <c r="BN268" s="30">
        <v>5.5710309999999997E-3</v>
      </c>
      <c r="BO268" s="30">
        <v>0</v>
      </c>
      <c r="BP268" s="39">
        <v>2.2918429999999999E-5</v>
      </c>
      <c r="BQ268" s="30">
        <v>1.6778520000000001E-3</v>
      </c>
      <c r="BR268" s="30">
        <v>0</v>
      </c>
      <c r="BS268" s="30">
        <v>0</v>
      </c>
      <c r="BT268" s="30">
        <v>7.4280409999999998E-3</v>
      </c>
      <c r="BU268" s="30">
        <v>0</v>
      </c>
      <c r="BV268" s="30">
        <v>0</v>
      </c>
      <c r="BW268" s="30">
        <v>0</v>
      </c>
      <c r="BX268" s="30">
        <v>1.021356E-2</v>
      </c>
      <c r="BY268" s="30">
        <v>0</v>
      </c>
      <c r="BZ268" s="30">
        <v>6.4995360000000002E-3</v>
      </c>
      <c r="CA268" s="30">
        <v>0</v>
      </c>
      <c r="CB268" s="30">
        <v>1.5784590000000001E-2</v>
      </c>
      <c r="CC268" s="30">
        <v>2.0973160000000001E-2</v>
      </c>
      <c r="CD268" s="30">
        <v>7.4280409999999998E-3</v>
      </c>
      <c r="CE268" s="30">
        <v>6.7114089999999998E-3</v>
      </c>
      <c r="CF268" s="29">
        <v>6911.2730000000001</v>
      </c>
      <c r="CG268" s="29">
        <v>6911.2730000000001</v>
      </c>
      <c r="CH268" s="29">
        <v>1180179</v>
      </c>
      <c r="CI268" s="29">
        <v>32406.25</v>
      </c>
      <c r="CJ268" s="29">
        <v>137950.5</v>
      </c>
      <c r="CK268" s="29">
        <v>62932.72</v>
      </c>
      <c r="CL268" s="29">
        <v>18900.86</v>
      </c>
      <c r="CM268" s="29">
        <v>137950.5</v>
      </c>
      <c r="CN268" s="29">
        <v>10964.5</v>
      </c>
      <c r="CO268" s="29">
        <v>0</v>
      </c>
      <c r="CP268" s="29">
        <v>0</v>
      </c>
      <c r="CQ268" s="31">
        <v>108</v>
      </c>
      <c r="CR268" s="31">
        <v>94</v>
      </c>
      <c r="CS268" s="31">
        <v>2206</v>
      </c>
      <c r="CT268" s="31">
        <v>94</v>
      </c>
      <c r="CU268" s="31">
        <v>632.99459999999999</v>
      </c>
      <c r="CV268" s="30">
        <v>22770</v>
      </c>
      <c r="CW268" s="30">
        <v>5.4276980000000002E-2</v>
      </c>
      <c r="CX268" s="32">
        <v>3.3455460000000001</v>
      </c>
      <c r="CY268" s="32">
        <v>7.5711690000000003</v>
      </c>
      <c r="CZ268" s="32">
        <v>1019</v>
      </c>
      <c r="DA268" s="32">
        <v>1147.1389999999999</v>
      </c>
      <c r="DB268" s="32">
        <v>0.2414943</v>
      </c>
      <c r="DC268" s="33">
        <v>97.719440000000006</v>
      </c>
      <c r="DD268" s="33">
        <v>2.0953520000000001</v>
      </c>
      <c r="DE268" s="33">
        <v>21.995239999999999</v>
      </c>
      <c r="DF268" s="33">
        <v>2.0953520000000001</v>
      </c>
      <c r="DG268" s="33">
        <v>118.26779999999999</v>
      </c>
      <c r="DH268" s="33">
        <v>4.2710119999999998</v>
      </c>
      <c r="DI268" s="34">
        <v>65.533333333333303</v>
      </c>
      <c r="DJ268" s="34">
        <v>97.25224</v>
      </c>
      <c r="DK268" s="34">
        <v>22.75386</v>
      </c>
      <c r="DL268" s="34">
        <v>11.257534</v>
      </c>
      <c r="DM268" s="34">
        <v>24.173570000000002</v>
      </c>
      <c r="DN268" s="34">
        <v>-2.7835144999999999</v>
      </c>
      <c r="DO268" s="34">
        <v>1664.287</v>
      </c>
      <c r="DP268" s="34">
        <v>-714.42669999999998</v>
      </c>
      <c r="DQ268" s="34">
        <v>474.31240000000003</v>
      </c>
      <c r="DR268" s="35">
        <v>4</v>
      </c>
      <c r="DS268" s="35">
        <v>1</v>
      </c>
      <c r="DT268" s="36">
        <v>0</v>
      </c>
      <c r="DU268" s="37">
        <v>5.1330840000000002</v>
      </c>
      <c r="DV268">
        <v>40.5</v>
      </c>
      <c r="DW268">
        <v>42.5</v>
      </c>
      <c r="DX268">
        <v>42.6</v>
      </c>
      <c r="DY268">
        <v>42.6</v>
      </c>
      <c r="DZ268">
        <v>43.8</v>
      </c>
      <c r="EA268">
        <v>43.1</v>
      </c>
      <c r="EB268">
        <v>41.7</v>
      </c>
      <c r="EC268">
        <v>41.6</v>
      </c>
      <c r="ED268">
        <v>40.799999999999997</v>
      </c>
      <c r="EE268">
        <v>39.4</v>
      </c>
      <c r="EF268">
        <v>41.3</v>
      </c>
      <c r="EG268">
        <v>34.200000000000003</v>
      </c>
      <c r="EH268">
        <v>31.2</v>
      </c>
      <c r="EI268">
        <v>30.5</v>
      </c>
      <c r="EJ268">
        <v>29.9</v>
      </c>
      <c r="EK268">
        <v>29.6</v>
      </c>
      <c r="EL268">
        <v>29.8</v>
      </c>
      <c r="EM268">
        <v>29.9</v>
      </c>
      <c r="EN268">
        <v>30</v>
      </c>
      <c r="EO268">
        <v>28.9</v>
      </c>
      <c r="EP268">
        <v>27.4</v>
      </c>
      <c r="EQ268">
        <v>24.6</v>
      </c>
      <c r="ER268">
        <v>21.5</v>
      </c>
      <c r="ES268">
        <v>18.399999999999999</v>
      </c>
      <c r="ET268">
        <v>16.3</v>
      </c>
      <c r="EU268">
        <v>14.6</v>
      </c>
      <c r="EV268">
        <v>13.4</v>
      </c>
      <c r="EW268">
        <v>12.8</v>
      </c>
      <c r="EX268">
        <v>11.6</v>
      </c>
      <c r="EY268">
        <v>9.9</v>
      </c>
      <c r="EZ268">
        <v>7.6</v>
      </c>
      <c r="FA268">
        <v>5</v>
      </c>
      <c r="FB268">
        <v>1.7</v>
      </c>
      <c r="FC268">
        <v>45</v>
      </c>
      <c r="FD268">
        <v>46.5</v>
      </c>
      <c r="FE268">
        <v>46.3</v>
      </c>
      <c r="FF268">
        <v>46.3</v>
      </c>
      <c r="FG268">
        <v>47.5</v>
      </c>
      <c r="FH268">
        <v>47</v>
      </c>
      <c r="FI268">
        <v>45.8</v>
      </c>
      <c r="FJ268">
        <v>46.9</v>
      </c>
      <c r="FK268">
        <v>45.9</v>
      </c>
      <c r="FL268">
        <v>44.4</v>
      </c>
      <c r="FM268">
        <v>44.4</v>
      </c>
      <c r="FN268">
        <v>39.6</v>
      </c>
      <c r="FO268">
        <v>37</v>
      </c>
      <c r="FP268">
        <v>35.6</v>
      </c>
      <c r="FQ268">
        <v>35.1</v>
      </c>
      <c r="FR268">
        <v>34.799999999999997</v>
      </c>
      <c r="FS268">
        <v>35.299999999999997</v>
      </c>
      <c r="FT268">
        <v>36.5</v>
      </c>
      <c r="FU268">
        <v>37.200000000000003</v>
      </c>
      <c r="FV268">
        <v>37.4</v>
      </c>
      <c r="FW268">
        <v>36.5</v>
      </c>
      <c r="FX268">
        <v>34.9</v>
      </c>
      <c r="FY268">
        <v>32.1</v>
      </c>
      <c r="FZ268">
        <v>28.6</v>
      </c>
      <c r="GA268">
        <v>25</v>
      </c>
      <c r="GB268">
        <v>22</v>
      </c>
      <c r="GC268">
        <v>19.5</v>
      </c>
      <c r="GD268">
        <v>18.600000000000001</v>
      </c>
      <c r="GE268">
        <v>16.3</v>
      </c>
      <c r="GF268">
        <v>13.5</v>
      </c>
      <c r="GG268">
        <v>10.6</v>
      </c>
      <c r="GH268">
        <v>7.2</v>
      </c>
      <c r="GI268">
        <v>2.9</v>
      </c>
      <c r="GJ268">
        <v>51.4</v>
      </c>
      <c r="GK268">
        <v>52.9</v>
      </c>
      <c r="GL268">
        <v>51.9</v>
      </c>
      <c r="GM268">
        <v>51.7</v>
      </c>
      <c r="GN268">
        <v>52.6</v>
      </c>
      <c r="GO268">
        <v>52.9</v>
      </c>
      <c r="GP268">
        <v>53.9</v>
      </c>
      <c r="GQ268">
        <v>57.4</v>
      </c>
      <c r="GR268">
        <v>56.4</v>
      </c>
      <c r="GS268">
        <v>54.2</v>
      </c>
      <c r="GT268">
        <v>52.9</v>
      </c>
      <c r="GU268">
        <v>49.3</v>
      </c>
      <c r="GV268">
        <v>46.2</v>
      </c>
      <c r="GW268">
        <v>44</v>
      </c>
      <c r="GX268">
        <v>43.5</v>
      </c>
      <c r="GY268">
        <v>44</v>
      </c>
      <c r="GZ268">
        <v>45</v>
      </c>
      <c r="HA268">
        <v>46.7</v>
      </c>
      <c r="HB268">
        <v>47.7</v>
      </c>
      <c r="HC268">
        <v>46.8</v>
      </c>
      <c r="HD268">
        <v>45.6</v>
      </c>
      <c r="HE268">
        <v>44.3</v>
      </c>
      <c r="HF268">
        <v>42</v>
      </c>
      <c r="HG268">
        <v>38.5</v>
      </c>
      <c r="HH268">
        <v>35</v>
      </c>
      <c r="HI268">
        <v>31.6</v>
      </c>
      <c r="HJ268">
        <v>29.1</v>
      </c>
      <c r="HK268">
        <v>27.9</v>
      </c>
      <c r="HL268">
        <v>25.9</v>
      </c>
      <c r="HM268">
        <v>21.2</v>
      </c>
      <c r="HN268">
        <v>18.100000000000001</v>
      </c>
      <c r="HO268">
        <v>13.4</v>
      </c>
      <c r="HP268">
        <v>7.8</v>
      </c>
      <c r="HQ268">
        <v>38.799999999999997</v>
      </c>
      <c r="HR268">
        <v>45.9</v>
      </c>
      <c r="HS268">
        <v>55.1</v>
      </c>
      <c r="HT268">
        <v>54</v>
      </c>
      <c r="HU268">
        <v>55.847388179309903</v>
      </c>
      <c r="HV268">
        <v>49</v>
      </c>
      <c r="HW268">
        <v>46.8</v>
      </c>
      <c r="HX268">
        <v>46.1</v>
      </c>
      <c r="HY268">
        <v>46.3</v>
      </c>
      <c r="HZ268">
        <v>46.9</v>
      </c>
      <c r="IA268">
        <v>46.4</v>
      </c>
      <c r="IB268">
        <v>49.2</v>
      </c>
      <c r="IC268">
        <v>50.2</v>
      </c>
      <c r="ID268">
        <v>52.4</v>
      </c>
      <c r="IE268">
        <v>53.2</v>
      </c>
      <c r="IF268">
        <v>55.1</v>
      </c>
      <c r="IG268">
        <v>54.2</v>
      </c>
      <c r="IH268">
        <v>55.6</v>
      </c>
      <c r="II268">
        <v>54.8</v>
      </c>
      <c r="IJ268">
        <v>54.7</v>
      </c>
      <c r="IK268">
        <v>55.1</v>
      </c>
      <c r="IL268">
        <v>54.4</v>
      </c>
      <c r="IM268">
        <v>54.2</v>
      </c>
      <c r="IN268">
        <v>53.5</v>
      </c>
      <c r="IO268">
        <v>52.2</v>
      </c>
      <c r="IP268">
        <v>51.4</v>
      </c>
      <c r="IQ268">
        <v>50.3</v>
      </c>
      <c r="IR268">
        <v>49.9</v>
      </c>
    </row>
    <row r="269" spans="2:252" x14ac:dyDescent="0.35">
      <c r="B269" s="25">
        <v>748</v>
      </c>
      <c r="C269" s="25" t="s">
        <v>381</v>
      </c>
      <c r="D269" s="25" t="s">
        <v>170</v>
      </c>
      <c r="E269" s="25" t="s">
        <v>171</v>
      </c>
      <c r="F269" s="25" t="s">
        <v>379</v>
      </c>
      <c r="G269" s="25" t="s">
        <v>173</v>
      </c>
      <c r="H269" s="25">
        <v>2011</v>
      </c>
      <c r="I269" s="25">
        <v>2</v>
      </c>
      <c r="J269" s="25">
        <v>464</v>
      </c>
      <c r="K269" s="25">
        <v>40.29204</v>
      </c>
      <c r="L269" s="25">
        <v>-96.836460000000002</v>
      </c>
      <c r="M269" s="25">
        <v>387</v>
      </c>
      <c r="N269" s="25">
        <v>0.24168809999999999</v>
      </c>
      <c r="O269" s="26">
        <v>17</v>
      </c>
      <c r="P269" s="38">
        <v>22</v>
      </c>
      <c r="Q269" s="28">
        <v>0</v>
      </c>
      <c r="R269" s="29">
        <v>0.1211893</v>
      </c>
      <c r="S269" s="29">
        <v>0</v>
      </c>
      <c r="T269" s="29">
        <v>0.26972620000000003</v>
      </c>
      <c r="U269" s="29">
        <v>0.3333333</v>
      </c>
      <c r="V269" s="29">
        <v>0.1666667</v>
      </c>
      <c r="W269" s="29">
        <v>0.3333333</v>
      </c>
      <c r="X269" s="29">
        <v>0</v>
      </c>
      <c r="Y269" s="29">
        <v>0.24609780000000001</v>
      </c>
      <c r="Z269" s="29">
        <v>0</v>
      </c>
      <c r="AA269" s="29">
        <v>7.4280409999999998E-3</v>
      </c>
      <c r="AB269" s="29">
        <v>0</v>
      </c>
      <c r="AC269" s="29">
        <v>0.1666667</v>
      </c>
      <c r="AD269" s="29">
        <v>0</v>
      </c>
      <c r="AE269" s="29">
        <v>0</v>
      </c>
      <c r="AF269" s="29">
        <v>0.3333333</v>
      </c>
      <c r="AG269" s="29">
        <v>0</v>
      </c>
      <c r="AH269" s="29">
        <v>0</v>
      </c>
      <c r="AI269" s="29">
        <v>0</v>
      </c>
      <c r="AJ269" s="29">
        <v>0</v>
      </c>
      <c r="AK269" s="29">
        <v>0</v>
      </c>
      <c r="AL269" s="29">
        <v>0.67443090000000006</v>
      </c>
      <c r="AM269" s="29">
        <v>0</v>
      </c>
      <c r="AN269" s="29">
        <v>0</v>
      </c>
      <c r="AO269" s="29">
        <v>0</v>
      </c>
      <c r="AP269" s="29">
        <v>0</v>
      </c>
      <c r="AQ269" s="29">
        <v>0.1204509</v>
      </c>
      <c r="AR269" s="29">
        <v>0</v>
      </c>
      <c r="AS269" s="29">
        <v>0</v>
      </c>
      <c r="AT269" s="29">
        <v>0</v>
      </c>
      <c r="AU269" s="29">
        <v>0</v>
      </c>
      <c r="AV269" s="29">
        <v>0</v>
      </c>
      <c r="AW269" s="29">
        <v>-3.2232140000000001E-4</v>
      </c>
      <c r="AX269" s="29">
        <v>0</v>
      </c>
      <c r="AY269" s="30">
        <v>8.389262E-4</v>
      </c>
      <c r="AZ269" s="30">
        <v>2.9712160000000001E-2</v>
      </c>
      <c r="BA269" s="30">
        <v>0</v>
      </c>
      <c r="BB269" s="30">
        <v>0.98792950000000002</v>
      </c>
      <c r="BC269" s="30">
        <v>0.60234900000000002</v>
      </c>
      <c r="BD269" s="30">
        <v>8.2214770000000006E-2</v>
      </c>
      <c r="BE269" s="30">
        <v>8.97651E-2</v>
      </c>
      <c r="BF269" s="30">
        <v>1.6778520000000001E-3</v>
      </c>
      <c r="BG269" s="30">
        <v>0.98792950000000002</v>
      </c>
      <c r="BH269" s="30">
        <v>7.4280409999999998E-3</v>
      </c>
      <c r="BI269" s="30">
        <v>6.4995360000000002E-3</v>
      </c>
      <c r="BJ269" s="30">
        <v>8.5570469999999996E-2</v>
      </c>
      <c r="BK269" s="30">
        <v>0</v>
      </c>
      <c r="BL269" s="30">
        <v>0.14010069999999999</v>
      </c>
      <c r="BM269" s="30">
        <v>0.74244969999999999</v>
      </c>
      <c r="BN269" s="30">
        <v>5.5710309999999997E-3</v>
      </c>
      <c r="BO269" s="30">
        <v>0</v>
      </c>
      <c r="BP269" s="39">
        <v>2.2918429999999999E-5</v>
      </c>
      <c r="BQ269" s="30">
        <v>1.6778520000000001E-3</v>
      </c>
      <c r="BR269" s="30">
        <v>0</v>
      </c>
      <c r="BS269" s="30">
        <v>0</v>
      </c>
      <c r="BT269" s="30">
        <v>7.4280409999999998E-3</v>
      </c>
      <c r="BU269" s="30">
        <v>0</v>
      </c>
      <c r="BV269" s="30">
        <v>0</v>
      </c>
      <c r="BW269" s="30">
        <v>0</v>
      </c>
      <c r="BX269" s="30">
        <v>1.021356E-2</v>
      </c>
      <c r="BY269" s="30">
        <v>0</v>
      </c>
      <c r="BZ269" s="30">
        <v>6.4995360000000002E-3</v>
      </c>
      <c r="CA269" s="30">
        <v>0</v>
      </c>
      <c r="CB269" s="30">
        <v>1.5784590000000001E-2</v>
      </c>
      <c r="CC269" s="30">
        <v>2.0973160000000001E-2</v>
      </c>
      <c r="CD269" s="30">
        <v>7.4280409999999998E-3</v>
      </c>
      <c r="CE269" s="30">
        <v>6.7114089999999998E-3</v>
      </c>
      <c r="CF269" s="29">
        <v>6911.2730000000001</v>
      </c>
      <c r="CG269" s="29">
        <v>6911.2730000000001</v>
      </c>
      <c r="CH269" s="29">
        <v>1180179</v>
      </c>
      <c r="CI269" s="29">
        <v>32406.25</v>
      </c>
      <c r="CJ269" s="29">
        <v>137950.5</v>
      </c>
      <c r="CK269" s="29">
        <v>62932.72</v>
      </c>
      <c r="CL269" s="29">
        <v>18900.86</v>
      </c>
      <c r="CM269" s="29">
        <v>137950.5</v>
      </c>
      <c r="CN269" s="29">
        <v>10964.5</v>
      </c>
      <c r="CO269" s="29">
        <v>0</v>
      </c>
      <c r="CP269" s="29">
        <v>0</v>
      </c>
      <c r="CQ269" s="31">
        <v>108</v>
      </c>
      <c r="CR269" s="31">
        <v>94</v>
      </c>
      <c r="CS269" s="31">
        <v>2206</v>
      </c>
      <c r="CT269" s="31">
        <v>94</v>
      </c>
      <c r="CU269" s="31">
        <v>632.99459999999999</v>
      </c>
      <c r="CV269" s="30">
        <v>22770</v>
      </c>
      <c r="CW269" s="30">
        <v>5.4276980000000002E-2</v>
      </c>
      <c r="CX269" s="32">
        <v>3.3455460000000001</v>
      </c>
      <c r="CY269" s="32">
        <v>7.5711690000000003</v>
      </c>
      <c r="CZ269" s="32">
        <v>1019</v>
      </c>
      <c r="DA269" s="32">
        <v>1147.1389999999999</v>
      </c>
      <c r="DB269" s="32">
        <v>0.2414943</v>
      </c>
      <c r="DC269" s="33">
        <v>97.719440000000006</v>
      </c>
      <c r="DD269" s="33">
        <v>2.0953520000000001</v>
      </c>
      <c r="DE269" s="33">
        <v>21.995239999999999</v>
      </c>
      <c r="DF269" s="33">
        <v>2.0953520000000001</v>
      </c>
      <c r="DG269" s="33">
        <v>118.26779999999999</v>
      </c>
      <c r="DH269" s="33">
        <v>4.2710119999999998</v>
      </c>
      <c r="DI269" s="34">
        <v>65.533333333333303</v>
      </c>
      <c r="DJ269" s="34">
        <v>97.25224</v>
      </c>
      <c r="DK269" s="34">
        <v>22.75386</v>
      </c>
      <c r="DL269" s="34">
        <v>11.257534</v>
      </c>
      <c r="DM269" s="34">
        <v>24.173570000000002</v>
      </c>
      <c r="DN269" s="34">
        <v>-2.7835144999999999</v>
      </c>
      <c r="DO269" s="34">
        <v>1664.287</v>
      </c>
      <c r="DP269" s="34">
        <v>-714.42669999999998</v>
      </c>
      <c r="DQ269" s="34">
        <v>474.31240000000003</v>
      </c>
      <c r="DR269" s="35">
        <v>4</v>
      </c>
      <c r="DS269" s="35">
        <v>1</v>
      </c>
      <c r="DT269" s="36">
        <v>0</v>
      </c>
      <c r="DU269" s="37">
        <v>5.1330840000000002</v>
      </c>
      <c r="DV269">
        <v>21.6</v>
      </c>
      <c r="DW269">
        <v>23.3</v>
      </c>
      <c r="DX269">
        <v>24.1</v>
      </c>
      <c r="DY269">
        <v>25.8</v>
      </c>
      <c r="DZ269">
        <v>27.4</v>
      </c>
      <c r="EA269">
        <v>29.4</v>
      </c>
      <c r="EB269">
        <v>32.1</v>
      </c>
      <c r="EC269">
        <v>33.200000000000003</v>
      </c>
      <c r="ED269">
        <v>32.4</v>
      </c>
      <c r="EE269">
        <v>33.1</v>
      </c>
      <c r="EF269">
        <v>36.799999999999997</v>
      </c>
      <c r="EG269">
        <v>26.7</v>
      </c>
      <c r="EH269">
        <v>24.9</v>
      </c>
      <c r="EI269">
        <v>24.5</v>
      </c>
      <c r="EJ269">
        <v>24.3</v>
      </c>
      <c r="EK269">
        <v>24</v>
      </c>
      <c r="EL269">
        <v>23.8</v>
      </c>
      <c r="EM269">
        <v>22.5</v>
      </c>
      <c r="EN269">
        <v>21.6</v>
      </c>
      <c r="EO269">
        <v>21</v>
      </c>
      <c r="EP269">
        <v>21</v>
      </c>
      <c r="EQ269">
        <v>21.4</v>
      </c>
      <c r="ER269">
        <v>23.4</v>
      </c>
      <c r="ES269">
        <v>25.7</v>
      </c>
      <c r="ET269">
        <v>27</v>
      </c>
      <c r="EU269">
        <v>26.2</v>
      </c>
      <c r="EV269">
        <v>30.4</v>
      </c>
      <c r="EW269">
        <v>25.3</v>
      </c>
      <c r="EX269">
        <v>27.7</v>
      </c>
      <c r="EY269">
        <v>26.5</v>
      </c>
      <c r="EZ269">
        <v>24.3</v>
      </c>
      <c r="FA269">
        <v>20</v>
      </c>
      <c r="FB269">
        <v>10.8</v>
      </c>
      <c r="FC269">
        <v>25.1</v>
      </c>
      <c r="FD269">
        <v>26.6</v>
      </c>
      <c r="FE269">
        <v>27.3</v>
      </c>
      <c r="FF269">
        <v>29</v>
      </c>
      <c r="FG269">
        <v>30.3</v>
      </c>
      <c r="FH269">
        <v>32.700000000000003</v>
      </c>
      <c r="FI269">
        <v>35</v>
      </c>
      <c r="FJ269">
        <v>36.200000000000003</v>
      </c>
      <c r="FK269">
        <v>35.5</v>
      </c>
      <c r="FL269">
        <v>36</v>
      </c>
      <c r="FM269">
        <v>38.4</v>
      </c>
      <c r="FN269">
        <v>29.4</v>
      </c>
      <c r="FO269">
        <v>27.6</v>
      </c>
      <c r="FP269">
        <v>27.1</v>
      </c>
      <c r="FQ269">
        <v>27.1</v>
      </c>
      <c r="FR269">
        <v>27.3</v>
      </c>
      <c r="FS269">
        <v>27.5</v>
      </c>
      <c r="FT269">
        <v>26.2</v>
      </c>
      <c r="FU269">
        <v>26.2</v>
      </c>
      <c r="FV269">
        <v>26.2</v>
      </c>
      <c r="FW269">
        <v>26.5</v>
      </c>
      <c r="FX269">
        <v>27</v>
      </c>
      <c r="FY269">
        <v>29.9</v>
      </c>
      <c r="FZ269">
        <v>31.8</v>
      </c>
      <c r="GA269">
        <v>33.200000000000003</v>
      </c>
      <c r="GB269">
        <v>31.3</v>
      </c>
      <c r="GC269">
        <v>33.200000000000003</v>
      </c>
      <c r="GD269">
        <v>29.2</v>
      </c>
      <c r="GE269">
        <v>35.799999999999997</v>
      </c>
      <c r="GF269">
        <v>38.1</v>
      </c>
      <c r="GG269">
        <v>34.799999999999997</v>
      </c>
      <c r="GH269">
        <v>28.3</v>
      </c>
      <c r="GI269">
        <v>18.3</v>
      </c>
      <c r="GJ269">
        <v>29.2</v>
      </c>
      <c r="GK269">
        <v>31.1</v>
      </c>
      <c r="GL269">
        <v>32.200000000000003</v>
      </c>
      <c r="GM269">
        <v>33.9</v>
      </c>
      <c r="GN269">
        <v>35.799999999999997</v>
      </c>
      <c r="GO269">
        <v>37.700000000000003</v>
      </c>
      <c r="GP269">
        <v>39.700000000000003</v>
      </c>
      <c r="GQ269">
        <v>41.2</v>
      </c>
      <c r="GR269">
        <v>41.8</v>
      </c>
      <c r="GS269">
        <v>42.1</v>
      </c>
      <c r="GT269">
        <v>41.8</v>
      </c>
      <c r="GU269">
        <v>36.299999999999997</v>
      </c>
      <c r="GV269">
        <v>34.5</v>
      </c>
      <c r="GW269">
        <v>33.4</v>
      </c>
      <c r="GX269">
        <v>33.299999999999997</v>
      </c>
      <c r="GY269">
        <v>34</v>
      </c>
      <c r="GZ269">
        <v>34.5</v>
      </c>
      <c r="HA269">
        <v>35.700000000000003</v>
      </c>
      <c r="HB269">
        <v>37.5</v>
      </c>
      <c r="HC269">
        <v>38.299999999999997</v>
      </c>
      <c r="HD269">
        <v>37.9</v>
      </c>
      <c r="HE269">
        <v>37</v>
      </c>
      <c r="HF269">
        <v>36.9</v>
      </c>
      <c r="HG269">
        <v>36.299999999999997</v>
      </c>
      <c r="HH269">
        <v>38.6</v>
      </c>
      <c r="HI269">
        <v>37.9</v>
      </c>
      <c r="HJ269">
        <v>37.4</v>
      </c>
      <c r="HK269">
        <v>35.299999999999997</v>
      </c>
      <c r="HL269">
        <v>44.1</v>
      </c>
      <c r="HM269">
        <v>46.5</v>
      </c>
      <c r="HN269">
        <v>42.5</v>
      </c>
      <c r="HO269">
        <v>35.799999999999997</v>
      </c>
      <c r="HP269">
        <v>26.5</v>
      </c>
      <c r="HQ269">
        <v>42</v>
      </c>
      <c r="HR269">
        <v>47.2</v>
      </c>
      <c r="HS269">
        <v>54.3</v>
      </c>
      <c r="HT269">
        <v>56</v>
      </c>
      <c r="HU269">
        <v>61.467043248758102</v>
      </c>
      <c r="HV269">
        <v>53.8</v>
      </c>
      <c r="HW269">
        <v>53.5</v>
      </c>
      <c r="HX269">
        <v>54.2</v>
      </c>
      <c r="HY269">
        <v>52.6</v>
      </c>
      <c r="HZ269">
        <v>53.1</v>
      </c>
      <c r="IA269">
        <v>52.1</v>
      </c>
      <c r="IB269">
        <v>52.9</v>
      </c>
      <c r="IC269">
        <v>54.1</v>
      </c>
      <c r="ID269">
        <v>58.3</v>
      </c>
      <c r="IE269">
        <v>59.5</v>
      </c>
      <c r="IF269">
        <v>59.7</v>
      </c>
      <c r="IG269">
        <v>56.4</v>
      </c>
      <c r="IH269">
        <v>52.8</v>
      </c>
      <c r="II269">
        <v>51.6</v>
      </c>
      <c r="IJ269">
        <v>52.5</v>
      </c>
      <c r="IK269">
        <v>51.9</v>
      </c>
      <c r="IL269">
        <v>48.7</v>
      </c>
      <c r="IM269">
        <v>52.4</v>
      </c>
      <c r="IN269">
        <v>51.9</v>
      </c>
      <c r="IO269">
        <v>53.7</v>
      </c>
      <c r="IP269">
        <v>55</v>
      </c>
      <c r="IQ269">
        <v>60.2</v>
      </c>
      <c r="IR269">
        <v>58.8</v>
      </c>
    </row>
    <row r="270" spans="2:252" x14ac:dyDescent="0.35">
      <c r="B270" s="25">
        <v>749</v>
      </c>
      <c r="C270" s="25" t="s">
        <v>382</v>
      </c>
      <c r="D270" s="25" t="s">
        <v>180</v>
      </c>
      <c r="E270" s="25" t="s">
        <v>171</v>
      </c>
      <c r="F270" s="25" t="s">
        <v>379</v>
      </c>
      <c r="G270" s="25" t="s">
        <v>173</v>
      </c>
      <c r="H270" s="25">
        <v>2012</v>
      </c>
      <c r="I270" s="25">
        <v>1</v>
      </c>
      <c r="J270" s="25">
        <v>396</v>
      </c>
      <c r="K270" s="25">
        <v>40.287300000000002</v>
      </c>
      <c r="L270" s="25">
        <v>-96.839609999999993</v>
      </c>
      <c r="M270" s="25">
        <v>383</v>
      </c>
      <c r="N270" s="25">
        <v>1.0573889999999999</v>
      </c>
      <c r="O270" s="26">
        <v>19.100000000000001</v>
      </c>
      <c r="P270" s="38">
        <v>41</v>
      </c>
      <c r="Q270" s="28">
        <v>0</v>
      </c>
      <c r="R270" s="29">
        <v>0</v>
      </c>
      <c r="S270" s="29">
        <v>0</v>
      </c>
      <c r="T270" s="29">
        <v>6.4470479999999997E-2</v>
      </c>
      <c r="U270" s="29">
        <v>0.1666667</v>
      </c>
      <c r="V270" s="29">
        <v>0.3333333</v>
      </c>
      <c r="W270" s="29">
        <v>0</v>
      </c>
      <c r="X270" s="29">
        <v>0.1666667</v>
      </c>
      <c r="Y270" s="29">
        <v>6.0017859999999999E-2</v>
      </c>
      <c r="Z270" s="29">
        <v>0</v>
      </c>
      <c r="AA270" s="29">
        <v>1.1142060000000001E-2</v>
      </c>
      <c r="AB270" s="29">
        <v>0</v>
      </c>
      <c r="AC270" s="29">
        <v>0.5</v>
      </c>
      <c r="AD270" s="29">
        <v>0</v>
      </c>
      <c r="AE270" s="29">
        <v>0.1666667</v>
      </c>
      <c r="AF270" s="29">
        <v>0.3333334</v>
      </c>
      <c r="AG270" s="29">
        <v>0</v>
      </c>
      <c r="AH270" s="29">
        <v>0</v>
      </c>
      <c r="AI270" s="29">
        <v>0</v>
      </c>
      <c r="AJ270" s="29">
        <v>0</v>
      </c>
      <c r="AK270" s="29">
        <v>0</v>
      </c>
      <c r="AL270" s="29">
        <v>0.99533110000000002</v>
      </c>
      <c r="AM270" s="29">
        <v>0</v>
      </c>
      <c r="AN270" s="29">
        <v>0</v>
      </c>
      <c r="AO270" s="29">
        <v>0</v>
      </c>
      <c r="AP270" s="29">
        <v>0</v>
      </c>
      <c r="AQ270" s="29">
        <v>-1.2738220000000001E-4</v>
      </c>
      <c r="AR270" s="29">
        <v>0</v>
      </c>
      <c r="AS270" s="29">
        <v>0</v>
      </c>
      <c r="AT270" s="29">
        <v>0</v>
      </c>
      <c r="AU270" s="29">
        <v>0</v>
      </c>
      <c r="AV270" s="29">
        <v>0</v>
      </c>
      <c r="AW270" s="29">
        <v>4.2589290000000002E-4</v>
      </c>
      <c r="AX270" s="29">
        <v>0</v>
      </c>
      <c r="AY270" s="30">
        <v>0</v>
      </c>
      <c r="AZ270" s="30">
        <v>3.435469E-2</v>
      </c>
      <c r="BA270" s="30">
        <v>0</v>
      </c>
      <c r="BB270" s="30">
        <v>0.98607239999999996</v>
      </c>
      <c r="BC270" s="30">
        <v>0.58808729999999998</v>
      </c>
      <c r="BD270" s="30">
        <v>8.1375840000000005E-2</v>
      </c>
      <c r="BE270" s="30">
        <v>9.4798649999999998E-2</v>
      </c>
      <c r="BF270" s="30">
        <v>1.6778520000000001E-3</v>
      </c>
      <c r="BG270" s="30">
        <v>0.98607239999999996</v>
      </c>
      <c r="BH270" s="30">
        <v>1.1142060000000001E-2</v>
      </c>
      <c r="BI270" s="30">
        <v>6.4995360000000002E-3</v>
      </c>
      <c r="BJ270" s="30">
        <v>8.4731539999999994E-2</v>
      </c>
      <c r="BK270" s="30">
        <v>0</v>
      </c>
      <c r="BL270" s="30">
        <v>0.15520129999999999</v>
      </c>
      <c r="BM270" s="30">
        <v>0.74328859999999997</v>
      </c>
      <c r="BN270" s="30">
        <v>5.5710309999999997E-3</v>
      </c>
      <c r="BO270" s="30">
        <v>9.2850509999999997E-4</v>
      </c>
      <c r="BP270" s="39">
        <v>2.2918429999999999E-5</v>
      </c>
      <c r="BQ270" s="30">
        <v>1.6778520000000001E-3</v>
      </c>
      <c r="BR270" s="30">
        <v>0</v>
      </c>
      <c r="BS270" s="30">
        <v>0</v>
      </c>
      <c r="BT270" s="30">
        <v>7.4280409999999998E-3</v>
      </c>
      <c r="BU270" s="30">
        <v>0</v>
      </c>
      <c r="BV270" s="30">
        <v>0</v>
      </c>
      <c r="BW270" s="30">
        <v>0</v>
      </c>
      <c r="BX270" s="30">
        <v>1.021356E-2</v>
      </c>
      <c r="BY270" s="30">
        <v>0</v>
      </c>
      <c r="BZ270" s="30">
        <v>6.4995360000000002E-3</v>
      </c>
      <c r="CA270" s="30">
        <v>0</v>
      </c>
      <c r="CB270" s="30">
        <v>1.392758E-2</v>
      </c>
      <c r="CC270" s="30">
        <v>1.761745E-2</v>
      </c>
      <c r="CD270" s="30">
        <v>6.4995360000000002E-3</v>
      </c>
      <c r="CE270" s="30">
        <v>5.8724830000000004E-3</v>
      </c>
      <c r="CF270" s="29">
        <v>7272.7569999999996</v>
      </c>
      <c r="CG270" s="29">
        <v>7272.7569999999996</v>
      </c>
      <c r="CH270" s="29">
        <v>1179680</v>
      </c>
      <c r="CI270" s="29">
        <v>31918.55</v>
      </c>
      <c r="CJ270" s="29">
        <v>138547.70000000001</v>
      </c>
      <c r="CK270" s="29">
        <v>63499.51</v>
      </c>
      <c r="CL270" s="29">
        <v>18486.84</v>
      </c>
      <c r="CM270" s="29">
        <v>138547.70000000001</v>
      </c>
      <c r="CN270" s="29">
        <v>11059.75</v>
      </c>
      <c r="CO270" s="29">
        <v>240</v>
      </c>
      <c r="CP270" s="29">
        <v>540</v>
      </c>
      <c r="CQ270" s="31">
        <v>0</v>
      </c>
      <c r="CR270" s="31">
        <v>0</v>
      </c>
      <c r="CS270" s="31">
        <v>2690</v>
      </c>
      <c r="CT270" s="31">
        <v>0</v>
      </c>
      <c r="CU270" s="31">
        <v>962.00019999999995</v>
      </c>
      <c r="CV270" s="30">
        <v>22770</v>
      </c>
      <c r="CW270" s="30">
        <v>5.4929520000000003E-2</v>
      </c>
      <c r="CX270" s="32">
        <v>3.3455460000000001</v>
      </c>
      <c r="CY270" s="32">
        <v>7.4755089999999997</v>
      </c>
      <c r="CZ270" s="32">
        <v>1019</v>
      </c>
      <c r="DA270" s="32">
        <v>1143.2139999999999</v>
      </c>
      <c r="DB270" s="32">
        <v>0.2414943</v>
      </c>
      <c r="DC270" s="33">
        <v>97.498630000000006</v>
      </c>
      <c r="DD270" s="33">
        <v>2.0953520000000001</v>
      </c>
      <c r="DE270" s="33">
        <v>24.010660000000001</v>
      </c>
      <c r="DF270" s="33">
        <v>2.0953520000000001</v>
      </c>
      <c r="DG270" s="33">
        <v>120.0676</v>
      </c>
      <c r="DH270" s="33">
        <v>4.2710119999999998</v>
      </c>
      <c r="DI270" s="34">
        <v>65.539166666666702</v>
      </c>
      <c r="DJ270" s="34">
        <v>97.377449999999996</v>
      </c>
      <c r="DK270" s="34">
        <v>22.754799999999999</v>
      </c>
      <c r="DL270" s="34">
        <v>11.2732185</v>
      </c>
      <c r="DM270" s="34">
        <v>24.184895000000001</v>
      </c>
      <c r="DN270" s="34">
        <v>-2.7680125000000002</v>
      </c>
      <c r="DO270" s="34">
        <v>1664.58</v>
      </c>
      <c r="DP270" s="34">
        <v>-715.40229999999997</v>
      </c>
      <c r="DQ270" s="34">
        <v>474.34649999999999</v>
      </c>
      <c r="DR270" s="35">
        <v>4</v>
      </c>
      <c r="DS270" s="35">
        <v>0</v>
      </c>
      <c r="DT270" s="36">
        <v>0</v>
      </c>
      <c r="DU270" s="37">
        <v>5.1380270000000001</v>
      </c>
      <c r="DV270">
        <v>34.200000000000003</v>
      </c>
      <c r="DW270">
        <v>36</v>
      </c>
      <c r="DX270">
        <v>35.799999999999997</v>
      </c>
      <c r="DY270">
        <v>36</v>
      </c>
      <c r="DZ270">
        <v>35.9</v>
      </c>
      <c r="EA270">
        <v>35.299999999999997</v>
      </c>
      <c r="EB270">
        <v>34.4</v>
      </c>
      <c r="EC270">
        <v>34.299999999999997</v>
      </c>
      <c r="ED270">
        <v>32.1</v>
      </c>
      <c r="EE270">
        <v>27.8</v>
      </c>
      <c r="EF270">
        <v>26.8</v>
      </c>
      <c r="EG270">
        <v>23.9</v>
      </c>
      <c r="EH270">
        <v>21.6</v>
      </c>
      <c r="EI270">
        <v>22.3</v>
      </c>
      <c r="EJ270">
        <v>23.3</v>
      </c>
      <c r="EK270">
        <v>22.7</v>
      </c>
      <c r="EL270">
        <v>22.8</v>
      </c>
      <c r="EM270">
        <v>22.4</v>
      </c>
      <c r="EN270">
        <v>21.3</v>
      </c>
      <c r="EO270">
        <v>19.600000000000001</v>
      </c>
      <c r="EP270">
        <v>17.5</v>
      </c>
      <c r="EQ270">
        <v>15.3</v>
      </c>
      <c r="ER270">
        <v>13.1</v>
      </c>
      <c r="ES270">
        <v>11.9</v>
      </c>
      <c r="ET270">
        <v>12.6</v>
      </c>
      <c r="EU270">
        <v>15.8</v>
      </c>
      <c r="EV270">
        <v>15.5</v>
      </c>
      <c r="EW270">
        <v>12.8</v>
      </c>
      <c r="EX270">
        <v>13.2</v>
      </c>
      <c r="EY270">
        <v>9.4</v>
      </c>
      <c r="EZ270">
        <v>8.8000000000000007</v>
      </c>
      <c r="FA270">
        <v>6.6</v>
      </c>
      <c r="FB270">
        <v>2.4</v>
      </c>
      <c r="FC270">
        <v>38.6</v>
      </c>
      <c r="FD270">
        <v>39.799999999999997</v>
      </c>
      <c r="FE270">
        <v>39.1</v>
      </c>
      <c r="FF270">
        <v>39.299999999999997</v>
      </c>
      <c r="FG270">
        <v>39.700000000000003</v>
      </c>
      <c r="FH270">
        <v>38.6</v>
      </c>
      <c r="FI270">
        <v>37.700000000000003</v>
      </c>
      <c r="FJ270">
        <v>37.799999999999997</v>
      </c>
      <c r="FK270">
        <v>36.200000000000003</v>
      </c>
      <c r="FL270">
        <v>31.5</v>
      </c>
      <c r="FM270">
        <v>31.7</v>
      </c>
      <c r="FN270">
        <v>29.6</v>
      </c>
      <c r="FO270">
        <v>26.9</v>
      </c>
      <c r="FP270">
        <v>27</v>
      </c>
      <c r="FQ270">
        <v>27.6</v>
      </c>
      <c r="FR270">
        <v>27.3</v>
      </c>
      <c r="FS270">
        <v>26.8</v>
      </c>
      <c r="FT270">
        <v>26.4</v>
      </c>
      <c r="FU270">
        <v>25.1</v>
      </c>
      <c r="FV270">
        <v>23.6</v>
      </c>
      <c r="FW270">
        <v>22.3</v>
      </c>
      <c r="FX270">
        <v>20.6</v>
      </c>
      <c r="FY270">
        <v>18.8</v>
      </c>
      <c r="FZ270">
        <v>18.7</v>
      </c>
      <c r="GA270">
        <v>19.5</v>
      </c>
      <c r="GB270">
        <v>20.2</v>
      </c>
      <c r="GC270">
        <v>19</v>
      </c>
      <c r="GD270">
        <v>17.899999999999999</v>
      </c>
      <c r="GE270">
        <v>18.5</v>
      </c>
      <c r="GF270">
        <v>13.5</v>
      </c>
      <c r="GG270">
        <v>12.5</v>
      </c>
      <c r="GH270">
        <v>12.1</v>
      </c>
      <c r="GI270">
        <v>6.2</v>
      </c>
      <c r="GJ270">
        <v>43.6</v>
      </c>
      <c r="GK270">
        <v>43.9</v>
      </c>
      <c r="GL270">
        <v>43.2</v>
      </c>
      <c r="GM270">
        <v>43.5</v>
      </c>
      <c r="GN270">
        <v>43.8</v>
      </c>
      <c r="GO270">
        <v>43.7</v>
      </c>
      <c r="GP270">
        <v>42.4</v>
      </c>
      <c r="GQ270">
        <v>44.6</v>
      </c>
      <c r="GR270">
        <v>42.1</v>
      </c>
      <c r="GS270">
        <v>38</v>
      </c>
      <c r="GT270">
        <v>37.4</v>
      </c>
      <c r="GU270">
        <v>37.5</v>
      </c>
      <c r="GV270">
        <v>34.799999999999997</v>
      </c>
      <c r="GW270">
        <v>33.700000000000003</v>
      </c>
      <c r="GX270">
        <v>33.200000000000003</v>
      </c>
      <c r="GY270">
        <v>32.299999999999997</v>
      </c>
      <c r="GZ270">
        <v>31.8</v>
      </c>
      <c r="HA270">
        <v>31.1</v>
      </c>
      <c r="HB270">
        <v>29.9</v>
      </c>
      <c r="HC270">
        <v>28.9</v>
      </c>
      <c r="HD270">
        <v>28.8</v>
      </c>
      <c r="HE270">
        <v>27.8</v>
      </c>
      <c r="HF270">
        <v>26.2</v>
      </c>
      <c r="HG270">
        <v>27.5</v>
      </c>
      <c r="HH270">
        <v>28.9</v>
      </c>
      <c r="HI270">
        <v>27.7</v>
      </c>
      <c r="HJ270">
        <v>26.7</v>
      </c>
      <c r="HK270">
        <v>25.8</v>
      </c>
      <c r="HL270">
        <v>24.8</v>
      </c>
      <c r="HM270">
        <v>21.1</v>
      </c>
      <c r="HN270">
        <v>19.899999999999999</v>
      </c>
      <c r="HO270">
        <v>18.3</v>
      </c>
      <c r="HP270">
        <v>12.3</v>
      </c>
      <c r="HQ270">
        <v>33</v>
      </c>
      <c r="HR270">
        <v>36.9</v>
      </c>
      <c r="HS270">
        <v>42.5</v>
      </c>
      <c r="HT270">
        <v>43</v>
      </c>
      <c r="HU270">
        <v>46.439034548359999</v>
      </c>
      <c r="HV270">
        <v>39.6</v>
      </c>
      <c r="HW270">
        <v>38.1</v>
      </c>
      <c r="HX270">
        <v>37.200000000000003</v>
      </c>
      <c r="HY270">
        <v>37</v>
      </c>
      <c r="HZ270">
        <v>35.700000000000003</v>
      </c>
      <c r="IA270">
        <v>37.700000000000003</v>
      </c>
      <c r="IB270">
        <v>39.9</v>
      </c>
      <c r="IC270">
        <v>44.7</v>
      </c>
      <c r="ID270">
        <v>42.5</v>
      </c>
      <c r="IE270">
        <v>42.1</v>
      </c>
      <c r="IF270">
        <v>43</v>
      </c>
      <c r="IG270">
        <v>44.3</v>
      </c>
      <c r="IH270">
        <v>44.8</v>
      </c>
      <c r="II270">
        <v>44</v>
      </c>
      <c r="IJ270">
        <v>42.8</v>
      </c>
      <c r="IK270">
        <v>42.5</v>
      </c>
      <c r="IL270">
        <v>42</v>
      </c>
      <c r="IM270">
        <v>41.6</v>
      </c>
      <c r="IN270">
        <v>40.4</v>
      </c>
      <c r="IO270">
        <v>40.9</v>
      </c>
      <c r="IP270">
        <v>44.4</v>
      </c>
      <c r="IQ270">
        <v>43.6</v>
      </c>
      <c r="IR270">
        <v>42.7</v>
      </c>
    </row>
    <row r="271" spans="2:252" x14ac:dyDescent="0.35">
      <c r="B271" s="25">
        <v>750</v>
      </c>
      <c r="C271" s="25" t="s">
        <v>383</v>
      </c>
      <c r="D271" s="25" t="s">
        <v>170</v>
      </c>
      <c r="E271" s="25" t="s">
        <v>171</v>
      </c>
      <c r="F271" s="25" t="s">
        <v>384</v>
      </c>
      <c r="G271" s="25" t="s">
        <v>173</v>
      </c>
      <c r="H271" s="25">
        <v>2013</v>
      </c>
      <c r="I271" s="25">
        <v>1</v>
      </c>
      <c r="J271" s="25">
        <v>803</v>
      </c>
      <c r="K271" s="25">
        <v>48.147129999999997</v>
      </c>
      <c r="L271" s="25">
        <v>-88.483050000000006</v>
      </c>
      <c r="M271" s="25">
        <v>190</v>
      </c>
      <c r="N271" s="25">
        <v>3.3668852</v>
      </c>
      <c r="O271" s="26">
        <v>19.100000000000001</v>
      </c>
      <c r="P271" s="38">
        <v>90</v>
      </c>
      <c r="Q271" s="28">
        <v>0</v>
      </c>
      <c r="R271" s="29">
        <v>0</v>
      </c>
      <c r="S271" s="29">
        <v>0</v>
      </c>
      <c r="T271" s="29">
        <v>0</v>
      </c>
      <c r="U271" s="29">
        <v>0</v>
      </c>
      <c r="V271" s="29">
        <v>0.1666667</v>
      </c>
      <c r="W271" s="29">
        <v>0</v>
      </c>
      <c r="X271" s="29">
        <v>0.3333333</v>
      </c>
      <c r="Y271" s="29">
        <v>0</v>
      </c>
      <c r="Z271" s="29">
        <v>0</v>
      </c>
      <c r="AA271" s="29">
        <v>0</v>
      </c>
      <c r="AB271" s="29">
        <v>0</v>
      </c>
      <c r="AC271" s="29">
        <v>0.5</v>
      </c>
      <c r="AD271" s="29">
        <v>0</v>
      </c>
      <c r="AE271" s="29">
        <v>0</v>
      </c>
      <c r="AF271" s="29">
        <v>0</v>
      </c>
      <c r="AG271" s="29">
        <v>0</v>
      </c>
      <c r="AH271" s="29">
        <v>0</v>
      </c>
      <c r="AI271" s="29">
        <v>2.8571429999999998E-2</v>
      </c>
      <c r="AJ271" s="29">
        <v>0</v>
      </c>
      <c r="AK271" s="29">
        <v>0</v>
      </c>
      <c r="AL271" s="29">
        <v>0.88946380000000003</v>
      </c>
      <c r="AM271" s="29">
        <v>0</v>
      </c>
      <c r="AN271" s="29">
        <v>0</v>
      </c>
      <c r="AO271" s="29">
        <v>0</v>
      </c>
      <c r="AP271" s="29">
        <v>0</v>
      </c>
      <c r="AQ271" s="29">
        <v>0</v>
      </c>
      <c r="AR271" s="29">
        <v>0</v>
      </c>
      <c r="AS271" s="29">
        <v>0</v>
      </c>
      <c r="AT271" s="29">
        <v>0</v>
      </c>
      <c r="AU271" s="29">
        <v>0.1748219</v>
      </c>
      <c r="AV271" s="29">
        <v>0.1666667</v>
      </c>
      <c r="AW271" s="29">
        <v>0</v>
      </c>
      <c r="AX271" s="29">
        <v>0.1666667</v>
      </c>
      <c r="AY271" s="30">
        <v>0</v>
      </c>
      <c r="AZ271" s="30">
        <v>0</v>
      </c>
      <c r="BA271" s="30">
        <v>0</v>
      </c>
      <c r="BB271" s="30">
        <v>0</v>
      </c>
      <c r="BC271" s="30">
        <v>0</v>
      </c>
      <c r="BD271" s="30">
        <v>1.174497E-2</v>
      </c>
      <c r="BE271" s="30">
        <v>0</v>
      </c>
      <c r="BF271" s="30">
        <v>8.0536910000000003E-2</v>
      </c>
      <c r="BG271" s="30">
        <v>0</v>
      </c>
      <c r="BH271" s="30">
        <v>0</v>
      </c>
      <c r="BI271" s="30">
        <v>0</v>
      </c>
      <c r="BJ271" s="30">
        <v>0.135906</v>
      </c>
      <c r="BK271" s="30">
        <v>0</v>
      </c>
      <c r="BL271" s="30">
        <v>0</v>
      </c>
      <c r="BM271" s="30">
        <v>0</v>
      </c>
      <c r="BN271" s="30">
        <v>0</v>
      </c>
      <c r="BO271" s="30">
        <v>0</v>
      </c>
      <c r="BP271" s="30">
        <v>5.958793E-4</v>
      </c>
      <c r="BQ271" s="30">
        <v>4.3624160000000002E-2</v>
      </c>
      <c r="BR271" s="30">
        <v>0</v>
      </c>
      <c r="BS271" s="30">
        <v>0</v>
      </c>
      <c r="BT271" s="30">
        <v>0.24233979999999999</v>
      </c>
      <c r="BU271" s="30">
        <v>7.550335E-3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1.8570100000000001E-3</v>
      </c>
      <c r="CB271" s="30">
        <v>0.80408539999999995</v>
      </c>
      <c r="CC271" s="30">
        <v>0.72734900000000002</v>
      </c>
      <c r="CD271" s="30">
        <v>0</v>
      </c>
      <c r="CE271" s="30">
        <v>7.5503360000000005E-2</v>
      </c>
      <c r="CF271" s="29">
        <v>67810.33</v>
      </c>
      <c r="CG271" s="29">
        <v>67810.33</v>
      </c>
      <c r="CH271" s="29">
        <v>1370353</v>
      </c>
      <c r="CI271" s="29">
        <v>221644</v>
      </c>
      <c r="CJ271" s="29">
        <v>513700</v>
      </c>
      <c r="CK271" s="29">
        <v>108027.4</v>
      </c>
      <c r="CL271" s="29">
        <v>143269.5</v>
      </c>
      <c r="CM271" s="29">
        <v>406918.8</v>
      </c>
      <c r="CN271" s="29">
        <v>151342</v>
      </c>
      <c r="CO271" s="29">
        <v>31446</v>
      </c>
      <c r="CP271" s="29">
        <v>31926</v>
      </c>
      <c r="CQ271" s="31">
        <v>0</v>
      </c>
      <c r="CR271" s="31">
        <v>0</v>
      </c>
      <c r="CS271" s="31">
        <v>0</v>
      </c>
      <c r="CT271" s="31">
        <v>0</v>
      </c>
      <c r="CU271" s="31">
        <v>66.499229999999997</v>
      </c>
      <c r="CV271" s="30">
        <v>11760</v>
      </c>
      <c r="CW271" s="30">
        <v>0</v>
      </c>
      <c r="CX271" s="32">
        <v>0</v>
      </c>
      <c r="CY271" s="32">
        <v>0</v>
      </c>
      <c r="CZ271" s="32">
        <v>0</v>
      </c>
      <c r="DA271" s="32">
        <v>0</v>
      </c>
      <c r="DB271" s="32">
        <v>0</v>
      </c>
      <c r="DC271" s="33">
        <v>0</v>
      </c>
      <c r="DD271" s="33">
        <v>0</v>
      </c>
      <c r="DE271" s="33">
        <v>0</v>
      </c>
      <c r="DF271" s="33">
        <v>0</v>
      </c>
      <c r="DG271" s="33">
        <v>0</v>
      </c>
      <c r="DH271" s="33">
        <v>0</v>
      </c>
      <c r="DI271" s="34">
        <v>62.8883333333333</v>
      </c>
      <c r="DJ271" s="34">
        <v>64.30538</v>
      </c>
      <c r="DK271" s="34">
        <v>49.196080000000002</v>
      </c>
      <c r="DL271" s="34">
        <v>4.4171179</v>
      </c>
      <c r="DM271" s="34">
        <v>15.369865000000001</v>
      </c>
      <c r="DN271" s="34">
        <v>-7.6031560000000002</v>
      </c>
      <c r="DO271" s="34">
        <v>957.63699999999994</v>
      </c>
      <c r="DP271" s="34">
        <v>-1205.981</v>
      </c>
      <c r="DQ271" s="34">
        <v>-74.319119999999998</v>
      </c>
      <c r="DR271" s="35">
        <v>4</v>
      </c>
      <c r="DS271" s="35">
        <v>3</v>
      </c>
      <c r="DT271" s="36">
        <v>1073323</v>
      </c>
      <c r="DU271" s="37">
        <v>3.670623</v>
      </c>
      <c r="DV271">
        <v>31.2</v>
      </c>
      <c r="DW271">
        <v>34.1</v>
      </c>
      <c r="DX271">
        <v>32.1</v>
      </c>
      <c r="DY271">
        <v>35</v>
      </c>
      <c r="DZ271">
        <v>36.9</v>
      </c>
      <c r="EA271">
        <v>35.299999999999997</v>
      </c>
      <c r="EB271">
        <v>34.5</v>
      </c>
      <c r="EC271">
        <v>32.700000000000003</v>
      </c>
      <c r="ED271">
        <v>29.4</v>
      </c>
      <c r="EE271">
        <v>29.3</v>
      </c>
      <c r="EF271">
        <v>26.7</v>
      </c>
      <c r="EG271">
        <v>24.1</v>
      </c>
      <c r="EH271">
        <v>26</v>
      </c>
      <c r="EI271">
        <v>22.8</v>
      </c>
      <c r="EJ271">
        <v>21.9</v>
      </c>
      <c r="EK271">
        <v>23.6</v>
      </c>
      <c r="EL271">
        <v>23.6</v>
      </c>
      <c r="EM271">
        <v>24.2</v>
      </c>
      <c r="EN271">
        <v>24.1</v>
      </c>
      <c r="EO271">
        <v>23.8</v>
      </c>
      <c r="EP271">
        <v>21.9</v>
      </c>
      <c r="EQ271">
        <v>19.2</v>
      </c>
      <c r="ER271">
        <v>18.2</v>
      </c>
      <c r="ES271">
        <v>16.3</v>
      </c>
      <c r="ET271">
        <v>15.2</v>
      </c>
      <c r="EU271">
        <v>14.5</v>
      </c>
      <c r="EV271">
        <v>13.4</v>
      </c>
      <c r="EW271">
        <v>11.7</v>
      </c>
      <c r="EX271">
        <v>9.6999999999999993</v>
      </c>
      <c r="EY271">
        <v>8.4</v>
      </c>
      <c r="EZ271">
        <v>7.6</v>
      </c>
      <c r="FA271">
        <v>5.6</v>
      </c>
      <c r="FB271">
        <v>1.4</v>
      </c>
      <c r="FC271">
        <v>35.299999999999997</v>
      </c>
      <c r="FD271">
        <v>37.5</v>
      </c>
      <c r="FE271">
        <v>35.799999999999997</v>
      </c>
      <c r="FF271">
        <v>38.299999999999997</v>
      </c>
      <c r="FG271">
        <v>43.1</v>
      </c>
      <c r="FH271">
        <v>42.9</v>
      </c>
      <c r="FI271">
        <v>39.299999999999997</v>
      </c>
      <c r="FJ271">
        <v>37.299999999999997</v>
      </c>
      <c r="FK271">
        <v>33.9</v>
      </c>
      <c r="FL271">
        <v>32</v>
      </c>
      <c r="FM271">
        <v>29.4</v>
      </c>
      <c r="FN271">
        <v>27.3</v>
      </c>
      <c r="FO271">
        <v>28.6</v>
      </c>
      <c r="FP271">
        <v>25.6</v>
      </c>
      <c r="FQ271">
        <v>24.4</v>
      </c>
      <c r="FR271">
        <v>25.8</v>
      </c>
      <c r="FS271">
        <v>25.7</v>
      </c>
      <c r="FT271">
        <v>26.2</v>
      </c>
      <c r="FU271">
        <v>26.3</v>
      </c>
      <c r="FV271">
        <v>25.5</v>
      </c>
      <c r="FW271">
        <v>23.9</v>
      </c>
      <c r="FX271">
        <v>21.4</v>
      </c>
      <c r="FY271">
        <v>20.3</v>
      </c>
      <c r="FZ271">
        <v>19.100000000000001</v>
      </c>
      <c r="GA271">
        <v>18.7</v>
      </c>
      <c r="GB271">
        <v>18.8</v>
      </c>
      <c r="GC271">
        <v>18.600000000000001</v>
      </c>
      <c r="GD271">
        <v>16.899999999999999</v>
      </c>
      <c r="GE271">
        <v>14.6</v>
      </c>
      <c r="GF271">
        <v>12.1</v>
      </c>
      <c r="GG271">
        <v>9.9</v>
      </c>
      <c r="GH271">
        <v>7.4</v>
      </c>
      <c r="GI271">
        <v>2.2999999999999998</v>
      </c>
      <c r="GJ271">
        <v>40.4</v>
      </c>
      <c r="GK271">
        <v>41.1</v>
      </c>
      <c r="GL271">
        <v>40.5</v>
      </c>
      <c r="GM271">
        <v>42.6</v>
      </c>
      <c r="GN271">
        <v>46.8</v>
      </c>
      <c r="GO271">
        <v>48</v>
      </c>
      <c r="GP271">
        <v>44</v>
      </c>
      <c r="GQ271">
        <v>40.700000000000003</v>
      </c>
      <c r="GR271">
        <v>37.5</v>
      </c>
      <c r="GS271">
        <v>35.799999999999997</v>
      </c>
      <c r="GT271">
        <v>35</v>
      </c>
      <c r="GU271">
        <v>33.200000000000003</v>
      </c>
      <c r="GV271">
        <v>32.5</v>
      </c>
      <c r="GW271">
        <v>30.5</v>
      </c>
      <c r="GX271">
        <v>29.1</v>
      </c>
      <c r="GY271">
        <v>29.3</v>
      </c>
      <c r="GZ271">
        <v>28.6</v>
      </c>
      <c r="HA271">
        <v>28.9</v>
      </c>
      <c r="HB271">
        <v>29.1</v>
      </c>
      <c r="HC271">
        <v>28</v>
      </c>
      <c r="HD271">
        <v>26.4</v>
      </c>
      <c r="HE271">
        <v>24.4</v>
      </c>
      <c r="HF271">
        <v>23.2</v>
      </c>
      <c r="HG271">
        <v>22.6</v>
      </c>
      <c r="HH271">
        <v>23.6</v>
      </c>
      <c r="HI271">
        <v>24.8</v>
      </c>
      <c r="HJ271">
        <v>24.9</v>
      </c>
      <c r="HK271">
        <v>23.1</v>
      </c>
      <c r="HL271">
        <v>21.3</v>
      </c>
      <c r="HM271">
        <v>18</v>
      </c>
      <c r="HN271">
        <v>14.8</v>
      </c>
      <c r="HO271">
        <v>11</v>
      </c>
      <c r="HP271">
        <v>4.7</v>
      </c>
      <c r="HQ271">
        <v>32.700000000000003</v>
      </c>
      <c r="HR271">
        <v>35.1</v>
      </c>
      <c r="HS271">
        <v>38.700000000000003</v>
      </c>
      <c r="HT271">
        <v>44</v>
      </c>
      <c r="HU271">
        <v>46.4193339487693</v>
      </c>
      <c r="HV271">
        <v>36.4</v>
      </c>
      <c r="HW271">
        <v>38.6</v>
      </c>
      <c r="HX271">
        <v>38.1</v>
      </c>
      <c r="HY271">
        <v>40.799999999999997</v>
      </c>
      <c r="HZ271">
        <v>42.2</v>
      </c>
      <c r="IA271">
        <v>37.700000000000003</v>
      </c>
      <c r="IB271">
        <v>41.1</v>
      </c>
      <c r="IC271">
        <v>43.1</v>
      </c>
      <c r="ID271">
        <v>45.6</v>
      </c>
      <c r="IE271">
        <v>40.799999999999997</v>
      </c>
      <c r="IF271">
        <v>41.8</v>
      </c>
      <c r="IG271">
        <v>47.6</v>
      </c>
      <c r="IH271">
        <v>42.6</v>
      </c>
      <c r="II271">
        <v>42.1</v>
      </c>
      <c r="IJ271">
        <v>46.8</v>
      </c>
      <c r="IK271">
        <v>42.3</v>
      </c>
      <c r="IL271">
        <v>43</v>
      </c>
      <c r="IM271">
        <v>40</v>
      </c>
      <c r="IN271">
        <v>37.5</v>
      </c>
      <c r="IO271">
        <v>37.5</v>
      </c>
      <c r="IP271">
        <v>36.200000000000003</v>
      </c>
      <c r="IQ271">
        <v>40.799999999999997</v>
      </c>
      <c r="IR271">
        <v>37.9</v>
      </c>
    </row>
    <row r="272" spans="2:252" x14ac:dyDescent="0.35">
      <c r="B272" s="25">
        <v>751</v>
      </c>
      <c r="C272" s="25" t="s">
        <v>385</v>
      </c>
      <c r="D272" s="25" t="s">
        <v>170</v>
      </c>
      <c r="E272" s="25" t="s">
        <v>171</v>
      </c>
      <c r="F272" s="25" t="s">
        <v>384</v>
      </c>
      <c r="G272" s="25" t="s">
        <v>173</v>
      </c>
      <c r="H272" s="25">
        <v>2013</v>
      </c>
      <c r="I272" s="25">
        <v>1</v>
      </c>
      <c r="J272" s="25">
        <v>900</v>
      </c>
      <c r="K272" s="25">
        <v>48.065019999999997</v>
      </c>
      <c r="L272" s="25">
        <v>-88.647580000000005</v>
      </c>
      <c r="M272" s="25">
        <v>189</v>
      </c>
      <c r="N272" s="25">
        <v>2.0497302999999998</v>
      </c>
      <c r="O272" s="26">
        <v>17</v>
      </c>
      <c r="P272" s="38">
        <v>42</v>
      </c>
      <c r="Q272" s="28">
        <v>0</v>
      </c>
      <c r="R272" s="29">
        <v>0</v>
      </c>
      <c r="S272" s="29">
        <v>0</v>
      </c>
      <c r="T272" s="29">
        <v>0</v>
      </c>
      <c r="U272" s="29">
        <v>0</v>
      </c>
      <c r="V272" s="29">
        <v>0</v>
      </c>
      <c r="W272" s="29">
        <v>0</v>
      </c>
      <c r="X272" s="29">
        <v>0.3333333</v>
      </c>
      <c r="Y272" s="29">
        <v>0</v>
      </c>
      <c r="Z272" s="29">
        <v>0</v>
      </c>
      <c r="AA272" s="29">
        <v>0</v>
      </c>
      <c r="AB272" s="29">
        <v>0</v>
      </c>
      <c r="AC272" s="29">
        <v>0.66666669999999995</v>
      </c>
      <c r="AD272" s="29">
        <v>0</v>
      </c>
      <c r="AE272" s="29">
        <v>0</v>
      </c>
      <c r="AF272" s="29">
        <v>0</v>
      </c>
      <c r="AG272" s="29">
        <v>0</v>
      </c>
      <c r="AH272" s="29">
        <v>0</v>
      </c>
      <c r="AI272" s="29">
        <v>0.25</v>
      </c>
      <c r="AJ272" s="29">
        <v>0.3333333</v>
      </c>
      <c r="AK272" s="29">
        <v>0</v>
      </c>
      <c r="AL272" s="29">
        <v>0.92784860000000002</v>
      </c>
      <c r="AM272" s="29">
        <v>0</v>
      </c>
      <c r="AN272" s="29">
        <v>0</v>
      </c>
      <c r="AO272" s="29">
        <v>0</v>
      </c>
      <c r="AP272" s="29">
        <v>0</v>
      </c>
      <c r="AQ272" s="29">
        <v>0</v>
      </c>
      <c r="AR272" s="29">
        <v>0</v>
      </c>
      <c r="AS272" s="29">
        <v>0</v>
      </c>
      <c r="AT272" s="29">
        <v>2.8775889999999998E-2</v>
      </c>
      <c r="AU272" s="29">
        <v>0.1076612</v>
      </c>
      <c r="AV272" s="29">
        <v>0.1666667</v>
      </c>
      <c r="AW272" s="29">
        <v>0</v>
      </c>
      <c r="AX272" s="29">
        <v>0</v>
      </c>
      <c r="AY272" s="30">
        <v>1.5939600000000002E-2</v>
      </c>
      <c r="AZ272" s="30">
        <v>0</v>
      </c>
      <c r="BA272" s="30">
        <v>0</v>
      </c>
      <c r="BB272" s="30">
        <v>0</v>
      </c>
      <c r="BC272" s="30">
        <v>0</v>
      </c>
      <c r="BD272" s="30">
        <v>0.14261740000000001</v>
      </c>
      <c r="BE272" s="30">
        <v>0</v>
      </c>
      <c r="BF272" s="30">
        <v>0.1803691</v>
      </c>
      <c r="BG272" s="30">
        <v>0</v>
      </c>
      <c r="BH272" s="30">
        <v>0</v>
      </c>
      <c r="BI272" s="30">
        <v>0</v>
      </c>
      <c r="BJ272" s="30">
        <v>0.58557049999999999</v>
      </c>
      <c r="BK272" s="30">
        <v>0</v>
      </c>
      <c r="BL272" s="30">
        <v>0</v>
      </c>
      <c r="BM272" s="30">
        <v>0</v>
      </c>
      <c r="BN272" s="30">
        <v>0</v>
      </c>
      <c r="BO272" s="30">
        <v>0</v>
      </c>
      <c r="BP272" s="30">
        <v>3.5867350000000002E-3</v>
      </c>
      <c r="BQ272" s="30">
        <v>0.26258389999999998</v>
      </c>
      <c r="BR272" s="30">
        <v>0</v>
      </c>
      <c r="BS272" s="30">
        <v>0</v>
      </c>
      <c r="BT272" s="30">
        <v>0.90436399999999995</v>
      </c>
      <c r="BU272" s="30">
        <v>2.684564E-2</v>
      </c>
      <c r="BV272" s="30">
        <v>0</v>
      </c>
      <c r="BW272" s="30">
        <v>0</v>
      </c>
      <c r="BX272" s="30">
        <v>0</v>
      </c>
      <c r="BY272" s="30">
        <v>0</v>
      </c>
      <c r="BZ272" s="30">
        <v>0</v>
      </c>
      <c r="CA272" s="30">
        <v>1.8570100000000001E-3</v>
      </c>
      <c r="CB272" s="30">
        <v>0.1420613</v>
      </c>
      <c r="CC272" s="30">
        <v>0.20218120000000001</v>
      </c>
      <c r="CD272" s="30">
        <v>0</v>
      </c>
      <c r="CE272" s="30">
        <v>0.11577179999999999</v>
      </c>
      <c r="CF272" s="29">
        <v>61052.25</v>
      </c>
      <c r="CG272" s="29">
        <v>61052.25</v>
      </c>
      <c r="CH272" s="29">
        <v>1373467</v>
      </c>
      <c r="CI272" s="29">
        <v>207267.9</v>
      </c>
      <c r="CJ272" s="29">
        <v>498506.1</v>
      </c>
      <c r="CK272" s="29">
        <v>99689.78</v>
      </c>
      <c r="CL272" s="29">
        <v>135333.29999999999</v>
      </c>
      <c r="CM272" s="29">
        <v>398958.4</v>
      </c>
      <c r="CN272" s="29">
        <v>141677.1</v>
      </c>
      <c r="CO272" s="29">
        <v>31914</v>
      </c>
      <c r="CP272" s="29">
        <v>32104</v>
      </c>
      <c r="CQ272" s="31">
        <v>0</v>
      </c>
      <c r="CR272" s="31">
        <v>0</v>
      </c>
      <c r="CS272" s="31">
        <v>0</v>
      </c>
      <c r="CT272" s="31">
        <v>0</v>
      </c>
      <c r="CU272" s="31">
        <v>94.423159999999996</v>
      </c>
      <c r="CV272" s="30">
        <v>11319</v>
      </c>
      <c r="CW272" s="30">
        <v>1.969245E-2</v>
      </c>
      <c r="CX272" s="32">
        <v>0</v>
      </c>
      <c r="CY272" s="32">
        <v>0</v>
      </c>
      <c r="CZ272" s="32">
        <v>0</v>
      </c>
      <c r="DA272" s="32">
        <v>0</v>
      </c>
      <c r="DB272" s="32">
        <v>0</v>
      </c>
      <c r="DC272" s="33">
        <v>0</v>
      </c>
      <c r="DD272" s="33">
        <v>0</v>
      </c>
      <c r="DE272" s="33">
        <v>0</v>
      </c>
      <c r="DF272" s="33">
        <v>0</v>
      </c>
      <c r="DG272" s="33">
        <v>0</v>
      </c>
      <c r="DH272" s="33">
        <v>0</v>
      </c>
      <c r="DI272" s="34">
        <v>63.317500000000003</v>
      </c>
      <c r="DJ272" s="34">
        <v>66.642809999999997</v>
      </c>
      <c r="DK272" s="34">
        <v>49.82302</v>
      </c>
      <c r="DL272" s="34">
        <v>4.4153640000000003</v>
      </c>
      <c r="DM272" s="34">
        <v>15.524495</v>
      </c>
      <c r="DN272" s="34">
        <v>-7.7144225000000004</v>
      </c>
      <c r="DO272" s="34">
        <v>955.70460000000003</v>
      </c>
      <c r="DP272" s="34">
        <v>-1211.876</v>
      </c>
      <c r="DQ272" s="34">
        <v>-80.943640000000002</v>
      </c>
      <c r="DR272" s="35">
        <v>4</v>
      </c>
      <c r="DS272" s="35">
        <v>0</v>
      </c>
      <c r="DT272" s="36">
        <v>2536330</v>
      </c>
      <c r="DU272" s="37">
        <v>3.6581389999999998</v>
      </c>
      <c r="DV272">
        <v>29.7</v>
      </c>
      <c r="DW272">
        <v>29</v>
      </c>
      <c r="DX272">
        <v>28.4</v>
      </c>
      <c r="DY272">
        <v>27.4</v>
      </c>
      <c r="DZ272">
        <v>26.7</v>
      </c>
      <c r="EA272">
        <v>25.1</v>
      </c>
      <c r="EB272">
        <v>23.9</v>
      </c>
      <c r="EC272">
        <v>22.2</v>
      </c>
      <c r="ED272">
        <v>20.2</v>
      </c>
      <c r="EE272">
        <v>18.3</v>
      </c>
      <c r="EF272">
        <v>18.100000000000001</v>
      </c>
      <c r="EG272">
        <v>18.899999999999999</v>
      </c>
      <c r="EH272">
        <v>20.5</v>
      </c>
      <c r="EI272">
        <v>21.1</v>
      </c>
      <c r="EJ272">
        <v>21.8</v>
      </c>
      <c r="EK272">
        <v>22.2</v>
      </c>
      <c r="EL272">
        <v>22.4</v>
      </c>
      <c r="EM272">
        <v>22.5</v>
      </c>
      <c r="EN272">
        <v>22.8</v>
      </c>
      <c r="EO272">
        <v>23</v>
      </c>
      <c r="EP272">
        <v>22.9</v>
      </c>
      <c r="EQ272">
        <v>22.8</v>
      </c>
      <c r="ER272">
        <v>22.8</v>
      </c>
      <c r="ES272">
        <v>23.5</v>
      </c>
      <c r="ET272">
        <v>24.5</v>
      </c>
      <c r="EU272">
        <v>25.1</v>
      </c>
      <c r="EV272">
        <v>25.1</v>
      </c>
      <c r="EW272">
        <v>23.6</v>
      </c>
      <c r="EX272">
        <v>21</v>
      </c>
      <c r="EY272">
        <v>17.7</v>
      </c>
      <c r="EZ272">
        <v>14.3</v>
      </c>
      <c r="FA272">
        <v>10.5</v>
      </c>
      <c r="FB272">
        <v>5.5</v>
      </c>
      <c r="FC272">
        <v>33.9</v>
      </c>
      <c r="FD272">
        <v>33</v>
      </c>
      <c r="FE272">
        <v>32.4</v>
      </c>
      <c r="FF272">
        <v>31.8</v>
      </c>
      <c r="FG272">
        <v>31.2</v>
      </c>
      <c r="FH272">
        <v>29.8</v>
      </c>
      <c r="FI272">
        <v>28.4</v>
      </c>
      <c r="FJ272">
        <v>26.5</v>
      </c>
      <c r="FK272">
        <v>25</v>
      </c>
      <c r="FL272">
        <v>24.5</v>
      </c>
      <c r="FM272">
        <v>25.1</v>
      </c>
      <c r="FN272">
        <v>25.2</v>
      </c>
      <c r="FO272">
        <v>26.3</v>
      </c>
      <c r="FP272">
        <v>26.3</v>
      </c>
      <c r="FQ272">
        <v>26.7</v>
      </c>
      <c r="FR272">
        <v>27.1</v>
      </c>
      <c r="FS272">
        <v>27.4</v>
      </c>
      <c r="FT272">
        <v>27.7</v>
      </c>
      <c r="FU272">
        <v>28</v>
      </c>
      <c r="FV272">
        <v>28.2</v>
      </c>
      <c r="FW272">
        <v>28.3</v>
      </c>
      <c r="FX272">
        <v>28.4</v>
      </c>
      <c r="FY272">
        <v>28.6</v>
      </c>
      <c r="FZ272">
        <v>29.6</v>
      </c>
      <c r="GA272">
        <v>31.1</v>
      </c>
      <c r="GB272">
        <v>32.1</v>
      </c>
      <c r="GC272">
        <v>32.299999999999997</v>
      </c>
      <c r="GD272">
        <v>31.3</v>
      </c>
      <c r="GE272">
        <v>29</v>
      </c>
      <c r="GF272">
        <v>26.1</v>
      </c>
      <c r="GG272">
        <v>22.9</v>
      </c>
      <c r="GH272">
        <v>19.100000000000001</v>
      </c>
      <c r="GI272">
        <v>13</v>
      </c>
      <c r="GJ272">
        <v>38.1</v>
      </c>
      <c r="GK272">
        <v>37.4</v>
      </c>
      <c r="GL272">
        <v>37</v>
      </c>
      <c r="GM272">
        <v>36.700000000000003</v>
      </c>
      <c r="GN272">
        <v>36.200000000000003</v>
      </c>
      <c r="GO272">
        <v>35.5</v>
      </c>
      <c r="GP272">
        <v>34.200000000000003</v>
      </c>
      <c r="GQ272">
        <v>32.200000000000003</v>
      </c>
      <c r="GR272">
        <v>31.3</v>
      </c>
      <c r="GS272">
        <v>33.799999999999997</v>
      </c>
      <c r="GT272">
        <v>34.799999999999997</v>
      </c>
      <c r="GU272">
        <v>33.4</v>
      </c>
      <c r="GV272">
        <v>32.299999999999997</v>
      </c>
      <c r="GW272">
        <v>32.299999999999997</v>
      </c>
      <c r="GX272">
        <v>32</v>
      </c>
      <c r="GY272">
        <v>32.1</v>
      </c>
      <c r="GZ272">
        <v>32.700000000000003</v>
      </c>
      <c r="HA272">
        <v>33.200000000000003</v>
      </c>
      <c r="HB272">
        <v>33.5</v>
      </c>
      <c r="HC272">
        <v>33.9</v>
      </c>
      <c r="HD272">
        <v>33.9</v>
      </c>
      <c r="HE272">
        <v>33.9</v>
      </c>
      <c r="HF272">
        <v>34.1</v>
      </c>
      <c r="HG272">
        <v>35.1</v>
      </c>
      <c r="HH272">
        <v>36.9</v>
      </c>
      <c r="HI272">
        <v>38.299999999999997</v>
      </c>
      <c r="HJ272">
        <v>38.799999999999997</v>
      </c>
      <c r="HK272">
        <v>38.1</v>
      </c>
      <c r="HL272">
        <v>36</v>
      </c>
      <c r="HM272">
        <v>33.700000000000003</v>
      </c>
      <c r="HN272">
        <v>30.8</v>
      </c>
      <c r="HO272">
        <v>27.4</v>
      </c>
      <c r="HP272">
        <v>21.4</v>
      </c>
      <c r="HQ272">
        <v>35.799999999999997</v>
      </c>
      <c r="HR272">
        <v>41.7</v>
      </c>
      <c r="HS272">
        <v>47.6</v>
      </c>
      <c r="HT272">
        <v>48</v>
      </c>
      <c r="HU272">
        <v>50.975906147608697</v>
      </c>
      <c r="HV272">
        <v>47.7</v>
      </c>
      <c r="HW272">
        <v>43.7</v>
      </c>
      <c r="HX272">
        <v>41.9</v>
      </c>
      <c r="HY272">
        <v>43.2</v>
      </c>
      <c r="HZ272">
        <v>43.2</v>
      </c>
      <c r="IA272">
        <v>44.8</v>
      </c>
      <c r="IB272">
        <v>45.2</v>
      </c>
      <c r="IC272">
        <v>43.6</v>
      </c>
      <c r="ID272">
        <v>44.6</v>
      </c>
      <c r="IE272">
        <v>45.8</v>
      </c>
      <c r="IF272">
        <v>49.5</v>
      </c>
      <c r="IG272">
        <v>48.6</v>
      </c>
      <c r="IH272">
        <v>49</v>
      </c>
      <c r="II272">
        <v>49.2</v>
      </c>
      <c r="IJ272">
        <v>49.5</v>
      </c>
      <c r="IK272">
        <v>49</v>
      </c>
      <c r="IL272">
        <v>47.6</v>
      </c>
      <c r="IM272">
        <v>47.2</v>
      </c>
      <c r="IN272">
        <v>45.9</v>
      </c>
      <c r="IO272">
        <v>43.4</v>
      </c>
      <c r="IP272">
        <v>42.1</v>
      </c>
      <c r="IQ272">
        <v>39.6</v>
      </c>
      <c r="IR272">
        <v>39</v>
      </c>
    </row>
    <row r="273" spans="2:252" x14ac:dyDescent="0.35">
      <c r="B273" s="25">
        <v>752</v>
      </c>
      <c r="C273" s="25" t="s">
        <v>386</v>
      </c>
      <c r="D273" s="25" t="s">
        <v>170</v>
      </c>
      <c r="E273" s="25" t="s">
        <v>171</v>
      </c>
      <c r="F273" s="25" t="s">
        <v>384</v>
      </c>
      <c r="G273" s="25" t="s">
        <v>173</v>
      </c>
      <c r="H273" s="25">
        <v>2013</v>
      </c>
      <c r="I273" s="25">
        <v>1</v>
      </c>
      <c r="J273" s="25">
        <v>584</v>
      </c>
      <c r="K273" s="25">
        <v>47.920389999999998</v>
      </c>
      <c r="L273" s="25">
        <v>-89.034109999999998</v>
      </c>
      <c r="M273" s="25">
        <v>311</v>
      </c>
      <c r="N273" s="25">
        <v>4.8319497</v>
      </c>
      <c r="O273" s="26">
        <v>17</v>
      </c>
      <c r="P273" s="38">
        <v>41</v>
      </c>
      <c r="Q273" s="28">
        <v>0</v>
      </c>
      <c r="R273" s="29">
        <v>0</v>
      </c>
      <c r="S273" s="29">
        <v>0</v>
      </c>
      <c r="T273" s="29">
        <v>0</v>
      </c>
      <c r="U273" s="29">
        <v>0</v>
      </c>
      <c r="V273" s="29">
        <v>0.66666669999999995</v>
      </c>
      <c r="W273" s="29">
        <v>0</v>
      </c>
      <c r="X273" s="29">
        <v>0</v>
      </c>
      <c r="Y273" s="29">
        <v>0</v>
      </c>
      <c r="Z273" s="29">
        <v>0</v>
      </c>
      <c r="AA273" s="29">
        <v>0</v>
      </c>
      <c r="AB273" s="29">
        <v>0</v>
      </c>
      <c r="AC273" s="29">
        <v>0.66666669999999995</v>
      </c>
      <c r="AD273" s="29">
        <v>0</v>
      </c>
      <c r="AE273" s="29">
        <v>0</v>
      </c>
      <c r="AF273" s="29">
        <v>0</v>
      </c>
      <c r="AG273" s="29">
        <v>0</v>
      </c>
      <c r="AH273" s="29">
        <v>0</v>
      </c>
      <c r="AI273" s="29">
        <v>4.2857140000000002E-2</v>
      </c>
      <c r="AJ273" s="29">
        <v>0</v>
      </c>
      <c r="AK273" s="29">
        <v>0</v>
      </c>
      <c r="AL273" s="29">
        <v>1.0642860000000001</v>
      </c>
      <c r="AM273" s="29">
        <v>0</v>
      </c>
      <c r="AN273" s="29">
        <v>0</v>
      </c>
      <c r="AO273" s="29">
        <v>0</v>
      </c>
      <c r="AP273" s="29">
        <v>0</v>
      </c>
      <c r="AQ273" s="29">
        <v>0</v>
      </c>
      <c r="AR273" s="29">
        <v>0</v>
      </c>
      <c r="AS273" s="29">
        <v>0</v>
      </c>
      <c r="AT273" s="29">
        <v>0</v>
      </c>
      <c r="AU273" s="29">
        <v>0</v>
      </c>
      <c r="AV273" s="29">
        <v>0</v>
      </c>
      <c r="AW273" s="29">
        <v>0</v>
      </c>
      <c r="AX273" s="29">
        <v>0.1666667</v>
      </c>
      <c r="AY273" s="30">
        <v>2.5167779999999999E-3</v>
      </c>
      <c r="AZ273" s="30">
        <v>0</v>
      </c>
      <c r="BA273" s="30">
        <v>0</v>
      </c>
      <c r="BB273" s="30">
        <v>0</v>
      </c>
      <c r="BC273" s="30">
        <v>0</v>
      </c>
      <c r="BD273" s="30">
        <v>0.37919459999999999</v>
      </c>
      <c r="BE273" s="30">
        <v>0</v>
      </c>
      <c r="BF273" s="30">
        <v>5.0335570000000003E-2</v>
      </c>
      <c r="BG273" s="30">
        <v>0</v>
      </c>
      <c r="BH273" s="30">
        <v>0</v>
      </c>
      <c r="BI273" s="30">
        <v>0</v>
      </c>
      <c r="BJ273" s="30">
        <v>0.5931208</v>
      </c>
      <c r="BK273" s="30">
        <v>0</v>
      </c>
      <c r="BL273" s="30">
        <v>0</v>
      </c>
      <c r="BM273" s="30">
        <v>0</v>
      </c>
      <c r="BN273" s="30">
        <v>0</v>
      </c>
      <c r="BO273" s="30">
        <v>0</v>
      </c>
      <c r="BP273" s="30">
        <v>2.2345469999999999E-3</v>
      </c>
      <c r="BQ273" s="30">
        <v>0.1635906</v>
      </c>
      <c r="BR273" s="30">
        <v>0</v>
      </c>
      <c r="BS273" s="30">
        <v>0</v>
      </c>
      <c r="BT273" s="30">
        <v>0.96935930000000003</v>
      </c>
      <c r="BU273" s="30">
        <v>5.8724830000000004E-3</v>
      </c>
      <c r="BV273" s="30">
        <v>0</v>
      </c>
      <c r="BW273" s="30">
        <v>0</v>
      </c>
      <c r="BX273" s="30">
        <v>0</v>
      </c>
      <c r="BY273" s="30">
        <v>0</v>
      </c>
      <c r="BZ273" s="30">
        <v>0</v>
      </c>
      <c r="CA273" s="30">
        <v>0</v>
      </c>
      <c r="CB273" s="30">
        <v>7.8922930000000002E-2</v>
      </c>
      <c r="CC273" s="30">
        <v>7.4664430000000004E-2</v>
      </c>
      <c r="CD273" s="30">
        <v>0</v>
      </c>
      <c r="CE273" s="30">
        <v>0.27013419999999999</v>
      </c>
      <c r="CF273" s="29">
        <v>54349.87</v>
      </c>
      <c r="CG273" s="29">
        <v>54349.87</v>
      </c>
      <c r="CH273" s="29">
        <v>1385007</v>
      </c>
      <c r="CI273" s="29">
        <v>178835.7</v>
      </c>
      <c r="CJ273" s="29">
        <v>466544.4</v>
      </c>
      <c r="CK273" s="29">
        <v>92702.36</v>
      </c>
      <c r="CL273" s="29">
        <v>118797.6</v>
      </c>
      <c r="CM273" s="29">
        <v>387360</v>
      </c>
      <c r="CN273" s="29">
        <v>118272.2</v>
      </c>
      <c r="CO273" s="29">
        <v>33929</v>
      </c>
      <c r="CP273" s="29">
        <v>35296</v>
      </c>
      <c r="CQ273" s="31">
        <v>0</v>
      </c>
      <c r="CR273" s="31">
        <v>0</v>
      </c>
      <c r="CS273" s="31">
        <v>0</v>
      </c>
      <c r="CT273" s="31">
        <v>0</v>
      </c>
      <c r="CU273" s="31">
        <v>2603.5790000000002</v>
      </c>
      <c r="CV273" s="30">
        <v>8125</v>
      </c>
      <c r="CW273" s="30">
        <v>3.7840400000000003E-2</v>
      </c>
      <c r="CX273" s="32">
        <v>0</v>
      </c>
      <c r="CY273" s="32">
        <v>8.6973160000000001E-3</v>
      </c>
      <c r="CZ273" s="32">
        <v>0</v>
      </c>
      <c r="DA273" s="32">
        <v>5.3540970000000003</v>
      </c>
      <c r="DB273" s="32">
        <v>0</v>
      </c>
      <c r="DC273" s="33">
        <v>0</v>
      </c>
      <c r="DD273" s="33">
        <v>0</v>
      </c>
      <c r="DE273" s="33">
        <v>0</v>
      </c>
      <c r="DF273" s="33">
        <v>0</v>
      </c>
      <c r="DG273" s="33">
        <v>0</v>
      </c>
      <c r="DH273" s="33">
        <v>0</v>
      </c>
      <c r="DI273" s="34">
        <v>63.180833333333297</v>
      </c>
      <c r="DJ273" s="34">
        <v>69.749669999999995</v>
      </c>
      <c r="DK273" s="34">
        <v>46.892989999999998</v>
      </c>
      <c r="DL273" s="34">
        <v>4.1204805000000002</v>
      </c>
      <c r="DM273" s="34">
        <v>16.056328000000001</v>
      </c>
      <c r="DN273" s="34">
        <v>-8.8035604999999997</v>
      </c>
      <c r="DO273" s="34">
        <v>1032.1980000000001</v>
      </c>
      <c r="DP273" s="34">
        <v>-1246.3689999999999</v>
      </c>
      <c r="DQ273" s="34">
        <v>-81.002679999999998</v>
      </c>
      <c r="DR273" s="35">
        <v>4</v>
      </c>
      <c r="DS273" s="35">
        <v>-4</v>
      </c>
      <c r="DT273" s="36">
        <v>3500005</v>
      </c>
      <c r="DU273" s="37">
        <v>3.6359840000000001</v>
      </c>
      <c r="DV273">
        <v>30.3</v>
      </c>
      <c r="DW273">
        <v>29.6</v>
      </c>
      <c r="DX273">
        <v>29.3</v>
      </c>
      <c r="DY273">
        <v>28.4</v>
      </c>
      <c r="DZ273">
        <v>27.5</v>
      </c>
      <c r="EA273">
        <v>25.8</v>
      </c>
      <c r="EB273">
        <v>24.1</v>
      </c>
      <c r="EC273">
        <v>22.3</v>
      </c>
      <c r="ED273">
        <v>20.8</v>
      </c>
      <c r="EE273">
        <v>18.5</v>
      </c>
      <c r="EF273">
        <v>17.899999999999999</v>
      </c>
      <c r="EG273">
        <v>20</v>
      </c>
      <c r="EH273">
        <v>21.9</v>
      </c>
      <c r="EI273">
        <v>23.6</v>
      </c>
      <c r="EJ273">
        <v>23.9</v>
      </c>
      <c r="EK273">
        <v>24.9</v>
      </c>
      <c r="EL273">
        <v>25.3</v>
      </c>
      <c r="EM273">
        <v>25</v>
      </c>
      <c r="EN273">
        <v>25.1</v>
      </c>
      <c r="EO273">
        <v>25.3</v>
      </c>
      <c r="EP273">
        <v>25.2</v>
      </c>
      <c r="EQ273">
        <v>24.9</v>
      </c>
      <c r="ER273">
        <v>24.6</v>
      </c>
      <c r="ES273">
        <v>24.6</v>
      </c>
      <c r="ET273">
        <v>24.9</v>
      </c>
      <c r="EU273">
        <v>25.1</v>
      </c>
      <c r="EV273">
        <v>24.6</v>
      </c>
      <c r="EW273">
        <v>22.7</v>
      </c>
      <c r="EX273">
        <v>19.5</v>
      </c>
      <c r="EY273">
        <v>15.6</v>
      </c>
      <c r="EZ273">
        <v>11.8</v>
      </c>
      <c r="FA273">
        <v>7.2</v>
      </c>
      <c r="FB273">
        <v>1.6</v>
      </c>
      <c r="FC273">
        <v>34.299999999999997</v>
      </c>
      <c r="FD273">
        <v>33.5</v>
      </c>
      <c r="FE273">
        <v>32.9</v>
      </c>
      <c r="FF273">
        <v>32.1</v>
      </c>
      <c r="FG273">
        <v>31.5</v>
      </c>
      <c r="FH273">
        <v>29.8</v>
      </c>
      <c r="FI273">
        <v>28</v>
      </c>
      <c r="FJ273">
        <v>26.1</v>
      </c>
      <c r="FK273">
        <v>24.4</v>
      </c>
      <c r="FL273">
        <v>22.3</v>
      </c>
      <c r="FM273">
        <v>23.4</v>
      </c>
      <c r="FN273">
        <v>25</v>
      </c>
      <c r="FO273">
        <v>25.8</v>
      </c>
      <c r="FP273">
        <v>27.4</v>
      </c>
      <c r="FQ273">
        <v>27.5</v>
      </c>
      <c r="FR273">
        <v>28.5</v>
      </c>
      <c r="FS273">
        <v>28.7</v>
      </c>
      <c r="FT273">
        <v>28.8</v>
      </c>
      <c r="FU273">
        <v>29.1</v>
      </c>
      <c r="FV273">
        <v>29.5</v>
      </c>
      <c r="FW273">
        <v>29.5</v>
      </c>
      <c r="FX273">
        <v>29.5</v>
      </c>
      <c r="FY273">
        <v>29.5</v>
      </c>
      <c r="FZ273">
        <v>29.9</v>
      </c>
      <c r="GA273">
        <v>30.7</v>
      </c>
      <c r="GB273">
        <v>31.2</v>
      </c>
      <c r="GC273">
        <v>31</v>
      </c>
      <c r="GD273">
        <v>29.3</v>
      </c>
      <c r="GE273">
        <v>26.5</v>
      </c>
      <c r="GF273">
        <v>22.8</v>
      </c>
      <c r="GG273">
        <v>18.399999999999999</v>
      </c>
      <c r="GH273">
        <v>13.1</v>
      </c>
      <c r="GI273">
        <v>4.7</v>
      </c>
      <c r="GJ273">
        <v>38.1</v>
      </c>
      <c r="GK273">
        <v>37.299999999999997</v>
      </c>
      <c r="GL273">
        <v>36.9</v>
      </c>
      <c r="GM273">
        <v>36.200000000000003</v>
      </c>
      <c r="GN273">
        <v>35.9</v>
      </c>
      <c r="GO273">
        <v>34.5</v>
      </c>
      <c r="GP273">
        <v>32.700000000000003</v>
      </c>
      <c r="GQ273">
        <v>31</v>
      </c>
      <c r="GR273">
        <v>29.3</v>
      </c>
      <c r="GS273">
        <v>27.7</v>
      </c>
      <c r="GT273">
        <v>29.6</v>
      </c>
      <c r="GU273">
        <v>30.4</v>
      </c>
      <c r="GV273">
        <v>30.2</v>
      </c>
      <c r="GW273">
        <v>31</v>
      </c>
      <c r="GX273">
        <v>31.1</v>
      </c>
      <c r="GY273">
        <v>31.9</v>
      </c>
      <c r="GZ273">
        <v>32.299999999999997</v>
      </c>
      <c r="HA273">
        <v>32.6</v>
      </c>
      <c r="HB273">
        <v>33</v>
      </c>
      <c r="HC273">
        <v>33.4</v>
      </c>
      <c r="HD273">
        <v>33.6</v>
      </c>
      <c r="HE273">
        <v>33.700000000000003</v>
      </c>
      <c r="HF273">
        <v>33.9</v>
      </c>
      <c r="HG273">
        <v>34.4</v>
      </c>
      <c r="HH273">
        <v>35.4</v>
      </c>
      <c r="HI273">
        <v>36.299999999999997</v>
      </c>
      <c r="HJ273">
        <v>36.5</v>
      </c>
      <c r="HK273">
        <v>35.299999999999997</v>
      </c>
      <c r="HL273">
        <v>32.700000000000003</v>
      </c>
      <c r="HM273">
        <v>29.6</v>
      </c>
      <c r="HN273">
        <v>26</v>
      </c>
      <c r="HO273">
        <v>21.2</v>
      </c>
      <c r="HP273">
        <v>12.4</v>
      </c>
      <c r="HQ273">
        <v>36.299999999999997</v>
      </c>
      <c r="HR273">
        <v>41.4</v>
      </c>
      <c r="HS273">
        <v>46</v>
      </c>
      <c r="HT273">
        <v>54</v>
      </c>
      <c r="HU273">
        <v>53.938276350881402</v>
      </c>
      <c r="HV273">
        <v>44.9</v>
      </c>
      <c r="HW273">
        <v>49.4</v>
      </c>
      <c r="HX273">
        <v>43.7</v>
      </c>
      <c r="HY273">
        <v>44</v>
      </c>
      <c r="HZ273">
        <v>42.1</v>
      </c>
      <c r="IA273">
        <v>43</v>
      </c>
      <c r="IB273">
        <v>43.5</v>
      </c>
      <c r="IC273">
        <v>43.8</v>
      </c>
      <c r="ID273">
        <v>44.5</v>
      </c>
      <c r="IE273">
        <v>61.4</v>
      </c>
      <c r="IF273">
        <v>59.9</v>
      </c>
      <c r="IG273">
        <v>57.1</v>
      </c>
      <c r="IH273">
        <v>50.7</v>
      </c>
      <c r="II273">
        <v>49.1</v>
      </c>
      <c r="IJ273">
        <v>47.7</v>
      </c>
      <c r="IK273">
        <v>46.8</v>
      </c>
      <c r="IL273">
        <v>45.9</v>
      </c>
      <c r="IM273">
        <v>51.3</v>
      </c>
      <c r="IN273">
        <v>43.3</v>
      </c>
      <c r="IO273">
        <v>40.5</v>
      </c>
      <c r="IP273">
        <v>38.4</v>
      </c>
      <c r="IQ273">
        <v>40.9</v>
      </c>
      <c r="IR273">
        <v>41.1</v>
      </c>
    </row>
    <row r="274" spans="2:252" x14ac:dyDescent="0.35">
      <c r="B274" s="25">
        <v>753</v>
      </c>
      <c r="C274" s="25" t="s">
        <v>387</v>
      </c>
      <c r="D274" s="25" t="s">
        <v>182</v>
      </c>
      <c r="E274" s="25" t="s">
        <v>171</v>
      </c>
      <c r="F274" s="25" t="s">
        <v>388</v>
      </c>
      <c r="G274" s="25" t="s">
        <v>173</v>
      </c>
      <c r="H274" s="25">
        <v>2012</v>
      </c>
      <c r="I274" s="25">
        <v>1</v>
      </c>
      <c r="J274" s="25">
        <v>859</v>
      </c>
      <c r="K274" s="25">
        <v>35.141260000000003</v>
      </c>
      <c r="L274" s="25">
        <v>-81.380489999999995</v>
      </c>
      <c r="M274" s="25">
        <v>274</v>
      </c>
      <c r="N274" s="25">
        <v>2.4528696999999999</v>
      </c>
      <c r="O274" s="26">
        <v>18</v>
      </c>
      <c r="P274" s="38">
        <v>41</v>
      </c>
      <c r="Q274" s="28">
        <v>0</v>
      </c>
      <c r="R274" s="29">
        <v>0</v>
      </c>
      <c r="S274" s="29">
        <v>0</v>
      </c>
      <c r="T274" s="29">
        <v>0</v>
      </c>
      <c r="U274" s="29">
        <v>0</v>
      </c>
      <c r="V274" s="29">
        <v>0.66666669999999995</v>
      </c>
      <c r="W274" s="29">
        <v>0.1666667</v>
      </c>
      <c r="X274" s="29">
        <v>0</v>
      </c>
      <c r="Y274" s="29">
        <v>0</v>
      </c>
      <c r="Z274" s="29">
        <v>0</v>
      </c>
      <c r="AA274" s="29">
        <v>0.15691740000000001</v>
      </c>
      <c r="AB274" s="29">
        <v>0</v>
      </c>
      <c r="AC274" s="29">
        <v>0.66666669999999995</v>
      </c>
      <c r="AD274" s="29">
        <v>0</v>
      </c>
      <c r="AE274" s="29">
        <v>0</v>
      </c>
      <c r="AF274" s="29">
        <v>0</v>
      </c>
      <c r="AG274" s="29">
        <v>0</v>
      </c>
      <c r="AH274" s="29">
        <v>0</v>
      </c>
      <c r="AI274" s="29">
        <v>0</v>
      </c>
      <c r="AJ274" s="29">
        <v>0</v>
      </c>
      <c r="AK274" s="29">
        <v>0</v>
      </c>
      <c r="AL274" s="29">
        <v>1.0642860000000001</v>
      </c>
      <c r="AM274" s="29">
        <v>0</v>
      </c>
      <c r="AN274" s="29">
        <v>0</v>
      </c>
      <c r="AO274" s="29">
        <v>0</v>
      </c>
      <c r="AP274" s="29">
        <v>0</v>
      </c>
      <c r="AQ274" s="29">
        <v>0</v>
      </c>
      <c r="AR274" s="29">
        <v>0</v>
      </c>
      <c r="AS274" s="29">
        <v>0</v>
      </c>
      <c r="AT274" s="29">
        <v>0</v>
      </c>
      <c r="AU274" s="29">
        <v>0</v>
      </c>
      <c r="AV274" s="29">
        <v>0</v>
      </c>
      <c r="AW274" s="29">
        <v>0</v>
      </c>
      <c r="AX274" s="29">
        <v>0</v>
      </c>
      <c r="AY274" s="30">
        <v>8.389262E-4</v>
      </c>
      <c r="AZ274" s="30">
        <v>0.26183840000000003</v>
      </c>
      <c r="BA274" s="30">
        <v>0</v>
      </c>
      <c r="BB274" s="30">
        <v>0</v>
      </c>
      <c r="BC274" s="30">
        <v>0.102349</v>
      </c>
      <c r="BD274" s="30">
        <v>0.69714770000000004</v>
      </c>
      <c r="BE274" s="30">
        <v>2.936242E-2</v>
      </c>
      <c r="BF274" s="30">
        <v>6.3758389999999998E-2</v>
      </c>
      <c r="BG274" s="30">
        <v>0.20705660000000001</v>
      </c>
      <c r="BH274" s="30">
        <v>0.15691740000000001</v>
      </c>
      <c r="BI274" s="30">
        <v>8.6350979999999994E-2</v>
      </c>
      <c r="BJ274" s="30">
        <v>0.77936240000000001</v>
      </c>
      <c r="BK274" s="30">
        <v>0</v>
      </c>
      <c r="BL274" s="30">
        <v>2.5167789999999999E-2</v>
      </c>
      <c r="BM274" s="30">
        <v>0.12751678999999999</v>
      </c>
      <c r="BN274" s="30">
        <v>1.8570100000000001E-3</v>
      </c>
      <c r="BO274" s="30">
        <v>0</v>
      </c>
      <c r="BP274" s="30">
        <v>2.5210279999999998E-4</v>
      </c>
      <c r="BQ274" s="30">
        <v>1.8456380000000001E-2</v>
      </c>
      <c r="BR274" s="30">
        <v>0</v>
      </c>
      <c r="BS274" s="30">
        <v>1.2070569999999999E-2</v>
      </c>
      <c r="BT274" s="30">
        <v>0.5756732</v>
      </c>
      <c r="BU274" s="30">
        <v>5.0335570000000001E-3</v>
      </c>
      <c r="BV274" s="30">
        <v>0</v>
      </c>
      <c r="BW274" s="30">
        <v>0.1949861</v>
      </c>
      <c r="BX274" s="30">
        <v>3.7140200000000002E-3</v>
      </c>
      <c r="BY274" s="30">
        <v>0</v>
      </c>
      <c r="BZ274" s="30">
        <v>8.6350979999999994E-2</v>
      </c>
      <c r="CA274" s="30">
        <v>2.7855150000000001E-3</v>
      </c>
      <c r="CB274" s="30">
        <v>9.2850509999999997E-4</v>
      </c>
      <c r="CC274" s="30">
        <v>3.3557050000000001E-3</v>
      </c>
      <c r="CD274" s="30">
        <v>0</v>
      </c>
      <c r="CE274" s="30">
        <v>8.389262E-4</v>
      </c>
      <c r="CF274" s="29">
        <v>16677.95</v>
      </c>
      <c r="CG274" s="29">
        <v>16742.18</v>
      </c>
      <c r="CH274" s="29">
        <v>209249.5</v>
      </c>
      <c r="CI274" s="29">
        <v>16677.95</v>
      </c>
      <c r="CJ274" s="29">
        <v>39765.129999999997</v>
      </c>
      <c r="CK274" s="29">
        <v>39765.129999999997</v>
      </c>
      <c r="CL274" s="29">
        <v>1642.346</v>
      </c>
      <c r="CM274" s="29">
        <v>39765.129999999997</v>
      </c>
      <c r="CN274" s="29">
        <v>6046.098</v>
      </c>
      <c r="CO274" s="29">
        <v>192</v>
      </c>
      <c r="CP274" s="29">
        <v>212</v>
      </c>
      <c r="CQ274" s="31">
        <v>2347</v>
      </c>
      <c r="CR274" s="31">
        <v>11807</v>
      </c>
      <c r="CS274" s="31">
        <v>15395</v>
      </c>
      <c r="CT274" s="31">
        <v>2347</v>
      </c>
      <c r="CU274" s="31">
        <v>2145.556</v>
      </c>
      <c r="CV274" s="30">
        <v>85807</v>
      </c>
      <c r="CW274" s="30">
        <v>0.30265890000000001</v>
      </c>
      <c r="CX274" s="32">
        <v>0</v>
      </c>
      <c r="CY274" s="32">
        <v>135.58940000000001</v>
      </c>
      <c r="CZ274" s="32">
        <v>0</v>
      </c>
      <c r="DA274" s="32">
        <v>1680.8579999999999</v>
      </c>
      <c r="DB274" s="32">
        <v>2.4783300000000001</v>
      </c>
      <c r="DC274" s="33">
        <v>137.44970000000001</v>
      </c>
      <c r="DD274" s="33">
        <v>3.5234930000000002</v>
      </c>
      <c r="DE274" s="33">
        <v>47.623069999999998</v>
      </c>
      <c r="DF274" s="33">
        <v>3.5234930000000002</v>
      </c>
      <c r="DG274" s="33">
        <v>195.52690000000001</v>
      </c>
      <c r="DH274" s="33">
        <v>6.3911490000000004</v>
      </c>
      <c r="DI274" s="34">
        <v>92.469166666666695</v>
      </c>
      <c r="DJ274" s="34">
        <v>107.43210000000001</v>
      </c>
      <c r="DK274" s="34">
        <v>84.990750000000006</v>
      </c>
      <c r="DL274" s="34">
        <v>15.3088195</v>
      </c>
      <c r="DM274" s="34">
        <v>24.987300000000001</v>
      </c>
      <c r="DN274" s="34">
        <v>5.2275568999999997</v>
      </c>
      <c r="DO274" s="34">
        <v>1938.511</v>
      </c>
      <c r="DP274" s="34">
        <v>-104.7345</v>
      </c>
      <c r="DQ274" s="34">
        <v>934.33780000000002</v>
      </c>
      <c r="DR274" s="35">
        <v>3</v>
      </c>
      <c r="DS274" s="35">
        <v>6</v>
      </c>
      <c r="DT274" s="36">
        <v>0</v>
      </c>
      <c r="DU274" s="37">
        <v>3.366781</v>
      </c>
      <c r="DV274">
        <v>38.4</v>
      </c>
      <c r="DW274">
        <v>38.700000000000003</v>
      </c>
      <c r="DX274">
        <v>38.700000000000003</v>
      </c>
      <c r="DY274">
        <v>37.9</v>
      </c>
      <c r="DZ274">
        <v>37.9</v>
      </c>
      <c r="EA274">
        <v>37</v>
      </c>
      <c r="EB274">
        <v>36.799999999999997</v>
      </c>
      <c r="EC274">
        <v>36.200000000000003</v>
      </c>
      <c r="ED274">
        <v>34.1</v>
      </c>
      <c r="EE274">
        <v>30.2</v>
      </c>
      <c r="EF274">
        <v>26.8</v>
      </c>
      <c r="EG274">
        <v>23.7</v>
      </c>
      <c r="EH274">
        <v>23</v>
      </c>
      <c r="EI274">
        <v>22.6</v>
      </c>
      <c r="EJ274">
        <v>22.5</v>
      </c>
      <c r="EK274">
        <v>22</v>
      </c>
      <c r="EL274">
        <v>21.7</v>
      </c>
      <c r="EM274">
        <v>20.100000000000001</v>
      </c>
      <c r="EN274">
        <v>18</v>
      </c>
      <c r="EO274">
        <v>16.7</v>
      </c>
      <c r="EP274">
        <v>14.9</v>
      </c>
      <c r="EQ274">
        <v>14.5</v>
      </c>
      <c r="ER274">
        <v>15.2</v>
      </c>
      <c r="ES274">
        <v>14.7</v>
      </c>
      <c r="ET274">
        <v>15.8</v>
      </c>
      <c r="EU274">
        <v>14.6</v>
      </c>
      <c r="EV274">
        <v>10.8</v>
      </c>
      <c r="EW274">
        <v>9.1999999999999993</v>
      </c>
      <c r="EX274">
        <v>8</v>
      </c>
      <c r="EY274">
        <v>7.3</v>
      </c>
      <c r="EZ274">
        <v>6.6</v>
      </c>
      <c r="FA274">
        <v>4.7</v>
      </c>
      <c r="FB274">
        <v>0.9</v>
      </c>
      <c r="FC274">
        <v>42.9</v>
      </c>
      <c r="FD274">
        <v>42.8</v>
      </c>
      <c r="FE274">
        <v>42.5</v>
      </c>
      <c r="FF274">
        <v>41.8</v>
      </c>
      <c r="FG274">
        <v>41.5</v>
      </c>
      <c r="FH274">
        <v>40.700000000000003</v>
      </c>
      <c r="FI274">
        <v>40.6</v>
      </c>
      <c r="FJ274">
        <v>39.9</v>
      </c>
      <c r="FK274">
        <v>37.799999999999997</v>
      </c>
      <c r="FL274">
        <v>34.1</v>
      </c>
      <c r="FM274">
        <v>31.2</v>
      </c>
      <c r="FN274">
        <v>29.8</v>
      </c>
      <c r="FO274">
        <v>28.5</v>
      </c>
      <c r="FP274">
        <v>27.5</v>
      </c>
      <c r="FQ274">
        <v>27</v>
      </c>
      <c r="FR274">
        <v>26.2</v>
      </c>
      <c r="FS274">
        <v>26.2</v>
      </c>
      <c r="FT274">
        <v>24.9</v>
      </c>
      <c r="FU274">
        <v>24.1</v>
      </c>
      <c r="FV274">
        <v>23</v>
      </c>
      <c r="FW274">
        <v>22.4</v>
      </c>
      <c r="FX274">
        <v>21.6</v>
      </c>
      <c r="FY274">
        <v>21.3</v>
      </c>
      <c r="FZ274">
        <v>20.8</v>
      </c>
      <c r="GA274">
        <v>21.7</v>
      </c>
      <c r="GB274">
        <v>20.9</v>
      </c>
      <c r="GC274">
        <v>16.399999999999999</v>
      </c>
      <c r="GD274">
        <v>14.3</v>
      </c>
      <c r="GE274">
        <v>12.6</v>
      </c>
      <c r="GF274">
        <v>10.3</v>
      </c>
      <c r="GG274">
        <v>8.6</v>
      </c>
      <c r="GH274">
        <v>5.8</v>
      </c>
      <c r="GI274">
        <v>1.4</v>
      </c>
      <c r="GJ274">
        <v>49</v>
      </c>
      <c r="GK274">
        <v>48</v>
      </c>
      <c r="GL274">
        <v>47.7</v>
      </c>
      <c r="GM274">
        <v>47.3</v>
      </c>
      <c r="GN274">
        <v>47.5</v>
      </c>
      <c r="GO274">
        <v>47.5</v>
      </c>
      <c r="GP274">
        <v>47.4</v>
      </c>
      <c r="GQ274">
        <v>46.4</v>
      </c>
      <c r="GR274">
        <v>44.7</v>
      </c>
      <c r="GS274">
        <v>42.8</v>
      </c>
      <c r="GT274">
        <v>42.7</v>
      </c>
      <c r="GU274">
        <v>42.4</v>
      </c>
      <c r="GV274">
        <v>40.9</v>
      </c>
      <c r="GW274">
        <v>38.5</v>
      </c>
      <c r="GX274">
        <v>36.700000000000003</v>
      </c>
      <c r="GY274">
        <v>34.700000000000003</v>
      </c>
      <c r="GZ274">
        <v>33.799999999999997</v>
      </c>
      <c r="HA274">
        <v>32.9</v>
      </c>
      <c r="HB274">
        <v>31.7</v>
      </c>
      <c r="HC274">
        <v>30.9</v>
      </c>
      <c r="HD274">
        <v>30</v>
      </c>
      <c r="HE274">
        <v>29</v>
      </c>
      <c r="HF274">
        <v>28</v>
      </c>
      <c r="HG274">
        <v>27.4</v>
      </c>
      <c r="HH274">
        <v>28.4</v>
      </c>
      <c r="HI274">
        <v>27.6</v>
      </c>
      <c r="HJ274">
        <v>23.9</v>
      </c>
      <c r="HK274">
        <v>21.7</v>
      </c>
      <c r="HL274">
        <v>20.5</v>
      </c>
      <c r="HM274">
        <v>17.399999999999999</v>
      </c>
      <c r="HN274">
        <v>15</v>
      </c>
      <c r="HO274">
        <v>11</v>
      </c>
      <c r="HP274">
        <v>4.4000000000000004</v>
      </c>
      <c r="HQ274">
        <v>31.8</v>
      </c>
      <c r="HR274">
        <v>36.700000000000003</v>
      </c>
      <c r="HS274">
        <v>44.4</v>
      </c>
      <c r="HT274">
        <v>44</v>
      </c>
      <c r="HU274">
        <v>52.499185454223202</v>
      </c>
      <c r="HV274">
        <v>41.6</v>
      </c>
      <c r="HW274">
        <v>41.5</v>
      </c>
      <c r="HX274">
        <v>46.5</v>
      </c>
      <c r="HY274">
        <v>49.2</v>
      </c>
      <c r="HZ274">
        <v>51.9</v>
      </c>
      <c r="IA274">
        <v>46.6</v>
      </c>
      <c r="IB274">
        <v>41.5</v>
      </c>
      <c r="IC274">
        <v>41.7</v>
      </c>
      <c r="ID274">
        <v>44.3</v>
      </c>
      <c r="IE274">
        <v>45.3</v>
      </c>
      <c r="IF274">
        <v>45.5</v>
      </c>
      <c r="IG274">
        <v>44.9</v>
      </c>
      <c r="IH274">
        <v>43.6</v>
      </c>
      <c r="II274">
        <v>45.4</v>
      </c>
      <c r="IJ274">
        <v>44</v>
      </c>
      <c r="IK274">
        <v>44.4</v>
      </c>
      <c r="IL274">
        <v>46.6</v>
      </c>
      <c r="IM274">
        <v>42.8</v>
      </c>
      <c r="IN274">
        <v>43.2</v>
      </c>
      <c r="IO274">
        <v>41.7</v>
      </c>
      <c r="IP274">
        <v>42.1</v>
      </c>
      <c r="IQ274">
        <v>40</v>
      </c>
      <c r="IR274">
        <v>39.799999999999997</v>
      </c>
    </row>
    <row r="275" spans="2:252" x14ac:dyDescent="0.35">
      <c r="B275" s="25">
        <v>754</v>
      </c>
      <c r="C275" s="25" t="s">
        <v>389</v>
      </c>
      <c r="D275" s="25" t="s">
        <v>182</v>
      </c>
      <c r="E275" s="25" t="s">
        <v>171</v>
      </c>
      <c r="F275" s="25" t="s">
        <v>388</v>
      </c>
      <c r="G275" s="25" t="s">
        <v>173</v>
      </c>
      <c r="H275" s="25">
        <v>2012</v>
      </c>
      <c r="I275" s="25">
        <v>1</v>
      </c>
      <c r="J275" s="25">
        <v>838</v>
      </c>
      <c r="K275" s="25">
        <v>35.121679999999998</v>
      </c>
      <c r="L275" s="25">
        <v>-81.399289999999993</v>
      </c>
      <c r="M275" s="25">
        <v>235</v>
      </c>
      <c r="N275" s="25">
        <v>8.8902388000000006</v>
      </c>
      <c r="O275" s="26">
        <v>18</v>
      </c>
      <c r="P275" s="38">
        <v>41</v>
      </c>
      <c r="Q275" s="28">
        <v>0</v>
      </c>
      <c r="R275" s="29">
        <v>0</v>
      </c>
      <c r="S275" s="29">
        <v>0</v>
      </c>
      <c r="T275" s="29">
        <v>0</v>
      </c>
      <c r="U275" s="29">
        <v>0</v>
      </c>
      <c r="V275" s="29">
        <v>0.66666669999999995</v>
      </c>
      <c r="W275" s="29">
        <v>0</v>
      </c>
      <c r="X275" s="29">
        <v>0.1666667</v>
      </c>
      <c r="Y275" s="29">
        <v>0</v>
      </c>
      <c r="Z275" s="29">
        <v>0</v>
      </c>
      <c r="AA275" s="29">
        <v>0.20705660000000001</v>
      </c>
      <c r="AB275" s="29">
        <v>0</v>
      </c>
      <c r="AC275" s="29">
        <v>0.83333330000000005</v>
      </c>
      <c r="AD275" s="29">
        <v>0</v>
      </c>
      <c r="AE275" s="29">
        <v>0</v>
      </c>
      <c r="AF275" s="29">
        <v>0</v>
      </c>
      <c r="AG275" s="29">
        <v>0</v>
      </c>
      <c r="AH275" s="29">
        <v>0</v>
      </c>
      <c r="AI275" s="29">
        <v>4.2857140000000002E-2</v>
      </c>
      <c r="AJ275" s="29">
        <v>0</v>
      </c>
      <c r="AK275" s="29">
        <v>0</v>
      </c>
      <c r="AL275" s="29">
        <v>1.0642860000000001</v>
      </c>
      <c r="AM275" s="29">
        <v>0</v>
      </c>
      <c r="AN275" s="29">
        <v>0</v>
      </c>
      <c r="AO275" s="29">
        <v>0</v>
      </c>
      <c r="AP275" s="29">
        <v>0</v>
      </c>
      <c r="AQ275" s="29">
        <v>0</v>
      </c>
      <c r="AR275" s="29">
        <v>0</v>
      </c>
      <c r="AS275" s="29">
        <v>0</v>
      </c>
      <c r="AT275" s="29">
        <v>0</v>
      </c>
      <c r="AU275" s="29">
        <v>0</v>
      </c>
      <c r="AV275" s="29">
        <v>0</v>
      </c>
      <c r="AW275" s="29">
        <v>0</v>
      </c>
      <c r="AX275" s="29">
        <v>0</v>
      </c>
      <c r="AY275" s="30">
        <v>0</v>
      </c>
      <c r="AZ275" s="30">
        <v>0.30176419999999998</v>
      </c>
      <c r="BA275" s="30">
        <v>0</v>
      </c>
      <c r="BB275" s="30">
        <v>0</v>
      </c>
      <c r="BC275" s="30">
        <v>0.114094</v>
      </c>
      <c r="BD275" s="30">
        <v>0.66275170000000005</v>
      </c>
      <c r="BE275" s="30">
        <v>2.6006709999999999E-2</v>
      </c>
      <c r="BF275" s="30">
        <v>7.3825500000000002E-2</v>
      </c>
      <c r="BG275" s="30">
        <v>0.3342618</v>
      </c>
      <c r="BH275" s="30">
        <v>0.20705660000000001</v>
      </c>
      <c r="BI275" s="30">
        <v>8.9136489999999999E-2</v>
      </c>
      <c r="BJ275" s="30">
        <v>0.7600671</v>
      </c>
      <c r="BK275" s="30">
        <v>0</v>
      </c>
      <c r="BL275" s="30">
        <v>3.3557049999999998E-2</v>
      </c>
      <c r="BM275" s="30">
        <v>0.14765105000000001</v>
      </c>
      <c r="BN275" s="30">
        <v>0</v>
      </c>
      <c r="BO275" s="30">
        <v>0</v>
      </c>
      <c r="BP275" s="30">
        <v>3.2085810000000002E-4</v>
      </c>
      <c r="BQ275" s="30">
        <v>2.3489929999999999E-2</v>
      </c>
      <c r="BR275" s="30">
        <v>0</v>
      </c>
      <c r="BS275" s="30">
        <v>0</v>
      </c>
      <c r="BT275" s="30">
        <v>0.40854220000000002</v>
      </c>
      <c r="BU275" s="30">
        <v>1.174497E-2</v>
      </c>
      <c r="BV275" s="30">
        <v>0</v>
      </c>
      <c r="BW275" s="30">
        <v>0.3342618</v>
      </c>
      <c r="BX275" s="30">
        <v>2.7855150000000001E-3</v>
      </c>
      <c r="BY275" s="30">
        <v>0</v>
      </c>
      <c r="BZ275" s="30">
        <v>8.9136489999999999E-2</v>
      </c>
      <c r="CA275" s="30">
        <v>0</v>
      </c>
      <c r="CB275" s="30">
        <v>3.7140200000000002E-3</v>
      </c>
      <c r="CC275" s="30">
        <v>8.389262E-4</v>
      </c>
      <c r="CD275" s="30">
        <v>0</v>
      </c>
      <c r="CE275" s="30">
        <v>0</v>
      </c>
      <c r="CF275" s="29">
        <v>14756.16</v>
      </c>
      <c r="CG275" s="29">
        <v>16549.48</v>
      </c>
      <c r="CH275" s="29">
        <v>206471.5</v>
      </c>
      <c r="CI275" s="29">
        <v>14756.16</v>
      </c>
      <c r="CJ275" s="29">
        <v>41928.800000000003</v>
      </c>
      <c r="CK275" s="29">
        <v>41928.800000000003</v>
      </c>
      <c r="CL275" s="29">
        <v>4344.3069999999998</v>
      </c>
      <c r="CM275" s="29">
        <v>41928.800000000003</v>
      </c>
      <c r="CN275" s="29">
        <v>5883.1369999999997</v>
      </c>
      <c r="CO275" s="29">
        <v>690</v>
      </c>
      <c r="CP275" s="29">
        <v>2241</v>
      </c>
      <c r="CQ275" s="31">
        <v>2844</v>
      </c>
      <c r="CR275" s="31">
        <v>11948</v>
      </c>
      <c r="CS275" s="31">
        <v>12631</v>
      </c>
      <c r="CT275" s="31">
        <v>2844</v>
      </c>
      <c r="CU275" s="31">
        <v>2382.556</v>
      </c>
      <c r="CV275" s="30">
        <v>85807</v>
      </c>
      <c r="CW275" s="30">
        <v>0.30760399999999999</v>
      </c>
      <c r="CX275" s="32">
        <v>0</v>
      </c>
      <c r="CY275" s="32">
        <v>128.1352</v>
      </c>
      <c r="CZ275" s="32">
        <v>0</v>
      </c>
      <c r="DA275" s="32">
        <v>1650.8530000000001</v>
      </c>
      <c r="DB275" s="32">
        <v>1.750707</v>
      </c>
      <c r="DC275" s="33">
        <v>129.7595</v>
      </c>
      <c r="DD275" s="33">
        <v>0</v>
      </c>
      <c r="DE275" s="33">
        <v>29.81841</v>
      </c>
      <c r="DF275" s="33">
        <v>0</v>
      </c>
      <c r="DG275" s="33">
        <v>156.755</v>
      </c>
      <c r="DH275" s="33">
        <v>0</v>
      </c>
      <c r="DI275" s="34">
        <v>92.468333333333305</v>
      </c>
      <c r="DJ275" s="34">
        <v>107.4833</v>
      </c>
      <c r="DK275" s="34">
        <v>85.248069999999998</v>
      </c>
      <c r="DL275" s="34">
        <v>15.354537000000001</v>
      </c>
      <c r="DM275" s="34">
        <v>25.025715000000002</v>
      </c>
      <c r="DN275" s="34">
        <v>5.3384819999999999</v>
      </c>
      <c r="DO275" s="34">
        <v>1940.0450000000001</v>
      </c>
      <c r="DP275" s="34">
        <v>-100.1682</v>
      </c>
      <c r="DQ275" s="34">
        <v>931.9402</v>
      </c>
      <c r="DR275" s="35">
        <v>3</v>
      </c>
      <c r="DS275" s="35">
        <v>1</v>
      </c>
      <c r="DT275" s="36">
        <v>0</v>
      </c>
      <c r="DU275" s="37">
        <v>3.3622890000000001</v>
      </c>
      <c r="DV275">
        <v>35.4</v>
      </c>
      <c r="DW275">
        <v>35.6</v>
      </c>
      <c r="DX275">
        <v>36</v>
      </c>
      <c r="DY275">
        <v>35.1</v>
      </c>
      <c r="DZ275">
        <v>34.6</v>
      </c>
      <c r="EA275">
        <v>33.9</v>
      </c>
      <c r="EB275">
        <v>33.9</v>
      </c>
      <c r="EC275">
        <v>32.799999999999997</v>
      </c>
      <c r="ED275">
        <v>30.5</v>
      </c>
      <c r="EE275">
        <v>25.6</v>
      </c>
      <c r="EF275">
        <v>22</v>
      </c>
      <c r="EG275">
        <v>19.899999999999999</v>
      </c>
      <c r="EH275">
        <v>19.600000000000001</v>
      </c>
      <c r="EI275">
        <v>19</v>
      </c>
      <c r="EJ275">
        <v>18.100000000000001</v>
      </c>
      <c r="EK275">
        <v>16.2</v>
      </c>
      <c r="EL275">
        <v>15.4</v>
      </c>
      <c r="EM275">
        <v>13.3</v>
      </c>
      <c r="EN275">
        <v>11.3</v>
      </c>
      <c r="EO275">
        <v>9.3000000000000007</v>
      </c>
      <c r="EP275">
        <v>8.1</v>
      </c>
      <c r="EQ275">
        <v>7.5</v>
      </c>
      <c r="ER275">
        <v>8.5</v>
      </c>
      <c r="ES275">
        <v>8.3000000000000007</v>
      </c>
      <c r="ET275">
        <v>10.7</v>
      </c>
      <c r="EU275">
        <v>10.7</v>
      </c>
      <c r="EV275">
        <v>8.3000000000000007</v>
      </c>
      <c r="EW275">
        <v>7.9</v>
      </c>
      <c r="EX275">
        <v>7.5</v>
      </c>
      <c r="EY275">
        <v>7</v>
      </c>
      <c r="EZ275">
        <v>6.4</v>
      </c>
      <c r="FA275">
        <v>4.9000000000000004</v>
      </c>
      <c r="FB275">
        <v>2.2999999999999998</v>
      </c>
      <c r="FC275">
        <v>39.1</v>
      </c>
      <c r="FD275">
        <v>39</v>
      </c>
      <c r="FE275">
        <v>39.5</v>
      </c>
      <c r="FF275">
        <v>38.799999999999997</v>
      </c>
      <c r="FG275">
        <v>38.299999999999997</v>
      </c>
      <c r="FH275">
        <v>37.9</v>
      </c>
      <c r="FI275">
        <v>37.799999999999997</v>
      </c>
      <c r="FJ275">
        <v>36.700000000000003</v>
      </c>
      <c r="FK275">
        <v>34.700000000000003</v>
      </c>
      <c r="FL275">
        <v>30.2</v>
      </c>
      <c r="FM275">
        <v>27.2</v>
      </c>
      <c r="FN275">
        <v>26.2</v>
      </c>
      <c r="FO275">
        <v>25.4</v>
      </c>
      <c r="FP275">
        <v>24.4</v>
      </c>
      <c r="FQ275">
        <v>22.9</v>
      </c>
      <c r="FR275">
        <v>20.6</v>
      </c>
      <c r="FS275">
        <v>19.5</v>
      </c>
      <c r="FT275">
        <v>17.100000000000001</v>
      </c>
      <c r="FU275">
        <v>15.1</v>
      </c>
      <c r="FV275">
        <v>12.9</v>
      </c>
      <c r="FW275">
        <v>11.2</v>
      </c>
      <c r="FX275">
        <v>11.5</v>
      </c>
      <c r="FY275">
        <v>13.1</v>
      </c>
      <c r="FZ275">
        <v>12.7</v>
      </c>
      <c r="GA275">
        <v>15.6</v>
      </c>
      <c r="GB275">
        <v>15.5</v>
      </c>
      <c r="GC275">
        <v>11.8</v>
      </c>
      <c r="GD275">
        <v>10.8</v>
      </c>
      <c r="GE275">
        <v>10.1</v>
      </c>
      <c r="GF275">
        <v>8.4</v>
      </c>
      <c r="GG275">
        <v>7.1</v>
      </c>
      <c r="GH275">
        <v>5.3</v>
      </c>
      <c r="GI275">
        <v>2.5</v>
      </c>
      <c r="GJ275">
        <v>43.3</v>
      </c>
      <c r="GK275">
        <v>43</v>
      </c>
      <c r="GL275">
        <v>44.1</v>
      </c>
      <c r="GM275">
        <v>44.7</v>
      </c>
      <c r="GN275">
        <v>44.6</v>
      </c>
      <c r="GO275">
        <v>44.9</v>
      </c>
      <c r="GP275">
        <v>45.4</v>
      </c>
      <c r="GQ275">
        <v>44.1</v>
      </c>
      <c r="GR275">
        <v>42.9</v>
      </c>
      <c r="GS275">
        <v>40.700000000000003</v>
      </c>
      <c r="GT275">
        <v>40.5</v>
      </c>
      <c r="GU275">
        <v>40.799999999999997</v>
      </c>
      <c r="GV275">
        <v>39.299999999999997</v>
      </c>
      <c r="GW275">
        <v>37.700000000000003</v>
      </c>
      <c r="GX275">
        <v>34.299999999999997</v>
      </c>
      <c r="GY275">
        <v>31.3</v>
      </c>
      <c r="GZ275">
        <v>28.4</v>
      </c>
      <c r="HA275">
        <v>25.3</v>
      </c>
      <c r="HB275">
        <v>22.6</v>
      </c>
      <c r="HC275">
        <v>19.5</v>
      </c>
      <c r="HD275">
        <v>18</v>
      </c>
      <c r="HE275">
        <v>17.899999999999999</v>
      </c>
      <c r="HF275">
        <v>19.600000000000001</v>
      </c>
      <c r="HG275">
        <v>19.8</v>
      </c>
      <c r="HH275">
        <v>22.5</v>
      </c>
      <c r="HI275">
        <v>22.5</v>
      </c>
      <c r="HJ275">
        <v>18.600000000000001</v>
      </c>
      <c r="HK275">
        <v>17.2</v>
      </c>
      <c r="HL275">
        <v>17.3</v>
      </c>
      <c r="HM275">
        <v>13.1</v>
      </c>
      <c r="HN275">
        <v>10.4</v>
      </c>
      <c r="HO275">
        <v>7.5</v>
      </c>
      <c r="HP275">
        <v>3.5</v>
      </c>
      <c r="HQ275">
        <v>26.7</v>
      </c>
      <c r="HR275">
        <v>30.9</v>
      </c>
      <c r="HS275">
        <v>40</v>
      </c>
      <c r="HT275">
        <v>40</v>
      </c>
      <c r="HU275">
        <v>48.689636372896103</v>
      </c>
      <c r="HV275">
        <v>38.1</v>
      </c>
      <c r="HW275">
        <v>36.700000000000003</v>
      </c>
      <c r="HX275">
        <v>42.2</v>
      </c>
      <c r="HY275">
        <v>44.9</v>
      </c>
      <c r="HZ275">
        <v>48.5</v>
      </c>
      <c r="IA275">
        <v>42.6</v>
      </c>
      <c r="IB275">
        <v>36.9</v>
      </c>
      <c r="IC275">
        <v>38</v>
      </c>
      <c r="ID275">
        <v>39.799999999999997</v>
      </c>
      <c r="IE275">
        <v>41.5</v>
      </c>
      <c r="IF275">
        <v>40</v>
      </c>
      <c r="IG275">
        <v>40.799999999999997</v>
      </c>
      <c r="IH275">
        <v>40.1</v>
      </c>
      <c r="II275">
        <v>39</v>
      </c>
      <c r="IJ275">
        <v>39.700000000000003</v>
      </c>
      <c r="IK275">
        <v>39.4</v>
      </c>
      <c r="IL275">
        <v>42.8</v>
      </c>
      <c r="IM275">
        <v>40.799999999999997</v>
      </c>
      <c r="IN275">
        <v>40.799999999999997</v>
      </c>
      <c r="IO275">
        <v>38.799999999999997</v>
      </c>
      <c r="IP275">
        <v>39.700000000000003</v>
      </c>
      <c r="IQ275">
        <v>36.5</v>
      </c>
      <c r="IR275">
        <v>37.5</v>
      </c>
    </row>
    <row r="276" spans="2:252" x14ac:dyDescent="0.35">
      <c r="B276" s="25">
        <v>755</v>
      </c>
      <c r="C276" s="25" t="s">
        <v>390</v>
      </c>
      <c r="D276" s="25" t="s">
        <v>182</v>
      </c>
      <c r="E276" s="25" t="s">
        <v>171</v>
      </c>
      <c r="F276" s="25" t="s">
        <v>391</v>
      </c>
      <c r="G276" s="25" t="s">
        <v>173</v>
      </c>
      <c r="H276" s="25">
        <v>2012</v>
      </c>
      <c r="I276" s="25">
        <v>2</v>
      </c>
      <c r="J276" s="25">
        <v>1295</v>
      </c>
      <c r="K276" s="25">
        <v>36.410919999999997</v>
      </c>
      <c r="L276" s="25">
        <v>-114.4109</v>
      </c>
      <c r="M276" s="25">
        <v>411</v>
      </c>
      <c r="N276" s="25">
        <v>4.2806772999999998</v>
      </c>
      <c r="O276" s="26">
        <v>17</v>
      </c>
      <c r="P276" s="38">
        <v>52</v>
      </c>
      <c r="Q276" s="28">
        <v>0</v>
      </c>
      <c r="R276" s="29">
        <v>0</v>
      </c>
      <c r="S276" s="29">
        <v>0</v>
      </c>
      <c r="T276" s="29">
        <v>0</v>
      </c>
      <c r="U276" s="29">
        <v>0</v>
      </c>
      <c r="V276" s="29">
        <v>0</v>
      </c>
      <c r="W276" s="29">
        <v>0</v>
      </c>
      <c r="X276" s="29">
        <v>0</v>
      </c>
      <c r="Y276" s="29">
        <v>0</v>
      </c>
      <c r="Z276" s="29">
        <v>0</v>
      </c>
      <c r="AA276" s="29">
        <v>0</v>
      </c>
      <c r="AB276" s="29">
        <v>0</v>
      </c>
      <c r="AC276" s="29">
        <v>0</v>
      </c>
      <c r="AD276" s="29">
        <v>0</v>
      </c>
      <c r="AE276" s="29">
        <v>0</v>
      </c>
      <c r="AF276" s="29">
        <v>0</v>
      </c>
      <c r="AG276" s="29">
        <v>0</v>
      </c>
      <c r="AH276" s="29">
        <v>0</v>
      </c>
      <c r="AI276" s="29">
        <v>0</v>
      </c>
      <c r="AJ276" s="29">
        <v>0</v>
      </c>
      <c r="AK276" s="29">
        <v>0</v>
      </c>
      <c r="AL276" s="29">
        <v>1.0642860000000001</v>
      </c>
      <c r="AM276" s="29">
        <v>0.83333330000000005</v>
      </c>
      <c r="AN276" s="29">
        <v>0</v>
      </c>
      <c r="AO276" s="29">
        <v>0</v>
      </c>
      <c r="AP276" s="29">
        <v>0</v>
      </c>
      <c r="AQ276" s="29">
        <v>0</v>
      </c>
      <c r="AR276" s="29">
        <v>0</v>
      </c>
      <c r="AS276" s="29">
        <v>0</v>
      </c>
      <c r="AT276" s="29">
        <v>0</v>
      </c>
      <c r="AU276" s="29">
        <v>0</v>
      </c>
      <c r="AV276" s="29">
        <v>0</v>
      </c>
      <c r="AW276" s="29">
        <v>0</v>
      </c>
      <c r="AX276" s="29">
        <v>0</v>
      </c>
      <c r="AY276" s="30">
        <v>0.1048658</v>
      </c>
      <c r="AZ276" s="30">
        <v>1.299907E-2</v>
      </c>
      <c r="BA276" s="30">
        <v>0</v>
      </c>
      <c r="BB276" s="30">
        <v>0</v>
      </c>
      <c r="BC276" s="30">
        <v>0</v>
      </c>
      <c r="BD276" s="30">
        <v>0</v>
      </c>
      <c r="BE276" s="30">
        <v>9.228188E-3</v>
      </c>
      <c r="BF276" s="30">
        <v>0</v>
      </c>
      <c r="BG276" s="30">
        <v>0</v>
      </c>
      <c r="BH276" s="30">
        <v>0</v>
      </c>
      <c r="BI276" s="30">
        <v>0</v>
      </c>
      <c r="BJ276" s="30">
        <v>0</v>
      </c>
      <c r="BK276" s="30">
        <v>0</v>
      </c>
      <c r="BL276" s="30">
        <v>1.5939600000000002E-2</v>
      </c>
      <c r="BM276" s="30">
        <v>1.5939600000000002E-2</v>
      </c>
      <c r="BN276" s="30">
        <v>0</v>
      </c>
      <c r="BO276" s="30">
        <v>0</v>
      </c>
      <c r="BP276" s="30">
        <v>0</v>
      </c>
      <c r="BQ276" s="30">
        <v>0</v>
      </c>
      <c r="BR276" s="30">
        <v>0</v>
      </c>
      <c r="BS276" s="30">
        <v>0</v>
      </c>
      <c r="BT276" s="30">
        <v>0.8115135</v>
      </c>
      <c r="BU276" s="30">
        <v>0.65520129999999999</v>
      </c>
      <c r="BV276" s="30">
        <v>0</v>
      </c>
      <c r="BW276" s="30">
        <v>0</v>
      </c>
      <c r="BX276" s="30">
        <v>1.299907E-2</v>
      </c>
      <c r="BY276" s="30">
        <v>0</v>
      </c>
      <c r="BZ276" s="30">
        <v>0</v>
      </c>
      <c r="CA276" s="30">
        <v>0.19870009999999999</v>
      </c>
      <c r="CB276" s="30">
        <v>2.5069640000000001E-2</v>
      </c>
      <c r="CC276" s="30">
        <v>0.13926179999999999</v>
      </c>
      <c r="CD276" s="30">
        <v>0</v>
      </c>
      <c r="CE276" s="30">
        <v>2.1812080000000001E-2</v>
      </c>
      <c r="CF276" s="29">
        <v>12181.63</v>
      </c>
      <c r="CG276" s="29">
        <v>12181.63</v>
      </c>
      <c r="CH276" s="29">
        <v>440856.2</v>
      </c>
      <c r="CI276" s="29">
        <v>57467.45</v>
      </c>
      <c r="CJ276" s="29">
        <v>75792.66</v>
      </c>
      <c r="CK276" s="29">
        <v>71064.45</v>
      </c>
      <c r="CL276" s="29">
        <v>40680</v>
      </c>
      <c r="CM276" s="29">
        <v>75792.66</v>
      </c>
      <c r="CN276" s="29">
        <v>11638.22</v>
      </c>
      <c r="CO276" s="29">
        <v>300</v>
      </c>
      <c r="CP276" s="29">
        <v>300</v>
      </c>
      <c r="CQ276" s="31">
        <v>834</v>
      </c>
      <c r="CR276" s="31">
        <v>4643</v>
      </c>
      <c r="CS276" s="31">
        <v>4643</v>
      </c>
      <c r="CT276" s="31">
        <v>834</v>
      </c>
      <c r="CU276" s="31">
        <v>1603.5840000000001</v>
      </c>
      <c r="CV276" s="30">
        <v>61464</v>
      </c>
      <c r="CW276" s="30">
        <v>1.0549640000000001E-2</v>
      </c>
      <c r="CX276" s="32">
        <v>0</v>
      </c>
      <c r="CY276" s="32">
        <v>1.6453070000000001</v>
      </c>
      <c r="CZ276" s="32">
        <v>0</v>
      </c>
      <c r="DA276" s="32">
        <v>264.03120000000001</v>
      </c>
      <c r="DB276" s="32">
        <v>1.321758E-2</v>
      </c>
      <c r="DC276" s="33">
        <v>27.624549999999999</v>
      </c>
      <c r="DD276" s="33">
        <v>0.360703</v>
      </c>
      <c r="DE276" s="33">
        <v>17.637979999999999</v>
      </c>
      <c r="DF276" s="33">
        <v>0.360703</v>
      </c>
      <c r="DG276" s="33">
        <v>58.037990000000001</v>
      </c>
      <c r="DH276" s="33">
        <v>1.082109</v>
      </c>
      <c r="DI276" s="34">
        <v>12.407500000000001</v>
      </c>
      <c r="DJ276" s="34">
        <v>5.5284639999999996</v>
      </c>
      <c r="DK276" s="34">
        <v>21.985779999999998</v>
      </c>
      <c r="DL276" s="34">
        <v>20.8828</v>
      </c>
      <c r="DM276" s="34">
        <v>32.770560000000003</v>
      </c>
      <c r="DN276" s="34">
        <v>9.4067849999999993</v>
      </c>
      <c r="DO276" s="34">
        <v>338.39120000000003</v>
      </c>
      <c r="DP276" s="34">
        <v>-456.4769</v>
      </c>
      <c r="DQ276" s="34">
        <v>-151.79320000000001</v>
      </c>
      <c r="DR276" s="35">
        <v>4</v>
      </c>
      <c r="DS276" s="35">
        <v>-2</v>
      </c>
      <c r="DT276" s="36">
        <v>1073602</v>
      </c>
      <c r="DU276" s="37">
        <v>4.318746</v>
      </c>
      <c r="DV276">
        <v>34.799999999999997</v>
      </c>
      <c r="DW276">
        <v>35.1</v>
      </c>
      <c r="DX276">
        <v>35.1</v>
      </c>
      <c r="DY276">
        <v>32.5</v>
      </c>
      <c r="DZ276">
        <v>30.3</v>
      </c>
      <c r="EA276">
        <v>29.6</v>
      </c>
      <c r="EB276">
        <v>27.3</v>
      </c>
      <c r="EC276">
        <v>26</v>
      </c>
      <c r="ED276">
        <v>23.6</v>
      </c>
      <c r="EE276">
        <v>20.3</v>
      </c>
      <c r="EF276">
        <v>15.8</v>
      </c>
      <c r="EG276">
        <v>12.6</v>
      </c>
      <c r="EH276">
        <v>9.4</v>
      </c>
      <c r="EI276">
        <v>8.9</v>
      </c>
      <c r="EJ276">
        <v>7.1</v>
      </c>
      <c r="EK276">
        <v>3.8</v>
      </c>
      <c r="EL276">
        <v>3.2</v>
      </c>
      <c r="EM276">
        <v>1.8</v>
      </c>
      <c r="EN276">
        <v>1</v>
      </c>
      <c r="EO276">
        <v>0.6</v>
      </c>
      <c r="EP276">
        <v>0.7</v>
      </c>
      <c r="EQ276">
        <v>1.1000000000000001</v>
      </c>
      <c r="ER276">
        <v>1.8</v>
      </c>
      <c r="ES276">
        <v>2.5</v>
      </c>
      <c r="ET276">
        <v>3.3</v>
      </c>
      <c r="EU276">
        <v>4.0999999999999996</v>
      </c>
      <c r="EV276">
        <v>4.7</v>
      </c>
      <c r="EW276">
        <v>5.0999999999999996</v>
      </c>
      <c r="EX276">
        <v>5.4</v>
      </c>
      <c r="EY276">
        <v>5.0999999999999996</v>
      </c>
      <c r="EZ276">
        <v>4</v>
      </c>
      <c r="FA276">
        <v>1.2</v>
      </c>
      <c r="FB276">
        <v>-0.5</v>
      </c>
      <c r="FC276">
        <v>40.6</v>
      </c>
      <c r="FD276">
        <v>40.1</v>
      </c>
      <c r="FE276">
        <v>40.4</v>
      </c>
      <c r="FF276">
        <v>37.700000000000003</v>
      </c>
      <c r="FG276">
        <v>35.700000000000003</v>
      </c>
      <c r="FH276">
        <v>35.299999999999997</v>
      </c>
      <c r="FI276">
        <v>33.1</v>
      </c>
      <c r="FJ276">
        <v>32.6</v>
      </c>
      <c r="FK276">
        <v>31.2</v>
      </c>
      <c r="FL276">
        <v>29.3</v>
      </c>
      <c r="FM276">
        <v>27.1</v>
      </c>
      <c r="FN276">
        <v>25.8</v>
      </c>
      <c r="FO276">
        <v>24.2</v>
      </c>
      <c r="FP276">
        <v>22.6</v>
      </c>
      <c r="FQ276">
        <v>19.5</v>
      </c>
      <c r="FR276">
        <v>13.6</v>
      </c>
      <c r="FS276">
        <v>12</v>
      </c>
      <c r="FT276">
        <v>9</v>
      </c>
      <c r="FU276">
        <v>6.3</v>
      </c>
      <c r="FV276">
        <v>3.9</v>
      </c>
      <c r="FW276">
        <v>2</v>
      </c>
      <c r="FX276">
        <v>1.9</v>
      </c>
      <c r="FY276">
        <v>2.2999999999999998</v>
      </c>
      <c r="FZ276">
        <v>2.9</v>
      </c>
      <c r="GA276">
        <v>3.7</v>
      </c>
      <c r="GB276">
        <v>4.4000000000000004</v>
      </c>
      <c r="GC276">
        <v>5</v>
      </c>
      <c r="GD276">
        <v>5.3</v>
      </c>
      <c r="GE276">
        <v>5.6</v>
      </c>
      <c r="GF276">
        <v>5.4</v>
      </c>
      <c r="GG276">
        <v>4.3</v>
      </c>
      <c r="GH276">
        <v>1.5</v>
      </c>
      <c r="GI276">
        <v>-0.3</v>
      </c>
      <c r="GJ276">
        <v>48.3</v>
      </c>
      <c r="GK276">
        <v>47</v>
      </c>
      <c r="GL276">
        <v>46.8</v>
      </c>
      <c r="GM276">
        <v>43.8</v>
      </c>
      <c r="GN276">
        <v>41.6</v>
      </c>
      <c r="GO276">
        <v>41.4</v>
      </c>
      <c r="GP276">
        <v>39.799999999999997</v>
      </c>
      <c r="GQ276">
        <v>40</v>
      </c>
      <c r="GR276">
        <v>40.6</v>
      </c>
      <c r="GS276">
        <v>41</v>
      </c>
      <c r="GT276">
        <v>41.8</v>
      </c>
      <c r="GU276">
        <v>40.4</v>
      </c>
      <c r="GV276">
        <v>39.1</v>
      </c>
      <c r="GW276">
        <v>39.200000000000003</v>
      </c>
      <c r="GX276">
        <v>37.700000000000003</v>
      </c>
      <c r="GY276">
        <v>33.9</v>
      </c>
      <c r="GZ276">
        <v>31.1</v>
      </c>
      <c r="HA276">
        <v>26.3</v>
      </c>
      <c r="HB276">
        <v>20.7</v>
      </c>
      <c r="HC276">
        <v>15.1</v>
      </c>
      <c r="HD276">
        <v>10.1</v>
      </c>
      <c r="HE276">
        <v>6.4</v>
      </c>
      <c r="HF276">
        <v>5</v>
      </c>
      <c r="HG276">
        <v>4.8</v>
      </c>
      <c r="HH276">
        <v>4.8</v>
      </c>
      <c r="HI276">
        <v>5.3</v>
      </c>
      <c r="HJ276">
        <v>5.8</v>
      </c>
      <c r="HK276">
        <v>6.1</v>
      </c>
      <c r="HL276">
        <v>6.2</v>
      </c>
      <c r="HM276">
        <v>5.7</v>
      </c>
      <c r="HN276">
        <v>4.8</v>
      </c>
      <c r="HO276">
        <v>2.2000000000000002</v>
      </c>
      <c r="HP276">
        <v>0.6</v>
      </c>
      <c r="HQ276">
        <v>17.7</v>
      </c>
      <c r="HR276">
        <v>25.3</v>
      </c>
      <c r="HS276">
        <v>39.5</v>
      </c>
      <c r="HT276">
        <v>69</v>
      </c>
      <c r="HU276">
        <v>75.607402635595605</v>
      </c>
      <c r="HV276">
        <v>68.3</v>
      </c>
      <c r="HW276">
        <v>70.599999999999994</v>
      </c>
      <c r="HX276">
        <v>70.5</v>
      </c>
      <c r="HY276">
        <v>70</v>
      </c>
      <c r="HZ276">
        <v>69.599999999999994</v>
      </c>
      <c r="IA276">
        <v>69.400000000000006</v>
      </c>
      <c r="IB276">
        <v>69.3</v>
      </c>
      <c r="IC276">
        <v>70.3</v>
      </c>
      <c r="ID276">
        <v>69.2</v>
      </c>
      <c r="IE276">
        <v>70.599999999999994</v>
      </c>
      <c r="IF276">
        <v>69.5</v>
      </c>
      <c r="IG276">
        <v>68.3</v>
      </c>
      <c r="IH276">
        <v>68.599999999999994</v>
      </c>
      <c r="II276">
        <v>67.8</v>
      </c>
      <c r="IJ276">
        <v>67.2</v>
      </c>
      <c r="IK276">
        <v>66.7</v>
      </c>
      <c r="IL276">
        <v>67</v>
      </c>
      <c r="IM276">
        <v>68.5</v>
      </c>
      <c r="IN276">
        <v>68.8</v>
      </c>
      <c r="IO276">
        <v>70.7</v>
      </c>
      <c r="IP276">
        <v>66.2</v>
      </c>
      <c r="IQ276">
        <v>66.900000000000006</v>
      </c>
      <c r="IR276">
        <v>67.2</v>
      </c>
    </row>
    <row r="277" spans="2:252" x14ac:dyDescent="0.35">
      <c r="B277" s="25">
        <v>756</v>
      </c>
      <c r="C277" s="25" t="s">
        <v>390</v>
      </c>
      <c r="D277" s="25" t="s">
        <v>181</v>
      </c>
      <c r="E277" s="25" t="s">
        <v>171</v>
      </c>
      <c r="F277" s="25" t="s">
        <v>391</v>
      </c>
      <c r="G277" s="25" t="s">
        <v>173</v>
      </c>
      <c r="H277" s="25">
        <v>2012</v>
      </c>
      <c r="I277" s="25">
        <v>2</v>
      </c>
      <c r="J277" s="25">
        <v>657</v>
      </c>
      <c r="K277" s="25">
        <v>36.410919999999997</v>
      </c>
      <c r="L277" s="25">
        <v>-114.4109</v>
      </c>
      <c r="M277" s="25">
        <v>411</v>
      </c>
      <c r="N277" s="25">
        <v>4.2806772999999998</v>
      </c>
      <c r="O277" s="26">
        <v>17</v>
      </c>
      <c r="P277" s="38">
        <v>52</v>
      </c>
      <c r="Q277" s="28">
        <v>0</v>
      </c>
      <c r="R277" s="29">
        <v>0</v>
      </c>
      <c r="S277" s="29">
        <v>0</v>
      </c>
      <c r="T277" s="29">
        <v>0</v>
      </c>
      <c r="U277" s="29">
        <v>0</v>
      </c>
      <c r="V277" s="29">
        <v>0</v>
      </c>
      <c r="W277" s="29">
        <v>0</v>
      </c>
      <c r="X277" s="29">
        <v>0</v>
      </c>
      <c r="Y277" s="29">
        <v>0</v>
      </c>
      <c r="Z277" s="29">
        <v>0</v>
      </c>
      <c r="AA277" s="29">
        <v>0</v>
      </c>
      <c r="AB277" s="29">
        <v>0</v>
      </c>
      <c r="AC277" s="29">
        <v>0</v>
      </c>
      <c r="AD277" s="29">
        <v>0</v>
      </c>
      <c r="AE277" s="29">
        <v>0</v>
      </c>
      <c r="AF277" s="29">
        <v>0</v>
      </c>
      <c r="AG277" s="29">
        <v>0</v>
      </c>
      <c r="AH277" s="29">
        <v>0</v>
      </c>
      <c r="AI277" s="29">
        <v>0</v>
      </c>
      <c r="AJ277" s="29">
        <v>0</v>
      </c>
      <c r="AK277" s="29">
        <v>0</v>
      </c>
      <c r="AL277" s="29">
        <v>1.0642860000000001</v>
      </c>
      <c r="AM277" s="29">
        <v>0.83333330000000005</v>
      </c>
      <c r="AN277" s="29">
        <v>0</v>
      </c>
      <c r="AO277" s="29">
        <v>0</v>
      </c>
      <c r="AP277" s="29">
        <v>0</v>
      </c>
      <c r="AQ277" s="29">
        <v>0</v>
      </c>
      <c r="AR277" s="29">
        <v>0</v>
      </c>
      <c r="AS277" s="29">
        <v>0</v>
      </c>
      <c r="AT277" s="29">
        <v>0</v>
      </c>
      <c r="AU277" s="29">
        <v>0</v>
      </c>
      <c r="AV277" s="29">
        <v>0</v>
      </c>
      <c r="AW277" s="29">
        <v>0</v>
      </c>
      <c r="AX277" s="29">
        <v>0</v>
      </c>
      <c r="AY277" s="30">
        <v>0.1048658</v>
      </c>
      <c r="AZ277" s="30">
        <v>1.299907E-2</v>
      </c>
      <c r="BA277" s="30">
        <v>0</v>
      </c>
      <c r="BB277" s="30">
        <v>0</v>
      </c>
      <c r="BC277" s="30">
        <v>0</v>
      </c>
      <c r="BD277" s="30">
        <v>0</v>
      </c>
      <c r="BE277" s="30">
        <v>9.228188E-3</v>
      </c>
      <c r="BF277" s="30">
        <v>0</v>
      </c>
      <c r="BG277" s="30">
        <v>0</v>
      </c>
      <c r="BH277" s="30">
        <v>0</v>
      </c>
      <c r="BI277" s="30">
        <v>0</v>
      </c>
      <c r="BJ277" s="30">
        <v>0</v>
      </c>
      <c r="BK277" s="30">
        <v>0</v>
      </c>
      <c r="BL277" s="30">
        <v>1.5939600000000002E-2</v>
      </c>
      <c r="BM277" s="30">
        <v>1.5939600000000002E-2</v>
      </c>
      <c r="BN277" s="30">
        <v>0</v>
      </c>
      <c r="BO277" s="30">
        <v>0</v>
      </c>
      <c r="BP277" s="30">
        <v>0</v>
      </c>
      <c r="BQ277" s="30">
        <v>0</v>
      </c>
      <c r="BR277" s="30">
        <v>0</v>
      </c>
      <c r="BS277" s="30">
        <v>0</v>
      </c>
      <c r="BT277" s="30">
        <v>0.8115135</v>
      </c>
      <c r="BU277" s="30">
        <v>0.65520129999999999</v>
      </c>
      <c r="BV277" s="30">
        <v>0</v>
      </c>
      <c r="BW277" s="30">
        <v>0</v>
      </c>
      <c r="BX277" s="30">
        <v>1.299907E-2</v>
      </c>
      <c r="BY277" s="30">
        <v>0</v>
      </c>
      <c r="BZ277" s="30">
        <v>0</v>
      </c>
      <c r="CA277" s="30">
        <v>0.19870009999999999</v>
      </c>
      <c r="CB277" s="30">
        <v>2.5069640000000001E-2</v>
      </c>
      <c r="CC277" s="30">
        <v>0.13926179999999999</v>
      </c>
      <c r="CD277" s="30">
        <v>0</v>
      </c>
      <c r="CE277" s="30">
        <v>2.1812080000000001E-2</v>
      </c>
      <c r="CF277" s="29">
        <v>12181.63</v>
      </c>
      <c r="CG277" s="29">
        <v>12181.63</v>
      </c>
      <c r="CH277" s="29">
        <v>440856.2</v>
      </c>
      <c r="CI277" s="29">
        <v>57467.45</v>
      </c>
      <c r="CJ277" s="29">
        <v>75792.66</v>
      </c>
      <c r="CK277" s="29">
        <v>71064.45</v>
      </c>
      <c r="CL277" s="29">
        <v>40680</v>
      </c>
      <c r="CM277" s="29">
        <v>75792.66</v>
      </c>
      <c r="CN277" s="29">
        <v>11638.22</v>
      </c>
      <c r="CO277" s="29">
        <v>300</v>
      </c>
      <c r="CP277" s="29">
        <v>300</v>
      </c>
      <c r="CQ277" s="31">
        <v>834</v>
      </c>
      <c r="CR277" s="31">
        <v>4643</v>
      </c>
      <c r="CS277" s="31">
        <v>4643</v>
      </c>
      <c r="CT277" s="31">
        <v>834</v>
      </c>
      <c r="CU277" s="31">
        <v>1603.5840000000001</v>
      </c>
      <c r="CV277" s="30">
        <v>61464</v>
      </c>
      <c r="CW277" s="30">
        <v>1.0549640000000001E-2</v>
      </c>
      <c r="CX277" s="32">
        <v>0</v>
      </c>
      <c r="CY277" s="32">
        <v>1.6453070000000001</v>
      </c>
      <c r="CZ277" s="32">
        <v>0</v>
      </c>
      <c r="DA277" s="32">
        <v>264.03120000000001</v>
      </c>
      <c r="DB277" s="32">
        <v>1.321758E-2</v>
      </c>
      <c r="DC277" s="33">
        <v>27.624549999999999</v>
      </c>
      <c r="DD277" s="33">
        <v>0.360703</v>
      </c>
      <c r="DE277" s="33">
        <v>17.637979999999999</v>
      </c>
      <c r="DF277" s="33">
        <v>0.360703</v>
      </c>
      <c r="DG277" s="33">
        <v>58.037990000000001</v>
      </c>
      <c r="DH277" s="33">
        <v>1.082109</v>
      </c>
      <c r="DI277" s="34">
        <v>12.407500000000001</v>
      </c>
      <c r="DJ277" s="34">
        <v>5.5284639999999996</v>
      </c>
      <c r="DK277" s="34">
        <v>21.985779999999998</v>
      </c>
      <c r="DL277" s="34">
        <v>20.8828</v>
      </c>
      <c r="DM277" s="34">
        <v>32.770560000000003</v>
      </c>
      <c r="DN277" s="34">
        <v>9.4067849999999993</v>
      </c>
      <c r="DO277" s="34">
        <v>338.39120000000003</v>
      </c>
      <c r="DP277" s="34">
        <v>-456.4769</v>
      </c>
      <c r="DQ277" s="34">
        <v>-151.79320000000001</v>
      </c>
      <c r="DR277" s="35">
        <v>4</v>
      </c>
      <c r="DS277" s="35">
        <v>-2</v>
      </c>
      <c r="DT277" s="36">
        <v>1073602</v>
      </c>
      <c r="DU277" s="37">
        <v>4.318746</v>
      </c>
      <c r="DV277">
        <v>35.299999999999997</v>
      </c>
      <c r="DW277">
        <v>35.5</v>
      </c>
      <c r="DX277">
        <v>35</v>
      </c>
      <c r="DY277">
        <v>32.700000000000003</v>
      </c>
      <c r="DZ277">
        <v>30.9</v>
      </c>
      <c r="EA277">
        <v>30</v>
      </c>
      <c r="EB277">
        <v>27.8</v>
      </c>
      <c r="EC277">
        <v>26.5</v>
      </c>
      <c r="ED277">
        <v>24.9</v>
      </c>
      <c r="EE277">
        <v>22</v>
      </c>
      <c r="EF277">
        <v>18.3</v>
      </c>
      <c r="EG277">
        <v>15.2</v>
      </c>
      <c r="EH277">
        <v>12</v>
      </c>
      <c r="EI277">
        <v>10.9</v>
      </c>
      <c r="EJ277">
        <v>9.4</v>
      </c>
      <c r="EK277">
        <v>7.4</v>
      </c>
      <c r="EL277">
        <v>5.5</v>
      </c>
      <c r="EM277">
        <v>4.0999999999999996</v>
      </c>
      <c r="EN277">
        <v>2.2999999999999998</v>
      </c>
      <c r="EO277">
        <v>1.3</v>
      </c>
      <c r="EP277">
        <v>1.1000000000000001</v>
      </c>
      <c r="EQ277">
        <v>1.3</v>
      </c>
      <c r="ER277">
        <v>1.9</v>
      </c>
      <c r="ES277">
        <v>2.6</v>
      </c>
      <c r="ET277">
        <v>3.4</v>
      </c>
      <c r="EU277">
        <v>4.0999999999999996</v>
      </c>
      <c r="EV277">
        <v>4.7</v>
      </c>
      <c r="EW277">
        <v>5.0999999999999996</v>
      </c>
      <c r="EX277">
        <v>5.3</v>
      </c>
      <c r="EY277">
        <v>5.2</v>
      </c>
      <c r="EZ277">
        <v>4</v>
      </c>
      <c r="FA277">
        <v>1.1000000000000001</v>
      </c>
      <c r="FB277">
        <v>-0.5</v>
      </c>
      <c r="FC277">
        <v>42.2</v>
      </c>
      <c r="FD277">
        <v>41.1</v>
      </c>
      <c r="FE277">
        <v>40.6</v>
      </c>
      <c r="FF277">
        <v>38.1</v>
      </c>
      <c r="FG277">
        <v>36.4</v>
      </c>
      <c r="FH277">
        <v>35.799999999999997</v>
      </c>
      <c r="FI277">
        <v>34.200000000000003</v>
      </c>
      <c r="FJ277">
        <v>33.799999999999997</v>
      </c>
      <c r="FK277">
        <v>32.799999999999997</v>
      </c>
      <c r="FL277">
        <v>31.1</v>
      </c>
      <c r="FM277">
        <v>29</v>
      </c>
      <c r="FN277">
        <v>27.7</v>
      </c>
      <c r="FO277">
        <v>26.1</v>
      </c>
      <c r="FP277">
        <v>23.9</v>
      </c>
      <c r="FQ277">
        <v>21.6</v>
      </c>
      <c r="FR277">
        <v>17.8</v>
      </c>
      <c r="FS277">
        <v>14.1</v>
      </c>
      <c r="FT277">
        <v>11.3</v>
      </c>
      <c r="FU277">
        <v>8.5</v>
      </c>
      <c r="FV277">
        <v>5.8</v>
      </c>
      <c r="FW277">
        <v>3.1</v>
      </c>
      <c r="FX277">
        <v>2.2000000000000002</v>
      </c>
      <c r="FY277">
        <v>2.4</v>
      </c>
      <c r="FZ277">
        <v>3</v>
      </c>
      <c r="GA277">
        <v>3.7</v>
      </c>
      <c r="GB277">
        <v>4.4000000000000004</v>
      </c>
      <c r="GC277">
        <v>4.9000000000000004</v>
      </c>
      <c r="GD277">
        <v>5.3</v>
      </c>
      <c r="GE277">
        <v>5.5</v>
      </c>
      <c r="GF277">
        <v>5.4</v>
      </c>
      <c r="GG277">
        <v>4.2</v>
      </c>
      <c r="GH277">
        <v>1.3</v>
      </c>
      <c r="GI277">
        <v>-0.3</v>
      </c>
      <c r="GJ277">
        <v>51.9</v>
      </c>
      <c r="GK277">
        <v>49.2</v>
      </c>
      <c r="GL277">
        <v>47.7</v>
      </c>
      <c r="GM277">
        <v>44.9</v>
      </c>
      <c r="GN277">
        <v>43.2</v>
      </c>
      <c r="GO277">
        <v>42.7</v>
      </c>
      <c r="GP277">
        <v>41.2</v>
      </c>
      <c r="GQ277">
        <v>41.3</v>
      </c>
      <c r="GR277">
        <v>41.9</v>
      </c>
      <c r="GS277">
        <v>42</v>
      </c>
      <c r="GT277">
        <v>42.6</v>
      </c>
      <c r="GU277">
        <v>41.2</v>
      </c>
      <c r="GV277">
        <v>39.799999999999997</v>
      </c>
      <c r="GW277">
        <v>39.4</v>
      </c>
      <c r="GX277">
        <v>38</v>
      </c>
      <c r="GY277">
        <v>35</v>
      </c>
      <c r="GZ277">
        <v>31.2</v>
      </c>
      <c r="HA277">
        <v>26.3</v>
      </c>
      <c r="HB277">
        <v>21.3</v>
      </c>
      <c r="HC277">
        <v>16.2</v>
      </c>
      <c r="HD277">
        <v>10.5</v>
      </c>
      <c r="HE277">
        <v>6.2</v>
      </c>
      <c r="HF277">
        <v>4</v>
      </c>
      <c r="HG277">
        <v>3.9</v>
      </c>
      <c r="HH277">
        <v>4.4000000000000004</v>
      </c>
      <c r="HI277">
        <v>4.9000000000000004</v>
      </c>
      <c r="HJ277">
        <v>5.2</v>
      </c>
      <c r="HK277">
        <v>5.5</v>
      </c>
      <c r="HL277">
        <v>5.7</v>
      </c>
      <c r="HM277">
        <v>5.6</v>
      </c>
      <c r="HN277">
        <v>4.5</v>
      </c>
      <c r="HO277">
        <v>1.9</v>
      </c>
      <c r="HP277">
        <v>0.8</v>
      </c>
      <c r="HQ277">
        <v>18.399999999999999</v>
      </c>
      <c r="HR277">
        <v>26.3</v>
      </c>
      <c r="HS277">
        <v>39.6</v>
      </c>
      <c r="HT277">
        <v>39</v>
      </c>
      <c r="HU277">
        <v>40.398818785942602</v>
      </c>
      <c r="HV277">
        <v>29.5</v>
      </c>
      <c r="HW277">
        <v>27.4</v>
      </c>
      <c r="HX277">
        <v>24.9</v>
      </c>
      <c r="HY277">
        <v>26</v>
      </c>
      <c r="HZ277">
        <v>27</v>
      </c>
      <c r="IA277">
        <v>31.8</v>
      </c>
      <c r="IB277">
        <v>35.299999999999997</v>
      </c>
      <c r="IC277">
        <v>38.700000000000003</v>
      </c>
      <c r="ID277">
        <v>37.299999999999997</v>
      </c>
      <c r="IE277">
        <v>39.1</v>
      </c>
      <c r="IF277">
        <v>40.4</v>
      </c>
      <c r="IG277">
        <v>38.700000000000003</v>
      </c>
      <c r="IH277">
        <v>37.1</v>
      </c>
      <c r="II277">
        <v>40.1</v>
      </c>
      <c r="IJ277">
        <v>39.4</v>
      </c>
      <c r="IK277">
        <v>38.1</v>
      </c>
      <c r="IL277">
        <v>38.299999999999997</v>
      </c>
      <c r="IM277">
        <v>37.799999999999997</v>
      </c>
      <c r="IN277">
        <v>38.5</v>
      </c>
      <c r="IO277">
        <v>39.1</v>
      </c>
      <c r="IP277">
        <v>38.6</v>
      </c>
      <c r="IQ277">
        <v>39.799999999999997</v>
      </c>
      <c r="IR277">
        <v>36.9</v>
      </c>
    </row>
    <row r="278" spans="2:252" x14ac:dyDescent="0.35">
      <c r="B278" s="25">
        <v>757</v>
      </c>
      <c r="C278" s="25" t="s">
        <v>390</v>
      </c>
      <c r="D278" s="25" t="s">
        <v>170</v>
      </c>
      <c r="E278" s="25" t="s">
        <v>171</v>
      </c>
      <c r="F278" s="25" t="s">
        <v>391</v>
      </c>
      <c r="G278" s="25" t="s">
        <v>173</v>
      </c>
      <c r="H278" s="25">
        <v>2012</v>
      </c>
      <c r="I278" s="25">
        <v>2</v>
      </c>
      <c r="J278" s="25">
        <v>2862</v>
      </c>
      <c r="K278" s="25">
        <v>36.410919999999997</v>
      </c>
      <c r="L278" s="25">
        <v>-114.4109</v>
      </c>
      <c r="M278" s="25">
        <v>411</v>
      </c>
      <c r="N278" s="25">
        <v>4.2806772999999998</v>
      </c>
      <c r="O278" s="26">
        <v>17</v>
      </c>
      <c r="P278" s="38">
        <v>52</v>
      </c>
      <c r="Q278" s="28">
        <v>0</v>
      </c>
      <c r="R278" s="29">
        <v>0</v>
      </c>
      <c r="S278" s="29">
        <v>0</v>
      </c>
      <c r="T278" s="29">
        <v>0</v>
      </c>
      <c r="U278" s="29">
        <v>0</v>
      </c>
      <c r="V278" s="29">
        <v>0</v>
      </c>
      <c r="W278" s="29">
        <v>0</v>
      </c>
      <c r="X278" s="29">
        <v>0</v>
      </c>
      <c r="Y278" s="29">
        <v>0</v>
      </c>
      <c r="Z278" s="29">
        <v>0</v>
      </c>
      <c r="AA278" s="29">
        <v>0</v>
      </c>
      <c r="AB278" s="29">
        <v>0</v>
      </c>
      <c r="AC278" s="29">
        <v>0</v>
      </c>
      <c r="AD278" s="29">
        <v>0</v>
      </c>
      <c r="AE278" s="29">
        <v>0</v>
      </c>
      <c r="AF278" s="29">
        <v>0</v>
      </c>
      <c r="AG278" s="29">
        <v>0</v>
      </c>
      <c r="AH278" s="29">
        <v>0</v>
      </c>
      <c r="AI278" s="29">
        <v>0</v>
      </c>
      <c r="AJ278" s="29">
        <v>0</v>
      </c>
      <c r="AK278" s="29">
        <v>0</v>
      </c>
      <c r="AL278" s="29">
        <v>1.0642860000000001</v>
      </c>
      <c r="AM278" s="29">
        <v>0.83333330000000005</v>
      </c>
      <c r="AN278" s="29">
        <v>0</v>
      </c>
      <c r="AO278" s="29">
        <v>0</v>
      </c>
      <c r="AP278" s="29">
        <v>0</v>
      </c>
      <c r="AQ278" s="29">
        <v>0</v>
      </c>
      <c r="AR278" s="29">
        <v>0</v>
      </c>
      <c r="AS278" s="29">
        <v>0</v>
      </c>
      <c r="AT278" s="29">
        <v>0</v>
      </c>
      <c r="AU278" s="29">
        <v>0</v>
      </c>
      <c r="AV278" s="29">
        <v>0</v>
      </c>
      <c r="AW278" s="29">
        <v>0</v>
      </c>
      <c r="AX278" s="29">
        <v>0</v>
      </c>
      <c r="AY278" s="30">
        <v>0.1048658</v>
      </c>
      <c r="AZ278" s="30">
        <v>1.299907E-2</v>
      </c>
      <c r="BA278" s="30">
        <v>0</v>
      </c>
      <c r="BB278" s="30">
        <v>0</v>
      </c>
      <c r="BC278" s="30">
        <v>0</v>
      </c>
      <c r="BD278" s="30">
        <v>0</v>
      </c>
      <c r="BE278" s="30">
        <v>9.228188E-3</v>
      </c>
      <c r="BF278" s="30">
        <v>0</v>
      </c>
      <c r="BG278" s="30">
        <v>0</v>
      </c>
      <c r="BH278" s="30">
        <v>0</v>
      </c>
      <c r="BI278" s="30">
        <v>0</v>
      </c>
      <c r="BJ278" s="30">
        <v>0</v>
      </c>
      <c r="BK278" s="30">
        <v>0</v>
      </c>
      <c r="BL278" s="30">
        <v>1.5939600000000002E-2</v>
      </c>
      <c r="BM278" s="30">
        <v>1.5939600000000002E-2</v>
      </c>
      <c r="BN278" s="30">
        <v>0</v>
      </c>
      <c r="BO278" s="30">
        <v>0</v>
      </c>
      <c r="BP278" s="30">
        <v>0</v>
      </c>
      <c r="BQ278" s="30">
        <v>0</v>
      </c>
      <c r="BR278" s="30">
        <v>0</v>
      </c>
      <c r="BS278" s="30">
        <v>0</v>
      </c>
      <c r="BT278" s="30">
        <v>0.8115135</v>
      </c>
      <c r="BU278" s="30">
        <v>0.65520129999999999</v>
      </c>
      <c r="BV278" s="30">
        <v>0</v>
      </c>
      <c r="BW278" s="30">
        <v>0</v>
      </c>
      <c r="BX278" s="30">
        <v>1.299907E-2</v>
      </c>
      <c r="BY278" s="30">
        <v>0</v>
      </c>
      <c r="BZ278" s="30">
        <v>0</v>
      </c>
      <c r="CA278" s="30">
        <v>0.19870009999999999</v>
      </c>
      <c r="CB278" s="30">
        <v>2.5069640000000001E-2</v>
      </c>
      <c r="CC278" s="30">
        <v>0.13926179999999999</v>
      </c>
      <c r="CD278" s="30">
        <v>0</v>
      </c>
      <c r="CE278" s="30">
        <v>2.1812080000000001E-2</v>
      </c>
      <c r="CF278" s="29">
        <v>12181.63</v>
      </c>
      <c r="CG278" s="29">
        <v>12181.63</v>
      </c>
      <c r="CH278" s="29">
        <v>440856.2</v>
      </c>
      <c r="CI278" s="29">
        <v>57467.45</v>
      </c>
      <c r="CJ278" s="29">
        <v>75792.66</v>
      </c>
      <c r="CK278" s="29">
        <v>71064.45</v>
      </c>
      <c r="CL278" s="29">
        <v>40680</v>
      </c>
      <c r="CM278" s="29">
        <v>75792.66</v>
      </c>
      <c r="CN278" s="29">
        <v>11638.22</v>
      </c>
      <c r="CO278" s="29">
        <v>300</v>
      </c>
      <c r="CP278" s="29">
        <v>300</v>
      </c>
      <c r="CQ278" s="31">
        <v>834</v>
      </c>
      <c r="CR278" s="31">
        <v>4643</v>
      </c>
      <c r="CS278" s="31">
        <v>4643</v>
      </c>
      <c r="CT278" s="31">
        <v>834</v>
      </c>
      <c r="CU278" s="31">
        <v>1603.5840000000001</v>
      </c>
      <c r="CV278" s="30">
        <v>61464</v>
      </c>
      <c r="CW278" s="30">
        <v>1.0549640000000001E-2</v>
      </c>
      <c r="CX278" s="32">
        <v>0</v>
      </c>
      <c r="CY278" s="32">
        <v>1.6453070000000001</v>
      </c>
      <c r="CZ278" s="32">
        <v>0</v>
      </c>
      <c r="DA278" s="32">
        <v>264.03120000000001</v>
      </c>
      <c r="DB278" s="32">
        <v>1.321758E-2</v>
      </c>
      <c r="DC278" s="33">
        <v>27.624549999999999</v>
      </c>
      <c r="DD278" s="33">
        <v>0.360703</v>
      </c>
      <c r="DE278" s="33">
        <v>17.637979999999999</v>
      </c>
      <c r="DF278" s="33">
        <v>0.360703</v>
      </c>
      <c r="DG278" s="33">
        <v>58.037990000000001</v>
      </c>
      <c r="DH278" s="33">
        <v>1.082109</v>
      </c>
      <c r="DI278" s="34">
        <v>12.407500000000001</v>
      </c>
      <c r="DJ278" s="34">
        <v>5.5284639999999996</v>
      </c>
      <c r="DK278" s="34">
        <v>21.985779999999998</v>
      </c>
      <c r="DL278" s="34">
        <v>20.8828</v>
      </c>
      <c r="DM278" s="34">
        <v>32.770560000000003</v>
      </c>
      <c r="DN278" s="34">
        <v>9.4067849999999993</v>
      </c>
      <c r="DO278" s="34">
        <v>338.39120000000003</v>
      </c>
      <c r="DP278" s="34">
        <v>-456.4769</v>
      </c>
      <c r="DQ278" s="34">
        <v>-151.79320000000001</v>
      </c>
      <c r="DR278" s="35">
        <v>4</v>
      </c>
      <c r="DS278" s="35">
        <v>-2</v>
      </c>
      <c r="DT278" s="36">
        <v>1073602</v>
      </c>
      <c r="DU278" s="37">
        <v>4.318746</v>
      </c>
      <c r="DV278">
        <v>37.1</v>
      </c>
      <c r="DW278">
        <v>35.799999999999997</v>
      </c>
      <c r="DX278">
        <v>35</v>
      </c>
      <c r="DY278">
        <v>33</v>
      </c>
      <c r="DZ278">
        <v>31.2</v>
      </c>
      <c r="EA278">
        <v>30</v>
      </c>
      <c r="EB278">
        <v>27.9</v>
      </c>
      <c r="EC278">
        <v>26.4</v>
      </c>
      <c r="ED278">
        <v>24.6</v>
      </c>
      <c r="EE278">
        <v>22.2</v>
      </c>
      <c r="EF278">
        <v>19</v>
      </c>
      <c r="EG278">
        <v>16.399999999999999</v>
      </c>
      <c r="EH278">
        <v>14.3</v>
      </c>
      <c r="EI278">
        <v>13.3</v>
      </c>
      <c r="EJ278">
        <v>11.8</v>
      </c>
      <c r="EK278">
        <v>10.3</v>
      </c>
      <c r="EL278">
        <v>8.9</v>
      </c>
      <c r="EM278">
        <v>6.7</v>
      </c>
      <c r="EN278">
        <v>5.0999999999999996</v>
      </c>
      <c r="EO278">
        <v>3.8</v>
      </c>
      <c r="EP278">
        <v>2.9</v>
      </c>
      <c r="EQ278">
        <v>2.6</v>
      </c>
      <c r="ER278">
        <v>3</v>
      </c>
      <c r="ES278">
        <v>3.5</v>
      </c>
      <c r="ET278">
        <v>4</v>
      </c>
      <c r="EU278">
        <v>4.5999999999999996</v>
      </c>
      <c r="EV278">
        <v>5</v>
      </c>
      <c r="EW278">
        <v>5.3</v>
      </c>
      <c r="EX278">
        <v>5.5</v>
      </c>
      <c r="EY278">
        <v>5.7</v>
      </c>
      <c r="EZ278">
        <v>4.5999999999999996</v>
      </c>
      <c r="FA278">
        <v>2</v>
      </c>
      <c r="FB278">
        <v>0.6</v>
      </c>
      <c r="FC278">
        <v>48.3</v>
      </c>
      <c r="FD278">
        <v>45.4</v>
      </c>
      <c r="FE278">
        <v>43.1</v>
      </c>
      <c r="FF278">
        <v>40.6</v>
      </c>
      <c r="FG278">
        <v>38.6</v>
      </c>
      <c r="FH278">
        <v>37.1</v>
      </c>
      <c r="FI278">
        <v>35.200000000000003</v>
      </c>
      <c r="FJ278">
        <v>34</v>
      </c>
      <c r="FK278">
        <v>32.700000000000003</v>
      </c>
      <c r="FL278">
        <v>30.9</v>
      </c>
      <c r="FM278">
        <v>29</v>
      </c>
      <c r="FN278">
        <v>27.6</v>
      </c>
      <c r="FO278">
        <v>25.9</v>
      </c>
      <c r="FP278">
        <v>23.9</v>
      </c>
      <c r="FQ278">
        <v>21.7</v>
      </c>
      <c r="FR278">
        <v>19.3</v>
      </c>
      <c r="FS278">
        <v>16.8</v>
      </c>
      <c r="FT278">
        <v>14.2</v>
      </c>
      <c r="FU278">
        <v>11.4</v>
      </c>
      <c r="FV278">
        <v>9</v>
      </c>
      <c r="FW278">
        <v>6.5</v>
      </c>
      <c r="FX278">
        <v>4.4000000000000004</v>
      </c>
      <c r="FY278">
        <v>3.8</v>
      </c>
      <c r="FZ278">
        <v>4.0999999999999996</v>
      </c>
      <c r="GA278">
        <v>4.5</v>
      </c>
      <c r="GB278">
        <v>5</v>
      </c>
      <c r="GC278">
        <v>5.3</v>
      </c>
      <c r="GD278">
        <v>5.7</v>
      </c>
      <c r="GE278">
        <v>6</v>
      </c>
      <c r="GF278">
        <v>6.2</v>
      </c>
      <c r="GG278">
        <v>5</v>
      </c>
      <c r="GH278">
        <v>2.5</v>
      </c>
      <c r="GI278">
        <v>1.5</v>
      </c>
      <c r="GJ278">
        <v>59.1</v>
      </c>
      <c r="GK278">
        <v>55.9</v>
      </c>
      <c r="GL278">
        <v>52.8</v>
      </c>
      <c r="GM278">
        <v>49.8</v>
      </c>
      <c r="GN278">
        <v>46.8</v>
      </c>
      <c r="GO278">
        <v>44.8</v>
      </c>
      <c r="GP278">
        <v>42.6</v>
      </c>
      <c r="GQ278">
        <v>41.5</v>
      </c>
      <c r="GR278">
        <v>41.3</v>
      </c>
      <c r="GS278">
        <v>41.2</v>
      </c>
      <c r="GT278">
        <v>41.5</v>
      </c>
      <c r="GU278">
        <v>40.200000000000003</v>
      </c>
      <c r="GV278">
        <v>38.5</v>
      </c>
      <c r="GW278">
        <v>38.1</v>
      </c>
      <c r="GX278">
        <v>36.799999999999997</v>
      </c>
      <c r="GY278">
        <v>35.1</v>
      </c>
      <c r="GZ278">
        <v>31.8</v>
      </c>
      <c r="HA278">
        <v>28.1</v>
      </c>
      <c r="HB278">
        <v>23.9</v>
      </c>
      <c r="HC278">
        <v>19.7</v>
      </c>
      <c r="HD278">
        <v>15.2</v>
      </c>
      <c r="HE278">
        <v>11</v>
      </c>
      <c r="HF278">
        <v>7.7</v>
      </c>
      <c r="HG278">
        <v>6.2</v>
      </c>
      <c r="HH278">
        <v>5.7</v>
      </c>
      <c r="HI278">
        <v>5.8</v>
      </c>
      <c r="HJ278">
        <v>6.1</v>
      </c>
      <c r="HK278">
        <v>6.6</v>
      </c>
      <c r="HL278">
        <v>7.1</v>
      </c>
      <c r="HM278">
        <v>7.5</v>
      </c>
      <c r="HN278">
        <v>6.2</v>
      </c>
      <c r="HO278">
        <v>3.8</v>
      </c>
      <c r="HP278">
        <v>3.6</v>
      </c>
      <c r="HQ278">
        <v>20.3</v>
      </c>
      <c r="HR278">
        <v>27.2</v>
      </c>
      <c r="HS278">
        <v>39.6</v>
      </c>
      <c r="HT278">
        <v>48</v>
      </c>
      <c r="HU278">
        <v>46.474140584342102</v>
      </c>
      <c r="HV278">
        <v>34</v>
      </c>
      <c r="HW278">
        <v>34.6</v>
      </c>
      <c r="HX278">
        <v>30.9</v>
      </c>
      <c r="HY278">
        <v>31.7</v>
      </c>
      <c r="HZ278">
        <v>33</v>
      </c>
      <c r="IA278">
        <v>32.4</v>
      </c>
      <c r="IB278">
        <v>34.799999999999997</v>
      </c>
      <c r="IC278">
        <v>38.299999999999997</v>
      </c>
      <c r="ID278">
        <v>40.700000000000003</v>
      </c>
      <c r="IE278">
        <v>55.7</v>
      </c>
      <c r="IF278">
        <v>44.2</v>
      </c>
      <c r="IG278">
        <v>47.4</v>
      </c>
      <c r="IH278">
        <v>48.3</v>
      </c>
      <c r="II278">
        <v>45.2</v>
      </c>
      <c r="IJ278">
        <v>45.9</v>
      </c>
      <c r="IK278">
        <v>41.8</v>
      </c>
      <c r="IL278">
        <v>40.5</v>
      </c>
      <c r="IM278">
        <v>42.6</v>
      </c>
      <c r="IN278">
        <v>49.4</v>
      </c>
      <c r="IO278">
        <v>46.9</v>
      </c>
      <c r="IP278">
        <v>40.299999999999997</v>
      </c>
      <c r="IQ278">
        <v>37.9</v>
      </c>
      <c r="IR278">
        <v>37.4</v>
      </c>
    </row>
    <row r="279" spans="2:252" x14ac:dyDescent="0.35">
      <c r="B279" s="25">
        <v>758</v>
      </c>
      <c r="C279" s="25" t="s">
        <v>392</v>
      </c>
      <c r="D279" s="25" t="s">
        <v>182</v>
      </c>
      <c r="E279" s="25" t="s">
        <v>171</v>
      </c>
      <c r="F279" s="25" t="s">
        <v>391</v>
      </c>
      <c r="G279" s="25" t="s">
        <v>173</v>
      </c>
      <c r="H279" s="25">
        <v>2012</v>
      </c>
      <c r="I279" s="25">
        <v>2</v>
      </c>
      <c r="J279" s="25">
        <v>3222</v>
      </c>
      <c r="K279" s="25">
        <v>35.939430000000002</v>
      </c>
      <c r="L279" s="25">
        <v>-114.62739999999999</v>
      </c>
      <c r="M279" s="25">
        <v>754</v>
      </c>
      <c r="N279" s="25">
        <v>7.9091681999999999</v>
      </c>
      <c r="O279" s="26">
        <v>17</v>
      </c>
      <c r="P279" s="38">
        <v>52</v>
      </c>
      <c r="Q279" s="28">
        <v>0</v>
      </c>
      <c r="R279" s="29">
        <v>0</v>
      </c>
      <c r="S279" s="29">
        <v>0</v>
      </c>
      <c r="T279" s="29">
        <v>0</v>
      </c>
      <c r="U279" s="29">
        <v>0</v>
      </c>
      <c r="V279" s="29">
        <v>0</v>
      </c>
      <c r="W279" s="29">
        <v>0</v>
      </c>
      <c r="X279" s="29">
        <v>0</v>
      </c>
      <c r="Y279" s="29">
        <v>1.0642860000000001</v>
      </c>
      <c r="Z279" s="29">
        <v>0</v>
      </c>
      <c r="AA279" s="29">
        <v>0</v>
      </c>
      <c r="AB279" s="29">
        <v>0</v>
      </c>
      <c r="AC279" s="29">
        <v>0</v>
      </c>
      <c r="AD279" s="29">
        <v>1.0642860000000001</v>
      </c>
      <c r="AE279" s="29">
        <v>0</v>
      </c>
      <c r="AF279" s="29">
        <v>0</v>
      </c>
      <c r="AG279" s="29">
        <v>0</v>
      </c>
      <c r="AH279" s="29">
        <v>0</v>
      </c>
      <c r="AI279" s="29">
        <v>0</v>
      </c>
      <c r="AJ279" s="29">
        <v>0</v>
      </c>
      <c r="AK279" s="29">
        <v>0</v>
      </c>
      <c r="AL279" s="29">
        <v>0</v>
      </c>
      <c r="AM279" s="29">
        <v>0.83333330000000005</v>
      </c>
      <c r="AN279" s="29">
        <v>0</v>
      </c>
      <c r="AO279" s="29">
        <v>0</v>
      </c>
      <c r="AP279" s="29">
        <v>0</v>
      </c>
      <c r="AQ279" s="29">
        <v>0</v>
      </c>
      <c r="AR279" s="29">
        <v>0</v>
      </c>
      <c r="AS279" s="29">
        <v>0</v>
      </c>
      <c r="AT279" s="29">
        <v>0</v>
      </c>
      <c r="AU279" s="29">
        <v>0</v>
      </c>
      <c r="AV279" s="29">
        <v>0</v>
      </c>
      <c r="AW279" s="29">
        <v>0</v>
      </c>
      <c r="AX279" s="29">
        <v>0</v>
      </c>
      <c r="AY279" s="30">
        <v>2.768456E-2</v>
      </c>
      <c r="AZ279" s="30">
        <v>7.4280409999999998E-3</v>
      </c>
      <c r="BA279" s="30">
        <v>0</v>
      </c>
      <c r="BB279" s="30">
        <v>0</v>
      </c>
      <c r="BC279" s="30">
        <v>0</v>
      </c>
      <c r="BD279" s="30">
        <v>0</v>
      </c>
      <c r="BE279" s="30">
        <v>1.761745E-2</v>
      </c>
      <c r="BF279" s="30">
        <v>0</v>
      </c>
      <c r="BG279" s="30">
        <v>0.65181060000000002</v>
      </c>
      <c r="BH279" s="30">
        <v>0</v>
      </c>
      <c r="BI279" s="30">
        <v>0</v>
      </c>
      <c r="BJ279" s="30">
        <v>0</v>
      </c>
      <c r="BK279" s="30">
        <v>0.65181060000000002</v>
      </c>
      <c r="BL279" s="30">
        <v>0</v>
      </c>
      <c r="BM279" s="30">
        <v>0</v>
      </c>
      <c r="BN279" s="30">
        <v>0</v>
      </c>
      <c r="BO279" s="30">
        <v>0</v>
      </c>
      <c r="BP279" s="30">
        <v>0</v>
      </c>
      <c r="BQ279" s="30">
        <v>0</v>
      </c>
      <c r="BR279" s="30">
        <v>0</v>
      </c>
      <c r="BS279" s="30">
        <v>0</v>
      </c>
      <c r="BT279" s="30">
        <v>0.38904359999999999</v>
      </c>
      <c r="BU279" s="30">
        <v>0.90100670000000005</v>
      </c>
      <c r="BV279" s="30">
        <v>0</v>
      </c>
      <c r="BW279" s="30">
        <v>0</v>
      </c>
      <c r="BX279" s="30">
        <v>7.4280409999999998E-3</v>
      </c>
      <c r="BY279" s="30">
        <v>0</v>
      </c>
      <c r="BZ279" s="30">
        <v>0</v>
      </c>
      <c r="CA279" s="30">
        <v>0</v>
      </c>
      <c r="CB279" s="30">
        <v>0</v>
      </c>
      <c r="CC279" s="30">
        <v>0</v>
      </c>
      <c r="CD279" s="30">
        <v>0</v>
      </c>
      <c r="CE279" s="30">
        <v>0</v>
      </c>
      <c r="CF279" s="29">
        <v>21021.119999999999</v>
      </c>
      <c r="CG279" s="29">
        <v>21021.119999999999</v>
      </c>
      <c r="CH279" s="29">
        <v>391293.5</v>
      </c>
      <c r="CI279" s="29">
        <v>27346.38</v>
      </c>
      <c r="CJ279" s="29">
        <v>49508.59</v>
      </c>
      <c r="CK279" s="29">
        <v>49508.59</v>
      </c>
      <c r="CL279" s="29">
        <v>76892.72</v>
      </c>
      <c r="CM279" s="29">
        <v>49508.59</v>
      </c>
      <c r="CN279" s="29">
        <v>38203.379999999997</v>
      </c>
      <c r="CO279" s="29">
        <v>1106</v>
      </c>
      <c r="CP279" s="29">
        <v>1106</v>
      </c>
      <c r="CQ279" s="31">
        <v>456</v>
      </c>
      <c r="CR279" s="31">
        <v>7350</v>
      </c>
      <c r="CS279" s="31">
        <v>7350</v>
      </c>
      <c r="CT279" s="31">
        <v>456</v>
      </c>
      <c r="CU279" s="31">
        <v>7530.2269999999999</v>
      </c>
      <c r="CV279" s="30">
        <v>84310</v>
      </c>
      <c r="CW279" s="30">
        <v>3.4661549999999999E-2</v>
      </c>
      <c r="CX279" s="32">
        <v>0</v>
      </c>
      <c r="CY279" s="32">
        <v>91.04607</v>
      </c>
      <c r="CZ279" s="32">
        <v>0</v>
      </c>
      <c r="DA279" s="32">
        <v>618.72609999999997</v>
      </c>
      <c r="DB279" s="32">
        <v>3.1738500000000003E-2</v>
      </c>
      <c r="DC279" s="33">
        <v>30.248360000000002</v>
      </c>
      <c r="DD279" s="33">
        <v>0</v>
      </c>
      <c r="DE279" s="33">
        <v>15.09343</v>
      </c>
      <c r="DF279" s="33">
        <v>0</v>
      </c>
      <c r="DG279" s="33">
        <v>47.874040000000001</v>
      </c>
      <c r="DH279" s="33">
        <v>0</v>
      </c>
      <c r="DI279" s="34">
        <v>14.643333333333301</v>
      </c>
      <c r="DJ279" s="34">
        <v>9.3406140000000004</v>
      </c>
      <c r="DK279" s="34">
        <v>22.89189</v>
      </c>
      <c r="DL279" s="34">
        <v>19.961345000000001</v>
      </c>
      <c r="DM279" s="34">
        <v>31.418755000000001</v>
      </c>
      <c r="DN279" s="34">
        <v>8.8259670000000003</v>
      </c>
      <c r="DO279" s="34">
        <v>289.34469999999999</v>
      </c>
      <c r="DP279" s="34">
        <v>-633.90729999999996</v>
      </c>
      <c r="DQ279" s="34">
        <v>-241.6003</v>
      </c>
      <c r="DR279" s="35">
        <v>3</v>
      </c>
      <c r="DS279" s="35">
        <v>-3</v>
      </c>
      <c r="DT279" s="36">
        <v>2253252</v>
      </c>
      <c r="DU279" s="37">
        <v>4.346991</v>
      </c>
      <c r="DV279">
        <v>37.799999999999997</v>
      </c>
      <c r="DW279">
        <v>39</v>
      </c>
      <c r="DX279">
        <v>39.200000000000003</v>
      </c>
      <c r="DY279">
        <v>38.299999999999997</v>
      </c>
      <c r="DZ279">
        <v>37.299999999999997</v>
      </c>
      <c r="EA279">
        <v>36.5</v>
      </c>
      <c r="EB279">
        <v>35.6</v>
      </c>
      <c r="EC279">
        <v>34.299999999999997</v>
      </c>
      <c r="ED279">
        <v>33.4</v>
      </c>
      <c r="EE279">
        <v>30.6</v>
      </c>
      <c r="EF279">
        <v>28.5</v>
      </c>
      <c r="EG279">
        <v>25.9</v>
      </c>
      <c r="EH279">
        <v>22.5</v>
      </c>
      <c r="EI279">
        <v>19.3</v>
      </c>
      <c r="EJ279">
        <v>17.2</v>
      </c>
      <c r="EK279">
        <v>16.899999999999999</v>
      </c>
      <c r="EL279">
        <v>17.7</v>
      </c>
      <c r="EM279">
        <v>17.899999999999999</v>
      </c>
      <c r="EN279">
        <v>17</v>
      </c>
      <c r="EO279">
        <v>14.2</v>
      </c>
      <c r="EP279">
        <v>9</v>
      </c>
      <c r="EQ279">
        <v>4.4000000000000004</v>
      </c>
      <c r="ER279">
        <v>2.7</v>
      </c>
      <c r="ES279">
        <v>2.9</v>
      </c>
      <c r="ET279">
        <v>3.6</v>
      </c>
      <c r="EU279">
        <v>4.5</v>
      </c>
      <c r="EV279">
        <v>5.3</v>
      </c>
      <c r="EW279">
        <v>6.2</v>
      </c>
      <c r="EX279">
        <v>6.7</v>
      </c>
      <c r="EY279">
        <v>7</v>
      </c>
      <c r="EZ279">
        <v>6.7</v>
      </c>
      <c r="FA279">
        <v>5.3</v>
      </c>
      <c r="FB279">
        <v>2.6</v>
      </c>
      <c r="FC279">
        <v>43.3</v>
      </c>
      <c r="FD279">
        <v>44.3</v>
      </c>
      <c r="FE279">
        <v>44.5</v>
      </c>
      <c r="FF279">
        <v>43.1</v>
      </c>
      <c r="FG279">
        <v>42</v>
      </c>
      <c r="FH279">
        <v>41.3</v>
      </c>
      <c r="FI279">
        <v>40.4</v>
      </c>
      <c r="FJ279">
        <v>39.1</v>
      </c>
      <c r="FK279">
        <v>38.799999999999997</v>
      </c>
      <c r="FL279">
        <v>36.200000000000003</v>
      </c>
      <c r="FM279">
        <v>34.299999999999997</v>
      </c>
      <c r="FN279">
        <v>32.799999999999997</v>
      </c>
      <c r="FO279">
        <v>30.8</v>
      </c>
      <c r="FP279">
        <v>28.1</v>
      </c>
      <c r="FQ279">
        <v>24.9</v>
      </c>
      <c r="FR279">
        <v>23.6</v>
      </c>
      <c r="FS279">
        <v>24</v>
      </c>
      <c r="FT279">
        <v>23.1</v>
      </c>
      <c r="FU279">
        <v>22.2</v>
      </c>
      <c r="FV279">
        <v>19.3</v>
      </c>
      <c r="FW279">
        <v>14</v>
      </c>
      <c r="FX279">
        <v>8.4</v>
      </c>
      <c r="FY279">
        <v>5</v>
      </c>
      <c r="FZ279">
        <v>3.8</v>
      </c>
      <c r="GA279">
        <v>4.0999999999999996</v>
      </c>
      <c r="GB279">
        <v>4.9000000000000004</v>
      </c>
      <c r="GC279">
        <v>5.6</v>
      </c>
      <c r="GD279">
        <v>6.9</v>
      </c>
      <c r="GE279">
        <v>6.9</v>
      </c>
      <c r="GF279">
        <v>7.2</v>
      </c>
      <c r="GG279">
        <v>6.9</v>
      </c>
      <c r="GH279">
        <v>5.5</v>
      </c>
      <c r="GI279">
        <v>2.9</v>
      </c>
      <c r="GJ279">
        <v>52</v>
      </c>
      <c r="GK279">
        <v>52</v>
      </c>
      <c r="GL279">
        <v>51.8</v>
      </c>
      <c r="GM279">
        <v>49.1</v>
      </c>
      <c r="GN279">
        <v>48.1</v>
      </c>
      <c r="GO279">
        <v>47.9</v>
      </c>
      <c r="GP279">
        <v>47.4</v>
      </c>
      <c r="GQ279">
        <v>46</v>
      </c>
      <c r="GR279">
        <v>46.4</v>
      </c>
      <c r="GS279">
        <v>45.2</v>
      </c>
      <c r="GT279">
        <v>44.4</v>
      </c>
      <c r="GU279">
        <v>42.7</v>
      </c>
      <c r="GV279">
        <v>41.1</v>
      </c>
      <c r="GW279">
        <v>41.1</v>
      </c>
      <c r="GX279">
        <v>39.299999999999997</v>
      </c>
      <c r="GY279">
        <v>37.4</v>
      </c>
      <c r="GZ279">
        <v>35.299999999999997</v>
      </c>
      <c r="HA279">
        <v>32.4</v>
      </c>
      <c r="HB279">
        <v>29.5</v>
      </c>
      <c r="HC279">
        <v>25.8</v>
      </c>
      <c r="HD279">
        <v>20.6</v>
      </c>
      <c r="HE279">
        <v>14.8</v>
      </c>
      <c r="HF279">
        <v>10.7</v>
      </c>
      <c r="HG279">
        <v>8.4</v>
      </c>
      <c r="HH279">
        <v>7.8</v>
      </c>
      <c r="HI279">
        <v>8</v>
      </c>
      <c r="HJ279">
        <v>8</v>
      </c>
      <c r="HK279">
        <v>9.1</v>
      </c>
      <c r="HL279">
        <v>8.4</v>
      </c>
      <c r="HM279">
        <v>8.1</v>
      </c>
      <c r="HN279">
        <v>7.6</v>
      </c>
      <c r="HO279">
        <v>6.3</v>
      </c>
      <c r="HP279">
        <v>4.0999999999999996</v>
      </c>
      <c r="HQ279">
        <v>27.7</v>
      </c>
      <c r="HR279">
        <v>33.200000000000003</v>
      </c>
      <c r="HS279">
        <v>42</v>
      </c>
      <c r="HT279">
        <v>44</v>
      </c>
      <c r="HU279">
        <v>44.199796294863802</v>
      </c>
      <c r="HV279">
        <v>36.5</v>
      </c>
      <c r="HW279">
        <v>34.700000000000003</v>
      </c>
      <c r="HX279">
        <v>34.299999999999997</v>
      </c>
      <c r="HY279">
        <v>33.700000000000003</v>
      </c>
      <c r="HZ279">
        <v>33.700000000000003</v>
      </c>
      <c r="IA279">
        <v>34</v>
      </c>
      <c r="IB279">
        <v>35.700000000000003</v>
      </c>
      <c r="IC279">
        <v>40.200000000000003</v>
      </c>
      <c r="ID279">
        <v>40.299999999999997</v>
      </c>
      <c r="IE279">
        <v>43.9</v>
      </c>
      <c r="IF279">
        <v>43.8</v>
      </c>
      <c r="IG279">
        <v>42.8</v>
      </c>
      <c r="IH279">
        <v>44.9</v>
      </c>
      <c r="II279">
        <v>45.4</v>
      </c>
      <c r="IJ279">
        <v>45</v>
      </c>
      <c r="IK279">
        <v>46</v>
      </c>
      <c r="IL279">
        <v>43.6</v>
      </c>
      <c r="IM279">
        <v>46</v>
      </c>
      <c r="IN279">
        <v>40.799999999999997</v>
      </c>
      <c r="IO279">
        <v>39.1</v>
      </c>
      <c r="IP279">
        <v>39.200000000000003</v>
      </c>
      <c r="IQ279">
        <v>37.799999999999997</v>
      </c>
      <c r="IR279">
        <v>37</v>
      </c>
    </row>
    <row r="280" spans="2:252" x14ac:dyDescent="0.35">
      <c r="B280" s="25">
        <v>759</v>
      </c>
      <c r="C280" s="25" t="s">
        <v>392</v>
      </c>
      <c r="D280" s="25" t="s">
        <v>181</v>
      </c>
      <c r="E280" s="25" t="s">
        <v>171</v>
      </c>
      <c r="F280" s="25" t="s">
        <v>391</v>
      </c>
      <c r="G280" s="25" t="s">
        <v>173</v>
      </c>
      <c r="H280" s="25">
        <v>2012</v>
      </c>
      <c r="I280" s="25">
        <v>2</v>
      </c>
      <c r="J280" s="25">
        <v>464</v>
      </c>
      <c r="K280" s="25">
        <v>35.939430000000002</v>
      </c>
      <c r="L280" s="25">
        <v>-114.62739999999999</v>
      </c>
      <c r="M280" s="25">
        <v>754</v>
      </c>
      <c r="N280" s="25">
        <v>7.9091681999999999</v>
      </c>
      <c r="O280" s="26">
        <v>18</v>
      </c>
      <c r="P280" s="38">
        <v>52</v>
      </c>
      <c r="Q280" s="28">
        <v>0</v>
      </c>
      <c r="R280" s="29">
        <v>0</v>
      </c>
      <c r="S280" s="29">
        <v>0</v>
      </c>
      <c r="T280" s="29">
        <v>0</v>
      </c>
      <c r="U280" s="29">
        <v>0</v>
      </c>
      <c r="V280" s="29">
        <v>0</v>
      </c>
      <c r="W280" s="29">
        <v>0</v>
      </c>
      <c r="X280" s="29">
        <v>0</v>
      </c>
      <c r="Y280" s="29">
        <v>1.0642860000000001</v>
      </c>
      <c r="Z280" s="29">
        <v>0</v>
      </c>
      <c r="AA280" s="29">
        <v>0</v>
      </c>
      <c r="AB280" s="29">
        <v>0</v>
      </c>
      <c r="AC280" s="29">
        <v>0</v>
      </c>
      <c r="AD280" s="29">
        <v>1.0642860000000001</v>
      </c>
      <c r="AE280" s="29">
        <v>0</v>
      </c>
      <c r="AF280" s="29">
        <v>0</v>
      </c>
      <c r="AG280" s="29">
        <v>0</v>
      </c>
      <c r="AH280" s="29">
        <v>0</v>
      </c>
      <c r="AI280" s="29">
        <v>0</v>
      </c>
      <c r="AJ280" s="29">
        <v>0</v>
      </c>
      <c r="AK280" s="29">
        <v>0</v>
      </c>
      <c r="AL280" s="29">
        <v>0</v>
      </c>
      <c r="AM280" s="29">
        <v>0.83333330000000005</v>
      </c>
      <c r="AN280" s="29">
        <v>0</v>
      </c>
      <c r="AO280" s="29">
        <v>0</v>
      </c>
      <c r="AP280" s="29">
        <v>0</v>
      </c>
      <c r="AQ280" s="29">
        <v>0</v>
      </c>
      <c r="AR280" s="29">
        <v>0</v>
      </c>
      <c r="AS280" s="29">
        <v>0</v>
      </c>
      <c r="AT280" s="29">
        <v>0</v>
      </c>
      <c r="AU280" s="29">
        <v>0</v>
      </c>
      <c r="AV280" s="29">
        <v>0</v>
      </c>
      <c r="AW280" s="29">
        <v>0</v>
      </c>
      <c r="AX280" s="29">
        <v>0</v>
      </c>
      <c r="AY280" s="30">
        <v>2.768456E-2</v>
      </c>
      <c r="AZ280" s="30">
        <v>7.4280409999999998E-3</v>
      </c>
      <c r="BA280" s="30">
        <v>0</v>
      </c>
      <c r="BB280" s="30">
        <v>0</v>
      </c>
      <c r="BC280" s="30">
        <v>0</v>
      </c>
      <c r="BD280" s="30">
        <v>0</v>
      </c>
      <c r="BE280" s="30">
        <v>1.761745E-2</v>
      </c>
      <c r="BF280" s="30">
        <v>0</v>
      </c>
      <c r="BG280" s="30">
        <v>0.65181060000000002</v>
      </c>
      <c r="BH280" s="30">
        <v>0</v>
      </c>
      <c r="BI280" s="30">
        <v>0</v>
      </c>
      <c r="BJ280" s="30">
        <v>0</v>
      </c>
      <c r="BK280" s="30">
        <v>0.65181060000000002</v>
      </c>
      <c r="BL280" s="30">
        <v>0</v>
      </c>
      <c r="BM280" s="30">
        <v>0</v>
      </c>
      <c r="BN280" s="30">
        <v>0</v>
      </c>
      <c r="BO280" s="30">
        <v>0</v>
      </c>
      <c r="BP280" s="30">
        <v>0</v>
      </c>
      <c r="BQ280" s="30">
        <v>0</v>
      </c>
      <c r="BR280" s="30">
        <v>0</v>
      </c>
      <c r="BS280" s="30">
        <v>0</v>
      </c>
      <c r="BT280" s="30">
        <v>0.38904359999999999</v>
      </c>
      <c r="BU280" s="30">
        <v>0.90100670000000005</v>
      </c>
      <c r="BV280" s="30">
        <v>0</v>
      </c>
      <c r="BW280" s="30">
        <v>0</v>
      </c>
      <c r="BX280" s="30">
        <v>7.4280409999999998E-3</v>
      </c>
      <c r="BY280" s="30">
        <v>0</v>
      </c>
      <c r="BZ280" s="30">
        <v>0</v>
      </c>
      <c r="CA280" s="30">
        <v>0</v>
      </c>
      <c r="CB280" s="30">
        <v>0</v>
      </c>
      <c r="CC280" s="30">
        <v>0</v>
      </c>
      <c r="CD280" s="30">
        <v>0</v>
      </c>
      <c r="CE280" s="30">
        <v>0</v>
      </c>
      <c r="CF280" s="29">
        <v>21021.119999999999</v>
      </c>
      <c r="CG280" s="29">
        <v>21021.119999999999</v>
      </c>
      <c r="CH280" s="29">
        <v>391293.5</v>
      </c>
      <c r="CI280" s="29">
        <v>27346.38</v>
      </c>
      <c r="CJ280" s="29">
        <v>49508.59</v>
      </c>
      <c r="CK280" s="29">
        <v>49508.59</v>
      </c>
      <c r="CL280" s="29">
        <v>76892.72</v>
      </c>
      <c r="CM280" s="29">
        <v>49508.59</v>
      </c>
      <c r="CN280" s="29">
        <v>38203.379999999997</v>
      </c>
      <c r="CO280" s="29">
        <v>1106</v>
      </c>
      <c r="CP280" s="29">
        <v>1106</v>
      </c>
      <c r="CQ280" s="31">
        <v>456</v>
      </c>
      <c r="CR280" s="31">
        <v>7350</v>
      </c>
      <c r="CS280" s="31">
        <v>7350</v>
      </c>
      <c r="CT280" s="31">
        <v>456</v>
      </c>
      <c r="CU280" s="31">
        <v>7530.2269999999999</v>
      </c>
      <c r="CV280" s="30">
        <v>84310</v>
      </c>
      <c r="CW280" s="30">
        <v>3.4661549999999999E-2</v>
      </c>
      <c r="CX280" s="32">
        <v>0</v>
      </c>
      <c r="CY280" s="32">
        <v>91.04607</v>
      </c>
      <c r="CZ280" s="32">
        <v>0</v>
      </c>
      <c r="DA280" s="32">
        <v>618.72609999999997</v>
      </c>
      <c r="DB280" s="32">
        <v>3.1738500000000003E-2</v>
      </c>
      <c r="DC280" s="33">
        <v>30.248360000000002</v>
      </c>
      <c r="DD280" s="33">
        <v>0</v>
      </c>
      <c r="DE280" s="33">
        <v>15.09343</v>
      </c>
      <c r="DF280" s="33">
        <v>0</v>
      </c>
      <c r="DG280" s="33">
        <v>47.874040000000001</v>
      </c>
      <c r="DH280" s="33">
        <v>0</v>
      </c>
      <c r="DI280" s="34">
        <v>14.643333333333301</v>
      </c>
      <c r="DJ280" s="34">
        <v>9.3406140000000004</v>
      </c>
      <c r="DK280" s="34">
        <v>22.89189</v>
      </c>
      <c r="DL280" s="34">
        <v>19.961345000000001</v>
      </c>
      <c r="DM280" s="34">
        <v>31.418755000000001</v>
      </c>
      <c r="DN280" s="34">
        <v>8.8259670000000003</v>
      </c>
      <c r="DO280" s="34">
        <v>289.34469999999999</v>
      </c>
      <c r="DP280" s="34">
        <v>-633.90729999999996</v>
      </c>
      <c r="DQ280" s="34">
        <v>-241.6003</v>
      </c>
      <c r="DR280" s="35">
        <v>3</v>
      </c>
      <c r="DS280" s="35">
        <v>-3</v>
      </c>
      <c r="DT280" s="36">
        <v>2253252</v>
      </c>
      <c r="DU280" s="37">
        <v>4.346991</v>
      </c>
      <c r="DV280">
        <v>38.6</v>
      </c>
      <c r="DW280">
        <v>39.5</v>
      </c>
      <c r="DX280">
        <v>39.6</v>
      </c>
      <c r="DY280">
        <v>38.1</v>
      </c>
      <c r="DZ280">
        <v>36.9</v>
      </c>
      <c r="EA280">
        <v>36.200000000000003</v>
      </c>
      <c r="EB280">
        <v>35.200000000000003</v>
      </c>
      <c r="EC280">
        <v>33.9</v>
      </c>
      <c r="ED280">
        <v>33.200000000000003</v>
      </c>
      <c r="EE280">
        <v>30.7</v>
      </c>
      <c r="EF280">
        <v>29</v>
      </c>
      <c r="EG280">
        <v>26.5</v>
      </c>
      <c r="EH280">
        <v>23.4</v>
      </c>
      <c r="EI280">
        <v>20.6</v>
      </c>
      <c r="EJ280">
        <v>18.100000000000001</v>
      </c>
      <c r="EK280">
        <v>17.8</v>
      </c>
      <c r="EL280">
        <v>19.100000000000001</v>
      </c>
      <c r="EM280">
        <v>18.7</v>
      </c>
      <c r="EN280">
        <v>18.399999999999999</v>
      </c>
      <c r="EO280">
        <v>15.9</v>
      </c>
      <c r="EP280">
        <v>11</v>
      </c>
      <c r="EQ280">
        <v>6.2</v>
      </c>
      <c r="ER280">
        <v>3.9</v>
      </c>
      <c r="ES280">
        <v>3.7</v>
      </c>
      <c r="ET280">
        <v>4.2</v>
      </c>
      <c r="EU280">
        <v>5</v>
      </c>
      <c r="EV280">
        <v>5.6</v>
      </c>
      <c r="EW280">
        <v>6.4</v>
      </c>
      <c r="EX280">
        <v>6.8</v>
      </c>
      <c r="EY280">
        <v>7.1</v>
      </c>
      <c r="EZ280">
        <v>6.9</v>
      </c>
      <c r="FA280">
        <v>5.6</v>
      </c>
      <c r="FB280">
        <v>2.8</v>
      </c>
      <c r="FC280">
        <v>44.6</v>
      </c>
      <c r="FD280">
        <v>45.4</v>
      </c>
      <c r="FE280">
        <v>45.3</v>
      </c>
      <c r="FF280">
        <v>43</v>
      </c>
      <c r="FG280">
        <v>41.9</v>
      </c>
      <c r="FH280">
        <v>41.2</v>
      </c>
      <c r="FI280">
        <v>40.200000000000003</v>
      </c>
      <c r="FJ280">
        <v>39</v>
      </c>
      <c r="FK280">
        <v>38.799999999999997</v>
      </c>
      <c r="FL280">
        <v>36.200000000000003</v>
      </c>
      <c r="FM280">
        <v>34.700000000000003</v>
      </c>
      <c r="FN280">
        <v>33.6</v>
      </c>
      <c r="FO280">
        <v>32.9</v>
      </c>
      <c r="FP280">
        <v>31.3</v>
      </c>
      <c r="FQ280">
        <v>26.2</v>
      </c>
      <c r="FR280">
        <v>24.4</v>
      </c>
      <c r="FS280">
        <v>25.4</v>
      </c>
      <c r="FT280">
        <v>23.7</v>
      </c>
      <c r="FU280">
        <v>23.1</v>
      </c>
      <c r="FV280">
        <v>20.8</v>
      </c>
      <c r="FW280">
        <v>15.8</v>
      </c>
      <c r="FX280">
        <v>10</v>
      </c>
      <c r="FY280">
        <v>6</v>
      </c>
      <c r="FZ280">
        <v>5</v>
      </c>
      <c r="GA280">
        <v>5.6</v>
      </c>
      <c r="GB280">
        <v>6.2</v>
      </c>
      <c r="GC280">
        <v>6.2</v>
      </c>
      <c r="GD280">
        <v>7.1</v>
      </c>
      <c r="GE280">
        <v>7.1</v>
      </c>
      <c r="GF280">
        <v>7.3</v>
      </c>
      <c r="GG280">
        <v>7.1</v>
      </c>
      <c r="GH280">
        <v>5.9</v>
      </c>
      <c r="GI280">
        <v>3.2</v>
      </c>
      <c r="GJ280">
        <v>57.9</v>
      </c>
      <c r="GK280">
        <v>55.9</v>
      </c>
      <c r="GL280">
        <v>54</v>
      </c>
      <c r="GM280">
        <v>50.4</v>
      </c>
      <c r="GN280">
        <v>48.9</v>
      </c>
      <c r="GO280">
        <v>48.6</v>
      </c>
      <c r="GP280">
        <v>47.6</v>
      </c>
      <c r="GQ280">
        <v>46.4</v>
      </c>
      <c r="GR280">
        <v>46.4</v>
      </c>
      <c r="GS280">
        <v>45.2</v>
      </c>
      <c r="GT280">
        <v>44</v>
      </c>
      <c r="GU280">
        <v>42.7</v>
      </c>
      <c r="GV280">
        <v>41.7</v>
      </c>
      <c r="GW280">
        <v>42.3</v>
      </c>
      <c r="GX280">
        <v>40.5</v>
      </c>
      <c r="GY280">
        <v>38.200000000000003</v>
      </c>
      <c r="GZ280">
        <v>35.299999999999997</v>
      </c>
      <c r="HA280">
        <v>32.299999999999997</v>
      </c>
      <c r="HB280">
        <v>29.5</v>
      </c>
      <c r="HC280">
        <v>26.7</v>
      </c>
      <c r="HD280">
        <v>21.7</v>
      </c>
      <c r="HE280">
        <v>16.3</v>
      </c>
      <c r="HF280">
        <v>11.6</v>
      </c>
      <c r="HG280">
        <v>11.2</v>
      </c>
      <c r="HH280">
        <v>14.8</v>
      </c>
      <c r="HI280">
        <v>15.8</v>
      </c>
      <c r="HJ280">
        <v>13.9</v>
      </c>
      <c r="HK280">
        <v>11.8</v>
      </c>
      <c r="HL280">
        <v>9.1999999999999993</v>
      </c>
      <c r="HM280">
        <v>8.1999999999999993</v>
      </c>
      <c r="HN280">
        <v>7.8</v>
      </c>
      <c r="HO280">
        <v>6.6</v>
      </c>
      <c r="HP280">
        <v>4.7</v>
      </c>
      <c r="HQ280">
        <v>29.2</v>
      </c>
      <c r="HR280">
        <v>34.799999999999997</v>
      </c>
      <c r="HS280">
        <v>42.9</v>
      </c>
      <c r="HT280">
        <v>44</v>
      </c>
      <c r="HU280">
        <v>44.277310261206097</v>
      </c>
      <c r="HV280">
        <v>37</v>
      </c>
      <c r="HW280">
        <v>34.299999999999997</v>
      </c>
      <c r="HX280">
        <v>34.799999999999997</v>
      </c>
      <c r="HY280">
        <v>33</v>
      </c>
      <c r="HZ280">
        <v>33.5</v>
      </c>
      <c r="IA280">
        <v>34.1</v>
      </c>
      <c r="IB280">
        <v>37.1</v>
      </c>
      <c r="IC280">
        <v>40.6</v>
      </c>
      <c r="ID280">
        <v>40.799999999999997</v>
      </c>
      <c r="IE280">
        <v>43.4</v>
      </c>
      <c r="IF280">
        <v>43.7</v>
      </c>
      <c r="IG280">
        <v>42.7</v>
      </c>
      <c r="IH280">
        <v>45.4</v>
      </c>
      <c r="II280">
        <v>43.8</v>
      </c>
      <c r="IJ280">
        <v>43.6</v>
      </c>
      <c r="IK280">
        <v>44.7</v>
      </c>
      <c r="IL280">
        <v>44.9</v>
      </c>
      <c r="IM280">
        <v>43.3</v>
      </c>
      <c r="IN280">
        <v>44.9</v>
      </c>
      <c r="IO280">
        <v>40.200000000000003</v>
      </c>
      <c r="IP280">
        <v>39.5</v>
      </c>
      <c r="IQ280">
        <v>38.5</v>
      </c>
      <c r="IR280">
        <v>37.700000000000003</v>
      </c>
    </row>
    <row r="281" spans="2:252" x14ac:dyDescent="0.35">
      <c r="B281" s="25">
        <v>760</v>
      </c>
      <c r="C281" s="25" t="s">
        <v>392</v>
      </c>
      <c r="D281" s="25" t="s">
        <v>170</v>
      </c>
      <c r="E281" s="25" t="s">
        <v>171</v>
      </c>
      <c r="F281" s="25" t="s">
        <v>391</v>
      </c>
      <c r="G281" s="25" t="s">
        <v>173</v>
      </c>
      <c r="H281" s="25">
        <v>2012</v>
      </c>
      <c r="I281" s="25">
        <v>2</v>
      </c>
      <c r="J281" s="25">
        <v>2689</v>
      </c>
      <c r="K281" s="25">
        <v>35.939430000000002</v>
      </c>
      <c r="L281" s="25">
        <v>-114.62739999999999</v>
      </c>
      <c r="M281" s="25">
        <v>754</v>
      </c>
      <c r="N281" s="25">
        <v>7.9091681999999999</v>
      </c>
      <c r="O281" s="26">
        <v>18</v>
      </c>
      <c r="P281" s="38">
        <v>52</v>
      </c>
      <c r="Q281" s="28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29">
        <v>0</v>
      </c>
      <c r="X281" s="29">
        <v>0</v>
      </c>
      <c r="Y281" s="29">
        <v>1.0642860000000001</v>
      </c>
      <c r="Z281" s="29">
        <v>0</v>
      </c>
      <c r="AA281" s="29">
        <v>0</v>
      </c>
      <c r="AB281" s="29">
        <v>0</v>
      </c>
      <c r="AC281" s="29">
        <v>0</v>
      </c>
      <c r="AD281" s="29">
        <v>1.0642860000000001</v>
      </c>
      <c r="AE281" s="29">
        <v>0</v>
      </c>
      <c r="AF281" s="29">
        <v>0</v>
      </c>
      <c r="AG281" s="29">
        <v>0</v>
      </c>
      <c r="AH281" s="29">
        <v>0</v>
      </c>
      <c r="AI281" s="29">
        <v>0</v>
      </c>
      <c r="AJ281" s="29">
        <v>0</v>
      </c>
      <c r="AK281" s="29">
        <v>0</v>
      </c>
      <c r="AL281" s="29">
        <v>0</v>
      </c>
      <c r="AM281" s="29">
        <v>0.83333330000000005</v>
      </c>
      <c r="AN281" s="29">
        <v>0</v>
      </c>
      <c r="AO281" s="29">
        <v>0</v>
      </c>
      <c r="AP281" s="29">
        <v>0</v>
      </c>
      <c r="AQ281" s="29">
        <v>0</v>
      </c>
      <c r="AR281" s="29">
        <v>0</v>
      </c>
      <c r="AS281" s="29">
        <v>0</v>
      </c>
      <c r="AT281" s="29">
        <v>0</v>
      </c>
      <c r="AU281" s="29">
        <v>0</v>
      </c>
      <c r="AV281" s="29">
        <v>0</v>
      </c>
      <c r="AW281" s="29">
        <v>0</v>
      </c>
      <c r="AX281" s="29">
        <v>0</v>
      </c>
      <c r="AY281" s="30">
        <v>2.768456E-2</v>
      </c>
      <c r="AZ281" s="30">
        <v>7.4280409999999998E-3</v>
      </c>
      <c r="BA281" s="30">
        <v>0</v>
      </c>
      <c r="BB281" s="30">
        <v>0</v>
      </c>
      <c r="BC281" s="30">
        <v>0</v>
      </c>
      <c r="BD281" s="30">
        <v>0</v>
      </c>
      <c r="BE281" s="30">
        <v>1.761745E-2</v>
      </c>
      <c r="BF281" s="30">
        <v>0</v>
      </c>
      <c r="BG281" s="30">
        <v>0.65181060000000002</v>
      </c>
      <c r="BH281" s="30">
        <v>0</v>
      </c>
      <c r="BI281" s="30">
        <v>0</v>
      </c>
      <c r="BJ281" s="30">
        <v>0</v>
      </c>
      <c r="BK281" s="30">
        <v>0.65181060000000002</v>
      </c>
      <c r="BL281" s="30">
        <v>0</v>
      </c>
      <c r="BM281" s="30">
        <v>0</v>
      </c>
      <c r="BN281" s="30">
        <v>0</v>
      </c>
      <c r="BO281" s="30">
        <v>0</v>
      </c>
      <c r="BP281" s="30">
        <v>0</v>
      </c>
      <c r="BQ281" s="30">
        <v>0</v>
      </c>
      <c r="BR281" s="30">
        <v>0</v>
      </c>
      <c r="BS281" s="30">
        <v>0</v>
      </c>
      <c r="BT281" s="30">
        <v>0.38904359999999999</v>
      </c>
      <c r="BU281" s="30">
        <v>0.90100670000000005</v>
      </c>
      <c r="BV281" s="30">
        <v>0</v>
      </c>
      <c r="BW281" s="30">
        <v>0</v>
      </c>
      <c r="BX281" s="30">
        <v>7.4280409999999998E-3</v>
      </c>
      <c r="BY281" s="30">
        <v>0</v>
      </c>
      <c r="BZ281" s="30">
        <v>0</v>
      </c>
      <c r="CA281" s="30">
        <v>0</v>
      </c>
      <c r="CB281" s="30">
        <v>0</v>
      </c>
      <c r="CC281" s="30">
        <v>0</v>
      </c>
      <c r="CD281" s="30">
        <v>0</v>
      </c>
      <c r="CE281" s="30">
        <v>0</v>
      </c>
      <c r="CF281" s="29">
        <v>21021.119999999999</v>
      </c>
      <c r="CG281" s="29">
        <v>21021.119999999999</v>
      </c>
      <c r="CH281" s="29">
        <v>391293.5</v>
      </c>
      <c r="CI281" s="29">
        <v>27346.38</v>
      </c>
      <c r="CJ281" s="29">
        <v>49508.59</v>
      </c>
      <c r="CK281" s="29">
        <v>49508.59</v>
      </c>
      <c r="CL281" s="29">
        <v>76892.72</v>
      </c>
      <c r="CM281" s="29">
        <v>49508.59</v>
      </c>
      <c r="CN281" s="29">
        <v>38203.379999999997</v>
      </c>
      <c r="CO281" s="29">
        <v>1106</v>
      </c>
      <c r="CP281" s="29">
        <v>1106</v>
      </c>
      <c r="CQ281" s="31">
        <v>456</v>
      </c>
      <c r="CR281" s="31">
        <v>7350</v>
      </c>
      <c r="CS281" s="31">
        <v>7350</v>
      </c>
      <c r="CT281" s="31">
        <v>456</v>
      </c>
      <c r="CU281" s="31">
        <v>7530.2269999999999</v>
      </c>
      <c r="CV281" s="30">
        <v>84310</v>
      </c>
      <c r="CW281" s="30">
        <v>3.4661549999999999E-2</v>
      </c>
      <c r="CX281" s="32">
        <v>0</v>
      </c>
      <c r="CY281" s="32">
        <v>91.04607</v>
      </c>
      <c r="CZ281" s="32">
        <v>0</v>
      </c>
      <c r="DA281" s="32">
        <v>618.72609999999997</v>
      </c>
      <c r="DB281" s="32">
        <v>3.1738500000000003E-2</v>
      </c>
      <c r="DC281" s="33">
        <v>30.248360000000002</v>
      </c>
      <c r="DD281" s="33">
        <v>0</v>
      </c>
      <c r="DE281" s="33">
        <v>15.09343</v>
      </c>
      <c r="DF281" s="33">
        <v>0</v>
      </c>
      <c r="DG281" s="33">
        <v>47.874040000000001</v>
      </c>
      <c r="DH281" s="33">
        <v>0</v>
      </c>
      <c r="DI281" s="34">
        <v>14.643333333333301</v>
      </c>
      <c r="DJ281" s="34">
        <v>9.3406140000000004</v>
      </c>
      <c r="DK281" s="34">
        <v>22.89189</v>
      </c>
      <c r="DL281" s="34">
        <v>19.961345000000001</v>
      </c>
      <c r="DM281" s="34">
        <v>31.418755000000001</v>
      </c>
      <c r="DN281" s="34">
        <v>8.8259670000000003</v>
      </c>
      <c r="DO281" s="34">
        <v>289.34469999999999</v>
      </c>
      <c r="DP281" s="34">
        <v>-633.90729999999996</v>
      </c>
      <c r="DQ281" s="34">
        <v>-241.6003</v>
      </c>
      <c r="DR281" s="35">
        <v>3</v>
      </c>
      <c r="DS281" s="35">
        <v>-3</v>
      </c>
      <c r="DT281" s="36">
        <v>2253252</v>
      </c>
      <c r="DU281" s="37">
        <v>4.346991</v>
      </c>
      <c r="DV281">
        <v>38.700000000000003</v>
      </c>
      <c r="DW281">
        <v>39.5</v>
      </c>
      <c r="DX281">
        <v>39.299999999999997</v>
      </c>
      <c r="DY281">
        <v>38</v>
      </c>
      <c r="DZ281">
        <v>37.1</v>
      </c>
      <c r="EA281">
        <v>36.200000000000003</v>
      </c>
      <c r="EB281">
        <v>35.299999999999997</v>
      </c>
      <c r="EC281">
        <v>34.200000000000003</v>
      </c>
      <c r="ED281">
        <v>33.4</v>
      </c>
      <c r="EE281">
        <v>31</v>
      </c>
      <c r="EF281">
        <v>29.6</v>
      </c>
      <c r="EG281">
        <v>28.4</v>
      </c>
      <c r="EH281">
        <v>25.7</v>
      </c>
      <c r="EI281">
        <v>22.3</v>
      </c>
      <c r="EJ281">
        <v>19.399999999999999</v>
      </c>
      <c r="EK281">
        <v>18.3</v>
      </c>
      <c r="EL281">
        <v>18.600000000000001</v>
      </c>
      <c r="EM281">
        <v>18.2</v>
      </c>
      <c r="EN281">
        <v>17.399999999999999</v>
      </c>
      <c r="EO281">
        <v>15</v>
      </c>
      <c r="EP281">
        <v>10.4</v>
      </c>
      <c r="EQ281">
        <v>5.9</v>
      </c>
      <c r="ER281">
        <v>3.7</v>
      </c>
      <c r="ES281">
        <v>3.6</v>
      </c>
      <c r="ET281">
        <v>4.3</v>
      </c>
      <c r="EU281">
        <v>5.0999999999999996</v>
      </c>
      <c r="EV281">
        <v>5.8</v>
      </c>
      <c r="EW281">
        <v>6.8</v>
      </c>
      <c r="EX281">
        <v>7</v>
      </c>
      <c r="EY281">
        <v>7.3</v>
      </c>
      <c r="EZ281">
        <v>7.1</v>
      </c>
      <c r="FA281">
        <v>6</v>
      </c>
      <c r="FB281">
        <v>3.4</v>
      </c>
      <c r="FC281">
        <v>53</v>
      </c>
      <c r="FD281">
        <v>50.5</v>
      </c>
      <c r="FE281">
        <v>48.4</v>
      </c>
      <c r="FF281">
        <v>45.5</v>
      </c>
      <c r="FG281">
        <v>43.8</v>
      </c>
      <c r="FH281">
        <v>42.5</v>
      </c>
      <c r="FI281">
        <v>41.2</v>
      </c>
      <c r="FJ281">
        <v>39.799999999999997</v>
      </c>
      <c r="FK281">
        <v>39.299999999999997</v>
      </c>
      <c r="FL281">
        <v>37.1</v>
      </c>
      <c r="FM281">
        <v>35.6</v>
      </c>
      <c r="FN281">
        <v>35.6</v>
      </c>
      <c r="FO281">
        <v>36.1</v>
      </c>
      <c r="FP281">
        <v>35.700000000000003</v>
      </c>
      <c r="FQ281">
        <v>32.200000000000003</v>
      </c>
      <c r="FR281">
        <v>27.1</v>
      </c>
      <c r="FS281">
        <v>25.1</v>
      </c>
      <c r="FT281">
        <v>23.4</v>
      </c>
      <c r="FU281">
        <v>22.3</v>
      </c>
      <c r="FV281">
        <v>19.899999999999999</v>
      </c>
      <c r="FW281">
        <v>15.3</v>
      </c>
      <c r="FX281">
        <v>10.3</v>
      </c>
      <c r="FY281">
        <v>6.6</v>
      </c>
      <c r="FZ281">
        <v>5.0999999999999996</v>
      </c>
      <c r="GA281">
        <v>5</v>
      </c>
      <c r="GB281">
        <v>5.6</v>
      </c>
      <c r="GC281">
        <v>6.4</v>
      </c>
      <c r="GD281">
        <v>7.9</v>
      </c>
      <c r="GE281">
        <v>8</v>
      </c>
      <c r="GF281">
        <v>8.1</v>
      </c>
      <c r="GG281">
        <v>7.9</v>
      </c>
      <c r="GH281">
        <v>6.8</v>
      </c>
      <c r="GI281">
        <v>4.8</v>
      </c>
      <c r="GJ281">
        <v>66.400000000000006</v>
      </c>
      <c r="GK281">
        <v>64</v>
      </c>
      <c r="GL281">
        <v>61.5</v>
      </c>
      <c r="GM281">
        <v>58.3</v>
      </c>
      <c r="GN281">
        <v>55.2</v>
      </c>
      <c r="GO281">
        <v>52.6</v>
      </c>
      <c r="GP281">
        <v>50.3</v>
      </c>
      <c r="GQ281">
        <v>48.1</v>
      </c>
      <c r="GR281">
        <v>47.1</v>
      </c>
      <c r="GS281">
        <v>46</v>
      </c>
      <c r="GT281">
        <v>45.1</v>
      </c>
      <c r="GU281">
        <v>43.3</v>
      </c>
      <c r="GV281">
        <v>42.9</v>
      </c>
      <c r="GW281">
        <v>43.8</v>
      </c>
      <c r="GX281">
        <v>43.4</v>
      </c>
      <c r="GY281">
        <v>42.2</v>
      </c>
      <c r="GZ281">
        <v>38.9</v>
      </c>
      <c r="HA281">
        <v>33.6</v>
      </c>
      <c r="HB281">
        <v>29.6</v>
      </c>
      <c r="HC281">
        <v>26.6</v>
      </c>
      <c r="HD281">
        <v>22.6</v>
      </c>
      <c r="HE281">
        <v>18.3</v>
      </c>
      <c r="HF281">
        <v>14.7</v>
      </c>
      <c r="HG281">
        <v>11.7</v>
      </c>
      <c r="HH281">
        <v>10.3</v>
      </c>
      <c r="HI281">
        <v>9.1</v>
      </c>
      <c r="HJ281">
        <v>8.8000000000000007</v>
      </c>
      <c r="HK281">
        <v>10.3</v>
      </c>
      <c r="HL281">
        <v>11</v>
      </c>
      <c r="HM281">
        <v>10.7</v>
      </c>
      <c r="HN281">
        <v>10.199999999999999</v>
      </c>
      <c r="HO281">
        <v>9.1</v>
      </c>
      <c r="HP281">
        <v>7.5</v>
      </c>
      <c r="HQ281">
        <v>29.1</v>
      </c>
      <c r="HR281">
        <v>36.5</v>
      </c>
      <c r="HS281">
        <v>45.3</v>
      </c>
      <c r="HT281">
        <v>45</v>
      </c>
      <c r="HU281">
        <v>45.385335000561497</v>
      </c>
      <c r="HV281">
        <v>36.799999999999997</v>
      </c>
      <c r="HW281">
        <v>35.799999999999997</v>
      </c>
      <c r="HX281">
        <v>35.5</v>
      </c>
      <c r="HY281">
        <v>35</v>
      </c>
      <c r="HZ281">
        <v>35.799999999999997</v>
      </c>
      <c r="IA281">
        <v>37.200000000000003</v>
      </c>
      <c r="IB281">
        <v>38.4</v>
      </c>
      <c r="IC281">
        <v>41.8</v>
      </c>
      <c r="ID281">
        <v>43.9</v>
      </c>
      <c r="IE281">
        <v>44.5</v>
      </c>
      <c r="IF281">
        <v>44.1</v>
      </c>
      <c r="IG281">
        <v>44.3</v>
      </c>
      <c r="IH281">
        <v>44.6</v>
      </c>
      <c r="II281">
        <v>44.7</v>
      </c>
      <c r="IJ281">
        <v>46</v>
      </c>
      <c r="IK281">
        <v>44.7</v>
      </c>
      <c r="IL281">
        <v>44.9</v>
      </c>
      <c r="IM281">
        <v>45.6</v>
      </c>
      <c r="IN281">
        <v>44.2</v>
      </c>
      <c r="IO281">
        <v>43.9</v>
      </c>
      <c r="IP281">
        <v>41.1</v>
      </c>
      <c r="IQ281">
        <v>39.5</v>
      </c>
      <c r="IR281">
        <v>38.6</v>
      </c>
    </row>
    <row r="282" spans="2:252" x14ac:dyDescent="0.35">
      <c r="B282" s="25">
        <v>761</v>
      </c>
      <c r="C282" s="25" t="s">
        <v>393</v>
      </c>
      <c r="D282" s="25" t="s">
        <v>170</v>
      </c>
      <c r="E282" s="25" t="s">
        <v>171</v>
      </c>
      <c r="F282" s="25" t="s">
        <v>394</v>
      </c>
      <c r="G282" s="25" t="s">
        <v>173</v>
      </c>
      <c r="H282" s="25">
        <v>2004</v>
      </c>
      <c r="I282" s="25">
        <v>1</v>
      </c>
      <c r="J282" s="25">
        <v>828</v>
      </c>
      <c r="K282" s="25">
        <v>36.336069999999999</v>
      </c>
      <c r="L282" s="25">
        <v>-114.3708</v>
      </c>
      <c r="M282" s="25">
        <v>384</v>
      </c>
      <c r="N282" s="25">
        <v>2.7901599999999999E-2</v>
      </c>
      <c r="O282" s="26">
        <v>17</v>
      </c>
      <c r="P282" s="38">
        <v>31</v>
      </c>
      <c r="Q282" s="28">
        <v>0</v>
      </c>
      <c r="R282" s="29">
        <v>0</v>
      </c>
      <c r="S282" s="29">
        <v>0</v>
      </c>
      <c r="T282" s="29">
        <v>0</v>
      </c>
      <c r="U282" s="29">
        <v>0</v>
      </c>
      <c r="V282" s="29">
        <v>0</v>
      </c>
      <c r="W282" s="29">
        <v>0</v>
      </c>
      <c r="X282" s="29">
        <v>0</v>
      </c>
      <c r="Y282" s="29">
        <v>0</v>
      </c>
      <c r="Z282" s="29">
        <v>0</v>
      </c>
      <c r="AA282" s="29">
        <v>0</v>
      </c>
      <c r="AB282" s="29">
        <v>0</v>
      </c>
      <c r="AC282" s="29">
        <v>0</v>
      </c>
      <c r="AD282" s="29">
        <v>0</v>
      </c>
      <c r="AE282" s="29">
        <v>0</v>
      </c>
      <c r="AF282" s="29">
        <v>0</v>
      </c>
      <c r="AG282" s="29">
        <v>0</v>
      </c>
      <c r="AH282" s="29">
        <v>0</v>
      </c>
      <c r="AI282" s="29">
        <v>0</v>
      </c>
      <c r="AJ282" s="29">
        <v>0</v>
      </c>
      <c r="AK282" s="29">
        <v>0</v>
      </c>
      <c r="AL282" s="29">
        <v>0.49315399999999998</v>
      </c>
      <c r="AM282" s="29">
        <v>0.5</v>
      </c>
      <c r="AN282" s="29">
        <v>0</v>
      </c>
      <c r="AO282" s="29">
        <v>0</v>
      </c>
      <c r="AP282" s="29">
        <v>0</v>
      </c>
      <c r="AQ282" s="29">
        <v>0</v>
      </c>
      <c r="AR282" s="29">
        <v>0</v>
      </c>
      <c r="AS282" s="29">
        <v>0</v>
      </c>
      <c r="AT282" s="29">
        <v>0.34366210000000003</v>
      </c>
      <c r="AU282" s="29">
        <v>0.22746959999999999</v>
      </c>
      <c r="AV282" s="29">
        <v>0.1666667</v>
      </c>
      <c r="AW282" s="29">
        <v>0</v>
      </c>
      <c r="AX282" s="29">
        <v>0.1666667</v>
      </c>
      <c r="AY282" s="30">
        <v>6.7953020000000003E-2</v>
      </c>
      <c r="AZ282" s="30">
        <v>0</v>
      </c>
      <c r="BA282" s="30">
        <v>0</v>
      </c>
      <c r="BB282" s="30">
        <v>0</v>
      </c>
      <c r="BC282" s="30">
        <v>0</v>
      </c>
      <c r="BD282" s="30">
        <v>0</v>
      </c>
      <c r="BE282" s="30">
        <v>0</v>
      </c>
      <c r="BF282" s="30">
        <v>0</v>
      </c>
      <c r="BG282" s="30">
        <v>0</v>
      </c>
      <c r="BH282" s="30">
        <v>0</v>
      </c>
      <c r="BI282" s="30">
        <v>0</v>
      </c>
      <c r="BJ282" s="30">
        <v>0</v>
      </c>
      <c r="BK282" s="30">
        <v>0</v>
      </c>
      <c r="BL282" s="30">
        <v>8.389262E-4</v>
      </c>
      <c r="BM282" s="30">
        <v>8.389262E-4</v>
      </c>
      <c r="BN282" s="30">
        <v>0</v>
      </c>
      <c r="BO282" s="30">
        <v>0</v>
      </c>
      <c r="BP282" s="30">
        <v>0</v>
      </c>
      <c r="BQ282" s="30">
        <v>0</v>
      </c>
      <c r="BR282" s="30">
        <v>0</v>
      </c>
      <c r="BS282" s="30">
        <v>0</v>
      </c>
      <c r="BT282" s="30">
        <v>0.46610960000000001</v>
      </c>
      <c r="BU282" s="30">
        <v>0.44127519999999998</v>
      </c>
      <c r="BV282" s="30">
        <v>0</v>
      </c>
      <c r="BW282" s="30">
        <v>0</v>
      </c>
      <c r="BX282" s="30">
        <v>0</v>
      </c>
      <c r="BY282" s="30">
        <v>0</v>
      </c>
      <c r="BZ282" s="30">
        <v>0</v>
      </c>
      <c r="CA282" s="30">
        <v>0.55246059999999997</v>
      </c>
      <c r="CB282" s="30">
        <v>2.9712160000000001E-2</v>
      </c>
      <c r="CC282" s="30">
        <v>0.40939599999999998</v>
      </c>
      <c r="CD282" s="30">
        <v>0</v>
      </c>
      <c r="CE282" s="30">
        <v>2.684564E-2</v>
      </c>
      <c r="CF282" s="29">
        <v>8808.0529999999999</v>
      </c>
      <c r="CG282" s="29">
        <v>8808.0529999999999</v>
      </c>
      <c r="CH282" s="29">
        <v>437773.5</v>
      </c>
      <c r="CI282" s="29">
        <v>55825.04</v>
      </c>
      <c r="CJ282" s="29">
        <v>75385.679999999993</v>
      </c>
      <c r="CK282" s="29">
        <v>62934.78</v>
      </c>
      <c r="CL282" s="29">
        <v>44113.22</v>
      </c>
      <c r="CM282" s="29">
        <v>75385.679999999993</v>
      </c>
      <c r="CN282" s="29">
        <v>20548.400000000001</v>
      </c>
      <c r="CO282" s="29">
        <v>5502</v>
      </c>
      <c r="CP282" s="29">
        <v>7646</v>
      </c>
      <c r="CQ282" s="31">
        <v>816</v>
      </c>
      <c r="CR282" s="31">
        <v>2328</v>
      </c>
      <c r="CS282" s="31">
        <v>2328</v>
      </c>
      <c r="CT282" s="31">
        <v>816</v>
      </c>
      <c r="CU282" s="31">
        <v>68.119330000000005</v>
      </c>
      <c r="CV282" s="30">
        <v>64671</v>
      </c>
      <c r="CW282" s="30">
        <v>1.597409E-2</v>
      </c>
      <c r="CX282" s="32">
        <v>0</v>
      </c>
      <c r="CY282" s="32">
        <v>1.3210200000000001</v>
      </c>
      <c r="CZ282" s="32">
        <v>0</v>
      </c>
      <c r="DA282" s="32">
        <v>231.1848</v>
      </c>
      <c r="DB282" s="32">
        <v>4.0284970000000003E-2</v>
      </c>
      <c r="DC282" s="33">
        <v>0</v>
      </c>
      <c r="DD282" s="33">
        <v>0</v>
      </c>
      <c r="DE282" s="33">
        <v>0</v>
      </c>
      <c r="DF282" s="33">
        <v>0</v>
      </c>
      <c r="DG282" s="33">
        <v>0</v>
      </c>
      <c r="DH282" s="33">
        <v>0</v>
      </c>
      <c r="DI282" s="34">
        <v>12.4</v>
      </c>
      <c r="DJ282" s="34">
        <v>5.5625419999999997</v>
      </c>
      <c r="DK282" s="34">
        <v>22.485309999999998</v>
      </c>
      <c r="DL282" s="34">
        <v>21.13626</v>
      </c>
      <c r="DM282" s="34">
        <v>33.27111</v>
      </c>
      <c r="DN282" s="34">
        <v>9.4703549999999996</v>
      </c>
      <c r="DO282" s="34">
        <v>294.62389999999999</v>
      </c>
      <c r="DP282" s="34">
        <v>-512.01700000000005</v>
      </c>
      <c r="DQ282" s="34">
        <v>-197.01679999999999</v>
      </c>
      <c r="DR282" s="35">
        <v>4</v>
      </c>
      <c r="DS282" s="35">
        <v>-1</v>
      </c>
      <c r="DT282" s="36">
        <v>1725377</v>
      </c>
      <c r="DU282" s="37">
        <v>4.3167730000000004</v>
      </c>
      <c r="DV282">
        <v>0</v>
      </c>
      <c r="DW282">
        <v>0</v>
      </c>
      <c r="DX282">
        <v>44.6</v>
      </c>
      <c r="DY282">
        <v>43.8</v>
      </c>
      <c r="DZ282">
        <v>42.2</v>
      </c>
      <c r="EA282">
        <v>41.4</v>
      </c>
      <c r="EB282">
        <v>40.200000000000003</v>
      </c>
      <c r="EC282">
        <v>38.4</v>
      </c>
      <c r="ED282">
        <v>36.1</v>
      </c>
      <c r="EE282">
        <v>33.6</v>
      </c>
      <c r="EF282">
        <v>30.6</v>
      </c>
      <c r="EG282">
        <v>27.7</v>
      </c>
      <c r="EH282">
        <v>24.5</v>
      </c>
      <c r="EI282">
        <v>23.9</v>
      </c>
      <c r="EJ282">
        <v>21.2</v>
      </c>
      <c r="EK282">
        <v>19</v>
      </c>
      <c r="EL282">
        <v>16.8</v>
      </c>
      <c r="EM282">
        <v>14.2</v>
      </c>
      <c r="EN282">
        <v>11.6</v>
      </c>
      <c r="EO282">
        <v>9.5</v>
      </c>
      <c r="EP282">
        <v>8</v>
      </c>
      <c r="EQ282">
        <v>7.3</v>
      </c>
      <c r="ER282">
        <v>7.1</v>
      </c>
      <c r="ES282">
        <v>7.2</v>
      </c>
      <c r="ET282">
        <v>7.7</v>
      </c>
      <c r="EU282">
        <v>9.1</v>
      </c>
      <c r="EV282">
        <v>9.6999999999999993</v>
      </c>
      <c r="EW282">
        <v>9.9</v>
      </c>
      <c r="EX282">
        <v>11.7</v>
      </c>
      <c r="EY282">
        <v>12.9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54.4</v>
      </c>
      <c r="FF282">
        <v>52</v>
      </c>
      <c r="FG282">
        <v>49.9</v>
      </c>
      <c r="FH282">
        <v>49.6</v>
      </c>
      <c r="FI282">
        <v>49.2</v>
      </c>
      <c r="FJ282">
        <v>47.7</v>
      </c>
      <c r="FK282">
        <v>45.4</v>
      </c>
      <c r="FL282">
        <v>43.3</v>
      </c>
      <c r="FM282">
        <v>40.700000000000003</v>
      </c>
      <c r="FN282">
        <v>39</v>
      </c>
      <c r="FO282">
        <v>36.200000000000003</v>
      </c>
      <c r="FP282">
        <v>34.4</v>
      </c>
      <c r="FQ282">
        <v>31.9</v>
      </c>
      <c r="FR282">
        <v>29.5</v>
      </c>
      <c r="FS282">
        <v>27.1</v>
      </c>
      <c r="FT282">
        <v>25.2</v>
      </c>
      <c r="FU282">
        <v>22.5</v>
      </c>
      <c r="FV282">
        <v>19.7</v>
      </c>
      <c r="FW282">
        <v>16.5</v>
      </c>
      <c r="FX282">
        <v>13.9</v>
      </c>
      <c r="FY282">
        <v>11.4</v>
      </c>
      <c r="FZ282">
        <v>10</v>
      </c>
      <c r="GA282">
        <v>10.199999999999999</v>
      </c>
      <c r="GB282">
        <v>11.1</v>
      </c>
      <c r="GC282">
        <v>11.8</v>
      </c>
      <c r="GD282">
        <v>12.9</v>
      </c>
      <c r="GE282">
        <v>14.5</v>
      </c>
      <c r="GF282">
        <v>15.7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63.4</v>
      </c>
      <c r="GM282">
        <v>62.2</v>
      </c>
      <c r="GN282">
        <v>57.7</v>
      </c>
      <c r="GO282">
        <v>56.8</v>
      </c>
      <c r="GP282">
        <v>57</v>
      </c>
      <c r="GQ282">
        <v>55.4</v>
      </c>
      <c r="GR282">
        <v>54.4</v>
      </c>
      <c r="GS282">
        <v>53.2</v>
      </c>
      <c r="GT282">
        <v>52.2</v>
      </c>
      <c r="GU282">
        <v>51.3</v>
      </c>
      <c r="GV282">
        <v>49.2</v>
      </c>
      <c r="GW282">
        <v>47.7</v>
      </c>
      <c r="GX282">
        <v>46.5</v>
      </c>
      <c r="GY282">
        <v>44.6</v>
      </c>
      <c r="GZ282">
        <v>43</v>
      </c>
      <c r="HA282">
        <v>40.200000000000003</v>
      </c>
      <c r="HB282">
        <v>36.6</v>
      </c>
      <c r="HC282">
        <v>33.5</v>
      </c>
      <c r="HD282">
        <v>30.3</v>
      </c>
      <c r="HE282">
        <v>27.3</v>
      </c>
      <c r="HF282">
        <v>24.3</v>
      </c>
      <c r="HG282">
        <v>20.9</v>
      </c>
      <c r="HH282">
        <v>18.5</v>
      </c>
      <c r="HI282">
        <v>16.600000000000001</v>
      </c>
      <c r="HJ282">
        <v>14.7</v>
      </c>
      <c r="HK282">
        <v>14.7</v>
      </c>
      <c r="HL282">
        <v>16</v>
      </c>
      <c r="HM282">
        <v>17.2</v>
      </c>
      <c r="HN282">
        <v>0</v>
      </c>
      <c r="HO282">
        <v>0</v>
      </c>
      <c r="HP282">
        <v>0</v>
      </c>
      <c r="HQ282">
        <v>29.4</v>
      </c>
      <c r="HR282">
        <v>37.4</v>
      </c>
      <c r="HS282">
        <v>49.6</v>
      </c>
      <c r="HT282">
        <v>54</v>
      </c>
      <c r="HU282">
        <v>52.778847148493298</v>
      </c>
      <c r="HV282">
        <v>42.9</v>
      </c>
      <c r="HW282">
        <v>41.4</v>
      </c>
      <c r="HX282">
        <v>39</v>
      </c>
      <c r="HY282">
        <v>39.700000000000003</v>
      </c>
      <c r="HZ282">
        <v>39.799999999999997</v>
      </c>
      <c r="IA282">
        <v>38.5</v>
      </c>
      <c r="IB282">
        <v>42.7</v>
      </c>
      <c r="IC282">
        <v>55.9</v>
      </c>
      <c r="ID282">
        <v>52</v>
      </c>
      <c r="IE282">
        <v>52</v>
      </c>
      <c r="IF282">
        <v>57</v>
      </c>
      <c r="IG282">
        <v>51.6</v>
      </c>
      <c r="IH282">
        <v>54.3</v>
      </c>
      <c r="II282">
        <v>55.5</v>
      </c>
      <c r="IJ282">
        <v>52</v>
      </c>
      <c r="IK282">
        <v>53.5</v>
      </c>
      <c r="IL282">
        <v>52.7</v>
      </c>
      <c r="IM282">
        <v>50.6</v>
      </c>
      <c r="IN282">
        <v>54.2</v>
      </c>
      <c r="IO282">
        <v>44.8</v>
      </c>
      <c r="IP282">
        <v>48.6</v>
      </c>
      <c r="IQ282">
        <v>43.6</v>
      </c>
      <c r="IR282">
        <v>45.6</v>
      </c>
    </row>
    <row r="283" spans="2:252" x14ac:dyDescent="0.35">
      <c r="B283" s="25">
        <v>762</v>
      </c>
      <c r="C283" s="25" t="s">
        <v>395</v>
      </c>
      <c r="D283" s="25" t="s">
        <v>170</v>
      </c>
      <c r="E283" s="25" t="s">
        <v>171</v>
      </c>
      <c r="F283" s="25" t="s">
        <v>394</v>
      </c>
      <c r="G283" s="25" t="s">
        <v>173</v>
      </c>
      <c r="H283" s="25">
        <v>2004</v>
      </c>
      <c r="I283" s="25">
        <v>1</v>
      </c>
      <c r="J283" s="25">
        <v>348</v>
      </c>
      <c r="K283" s="25">
        <v>36.198540000000001</v>
      </c>
      <c r="L283" s="25">
        <v>-114.6366</v>
      </c>
      <c r="M283" s="25">
        <v>681</v>
      </c>
      <c r="N283" s="25">
        <v>4.3710389000000003</v>
      </c>
      <c r="O283" s="26">
        <v>17</v>
      </c>
      <c r="P283" s="38">
        <v>52</v>
      </c>
      <c r="Q283" s="28">
        <v>0</v>
      </c>
      <c r="R283" s="29">
        <v>0</v>
      </c>
      <c r="S283" s="29">
        <v>0</v>
      </c>
      <c r="T283" s="29">
        <v>0</v>
      </c>
      <c r="U283" s="29">
        <v>0</v>
      </c>
      <c r="V283" s="29">
        <v>0</v>
      </c>
      <c r="W283" s="29">
        <v>0</v>
      </c>
      <c r="X283" s="29">
        <v>0</v>
      </c>
      <c r="Y283" s="29">
        <v>0</v>
      </c>
      <c r="Z283" s="29">
        <v>0</v>
      </c>
      <c r="AA283" s="29">
        <v>0</v>
      </c>
      <c r="AB283" s="29">
        <v>0</v>
      </c>
      <c r="AC283" s="29">
        <v>0</v>
      </c>
      <c r="AD283" s="29">
        <v>0</v>
      </c>
      <c r="AE283" s="29">
        <v>0</v>
      </c>
      <c r="AF283" s="29">
        <v>0</v>
      </c>
      <c r="AG283" s="29">
        <v>0</v>
      </c>
      <c r="AH283" s="29">
        <v>0</v>
      </c>
      <c r="AI283" s="29">
        <v>0</v>
      </c>
      <c r="AJ283" s="29">
        <v>0</v>
      </c>
      <c r="AK283" s="29">
        <v>0</v>
      </c>
      <c r="AL283" s="29">
        <v>1.0642860000000001</v>
      </c>
      <c r="AM283" s="29">
        <v>0.83333330000000005</v>
      </c>
      <c r="AN283" s="29">
        <v>0</v>
      </c>
      <c r="AO283" s="29">
        <v>0</v>
      </c>
      <c r="AP283" s="29">
        <v>0</v>
      </c>
      <c r="AQ283" s="29">
        <v>0</v>
      </c>
      <c r="AR283" s="29">
        <v>0</v>
      </c>
      <c r="AS283" s="29">
        <v>0</v>
      </c>
      <c r="AT283" s="29">
        <v>0</v>
      </c>
      <c r="AU283" s="29">
        <v>0</v>
      </c>
      <c r="AV283" s="29">
        <v>0</v>
      </c>
      <c r="AW283" s="29">
        <v>0</v>
      </c>
      <c r="AX283" s="29">
        <v>0</v>
      </c>
      <c r="AY283" s="30">
        <v>3.020134E-2</v>
      </c>
      <c r="AZ283" s="30">
        <v>1.8570100000000001E-3</v>
      </c>
      <c r="BA283" s="30">
        <v>0</v>
      </c>
      <c r="BB283" s="30">
        <v>0</v>
      </c>
      <c r="BC283" s="30">
        <v>0</v>
      </c>
      <c r="BD283" s="30">
        <v>0</v>
      </c>
      <c r="BE283" s="30">
        <v>5.0335570000000001E-3</v>
      </c>
      <c r="BF283" s="30">
        <v>0</v>
      </c>
      <c r="BG283" s="30">
        <v>9.2850510000000008E-3</v>
      </c>
      <c r="BH283" s="30">
        <v>0</v>
      </c>
      <c r="BI283" s="30">
        <v>0</v>
      </c>
      <c r="BJ283" s="30">
        <v>0</v>
      </c>
      <c r="BK283" s="30">
        <v>9.2850510000000008E-3</v>
      </c>
      <c r="BL283" s="30">
        <v>2.5167779999999999E-3</v>
      </c>
      <c r="BM283" s="30">
        <v>2.5167779999999999E-3</v>
      </c>
      <c r="BN283" s="30">
        <v>0</v>
      </c>
      <c r="BO283" s="30">
        <v>0</v>
      </c>
      <c r="BP283" s="30">
        <v>0</v>
      </c>
      <c r="BQ283" s="30">
        <v>0</v>
      </c>
      <c r="BR283" s="30">
        <v>0</v>
      </c>
      <c r="BS283" s="30">
        <v>0</v>
      </c>
      <c r="BT283" s="30">
        <v>1.0287839999999999</v>
      </c>
      <c r="BU283" s="30">
        <v>0.90855710000000001</v>
      </c>
      <c r="BV283" s="30">
        <v>0</v>
      </c>
      <c r="BW283" s="30">
        <v>0</v>
      </c>
      <c r="BX283" s="30">
        <v>1.8570100000000001E-3</v>
      </c>
      <c r="BY283" s="30">
        <v>0</v>
      </c>
      <c r="BZ283" s="30">
        <v>0</v>
      </c>
      <c r="CA283" s="30">
        <v>0</v>
      </c>
      <c r="CB283" s="30">
        <v>8.3565459999999994E-3</v>
      </c>
      <c r="CC283" s="30">
        <v>0</v>
      </c>
      <c r="CD283" s="30">
        <v>0</v>
      </c>
      <c r="CE283" s="30">
        <v>0</v>
      </c>
      <c r="CF283" s="29">
        <v>19810.63</v>
      </c>
      <c r="CG283" s="29">
        <v>19810.63</v>
      </c>
      <c r="CH283" s="29">
        <v>409941.9</v>
      </c>
      <c r="CI283" s="29">
        <v>35037.18</v>
      </c>
      <c r="CJ283" s="29">
        <v>47953.79</v>
      </c>
      <c r="CK283" s="29">
        <v>47953.79</v>
      </c>
      <c r="CL283" s="29">
        <v>64778</v>
      </c>
      <c r="CM283" s="29">
        <v>47953.79</v>
      </c>
      <c r="CN283" s="29">
        <v>29656.06</v>
      </c>
      <c r="CO283" s="29">
        <v>1761</v>
      </c>
      <c r="CP283" s="29">
        <v>1761</v>
      </c>
      <c r="CQ283" s="31">
        <v>2810</v>
      </c>
      <c r="CR283" s="31">
        <v>6248</v>
      </c>
      <c r="CS283" s="31">
        <v>6248</v>
      </c>
      <c r="CT283" s="31">
        <v>2810</v>
      </c>
      <c r="CU283" s="31">
        <v>4849.9709999999995</v>
      </c>
      <c r="CV283" s="30">
        <v>86323</v>
      </c>
      <c r="CW283" s="30">
        <v>9.1571199999999995E-3</v>
      </c>
      <c r="CX283" s="32">
        <v>0</v>
      </c>
      <c r="CY283" s="32">
        <v>131.06800000000001</v>
      </c>
      <c r="CZ283" s="32">
        <v>0</v>
      </c>
      <c r="DA283" s="32">
        <v>483.2527</v>
      </c>
      <c r="DB283" s="32">
        <v>1.321758E-2</v>
      </c>
      <c r="DC283" s="33">
        <v>16.21312</v>
      </c>
      <c r="DD283" s="33">
        <v>0</v>
      </c>
      <c r="DE283" s="33">
        <v>14.16461</v>
      </c>
      <c r="DF283" s="33">
        <v>0</v>
      </c>
      <c r="DG283" s="33">
        <v>38.151179999999997</v>
      </c>
      <c r="DH283" s="33">
        <v>0</v>
      </c>
      <c r="DI283" s="34">
        <v>14.4066666666667</v>
      </c>
      <c r="DJ283" s="34">
        <v>8.2210099999999997</v>
      </c>
      <c r="DK283" s="34">
        <v>24.739730000000002</v>
      </c>
      <c r="DL283" s="34">
        <v>20.422999999999998</v>
      </c>
      <c r="DM283" s="34">
        <v>31.915804999999999</v>
      </c>
      <c r="DN283" s="34">
        <v>9.3047094999999995</v>
      </c>
      <c r="DO283" s="34">
        <v>304.69470000000001</v>
      </c>
      <c r="DP283" s="34">
        <v>-446.88929999999999</v>
      </c>
      <c r="DQ283" s="34">
        <v>-156.36580000000001</v>
      </c>
      <c r="DR283" s="35">
        <v>6</v>
      </c>
      <c r="DS283" s="35">
        <v>-25</v>
      </c>
      <c r="DT283" s="36">
        <v>3632195</v>
      </c>
      <c r="DU283" s="37">
        <v>4.3759119999999996</v>
      </c>
      <c r="DV283">
        <v>29.1</v>
      </c>
      <c r="DW283">
        <v>28.7</v>
      </c>
      <c r="DX283">
        <v>28.5</v>
      </c>
      <c r="DY283">
        <v>27.7</v>
      </c>
      <c r="DZ283">
        <v>26.9</v>
      </c>
      <c r="EA283">
        <v>27</v>
      </c>
      <c r="EB283">
        <v>25.7</v>
      </c>
      <c r="EC283">
        <v>23.9</v>
      </c>
      <c r="ED283">
        <v>21.4</v>
      </c>
      <c r="EE283">
        <v>18.2</v>
      </c>
      <c r="EF283">
        <v>16.8</v>
      </c>
      <c r="EG283">
        <v>16.600000000000001</v>
      </c>
      <c r="EH283">
        <v>15.6</v>
      </c>
      <c r="EI283">
        <v>14.3</v>
      </c>
      <c r="EJ283">
        <v>11.9</v>
      </c>
      <c r="EK283">
        <v>10.3</v>
      </c>
      <c r="EL283">
        <v>8.6</v>
      </c>
      <c r="EM283">
        <v>7.3</v>
      </c>
      <c r="EN283">
        <v>6</v>
      </c>
      <c r="EO283">
        <v>4.8</v>
      </c>
      <c r="EP283">
        <v>4</v>
      </c>
      <c r="EQ283">
        <v>3.5</v>
      </c>
      <c r="ER283">
        <v>3.6</v>
      </c>
      <c r="ES283">
        <v>4</v>
      </c>
      <c r="ET283">
        <v>4.3</v>
      </c>
      <c r="EU283">
        <v>4.8</v>
      </c>
      <c r="EV283">
        <v>5.2</v>
      </c>
      <c r="EW283">
        <v>5.0999999999999996</v>
      </c>
      <c r="EX283">
        <v>5.3</v>
      </c>
      <c r="EY283">
        <v>5.5</v>
      </c>
      <c r="EZ283">
        <v>5</v>
      </c>
      <c r="FA283">
        <v>4.7</v>
      </c>
      <c r="FB283">
        <v>4.2</v>
      </c>
      <c r="FC283">
        <v>36</v>
      </c>
      <c r="FD283">
        <v>34.799999999999997</v>
      </c>
      <c r="FE283">
        <v>34.4</v>
      </c>
      <c r="FF283">
        <v>33.5</v>
      </c>
      <c r="FG283">
        <v>32.700000000000003</v>
      </c>
      <c r="FH283">
        <v>32.700000000000003</v>
      </c>
      <c r="FI283">
        <v>31.8</v>
      </c>
      <c r="FJ283">
        <v>30.4</v>
      </c>
      <c r="FK283">
        <v>28.6</v>
      </c>
      <c r="FL283">
        <v>26.8</v>
      </c>
      <c r="FM283">
        <v>26</v>
      </c>
      <c r="FN283">
        <v>26</v>
      </c>
      <c r="FO283">
        <v>25.5</v>
      </c>
      <c r="FP283">
        <v>24.7</v>
      </c>
      <c r="FQ283">
        <v>22.2</v>
      </c>
      <c r="FR283">
        <v>19.3</v>
      </c>
      <c r="FS283">
        <v>16.399999999999999</v>
      </c>
      <c r="FT283">
        <v>13.6</v>
      </c>
      <c r="FU283">
        <v>11.4</v>
      </c>
      <c r="FV283">
        <v>9.1</v>
      </c>
      <c r="FW283">
        <v>6.8</v>
      </c>
      <c r="FX283">
        <v>5</v>
      </c>
      <c r="FY283">
        <v>4.5</v>
      </c>
      <c r="FZ283">
        <v>4.5999999999999996</v>
      </c>
      <c r="GA283">
        <v>4.8</v>
      </c>
      <c r="GB283">
        <v>5.2</v>
      </c>
      <c r="GC283">
        <v>5.5</v>
      </c>
      <c r="GD283">
        <v>5.4</v>
      </c>
      <c r="GE283">
        <v>5.6</v>
      </c>
      <c r="GF283">
        <v>5.7</v>
      </c>
      <c r="GG283">
        <v>5.3</v>
      </c>
      <c r="GH283">
        <v>4.9000000000000004</v>
      </c>
      <c r="GI283">
        <v>4.5</v>
      </c>
      <c r="GJ283">
        <v>46.3</v>
      </c>
      <c r="GK283">
        <v>43.7</v>
      </c>
      <c r="GL283">
        <v>42.3</v>
      </c>
      <c r="GM283">
        <v>41.2</v>
      </c>
      <c r="GN283">
        <v>40</v>
      </c>
      <c r="GO283">
        <v>39.9</v>
      </c>
      <c r="GP283">
        <v>39</v>
      </c>
      <c r="GQ283">
        <v>38.4</v>
      </c>
      <c r="GR283">
        <v>39.5</v>
      </c>
      <c r="GS283">
        <v>40.5</v>
      </c>
      <c r="GT283">
        <v>40.5</v>
      </c>
      <c r="GU283">
        <v>39.799999999999997</v>
      </c>
      <c r="GV283">
        <v>39</v>
      </c>
      <c r="GW283">
        <v>38.5</v>
      </c>
      <c r="GX283">
        <v>36.9</v>
      </c>
      <c r="GY283">
        <v>35.200000000000003</v>
      </c>
      <c r="GZ283">
        <v>32.4</v>
      </c>
      <c r="HA283">
        <v>28.3</v>
      </c>
      <c r="HB283">
        <v>23.7</v>
      </c>
      <c r="HC283">
        <v>19.100000000000001</v>
      </c>
      <c r="HD283">
        <v>15.5</v>
      </c>
      <c r="HE283">
        <v>11.8</v>
      </c>
      <c r="HF283">
        <v>9.4</v>
      </c>
      <c r="HG283">
        <v>8.1999999999999993</v>
      </c>
      <c r="HH283">
        <v>8.6999999999999993</v>
      </c>
      <c r="HI283">
        <v>7.7</v>
      </c>
      <c r="HJ283">
        <v>6.8</v>
      </c>
      <c r="HK283">
        <v>6.2</v>
      </c>
      <c r="HL283">
        <v>6.1</v>
      </c>
      <c r="HM283">
        <v>6.1</v>
      </c>
      <c r="HN283">
        <v>5.7</v>
      </c>
      <c r="HO283">
        <v>5.3</v>
      </c>
      <c r="HP283">
        <v>5</v>
      </c>
      <c r="HQ283">
        <v>19.600000000000001</v>
      </c>
      <c r="HR283">
        <v>26.2</v>
      </c>
      <c r="HS283">
        <v>38.9</v>
      </c>
      <c r="HT283">
        <v>39</v>
      </c>
      <c r="HU283">
        <v>39.719246119123298</v>
      </c>
      <c r="HV283">
        <v>33.799999999999997</v>
      </c>
      <c r="HW283">
        <v>29.9</v>
      </c>
      <c r="HX283">
        <v>26.7</v>
      </c>
      <c r="HY283">
        <v>21.9</v>
      </c>
      <c r="HZ283">
        <v>24.1</v>
      </c>
      <c r="IA283">
        <v>23.4</v>
      </c>
      <c r="IB283">
        <v>30.5</v>
      </c>
      <c r="IC283">
        <v>34.799999999999997</v>
      </c>
      <c r="ID283">
        <v>39.5</v>
      </c>
      <c r="IE283">
        <v>39.700000000000003</v>
      </c>
      <c r="IF283">
        <v>38.200000000000003</v>
      </c>
      <c r="IG283">
        <v>38.5</v>
      </c>
      <c r="IH283">
        <v>40.299999999999997</v>
      </c>
      <c r="II283">
        <v>40.1</v>
      </c>
      <c r="IJ283">
        <v>41.7</v>
      </c>
      <c r="IK283">
        <v>39.200000000000003</v>
      </c>
      <c r="IL283">
        <v>40.700000000000003</v>
      </c>
      <c r="IM283">
        <v>38.299999999999997</v>
      </c>
      <c r="IN283">
        <v>37.9</v>
      </c>
      <c r="IO283">
        <v>40.799999999999997</v>
      </c>
      <c r="IP283">
        <v>34.700000000000003</v>
      </c>
      <c r="IQ283">
        <v>34</v>
      </c>
      <c r="IR283">
        <v>32.1</v>
      </c>
    </row>
    <row r="284" spans="2:252" x14ac:dyDescent="0.35">
      <c r="B284" s="25">
        <v>763</v>
      </c>
      <c r="C284" s="25" t="s">
        <v>396</v>
      </c>
      <c r="D284" s="25" t="s">
        <v>170</v>
      </c>
      <c r="E284" s="25" t="s">
        <v>171</v>
      </c>
      <c r="F284" s="25" t="s">
        <v>394</v>
      </c>
      <c r="G284" s="25" t="s">
        <v>173</v>
      </c>
      <c r="H284" s="25">
        <v>2004</v>
      </c>
      <c r="I284" s="25">
        <v>1</v>
      </c>
      <c r="J284" s="25">
        <v>338</v>
      </c>
      <c r="K284" s="25">
        <v>35.951430000000002</v>
      </c>
      <c r="L284" s="25">
        <v>-114.78440000000001</v>
      </c>
      <c r="M284" s="25">
        <v>634</v>
      </c>
      <c r="N284" s="25">
        <v>3.0324239999999998</v>
      </c>
      <c r="O284" s="26">
        <v>18</v>
      </c>
      <c r="P284" s="38">
        <v>52</v>
      </c>
      <c r="Q284" s="28">
        <v>0</v>
      </c>
      <c r="R284" s="29">
        <v>-1.6558259999999999E-4</v>
      </c>
      <c r="S284" s="29">
        <v>-1.611607E-4</v>
      </c>
      <c r="T284" s="29">
        <v>0</v>
      </c>
      <c r="U284" s="29">
        <v>0</v>
      </c>
      <c r="V284" s="29">
        <v>0</v>
      </c>
      <c r="W284" s="29">
        <v>0</v>
      </c>
      <c r="X284" s="29">
        <v>0</v>
      </c>
      <c r="Y284" s="29">
        <v>2.6625449999999998E-2</v>
      </c>
      <c r="Z284" s="29">
        <v>0</v>
      </c>
      <c r="AA284" s="29">
        <v>0</v>
      </c>
      <c r="AB284" s="29">
        <v>0</v>
      </c>
      <c r="AC284" s="29">
        <v>0</v>
      </c>
      <c r="AD284" s="29">
        <v>2.6625449999999998E-2</v>
      </c>
      <c r="AE284" s="29">
        <v>0</v>
      </c>
      <c r="AF284" s="29">
        <v>0</v>
      </c>
      <c r="AG284" s="29">
        <v>0</v>
      </c>
      <c r="AH284" s="29">
        <v>0</v>
      </c>
      <c r="AI284" s="29">
        <v>0</v>
      </c>
      <c r="AJ284" s="29">
        <v>0</v>
      </c>
      <c r="AK284" s="29">
        <v>0</v>
      </c>
      <c r="AL284" s="29">
        <v>1.0378210000000001</v>
      </c>
      <c r="AM284" s="29">
        <v>0.83333330000000005</v>
      </c>
      <c r="AN284" s="29">
        <v>0</v>
      </c>
      <c r="AO284" s="29">
        <v>0</v>
      </c>
      <c r="AP284" s="29">
        <v>0</v>
      </c>
      <c r="AQ284" s="29">
        <v>0</v>
      </c>
      <c r="AR284" s="29">
        <v>0</v>
      </c>
      <c r="AS284" s="29">
        <v>0</v>
      </c>
      <c r="AT284" s="29">
        <v>0</v>
      </c>
      <c r="AU284" s="29">
        <v>0</v>
      </c>
      <c r="AV284" s="29">
        <v>0</v>
      </c>
      <c r="AW284" s="29">
        <v>0</v>
      </c>
      <c r="AX284" s="29">
        <v>0</v>
      </c>
      <c r="AY284" s="30">
        <v>6.7114089999999998E-3</v>
      </c>
      <c r="AZ284" s="30">
        <v>0.44196839999999998</v>
      </c>
      <c r="BA284" s="30">
        <v>6.1281339999999997E-2</v>
      </c>
      <c r="BB284" s="30">
        <v>0</v>
      </c>
      <c r="BC284" s="30">
        <v>0</v>
      </c>
      <c r="BD284" s="30">
        <v>0</v>
      </c>
      <c r="BE284" s="30">
        <v>4.8657720000000002E-2</v>
      </c>
      <c r="BF284" s="30">
        <v>8.389262E-4</v>
      </c>
      <c r="BG284" s="30">
        <v>8.7279480000000007E-2</v>
      </c>
      <c r="BH284" s="30">
        <v>0</v>
      </c>
      <c r="BI284" s="30">
        <v>0.1643454</v>
      </c>
      <c r="BJ284" s="30">
        <v>8.389262E-4</v>
      </c>
      <c r="BK284" s="30">
        <v>8.7279480000000007E-2</v>
      </c>
      <c r="BL284" s="30">
        <v>8.389262E-4</v>
      </c>
      <c r="BM284" s="30">
        <v>8.389262E-4</v>
      </c>
      <c r="BN284" s="30">
        <v>0</v>
      </c>
      <c r="BO284" s="30">
        <v>0.18198700000000001</v>
      </c>
      <c r="BP284" s="30">
        <v>0</v>
      </c>
      <c r="BQ284" s="30">
        <v>0</v>
      </c>
      <c r="BR284" s="30">
        <v>2.7855150000000001E-3</v>
      </c>
      <c r="BS284" s="30">
        <v>0</v>
      </c>
      <c r="BT284" s="30">
        <v>0.50974929999999996</v>
      </c>
      <c r="BU284" s="30">
        <v>0.87835569999999996</v>
      </c>
      <c r="BV284" s="30">
        <v>0</v>
      </c>
      <c r="BW284" s="30">
        <v>0</v>
      </c>
      <c r="BX284" s="30">
        <v>0</v>
      </c>
      <c r="BY284" s="30">
        <v>1.8570100000000001E-3</v>
      </c>
      <c r="BZ284" s="30">
        <v>0.1643454</v>
      </c>
      <c r="CA284" s="30">
        <v>0</v>
      </c>
      <c r="CB284" s="30">
        <v>6.4995360000000002E-3</v>
      </c>
      <c r="CC284" s="30">
        <v>6.7114089999999998E-3</v>
      </c>
      <c r="CD284" s="30">
        <v>0</v>
      </c>
      <c r="CE284" s="30">
        <v>4.1946309999999999E-3</v>
      </c>
      <c r="CF284" s="29">
        <v>6988.1970000000001</v>
      </c>
      <c r="CG284" s="29">
        <v>6988.1970000000001</v>
      </c>
      <c r="CH284" s="29">
        <v>381538.4</v>
      </c>
      <c r="CI284" s="29">
        <v>13418.45</v>
      </c>
      <c r="CJ284" s="29">
        <v>35929.050000000003</v>
      </c>
      <c r="CK284" s="29">
        <v>35929.050000000003</v>
      </c>
      <c r="CL284" s="29">
        <v>71912.88</v>
      </c>
      <c r="CM284" s="29">
        <v>35929.050000000003</v>
      </c>
      <c r="CN284" s="29">
        <v>24512.400000000001</v>
      </c>
      <c r="CO284" s="29">
        <v>509</v>
      </c>
      <c r="CP284" s="29">
        <v>3889</v>
      </c>
      <c r="CQ284" s="31">
        <v>2235</v>
      </c>
      <c r="CR284" s="31">
        <v>4648</v>
      </c>
      <c r="CS284" s="31">
        <v>4648</v>
      </c>
      <c r="CT284" s="31">
        <v>2235</v>
      </c>
      <c r="CU284" s="31">
        <v>4428.1670000000004</v>
      </c>
      <c r="CV284" s="30">
        <v>96662</v>
      </c>
      <c r="CW284" s="30">
        <v>1.434616E-2</v>
      </c>
      <c r="CX284" s="32">
        <v>0</v>
      </c>
      <c r="CY284" s="32">
        <v>193.40770000000001</v>
      </c>
      <c r="CZ284" s="32">
        <v>0</v>
      </c>
      <c r="DA284" s="32">
        <v>848.69680000000005</v>
      </c>
      <c r="DB284" s="32">
        <v>1.836927E-2</v>
      </c>
      <c r="DC284" s="33">
        <v>105.26130000000001</v>
      </c>
      <c r="DD284" s="33">
        <v>1.3162240000000001</v>
      </c>
      <c r="DE284" s="33">
        <v>42.334530000000001</v>
      </c>
      <c r="DF284" s="33">
        <v>0</v>
      </c>
      <c r="DG284" s="33">
        <v>123.1045</v>
      </c>
      <c r="DH284" s="33">
        <v>1.3162240000000001</v>
      </c>
      <c r="DI284" s="34">
        <v>10.6325</v>
      </c>
      <c r="DJ284" s="34">
        <v>5.7208940000000004</v>
      </c>
      <c r="DK284" s="34">
        <v>19.458189999999998</v>
      </c>
      <c r="DL284" s="34">
        <v>20.775745000000001</v>
      </c>
      <c r="DM284" s="34">
        <v>32.404380000000003</v>
      </c>
      <c r="DN284" s="34">
        <v>9.3896444999999993</v>
      </c>
      <c r="DO284" s="34">
        <v>442.81439999999998</v>
      </c>
      <c r="DP284" s="34">
        <v>-374.43950000000001</v>
      </c>
      <c r="DQ284" s="34">
        <v>23.07611</v>
      </c>
      <c r="DR284" s="35">
        <v>4</v>
      </c>
      <c r="DS284" s="35">
        <v>-5</v>
      </c>
      <c r="DT284" s="36">
        <v>1533337</v>
      </c>
      <c r="DU284" s="37">
        <v>4.3627039999999999</v>
      </c>
      <c r="DV284">
        <v>35.9</v>
      </c>
      <c r="DW284">
        <v>36.6</v>
      </c>
      <c r="DX284">
        <v>35.299999999999997</v>
      </c>
      <c r="DY284">
        <v>34.6</v>
      </c>
      <c r="DZ284">
        <v>34.1</v>
      </c>
      <c r="EA284">
        <v>33.700000000000003</v>
      </c>
      <c r="EB284">
        <v>32.700000000000003</v>
      </c>
      <c r="EC284">
        <v>31.8</v>
      </c>
      <c r="ED284">
        <v>31.2</v>
      </c>
      <c r="EE284">
        <v>29.3</v>
      </c>
      <c r="EF284">
        <v>27.4</v>
      </c>
      <c r="EG284">
        <v>25.7</v>
      </c>
      <c r="EH284">
        <v>24.4</v>
      </c>
      <c r="EI284">
        <v>22.5</v>
      </c>
      <c r="EJ284">
        <v>19.600000000000001</v>
      </c>
      <c r="EK284">
        <v>16.8</v>
      </c>
      <c r="EL284">
        <v>14.4</v>
      </c>
      <c r="EM284">
        <v>12.1</v>
      </c>
      <c r="EN284">
        <v>9.1999999999999993</v>
      </c>
      <c r="EO284">
        <v>6.6</v>
      </c>
      <c r="EP284">
        <v>4.4000000000000004</v>
      </c>
      <c r="EQ284">
        <v>3.3</v>
      </c>
      <c r="ER284">
        <v>2.8</v>
      </c>
      <c r="ES284">
        <v>3.1</v>
      </c>
      <c r="ET284">
        <v>3.8</v>
      </c>
      <c r="EU284">
        <v>4.7</v>
      </c>
      <c r="EV284">
        <v>5.6</v>
      </c>
      <c r="EW284">
        <v>6.5</v>
      </c>
      <c r="EX284">
        <v>7.2</v>
      </c>
      <c r="EY284">
        <v>7.6</v>
      </c>
      <c r="EZ284">
        <v>7.1</v>
      </c>
      <c r="FA284">
        <v>5.8</v>
      </c>
      <c r="FB284">
        <v>4.3</v>
      </c>
      <c r="FC284">
        <v>42.8</v>
      </c>
      <c r="FD284">
        <v>41.9</v>
      </c>
      <c r="FE284">
        <v>40.299999999999997</v>
      </c>
      <c r="FF284">
        <v>39.799999999999997</v>
      </c>
      <c r="FG284">
        <v>39.6</v>
      </c>
      <c r="FH284">
        <v>39.299999999999997</v>
      </c>
      <c r="FI284">
        <v>38.700000000000003</v>
      </c>
      <c r="FJ284">
        <v>37.4</v>
      </c>
      <c r="FK284">
        <v>37</v>
      </c>
      <c r="FL284">
        <v>35.700000000000003</v>
      </c>
      <c r="FM284">
        <v>33.799999999999997</v>
      </c>
      <c r="FN284">
        <v>32.1</v>
      </c>
      <c r="FO284">
        <v>30.4</v>
      </c>
      <c r="FP284">
        <v>29.3</v>
      </c>
      <c r="FQ284">
        <v>27.9</v>
      </c>
      <c r="FR284">
        <v>25.9</v>
      </c>
      <c r="FS284">
        <v>23.4</v>
      </c>
      <c r="FT284">
        <v>20.9</v>
      </c>
      <c r="FU284">
        <v>17.600000000000001</v>
      </c>
      <c r="FV284">
        <v>14.4</v>
      </c>
      <c r="FW284">
        <v>11.2</v>
      </c>
      <c r="FX284">
        <v>7.9</v>
      </c>
      <c r="FY284">
        <v>5.9</v>
      </c>
      <c r="FZ284">
        <v>4.7</v>
      </c>
      <c r="GA284">
        <v>4.9000000000000004</v>
      </c>
      <c r="GB284">
        <v>5.3</v>
      </c>
      <c r="GC284">
        <v>6</v>
      </c>
      <c r="GD284">
        <v>6.8</v>
      </c>
      <c r="GE284">
        <v>7.4</v>
      </c>
      <c r="GF284">
        <v>7.8</v>
      </c>
      <c r="GG284">
        <v>7.3</v>
      </c>
      <c r="GH284">
        <v>6.1</v>
      </c>
      <c r="GI284">
        <v>4.5</v>
      </c>
      <c r="GJ284">
        <v>54.1</v>
      </c>
      <c r="GK284">
        <v>50.2</v>
      </c>
      <c r="GL284">
        <v>47.9</v>
      </c>
      <c r="GM284">
        <v>46.4</v>
      </c>
      <c r="GN284">
        <v>45.7</v>
      </c>
      <c r="GO284">
        <v>45.9</v>
      </c>
      <c r="GP284">
        <v>45.3</v>
      </c>
      <c r="GQ284">
        <v>44.5</v>
      </c>
      <c r="GR284">
        <v>44.4</v>
      </c>
      <c r="GS284">
        <v>43.9</v>
      </c>
      <c r="GT284">
        <v>43.1</v>
      </c>
      <c r="GU284">
        <v>41.9</v>
      </c>
      <c r="GV284">
        <v>39.799999999999997</v>
      </c>
      <c r="GW284">
        <v>38.1</v>
      </c>
      <c r="GX284">
        <v>36.5</v>
      </c>
      <c r="GY284">
        <v>34.5</v>
      </c>
      <c r="GZ284">
        <v>32.4</v>
      </c>
      <c r="HA284">
        <v>30</v>
      </c>
      <c r="HB284">
        <v>27.1</v>
      </c>
      <c r="HC284">
        <v>24.4</v>
      </c>
      <c r="HD284">
        <v>21.7</v>
      </c>
      <c r="HE284">
        <v>19.3</v>
      </c>
      <c r="HF284">
        <v>17.100000000000001</v>
      </c>
      <c r="HG284">
        <v>14.2</v>
      </c>
      <c r="HH284">
        <v>12.6</v>
      </c>
      <c r="HI284">
        <v>11.3</v>
      </c>
      <c r="HJ284">
        <v>11.2</v>
      </c>
      <c r="HK284">
        <v>11.6</v>
      </c>
      <c r="HL284">
        <v>10.6</v>
      </c>
      <c r="HM284">
        <v>9.6999999999999993</v>
      </c>
      <c r="HN284">
        <v>9</v>
      </c>
      <c r="HO284">
        <v>8.6999999999999993</v>
      </c>
      <c r="HP284">
        <v>7.2</v>
      </c>
      <c r="HQ284">
        <v>25.7</v>
      </c>
      <c r="HR284">
        <v>32.5</v>
      </c>
      <c r="HS284">
        <v>40.200000000000003</v>
      </c>
      <c r="HT284">
        <v>47</v>
      </c>
      <c r="HU284">
        <v>45.170030382928097</v>
      </c>
      <c r="HV284">
        <v>33.700000000000003</v>
      </c>
      <c r="HW284">
        <v>34.799999999999997</v>
      </c>
      <c r="HX284">
        <v>27.1</v>
      </c>
      <c r="HY284">
        <v>25.3</v>
      </c>
      <c r="HZ284">
        <v>24.2</v>
      </c>
      <c r="IA284">
        <v>29.7</v>
      </c>
      <c r="IB284">
        <v>37.200000000000003</v>
      </c>
      <c r="IC284">
        <v>37.5</v>
      </c>
      <c r="ID284">
        <v>41.2</v>
      </c>
      <c r="IE284">
        <v>40.299999999999997</v>
      </c>
      <c r="IF284">
        <v>40.9</v>
      </c>
      <c r="IG284">
        <v>57.2</v>
      </c>
      <c r="IH284">
        <v>38.5</v>
      </c>
      <c r="II284">
        <v>39.1</v>
      </c>
      <c r="IJ284">
        <v>40.5</v>
      </c>
      <c r="IK284">
        <v>37.700000000000003</v>
      </c>
      <c r="IL284">
        <v>38.299999999999997</v>
      </c>
      <c r="IM284">
        <v>39.4</v>
      </c>
      <c r="IN284">
        <v>38</v>
      </c>
      <c r="IO284">
        <v>36.299999999999997</v>
      </c>
      <c r="IP284">
        <v>33.6</v>
      </c>
      <c r="IQ284">
        <v>33.1</v>
      </c>
      <c r="IR284">
        <v>29.7</v>
      </c>
    </row>
    <row r="285" spans="2:252" x14ac:dyDescent="0.35">
      <c r="B285" s="25">
        <v>764</v>
      </c>
      <c r="C285" s="25" t="s">
        <v>397</v>
      </c>
      <c r="D285" s="25" t="s">
        <v>181</v>
      </c>
      <c r="E285" s="25" t="s">
        <v>171</v>
      </c>
      <c r="F285" s="25" t="s">
        <v>394</v>
      </c>
      <c r="G285" s="25" t="s">
        <v>173</v>
      </c>
      <c r="H285" s="25">
        <v>2004</v>
      </c>
      <c r="I285" s="25">
        <v>3</v>
      </c>
      <c r="J285" s="25">
        <v>741</v>
      </c>
      <c r="K285" s="25">
        <v>36.06812</v>
      </c>
      <c r="L285" s="25">
        <v>-114.63800000000001</v>
      </c>
      <c r="M285" s="25">
        <v>1030</v>
      </c>
      <c r="N285" s="25">
        <v>7.4347496</v>
      </c>
      <c r="O285" s="26">
        <v>17</v>
      </c>
      <c r="P285" s="38">
        <v>52</v>
      </c>
      <c r="Q285" s="28">
        <v>0.1666667</v>
      </c>
      <c r="R285" s="29">
        <v>0</v>
      </c>
      <c r="S285" s="29">
        <v>0</v>
      </c>
      <c r="T285" s="29">
        <v>0</v>
      </c>
      <c r="U285" s="29">
        <v>0</v>
      </c>
      <c r="V285" s="29">
        <v>0</v>
      </c>
      <c r="W285" s="29">
        <v>0</v>
      </c>
      <c r="X285" s="29">
        <v>0</v>
      </c>
      <c r="Y285" s="29">
        <v>1.0642860000000001</v>
      </c>
      <c r="Z285" s="29">
        <v>0</v>
      </c>
      <c r="AA285" s="29">
        <v>0</v>
      </c>
      <c r="AB285" s="29">
        <v>0</v>
      </c>
      <c r="AC285" s="29">
        <v>0</v>
      </c>
      <c r="AD285" s="29">
        <v>1.0642860000000001</v>
      </c>
      <c r="AE285" s="29">
        <v>0</v>
      </c>
      <c r="AF285" s="29">
        <v>0</v>
      </c>
      <c r="AG285" s="29">
        <v>0</v>
      </c>
      <c r="AH285" s="29">
        <v>0</v>
      </c>
      <c r="AI285" s="29">
        <v>0</v>
      </c>
      <c r="AJ285" s="29">
        <v>0</v>
      </c>
      <c r="AK285" s="29">
        <v>0</v>
      </c>
      <c r="AL285" s="29">
        <v>0</v>
      </c>
      <c r="AM285" s="29">
        <v>0.66666669999999995</v>
      </c>
      <c r="AN285" s="29">
        <v>0</v>
      </c>
      <c r="AO285" s="29">
        <v>0</v>
      </c>
      <c r="AP285" s="29">
        <v>0</v>
      </c>
      <c r="AQ285" s="29">
        <v>0</v>
      </c>
      <c r="AR285" s="29">
        <v>0</v>
      </c>
      <c r="AS285" s="29">
        <v>0</v>
      </c>
      <c r="AT285" s="29">
        <v>0</v>
      </c>
      <c r="AU285" s="29">
        <v>0</v>
      </c>
      <c r="AV285" s="29">
        <v>0</v>
      </c>
      <c r="AW285" s="29">
        <v>0</v>
      </c>
      <c r="AX285" s="29">
        <v>0</v>
      </c>
      <c r="AY285" s="30">
        <v>3.2718120000000003E-2</v>
      </c>
      <c r="AZ285" s="30">
        <v>0</v>
      </c>
      <c r="BA285" s="30">
        <v>0</v>
      </c>
      <c r="BB285" s="30">
        <v>0</v>
      </c>
      <c r="BC285" s="30">
        <v>0</v>
      </c>
      <c r="BD285" s="30">
        <v>0</v>
      </c>
      <c r="BE285" s="30">
        <v>0</v>
      </c>
      <c r="BF285" s="30">
        <v>0</v>
      </c>
      <c r="BG285" s="30">
        <v>1.0380689999999999</v>
      </c>
      <c r="BH285" s="30">
        <v>0</v>
      </c>
      <c r="BI285" s="30">
        <v>0</v>
      </c>
      <c r="BJ285" s="30">
        <v>0</v>
      </c>
      <c r="BK285" s="30">
        <v>1.0380689999999999</v>
      </c>
      <c r="BL285" s="30">
        <v>0</v>
      </c>
      <c r="BM285" s="30">
        <v>0</v>
      </c>
      <c r="BN285" s="30">
        <v>0</v>
      </c>
      <c r="BO285" s="30">
        <v>0</v>
      </c>
      <c r="BP285" s="30">
        <v>0</v>
      </c>
      <c r="BQ285" s="30">
        <v>0</v>
      </c>
      <c r="BR285" s="30">
        <v>0</v>
      </c>
      <c r="BS285" s="30">
        <v>0</v>
      </c>
      <c r="BT285" s="30">
        <v>0</v>
      </c>
      <c r="BU285" s="30">
        <v>0.91107380000000004</v>
      </c>
      <c r="BV285" s="30">
        <v>0</v>
      </c>
      <c r="BW285" s="30">
        <v>0</v>
      </c>
      <c r="BX285" s="30">
        <v>0</v>
      </c>
      <c r="BY285" s="30">
        <v>0</v>
      </c>
      <c r="BZ285" s="30">
        <v>0</v>
      </c>
      <c r="CA285" s="30">
        <v>8.3565459999999994E-3</v>
      </c>
      <c r="CB285" s="30">
        <v>1.8570100000000001E-3</v>
      </c>
      <c r="CC285" s="30">
        <v>2.5167779999999999E-3</v>
      </c>
      <c r="CD285" s="30">
        <v>0</v>
      </c>
      <c r="CE285" s="30">
        <v>0</v>
      </c>
      <c r="CF285" s="29">
        <v>24203.14</v>
      </c>
      <c r="CG285" s="29">
        <v>24203.14</v>
      </c>
      <c r="CH285" s="29">
        <v>400003.3</v>
      </c>
      <c r="CI285" s="29">
        <v>27340.16</v>
      </c>
      <c r="CJ285" s="29">
        <v>45999.51</v>
      </c>
      <c r="CK285" s="29">
        <v>45999.51</v>
      </c>
      <c r="CL285" s="29">
        <v>79206.649999999994</v>
      </c>
      <c r="CM285" s="29">
        <v>45999.51</v>
      </c>
      <c r="CN285" s="29">
        <v>35893.300000000003</v>
      </c>
      <c r="CO285" s="29">
        <v>7287</v>
      </c>
      <c r="CP285" s="29">
        <v>10320</v>
      </c>
      <c r="CQ285" s="31">
        <v>3416</v>
      </c>
      <c r="CR285" s="31">
        <v>6914</v>
      </c>
      <c r="CS285" s="31">
        <v>6914</v>
      </c>
      <c r="CT285" s="31">
        <v>3416</v>
      </c>
      <c r="CU285" s="31">
        <v>4548.2520000000004</v>
      </c>
      <c r="CV285" s="30">
        <v>91045</v>
      </c>
      <c r="CW285" s="30">
        <v>1.8619480000000001E-2</v>
      </c>
      <c r="CX285" s="32">
        <v>0</v>
      </c>
      <c r="CY285" s="32">
        <v>127.73220000000001</v>
      </c>
      <c r="CZ285" s="32">
        <v>0</v>
      </c>
      <c r="DA285" s="32">
        <v>593.57770000000005</v>
      </c>
      <c r="DB285" s="32">
        <v>3.1738500000000003E-2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4">
        <v>13.7258333333333</v>
      </c>
      <c r="DJ285" s="34">
        <v>8.7627810000000004</v>
      </c>
      <c r="DK285" s="34">
        <v>23.426580000000001</v>
      </c>
      <c r="DL285" s="34">
        <v>18.436285000000002</v>
      </c>
      <c r="DM285" s="34">
        <v>29.446449999999999</v>
      </c>
      <c r="DN285" s="34">
        <v>7.8181070000000004</v>
      </c>
      <c r="DO285" s="34">
        <v>231.1129</v>
      </c>
      <c r="DP285" s="34">
        <v>-680.00279999999998</v>
      </c>
      <c r="DQ285" s="34">
        <v>-308.9683</v>
      </c>
      <c r="DR285" s="35">
        <v>3</v>
      </c>
      <c r="DS285" s="35">
        <v>7</v>
      </c>
      <c r="DT285" s="36">
        <v>1984506</v>
      </c>
      <c r="DU285" s="37">
        <v>4.3551479999999998</v>
      </c>
      <c r="DV285">
        <v>39</v>
      </c>
      <c r="DW285">
        <v>39.6</v>
      </c>
      <c r="DX285">
        <v>39.5</v>
      </c>
      <c r="DY285">
        <v>39.200000000000003</v>
      </c>
      <c r="DZ285">
        <v>37.9</v>
      </c>
      <c r="EA285">
        <v>37.5</v>
      </c>
      <c r="EB285">
        <v>37.5</v>
      </c>
      <c r="EC285">
        <v>35.9</v>
      </c>
      <c r="ED285">
        <v>33.4</v>
      </c>
      <c r="EE285">
        <v>31.1</v>
      </c>
      <c r="EF285">
        <v>27.8</v>
      </c>
      <c r="EG285">
        <v>24.8</v>
      </c>
      <c r="EH285">
        <v>22.3</v>
      </c>
      <c r="EI285">
        <v>20.7</v>
      </c>
      <c r="EJ285">
        <v>17.100000000000001</v>
      </c>
      <c r="EK285">
        <v>13.2</v>
      </c>
      <c r="EL285">
        <v>11.8</v>
      </c>
      <c r="EM285">
        <v>8.6999999999999993</v>
      </c>
      <c r="EN285">
        <v>8</v>
      </c>
      <c r="EO285">
        <v>7.9</v>
      </c>
      <c r="EP285">
        <v>8</v>
      </c>
      <c r="EQ285">
        <v>8.4</v>
      </c>
      <c r="ER285">
        <v>9</v>
      </c>
      <c r="ES285">
        <v>9.9</v>
      </c>
      <c r="ET285">
        <v>10.9</v>
      </c>
      <c r="EU285">
        <v>11.9</v>
      </c>
      <c r="EV285">
        <v>13</v>
      </c>
      <c r="EW285">
        <v>14.2</v>
      </c>
      <c r="EX285">
        <v>15.3</v>
      </c>
      <c r="EY285">
        <v>16.3</v>
      </c>
      <c r="EZ285">
        <v>17.2</v>
      </c>
      <c r="FA285">
        <v>18.100000000000001</v>
      </c>
      <c r="FB285">
        <v>19.8</v>
      </c>
      <c r="FC285">
        <v>49.3</v>
      </c>
      <c r="FD285">
        <v>49</v>
      </c>
      <c r="FE285">
        <v>47.4</v>
      </c>
      <c r="FF285">
        <v>46.7</v>
      </c>
      <c r="FG285">
        <v>44.5</v>
      </c>
      <c r="FH285">
        <v>43.4</v>
      </c>
      <c r="FI285">
        <v>44.3</v>
      </c>
      <c r="FJ285">
        <v>42.7</v>
      </c>
      <c r="FK285">
        <v>41</v>
      </c>
      <c r="FL285">
        <v>39.299999999999997</v>
      </c>
      <c r="FM285">
        <v>37.6</v>
      </c>
      <c r="FN285">
        <v>36.1</v>
      </c>
      <c r="FO285">
        <v>34.799999999999997</v>
      </c>
      <c r="FP285">
        <v>34.5</v>
      </c>
      <c r="FQ285">
        <v>32.299999999999997</v>
      </c>
      <c r="FR285">
        <v>28.8</v>
      </c>
      <c r="FS285">
        <v>25</v>
      </c>
      <c r="FT285">
        <v>20.5</v>
      </c>
      <c r="FU285">
        <v>16.100000000000001</v>
      </c>
      <c r="FV285">
        <v>11.9</v>
      </c>
      <c r="FW285">
        <v>10.199999999999999</v>
      </c>
      <c r="FX285">
        <v>9.5</v>
      </c>
      <c r="FY285">
        <v>9.6</v>
      </c>
      <c r="FZ285">
        <v>10.3</v>
      </c>
      <c r="GA285">
        <v>11.2</v>
      </c>
      <c r="GB285">
        <v>12.2</v>
      </c>
      <c r="GC285">
        <v>13.2</v>
      </c>
      <c r="GD285">
        <v>14.4</v>
      </c>
      <c r="GE285">
        <v>15.4</v>
      </c>
      <c r="GF285">
        <v>16.399999999999999</v>
      </c>
      <c r="GG285">
        <v>17.3</v>
      </c>
      <c r="GH285">
        <v>18.2</v>
      </c>
      <c r="GI285">
        <v>19.899999999999999</v>
      </c>
      <c r="GJ285">
        <v>61.3</v>
      </c>
      <c r="GK285">
        <v>61.6</v>
      </c>
      <c r="GL285">
        <v>59.4</v>
      </c>
      <c r="GM285">
        <v>58.7</v>
      </c>
      <c r="GN285">
        <v>55.5</v>
      </c>
      <c r="GO285">
        <v>52.3</v>
      </c>
      <c r="GP285">
        <v>57.4</v>
      </c>
      <c r="GQ285">
        <v>55.1</v>
      </c>
      <c r="GR285">
        <v>53.8</v>
      </c>
      <c r="GS285">
        <v>53.7</v>
      </c>
      <c r="GT285">
        <v>53.6</v>
      </c>
      <c r="GU285">
        <v>53.5</v>
      </c>
      <c r="GV285">
        <v>52.2</v>
      </c>
      <c r="GW285">
        <v>52.7</v>
      </c>
      <c r="GX285">
        <v>51.5</v>
      </c>
      <c r="GY285">
        <v>49.5</v>
      </c>
      <c r="GZ285">
        <v>47.9</v>
      </c>
      <c r="HA285">
        <v>45.4</v>
      </c>
      <c r="HB285">
        <v>41.9</v>
      </c>
      <c r="HC285">
        <v>37.4</v>
      </c>
      <c r="HD285">
        <v>32.9</v>
      </c>
      <c r="HE285">
        <v>27</v>
      </c>
      <c r="HF285">
        <v>20.399999999999999</v>
      </c>
      <c r="HG285">
        <v>16.600000000000001</v>
      </c>
      <c r="HH285">
        <v>15.2</v>
      </c>
      <c r="HI285">
        <v>14.5</v>
      </c>
      <c r="HJ285">
        <v>14.1</v>
      </c>
      <c r="HK285">
        <v>15</v>
      </c>
      <c r="HL285">
        <v>15.7</v>
      </c>
      <c r="HM285">
        <v>16.600000000000001</v>
      </c>
      <c r="HN285">
        <v>17.5</v>
      </c>
      <c r="HO285">
        <v>18.3</v>
      </c>
      <c r="HP285">
        <v>20</v>
      </c>
      <c r="HQ285">
        <v>25</v>
      </c>
      <c r="HR285">
        <v>35.6</v>
      </c>
      <c r="HS285">
        <v>54</v>
      </c>
      <c r="HT285">
        <v>59</v>
      </c>
      <c r="HU285">
        <v>59.330324950744199</v>
      </c>
      <c r="HV285">
        <v>35.4</v>
      </c>
      <c r="HW285">
        <v>36.299999999999997</v>
      </c>
      <c r="HX285">
        <v>36</v>
      </c>
      <c r="HY285">
        <v>36.1</v>
      </c>
      <c r="HZ285">
        <v>37.6</v>
      </c>
      <c r="IA285">
        <v>48.7</v>
      </c>
      <c r="IB285">
        <v>60.2</v>
      </c>
      <c r="IC285">
        <v>59.1</v>
      </c>
      <c r="ID285">
        <v>59.8</v>
      </c>
      <c r="IE285">
        <v>60.2</v>
      </c>
      <c r="IF285">
        <v>60.8</v>
      </c>
      <c r="IG285">
        <v>59.2</v>
      </c>
      <c r="IH285">
        <v>59.5</v>
      </c>
      <c r="II285">
        <v>59.1</v>
      </c>
      <c r="IJ285">
        <v>58.8</v>
      </c>
      <c r="IK285">
        <v>56.3</v>
      </c>
      <c r="IL285">
        <v>60.3</v>
      </c>
      <c r="IM285">
        <v>50.7</v>
      </c>
      <c r="IN285">
        <v>42.5</v>
      </c>
      <c r="IO285">
        <v>40.4</v>
      </c>
      <c r="IP285">
        <v>42.7</v>
      </c>
      <c r="IQ285">
        <v>42.4</v>
      </c>
      <c r="IR285">
        <v>39.799999999999997</v>
      </c>
    </row>
    <row r="286" spans="2:252" x14ac:dyDescent="0.35">
      <c r="B286" s="25">
        <v>765</v>
      </c>
      <c r="C286" s="25" t="s">
        <v>397</v>
      </c>
      <c r="D286" s="25" t="s">
        <v>180</v>
      </c>
      <c r="E286" s="25" t="s">
        <v>171</v>
      </c>
      <c r="F286" s="25" t="s">
        <v>394</v>
      </c>
      <c r="G286" s="25" t="s">
        <v>173</v>
      </c>
      <c r="H286" s="25">
        <v>2004</v>
      </c>
      <c r="I286" s="25">
        <v>3</v>
      </c>
      <c r="J286" s="25">
        <v>584</v>
      </c>
      <c r="K286" s="25">
        <v>36.06812</v>
      </c>
      <c r="L286" s="25">
        <v>-114.63800000000001</v>
      </c>
      <c r="M286" s="25">
        <v>1030</v>
      </c>
      <c r="N286" s="25">
        <v>7.4347496</v>
      </c>
      <c r="O286" s="26">
        <v>17</v>
      </c>
      <c r="P286" s="38">
        <v>52</v>
      </c>
      <c r="Q286" s="28">
        <v>0.1666667</v>
      </c>
      <c r="R286" s="29">
        <v>0</v>
      </c>
      <c r="S286" s="29">
        <v>0</v>
      </c>
      <c r="T286" s="29">
        <v>0</v>
      </c>
      <c r="U286" s="29">
        <v>0</v>
      </c>
      <c r="V286" s="29">
        <v>0</v>
      </c>
      <c r="W286" s="29">
        <v>0</v>
      </c>
      <c r="X286" s="29">
        <v>0</v>
      </c>
      <c r="Y286" s="29">
        <v>1.0642860000000001</v>
      </c>
      <c r="Z286" s="29">
        <v>0</v>
      </c>
      <c r="AA286" s="29">
        <v>0</v>
      </c>
      <c r="AB286" s="29">
        <v>0</v>
      </c>
      <c r="AC286" s="29">
        <v>0</v>
      </c>
      <c r="AD286" s="29">
        <v>1.0642860000000001</v>
      </c>
      <c r="AE286" s="29">
        <v>0</v>
      </c>
      <c r="AF286" s="29">
        <v>0</v>
      </c>
      <c r="AG286" s="29">
        <v>0</v>
      </c>
      <c r="AH286" s="29">
        <v>0</v>
      </c>
      <c r="AI286" s="29">
        <v>0</v>
      </c>
      <c r="AJ286" s="29">
        <v>0</v>
      </c>
      <c r="AK286" s="29">
        <v>0</v>
      </c>
      <c r="AL286" s="29">
        <v>0</v>
      </c>
      <c r="AM286" s="29">
        <v>0.66666669999999995</v>
      </c>
      <c r="AN286" s="29">
        <v>0</v>
      </c>
      <c r="AO286" s="29">
        <v>0</v>
      </c>
      <c r="AP286" s="29">
        <v>0</v>
      </c>
      <c r="AQ286" s="29">
        <v>0</v>
      </c>
      <c r="AR286" s="29">
        <v>0</v>
      </c>
      <c r="AS286" s="29">
        <v>0</v>
      </c>
      <c r="AT286" s="29">
        <v>0</v>
      </c>
      <c r="AU286" s="29">
        <v>0</v>
      </c>
      <c r="AV286" s="29">
        <v>0</v>
      </c>
      <c r="AW286" s="29">
        <v>0</v>
      </c>
      <c r="AX286" s="29">
        <v>0</v>
      </c>
      <c r="AY286" s="30">
        <v>3.2718120000000003E-2</v>
      </c>
      <c r="AZ286" s="30">
        <v>0</v>
      </c>
      <c r="BA286" s="30">
        <v>0</v>
      </c>
      <c r="BB286" s="30">
        <v>0</v>
      </c>
      <c r="BC286" s="30">
        <v>0</v>
      </c>
      <c r="BD286" s="30">
        <v>0</v>
      </c>
      <c r="BE286" s="30">
        <v>0</v>
      </c>
      <c r="BF286" s="30">
        <v>0</v>
      </c>
      <c r="BG286" s="30">
        <v>1.0380689999999999</v>
      </c>
      <c r="BH286" s="30">
        <v>0</v>
      </c>
      <c r="BI286" s="30">
        <v>0</v>
      </c>
      <c r="BJ286" s="30">
        <v>0</v>
      </c>
      <c r="BK286" s="30">
        <v>1.0380689999999999</v>
      </c>
      <c r="BL286" s="30">
        <v>0</v>
      </c>
      <c r="BM286" s="30">
        <v>0</v>
      </c>
      <c r="BN286" s="30">
        <v>0</v>
      </c>
      <c r="BO286" s="30">
        <v>0</v>
      </c>
      <c r="BP286" s="30">
        <v>0</v>
      </c>
      <c r="BQ286" s="30">
        <v>0</v>
      </c>
      <c r="BR286" s="30">
        <v>0</v>
      </c>
      <c r="BS286" s="30">
        <v>0</v>
      </c>
      <c r="BT286" s="30">
        <v>0</v>
      </c>
      <c r="BU286" s="30">
        <v>0.91107380000000004</v>
      </c>
      <c r="BV286" s="30">
        <v>0</v>
      </c>
      <c r="BW286" s="30">
        <v>0</v>
      </c>
      <c r="BX286" s="30">
        <v>0</v>
      </c>
      <c r="BY286" s="30">
        <v>0</v>
      </c>
      <c r="BZ286" s="30">
        <v>0</v>
      </c>
      <c r="CA286" s="30">
        <v>8.3565459999999994E-3</v>
      </c>
      <c r="CB286" s="30">
        <v>1.8570100000000001E-3</v>
      </c>
      <c r="CC286" s="30">
        <v>2.5167779999999999E-3</v>
      </c>
      <c r="CD286" s="30">
        <v>0</v>
      </c>
      <c r="CE286" s="30">
        <v>0</v>
      </c>
      <c r="CF286" s="29">
        <v>24203.14</v>
      </c>
      <c r="CG286" s="29">
        <v>24203.14</v>
      </c>
      <c r="CH286" s="29">
        <v>400003.3</v>
      </c>
      <c r="CI286" s="29">
        <v>27340.16</v>
      </c>
      <c r="CJ286" s="29">
        <v>45999.51</v>
      </c>
      <c r="CK286" s="29">
        <v>45999.51</v>
      </c>
      <c r="CL286" s="29">
        <v>79206.649999999994</v>
      </c>
      <c r="CM286" s="29">
        <v>45999.51</v>
      </c>
      <c r="CN286" s="29">
        <v>35893.300000000003</v>
      </c>
      <c r="CO286" s="29">
        <v>7287</v>
      </c>
      <c r="CP286" s="29">
        <v>10320</v>
      </c>
      <c r="CQ286" s="31">
        <v>3416</v>
      </c>
      <c r="CR286" s="31">
        <v>6914</v>
      </c>
      <c r="CS286" s="31">
        <v>6914</v>
      </c>
      <c r="CT286" s="31">
        <v>3416</v>
      </c>
      <c r="CU286" s="31">
        <v>4548.2520000000004</v>
      </c>
      <c r="CV286" s="30">
        <v>91045</v>
      </c>
      <c r="CW286" s="30">
        <v>1.8619480000000001E-2</v>
      </c>
      <c r="CX286" s="32">
        <v>0</v>
      </c>
      <c r="CY286" s="32">
        <v>127.73220000000001</v>
      </c>
      <c r="CZ286" s="32">
        <v>0</v>
      </c>
      <c r="DA286" s="32">
        <v>593.57770000000005</v>
      </c>
      <c r="DB286" s="32">
        <v>3.1738500000000003E-2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4">
        <v>13.7258333333333</v>
      </c>
      <c r="DJ286" s="34">
        <v>8.7627810000000004</v>
      </c>
      <c r="DK286" s="34">
        <v>23.426580000000001</v>
      </c>
      <c r="DL286" s="34">
        <v>18.436285000000002</v>
      </c>
      <c r="DM286" s="34">
        <v>29.446449999999999</v>
      </c>
      <c r="DN286" s="34">
        <v>7.8181070000000004</v>
      </c>
      <c r="DO286" s="34">
        <v>231.1129</v>
      </c>
      <c r="DP286" s="34">
        <v>-680.00279999999998</v>
      </c>
      <c r="DQ286" s="34">
        <v>-308.9683</v>
      </c>
      <c r="DR286" s="35">
        <v>3</v>
      </c>
      <c r="DS286" s="35">
        <v>7</v>
      </c>
      <c r="DT286" s="36">
        <v>1984506</v>
      </c>
      <c r="DU286" s="37">
        <v>4.3551479999999998</v>
      </c>
      <c r="DV286">
        <v>37.700000000000003</v>
      </c>
      <c r="DW286">
        <v>37.799999999999997</v>
      </c>
      <c r="DX286">
        <v>37.700000000000003</v>
      </c>
      <c r="DY286">
        <v>37.1</v>
      </c>
      <c r="DZ286">
        <v>35.6</v>
      </c>
      <c r="EA286">
        <v>35.4</v>
      </c>
      <c r="EB286">
        <v>35.799999999999997</v>
      </c>
      <c r="EC286">
        <v>34.700000000000003</v>
      </c>
      <c r="ED286">
        <v>32.700000000000003</v>
      </c>
      <c r="EE286">
        <v>30.9</v>
      </c>
      <c r="EF286">
        <v>27.9</v>
      </c>
      <c r="EG286">
        <v>24.6</v>
      </c>
      <c r="EH286">
        <v>21.7</v>
      </c>
      <c r="EI286">
        <v>19.899999999999999</v>
      </c>
      <c r="EJ286">
        <v>17.2</v>
      </c>
      <c r="EK286">
        <v>14.1</v>
      </c>
      <c r="EL286">
        <v>11.2</v>
      </c>
      <c r="EM286">
        <v>9</v>
      </c>
      <c r="EN286">
        <v>7.6</v>
      </c>
      <c r="EO286">
        <v>7.3</v>
      </c>
      <c r="EP286">
        <v>7.5</v>
      </c>
      <c r="EQ286">
        <v>8.1</v>
      </c>
      <c r="ER286">
        <v>8.9</v>
      </c>
      <c r="ES286">
        <v>9.9</v>
      </c>
      <c r="ET286">
        <v>10.9</v>
      </c>
      <c r="EU286">
        <v>11.9</v>
      </c>
      <c r="EV286">
        <v>12.9</v>
      </c>
      <c r="EW286">
        <v>14</v>
      </c>
      <c r="EX286">
        <v>15.2</v>
      </c>
      <c r="EY286">
        <v>16.2</v>
      </c>
      <c r="EZ286">
        <v>17.2</v>
      </c>
      <c r="FA286">
        <v>18</v>
      </c>
      <c r="FB286">
        <v>19.7</v>
      </c>
      <c r="FC286">
        <v>50</v>
      </c>
      <c r="FD286">
        <v>49.5</v>
      </c>
      <c r="FE286">
        <v>47.2</v>
      </c>
      <c r="FF286">
        <v>46.1</v>
      </c>
      <c r="FG286">
        <v>44.2</v>
      </c>
      <c r="FH286">
        <v>43.2</v>
      </c>
      <c r="FI286">
        <v>43.8</v>
      </c>
      <c r="FJ286">
        <v>42.5</v>
      </c>
      <c r="FK286">
        <v>41</v>
      </c>
      <c r="FL286">
        <v>39.6</v>
      </c>
      <c r="FM286">
        <v>37.9</v>
      </c>
      <c r="FN286">
        <v>36</v>
      </c>
      <c r="FO286">
        <v>34.299999999999997</v>
      </c>
      <c r="FP286">
        <v>34</v>
      </c>
      <c r="FQ286">
        <v>31.7</v>
      </c>
      <c r="FR286">
        <v>29.5</v>
      </c>
      <c r="FS286">
        <v>27</v>
      </c>
      <c r="FT286">
        <v>23.1</v>
      </c>
      <c r="FU286">
        <v>19.5</v>
      </c>
      <c r="FV286">
        <v>15.7</v>
      </c>
      <c r="FW286">
        <v>12.2</v>
      </c>
      <c r="FX286">
        <v>10</v>
      </c>
      <c r="FY286">
        <v>9.6</v>
      </c>
      <c r="FZ286">
        <v>10.3</v>
      </c>
      <c r="GA286">
        <v>11.2</v>
      </c>
      <c r="GB286">
        <v>12.1</v>
      </c>
      <c r="GC286">
        <v>13.1</v>
      </c>
      <c r="GD286">
        <v>14.2</v>
      </c>
      <c r="GE286">
        <v>15.4</v>
      </c>
      <c r="GF286">
        <v>16.399999999999999</v>
      </c>
      <c r="GG286">
        <v>17.3</v>
      </c>
      <c r="GH286">
        <v>18.2</v>
      </c>
      <c r="GI286">
        <v>19.8</v>
      </c>
      <c r="GJ286">
        <v>62.9</v>
      </c>
      <c r="GK286">
        <v>62.7</v>
      </c>
      <c r="GL286">
        <v>61</v>
      </c>
      <c r="GM286">
        <v>59.5</v>
      </c>
      <c r="GN286">
        <v>56.1</v>
      </c>
      <c r="GO286">
        <v>53.9</v>
      </c>
      <c r="GP286">
        <v>57.4</v>
      </c>
      <c r="GQ286">
        <v>55.1</v>
      </c>
      <c r="GR286">
        <v>53.3</v>
      </c>
      <c r="GS286">
        <v>52.8</v>
      </c>
      <c r="GT286">
        <v>52.4</v>
      </c>
      <c r="GU286">
        <v>52.6</v>
      </c>
      <c r="GV286">
        <v>51.3</v>
      </c>
      <c r="GW286">
        <v>52.1</v>
      </c>
      <c r="GX286">
        <v>50.6</v>
      </c>
      <c r="GY286">
        <v>49</v>
      </c>
      <c r="GZ286">
        <v>48.1</v>
      </c>
      <c r="HA286">
        <v>46.6</v>
      </c>
      <c r="HB286">
        <v>44.7</v>
      </c>
      <c r="HC286">
        <v>41.4</v>
      </c>
      <c r="HD286">
        <v>38.299999999999997</v>
      </c>
      <c r="HE286">
        <v>34.200000000000003</v>
      </c>
      <c r="HF286">
        <v>28.7</v>
      </c>
      <c r="HG286">
        <v>22.5</v>
      </c>
      <c r="HH286">
        <v>15.9</v>
      </c>
      <c r="HI286">
        <v>13.2</v>
      </c>
      <c r="HJ286">
        <v>13.5</v>
      </c>
      <c r="HK286">
        <v>14.5</v>
      </c>
      <c r="HL286">
        <v>15.6</v>
      </c>
      <c r="HM286">
        <v>16.600000000000001</v>
      </c>
      <c r="HN286">
        <v>17.5</v>
      </c>
      <c r="HO286">
        <v>18.3</v>
      </c>
      <c r="HP286">
        <v>19.899999999999999</v>
      </c>
      <c r="HQ286">
        <v>24.6</v>
      </c>
      <c r="HR286">
        <v>35.6</v>
      </c>
      <c r="HS286">
        <v>54.4</v>
      </c>
      <c r="HT286">
        <v>58</v>
      </c>
      <c r="HU286">
        <v>56.006721469751497</v>
      </c>
      <c r="HV286">
        <v>32.4</v>
      </c>
      <c r="HW286">
        <v>30.6</v>
      </c>
      <c r="HX286">
        <v>30.8</v>
      </c>
      <c r="HY286">
        <v>36.1</v>
      </c>
      <c r="HZ286">
        <v>29.6</v>
      </c>
      <c r="IA286">
        <v>33.1</v>
      </c>
      <c r="IB286">
        <v>48.8</v>
      </c>
      <c r="IC286">
        <v>60.8</v>
      </c>
      <c r="ID286">
        <v>57.8</v>
      </c>
      <c r="IE286">
        <v>58.9</v>
      </c>
      <c r="IF286">
        <v>59</v>
      </c>
      <c r="IG286">
        <v>60.2</v>
      </c>
      <c r="IH286">
        <v>57.3</v>
      </c>
      <c r="II286">
        <v>58.6</v>
      </c>
      <c r="IJ286">
        <v>58</v>
      </c>
      <c r="IK286">
        <v>58.4</v>
      </c>
      <c r="IL286">
        <v>52.9</v>
      </c>
      <c r="IM286">
        <v>60.2</v>
      </c>
      <c r="IN286">
        <v>50.1</v>
      </c>
      <c r="IO286">
        <v>43.6</v>
      </c>
      <c r="IP286">
        <v>43.7</v>
      </c>
      <c r="IQ286">
        <v>43.5</v>
      </c>
      <c r="IR286">
        <v>42.8</v>
      </c>
    </row>
    <row r="287" spans="2:252" x14ac:dyDescent="0.35">
      <c r="B287" s="25">
        <v>766</v>
      </c>
      <c r="C287" s="25" t="s">
        <v>397</v>
      </c>
      <c r="D287" s="25" t="s">
        <v>182</v>
      </c>
      <c r="E287" s="25" t="s">
        <v>171</v>
      </c>
      <c r="F287" s="25" t="s">
        <v>394</v>
      </c>
      <c r="G287" s="25" t="s">
        <v>173</v>
      </c>
      <c r="H287" s="25">
        <v>2004</v>
      </c>
      <c r="I287" s="25">
        <v>3</v>
      </c>
      <c r="J287" s="25">
        <v>816</v>
      </c>
      <c r="K287" s="25">
        <v>36.06812</v>
      </c>
      <c r="L287" s="25">
        <v>-114.63800000000001</v>
      </c>
      <c r="M287" s="25">
        <v>1030</v>
      </c>
      <c r="N287" s="25">
        <v>7.4347496</v>
      </c>
      <c r="O287" s="26">
        <v>17</v>
      </c>
      <c r="P287" s="38">
        <v>52</v>
      </c>
      <c r="Q287" s="28">
        <v>0.1666667</v>
      </c>
      <c r="R287" s="29">
        <v>0</v>
      </c>
      <c r="S287" s="29">
        <v>0</v>
      </c>
      <c r="T287" s="29">
        <v>0</v>
      </c>
      <c r="U287" s="29">
        <v>0</v>
      </c>
      <c r="V287" s="29">
        <v>0</v>
      </c>
      <c r="W287" s="29">
        <v>0</v>
      </c>
      <c r="X287" s="29">
        <v>0</v>
      </c>
      <c r="Y287" s="29">
        <v>1.0642860000000001</v>
      </c>
      <c r="Z287" s="29">
        <v>0</v>
      </c>
      <c r="AA287" s="29">
        <v>0</v>
      </c>
      <c r="AB287" s="29">
        <v>0</v>
      </c>
      <c r="AC287" s="29">
        <v>0</v>
      </c>
      <c r="AD287" s="29">
        <v>1.0642860000000001</v>
      </c>
      <c r="AE287" s="29">
        <v>0</v>
      </c>
      <c r="AF287" s="29">
        <v>0</v>
      </c>
      <c r="AG287" s="29">
        <v>0</v>
      </c>
      <c r="AH287" s="29">
        <v>0</v>
      </c>
      <c r="AI287" s="29">
        <v>0</v>
      </c>
      <c r="AJ287" s="29">
        <v>0</v>
      </c>
      <c r="AK287" s="29">
        <v>0</v>
      </c>
      <c r="AL287" s="29">
        <v>0</v>
      </c>
      <c r="AM287" s="29">
        <v>0.66666669999999995</v>
      </c>
      <c r="AN287" s="29">
        <v>0</v>
      </c>
      <c r="AO287" s="29">
        <v>0</v>
      </c>
      <c r="AP287" s="29">
        <v>0</v>
      </c>
      <c r="AQ287" s="29">
        <v>0</v>
      </c>
      <c r="AR287" s="29">
        <v>0</v>
      </c>
      <c r="AS287" s="29">
        <v>0</v>
      </c>
      <c r="AT287" s="29">
        <v>0</v>
      </c>
      <c r="AU287" s="29">
        <v>0</v>
      </c>
      <c r="AV287" s="29">
        <v>0</v>
      </c>
      <c r="AW287" s="29">
        <v>0</v>
      </c>
      <c r="AX287" s="29">
        <v>0</v>
      </c>
      <c r="AY287" s="30">
        <v>3.2718120000000003E-2</v>
      </c>
      <c r="AZ287" s="30">
        <v>0</v>
      </c>
      <c r="BA287" s="30">
        <v>0</v>
      </c>
      <c r="BB287" s="30">
        <v>0</v>
      </c>
      <c r="BC287" s="30">
        <v>0</v>
      </c>
      <c r="BD287" s="30">
        <v>0</v>
      </c>
      <c r="BE287" s="30">
        <v>0</v>
      </c>
      <c r="BF287" s="30">
        <v>0</v>
      </c>
      <c r="BG287" s="30">
        <v>1.0380689999999999</v>
      </c>
      <c r="BH287" s="30">
        <v>0</v>
      </c>
      <c r="BI287" s="30">
        <v>0</v>
      </c>
      <c r="BJ287" s="30">
        <v>0</v>
      </c>
      <c r="BK287" s="30">
        <v>1.0380689999999999</v>
      </c>
      <c r="BL287" s="30">
        <v>0</v>
      </c>
      <c r="BM287" s="30">
        <v>0</v>
      </c>
      <c r="BN287" s="30">
        <v>0</v>
      </c>
      <c r="BO287" s="30">
        <v>0</v>
      </c>
      <c r="BP287" s="30">
        <v>0</v>
      </c>
      <c r="BQ287" s="30">
        <v>0</v>
      </c>
      <c r="BR287" s="30">
        <v>0</v>
      </c>
      <c r="BS287" s="30">
        <v>0</v>
      </c>
      <c r="BT287" s="30">
        <v>0</v>
      </c>
      <c r="BU287" s="30">
        <v>0.91107380000000004</v>
      </c>
      <c r="BV287" s="30">
        <v>0</v>
      </c>
      <c r="BW287" s="30">
        <v>0</v>
      </c>
      <c r="BX287" s="30">
        <v>0</v>
      </c>
      <c r="BY287" s="30">
        <v>0</v>
      </c>
      <c r="BZ287" s="30">
        <v>0</v>
      </c>
      <c r="CA287" s="30">
        <v>8.3565459999999994E-3</v>
      </c>
      <c r="CB287" s="30">
        <v>1.8570100000000001E-3</v>
      </c>
      <c r="CC287" s="30">
        <v>2.5167779999999999E-3</v>
      </c>
      <c r="CD287" s="30">
        <v>0</v>
      </c>
      <c r="CE287" s="30">
        <v>0</v>
      </c>
      <c r="CF287" s="29">
        <v>24203.14</v>
      </c>
      <c r="CG287" s="29">
        <v>24203.14</v>
      </c>
      <c r="CH287" s="29">
        <v>400003.3</v>
      </c>
      <c r="CI287" s="29">
        <v>27340.16</v>
      </c>
      <c r="CJ287" s="29">
        <v>45999.51</v>
      </c>
      <c r="CK287" s="29">
        <v>45999.51</v>
      </c>
      <c r="CL287" s="29">
        <v>79206.649999999994</v>
      </c>
      <c r="CM287" s="29">
        <v>45999.51</v>
      </c>
      <c r="CN287" s="29">
        <v>35893.300000000003</v>
      </c>
      <c r="CO287" s="29">
        <v>7287</v>
      </c>
      <c r="CP287" s="29">
        <v>10320</v>
      </c>
      <c r="CQ287" s="31">
        <v>3416</v>
      </c>
      <c r="CR287" s="31">
        <v>6914</v>
      </c>
      <c r="CS287" s="31">
        <v>6914</v>
      </c>
      <c r="CT287" s="31">
        <v>3416</v>
      </c>
      <c r="CU287" s="31">
        <v>4548.2520000000004</v>
      </c>
      <c r="CV287" s="30">
        <v>91045</v>
      </c>
      <c r="CW287" s="30">
        <v>1.8619480000000001E-2</v>
      </c>
      <c r="CX287" s="32">
        <v>0</v>
      </c>
      <c r="CY287" s="32">
        <v>127.73220000000001</v>
      </c>
      <c r="CZ287" s="32">
        <v>0</v>
      </c>
      <c r="DA287" s="32">
        <v>593.57770000000005</v>
      </c>
      <c r="DB287" s="32">
        <v>3.1738500000000003E-2</v>
      </c>
      <c r="DC287" s="33">
        <v>0</v>
      </c>
      <c r="DD287" s="33">
        <v>0</v>
      </c>
      <c r="DE287" s="33">
        <v>0</v>
      </c>
      <c r="DF287" s="33">
        <v>0</v>
      </c>
      <c r="DG287" s="33">
        <v>0</v>
      </c>
      <c r="DH287" s="33">
        <v>0</v>
      </c>
      <c r="DI287" s="34">
        <v>13.7258333333333</v>
      </c>
      <c r="DJ287" s="34">
        <v>8.7627810000000004</v>
      </c>
      <c r="DK287" s="34">
        <v>23.426580000000001</v>
      </c>
      <c r="DL287" s="34">
        <v>18.436285000000002</v>
      </c>
      <c r="DM287" s="34">
        <v>29.446449999999999</v>
      </c>
      <c r="DN287" s="34">
        <v>7.8181070000000004</v>
      </c>
      <c r="DO287" s="34">
        <v>231.1129</v>
      </c>
      <c r="DP287" s="34">
        <v>-680.00279999999998</v>
      </c>
      <c r="DQ287" s="34">
        <v>-308.9683</v>
      </c>
      <c r="DR287" s="35">
        <v>3</v>
      </c>
      <c r="DS287" s="35">
        <v>7</v>
      </c>
      <c r="DT287" s="36">
        <v>1984506</v>
      </c>
      <c r="DU287" s="37">
        <v>4.3551479999999998</v>
      </c>
      <c r="DV287">
        <v>40.5</v>
      </c>
      <c r="DW287">
        <v>40.700000000000003</v>
      </c>
      <c r="DX287">
        <v>41</v>
      </c>
      <c r="DY287">
        <v>41</v>
      </c>
      <c r="DZ287">
        <v>39.9</v>
      </c>
      <c r="EA287">
        <v>40</v>
      </c>
      <c r="EB287">
        <v>39.9</v>
      </c>
      <c r="EC287">
        <v>38.200000000000003</v>
      </c>
      <c r="ED287">
        <v>35.799999999999997</v>
      </c>
      <c r="EE287">
        <v>33.1</v>
      </c>
      <c r="EF287">
        <v>29.7</v>
      </c>
      <c r="EG287">
        <v>26.1</v>
      </c>
      <c r="EH287">
        <v>23.6</v>
      </c>
      <c r="EI287">
        <v>21.7</v>
      </c>
      <c r="EJ287">
        <v>17.899999999999999</v>
      </c>
      <c r="EK287">
        <v>13.2</v>
      </c>
      <c r="EL287">
        <v>9.6999999999999993</v>
      </c>
      <c r="EM287">
        <v>6.8</v>
      </c>
      <c r="EN287">
        <v>6.1</v>
      </c>
      <c r="EO287">
        <v>6.4</v>
      </c>
      <c r="EP287">
        <v>7</v>
      </c>
      <c r="EQ287">
        <v>7.8</v>
      </c>
      <c r="ER287">
        <v>8.6999999999999993</v>
      </c>
      <c r="ES287">
        <v>9.6</v>
      </c>
      <c r="ET287">
        <v>10.5</v>
      </c>
      <c r="EU287">
        <v>11.5</v>
      </c>
      <c r="EV287">
        <v>12.6</v>
      </c>
      <c r="EW287">
        <v>13.8</v>
      </c>
      <c r="EX287">
        <v>14.9</v>
      </c>
      <c r="EY287">
        <v>15.9</v>
      </c>
      <c r="EZ287">
        <v>16.899999999999999</v>
      </c>
      <c r="FA287">
        <v>17.7</v>
      </c>
      <c r="FB287">
        <v>19.399999999999999</v>
      </c>
      <c r="FC287">
        <v>49.3</v>
      </c>
      <c r="FD287">
        <v>48.4</v>
      </c>
      <c r="FE287">
        <v>47.5</v>
      </c>
      <c r="FF287">
        <v>47.1</v>
      </c>
      <c r="FG287">
        <v>45.2</v>
      </c>
      <c r="FH287">
        <v>44.9</v>
      </c>
      <c r="FI287">
        <v>45.5</v>
      </c>
      <c r="FJ287">
        <v>43.6</v>
      </c>
      <c r="FK287">
        <v>41.8</v>
      </c>
      <c r="FL287">
        <v>39.700000000000003</v>
      </c>
      <c r="FM287">
        <v>37.5</v>
      </c>
      <c r="FN287">
        <v>35.9</v>
      </c>
      <c r="FO287">
        <v>34.5</v>
      </c>
      <c r="FP287">
        <v>33.9</v>
      </c>
      <c r="FQ287">
        <v>31.5</v>
      </c>
      <c r="FR287">
        <v>27.6</v>
      </c>
      <c r="FS287">
        <v>24</v>
      </c>
      <c r="FT287">
        <v>19.899999999999999</v>
      </c>
      <c r="FU287">
        <v>15.1</v>
      </c>
      <c r="FV287">
        <v>10.8</v>
      </c>
      <c r="FW287">
        <v>8.1</v>
      </c>
      <c r="FX287">
        <v>8.4</v>
      </c>
      <c r="FY287">
        <v>9.1</v>
      </c>
      <c r="FZ287">
        <v>10</v>
      </c>
      <c r="GA287">
        <v>10.9</v>
      </c>
      <c r="GB287">
        <v>11.8</v>
      </c>
      <c r="GC287">
        <v>12.8</v>
      </c>
      <c r="GD287">
        <v>14</v>
      </c>
      <c r="GE287">
        <v>15.1</v>
      </c>
      <c r="GF287">
        <v>16.100000000000001</v>
      </c>
      <c r="GG287">
        <v>17</v>
      </c>
      <c r="GH287">
        <v>17.8</v>
      </c>
      <c r="GI287">
        <v>19.5</v>
      </c>
      <c r="GJ287">
        <v>59.5</v>
      </c>
      <c r="GK287">
        <v>59.4</v>
      </c>
      <c r="GL287">
        <v>57.2</v>
      </c>
      <c r="GM287">
        <v>56.9</v>
      </c>
      <c r="GN287">
        <v>54.1</v>
      </c>
      <c r="GO287">
        <v>51.9</v>
      </c>
      <c r="GP287">
        <v>55.7</v>
      </c>
      <c r="GQ287">
        <v>53.3</v>
      </c>
      <c r="GR287">
        <v>52.3</v>
      </c>
      <c r="GS287">
        <v>52</v>
      </c>
      <c r="GT287">
        <v>52.3</v>
      </c>
      <c r="GU287">
        <v>52.3</v>
      </c>
      <c r="GV287">
        <v>51.1</v>
      </c>
      <c r="GW287">
        <v>51.7</v>
      </c>
      <c r="GX287">
        <v>50.3</v>
      </c>
      <c r="GY287">
        <v>48.2</v>
      </c>
      <c r="GZ287">
        <v>46.4</v>
      </c>
      <c r="HA287">
        <v>44</v>
      </c>
      <c r="HB287">
        <v>40.799999999999997</v>
      </c>
      <c r="HC287">
        <v>36.200000000000003</v>
      </c>
      <c r="HD287">
        <v>31.5</v>
      </c>
      <c r="HE287">
        <v>25.3</v>
      </c>
      <c r="HF287">
        <v>18.600000000000001</v>
      </c>
      <c r="HG287">
        <v>13</v>
      </c>
      <c r="HH287">
        <v>11.6</v>
      </c>
      <c r="HI287">
        <v>12.3</v>
      </c>
      <c r="HJ287">
        <v>13.2</v>
      </c>
      <c r="HK287">
        <v>14.2</v>
      </c>
      <c r="HL287">
        <v>15.4</v>
      </c>
      <c r="HM287">
        <v>16.2</v>
      </c>
      <c r="HN287">
        <v>17.100000000000001</v>
      </c>
      <c r="HO287">
        <v>18</v>
      </c>
      <c r="HP287">
        <v>19.7</v>
      </c>
      <c r="HQ287">
        <v>25.6</v>
      </c>
      <c r="HR287">
        <v>34.700000000000003</v>
      </c>
      <c r="HS287">
        <v>52.8</v>
      </c>
      <c r="HT287">
        <v>58</v>
      </c>
      <c r="HU287">
        <v>56.279272809619897</v>
      </c>
      <c r="HV287">
        <v>37.200000000000003</v>
      </c>
      <c r="HW287">
        <v>33.5</v>
      </c>
      <c r="HX287">
        <v>34.799999999999997</v>
      </c>
      <c r="HY287">
        <v>38.9</v>
      </c>
      <c r="HZ287">
        <v>40.4</v>
      </c>
      <c r="IA287">
        <v>37.299999999999997</v>
      </c>
      <c r="IB287">
        <v>49.3</v>
      </c>
      <c r="IC287">
        <v>60.1</v>
      </c>
      <c r="ID287">
        <v>56.8</v>
      </c>
      <c r="IE287">
        <v>60.1</v>
      </c>
      <c r="IF287">
        <v>59.9</v>
      </c>
      <c r="IG287">
        <v>60.9</v>
      </c>
      <c r="IH287">
        <v>60.2</v>
      </c>
      <c r="II287">
        <v>57.3</v>
      </c>
      <c r="IJ287">
        <v>57.3</v>
      </c>
      <c r="IK287">
        <v>60.6</v>
      </c>
      <c r="IL287">
        <v>56.2</v>
      </c>
      <c r="IM287">
        <v>48</v>
      </c>
      <c r="IN287">
        <v>43.6</v>
      </c>
      <c r="IO287">
        <v>43.5</v>
      </c>
      <c r="IP287">
        <v>42.4</v>
      </c>
      <c r="IQ287">
        <v>43.2</v>
      </c>
      <c r="IR287">
        <v>44.5</v>
      </c>
    </row>
    <row r="288" spans="2:252" x14ac:dyDescent="0.35">
      <c r="B288" s="25">
        <v>767</v>
      </c>
      <c r="C288" s="25" t="s">
        <v>397</v>
      </c>
      <c r="D288" s="25" t="s">
        <v>170</v>
      </c>
      <c r="E288" s="25" t="s">
        <v>171</v>
      </c>
      <c r="F288" s="25" t="s">
        <v>394</v>
      </c>
      <c r="G288" s="25" t="s">
        <v>173</v>
      </c>
      <c r="H288" s="25">
        <v>2004</v>
      </c>
      <c r="I288" s="25">
        <v>3</v>
      </c>
      <c r="J288" s="25">
        <v>2248</v>
      </c>
      <c r="K288" s="25">
        <v>36.06812</v>
      </c>
      <c r="L288" s="25">
        <v>-114.63800000000001</v>
      </c>
      <c r="M288" s="25">
        <v>1030</v>
      </c>
      <c r="N288" s="25">
        <v>7.4347496</v>
      </c>
      <c r="O288" s="26">
        <v>17</v>
      </c>
      <c r="P288" s="38">
        <v>52</v>
      </c>
      <c r="Q288" s="28">
        <v>0.1666667</v>
      </c>
      <c r="R288" s="29">
        <v>0</v>
      </c>
      <c r="S288" s="29">
        <v>0</v>
      </c>
      <c r="T288" s="29">
        <v>0</v>
      </c>
      <c r="U288" s="29">
        <v>0</v>
      </c>
      <c r="V288" s="29">
        <v>0</v>
      </c>
      <c r="W288" s="29">
        <v>0</v>
      </c>
      <c r="X288" s="29">
        <v>0</v>
      </c>
      <c r="Y288" s="29">
        <v>1.0642860000000001</v>
      </c>
      <c r="Z288" s="29">
        <v>0</v>
      </c>
      <c r="AA288" s="29">
        <v>0</v>
      </c>
      <c r="AB288" s="29">
        <v>0</v>
      </c>
      <c r="AC288" s="29">
        <v>0</v>
      </c>
      <c r="AD288" s="29">
        <v>1.0642860000000001</v>
      </c>
      <c r="AE288" s="29">
        <v>0</v>
      </c>
      <c r="AF288" s="29">
        <v>0</v>
      </c>
      <c r="AG288" s="29">
        <v>0</v>
      </c>
      <c r="AH288" s="29">
        <v>0</v>
      </c>
      <c r="AI288" s="29">
        <v>0</v>
      </c>
      <c r="AJ288" s="29">
        <v>0</v>
      </c>
      <c r="AK288" s="29">
        <v>0</v>
      </c>
      <c r="AL288" s="29">
        <v>0</v>
      </c>
      <c r="AM288" s="29">
        <v>0.66666669999999995</v>
      </c>
      <c r="AN288" s="29">
        <v>0</v>
      </c>
      <c r="AO288" s="29">
        <v>0</v>
      </c>
      <c r="AP288" s="29">
        <v>0</v>
      </c>
      <c r="AQ288" s="29">
        <v>0</v>
      </c>
      <c r="AR288" s="29">
        <v>0</v>
      </c>
      <c r="AS288" s="29">
        <v>0</v>
      </c>
      <c r="AT288" s="29">
        <v>0</v>
      </c>
      <c r="AU288" s="29">
        <v>0</v>
      </c>
      <c r="AV288" s="29">
        <v>0</v>
      </c>
      <c r="AW288" s="29">
        <v>0</v>
      </c>
      <c r="AX288" s="29">
        <v>0</v>
      </c>
      <c r="AY288" s="30">
        <v>3.2718120000000003E-2</v>
      </c>
      <c r="AZ288" s="30">
        <v>0</v>
      </c>
      <c r="BA288" s="30">
        <v>0</v>
      </c>
      <c r="BB288" s="30">
        <v>0</v>
      </c>
      <c r="BC288" s="30">
        <v>0</v>
      </c>
      <c r="BD288" s="30">
        <v>0</v>
      </c>
      <c r="BE288" s="30">
        <v>0</v>
      </c>
      <c r="BF288" s="30">
        <v>0</v>
      </c>
      <c r="BG288" s="30">
        <v>1.0380689999999999</v>
      </c>
      <c r="BH288" s="30">
        <v>0</v>
      </c>
      <c r="BI288" s="30">
        <v>0</v>
      </c>
      <c r="BJ288" s="30">
        <v>0</v>
      </c>
      <c r="BK288" s="30">
        <v>1.0380689999999999</v>
      </c>
      <c r="BL288" s="30">
        <v>0</v>
      </c>
      <c r="BM288" s="30">
        <v>0</v>
      </c>
      <c r="BN288" s="30">
        <v>0</v>
      </c>
      <c r="BO288" s="30">
        <v>0</v>
      </c>
      <c r="BP288" s="30">
        <v>0</v>
      </c>
      <c r="BQ288" s="30">
        <v>0</v>
      </c>
      <c r="BR288" s="30">
        <v>0</v>
      </c>
      <c r="BS288" s="30">
        <v>0</v>
      </c>
      <c r="BT288" s="30">
        <v>0</v>
      </c>
      <c r="BU288" s="30">
        <v>0.91107380000000004</v>
      </c>
      <c r="BV288" s="30">
        <v>0</v>
      </c>
      <c r="BW288" s="30">
        <v>0</v>
      </c>
      <c r="BX288" s="30">
        <v>0</v>
      </c>
      <c r="BY288" s="30">
        <v>0</v>
      </c>
      <c r="BZ288" s="30">
        <v>0</v>
      </c>
      <c r="CA288" s="30">
        <v>8.3565459999999994E-3</v>
      </c>
      <c r="CB288" s="30">
        <v>1.8570100000000001E-3</v>
      </c>
      <c r="CC288" s="30">
        <v>2.5167779999999999E-3</v>
      </c>
      <c r="CD288" s="30">
        <v>0</v>
      </c>
      <c r="CE288" s="30">
        <v>0</v>
      </c>
      <c r="CF288" s="29">
        <v>24203.14</v>
      </c>
      <c r="CG288" s="29">
        <v>24203.14</v>
      </c>
      <c r="CH288" s="29">
        <v>400003.3</v>
      </c>
      <c r="CI288" s="29">
        <v>27340.16</v>
      </c>
      <c r="CJ288" s="29">
        <v>45999.51</v>
      </c>
      <c r="CK288" s="29">
        <v>45999.51</v>
      </c>
      <c r="CL288" s="29">
        <v>79206.649999999994</v>
      </c>
      <c r="CM288" s="29">
        <v>45999.51</v>
      </c>
      <c r="CN288" s="29">
        <v>35893.300000000003</v>
      </c>
      <c r="CO288" s="29">
        <v>7287</v>
      </c>
      <c r="CP288" s="29">
        <v>10320</v>
      </c>
      <c r="CQ288" s="31">
        <v>3416</v>
      </c>
      <c r="CR288" s="31">
        <v>6914</v>
      </c>
      <c r="CS288" s="31">
        <v>6914</v>
      </c>
      <c r="CT288" s="31">
        <v>3416</v>
      </c>
      <c r="CU288" s="31">
        <v>4548.2520000000004</v>
      </c>
      <c r="CV288" s="30">
        <v>91045</v>
      </c>
      <c r="CW288" s="30">
        <v>1.8619480000000001E-2</v>
      </c>
      <c r="CX288" s="32">
        <v>0</v>
      </c>
      <c r="CY288" s="32">
        <v>127.73220000000001</v>
      </c>
      <c r="CZ288" s="32">
        <v>0</v>
      </c>
      <c r="DA288" s="32">
        <v>593.57770000000005</v>
      </c>
      <c r="DB288" s="32">
        <v>3.1738500000000003E-2</v>
      </c>
      <c r="DC288" s="33">
        <v>0</v>
      </c>
      <c r="DD288" s="33">
        <v>0</v>
      </c>
      <c r="DE288" s="33">
        <v>0</v>
      </c>
      <c r="DF288" s="33">
        <v>0</v>
      </c>
      <c r="DG288" s="33">
        <v>0</v>
      </c>
      <c r="DH288" s="33">
        <v>0</v>
      </c>
      <c r="DI288" s="34">
        <v>13.7258333333333</v>
      </c>
      <c r="DJ288" s="34">
        <v>8.7627810000000004</v>
      </c>
      <c r="DK288" s="34">
        <v>23.426580000000001</v>
      </c>
      <c r="DL288" s="34">
        <v>18.436285000000002</v>
      </c>
      <c r="DM288" s="34">
        <v>29.446449999999999</v>
      </c>
      <c r="DN288" s="34">
        <v>7.8181070000000004</v>
      </c>
      <c r="DO288" s="34">
        <v>231.1129</v>
      </c>
      <c r="DP288" s="34">
        <v>-680.00279999999998</v>
      </c>
      <c r="DQ288" s="34">
        <v>-308.9683</v>
      </c>
      <c r="DR288" s="35">
        <v>3</v>
      </c>
      <c r="DS288" s="35">
        <v>7</v>
      </c>
      <c r="DT288" s="36">
        <v>1984506</v>
      </c>
      <c r="DU288" s="37">
        <v>4.3551479999999998</v>
      </c>
      <c r="DV288">
        <v>37.6</v>
      </c>
      <c r="DW288">
        <v>37.6</v>
      </c>
      <c r="DX288">
        <v>37.4</v>
      </c>
      <c r="DY288">
        <v>36.700000000000003</v>
      </c>
      <c r="DZ288">
        <v>35.4</v>
      </c>
      <c r="EA288">
        <v>35.200000000000003</v>
      </c>
      <c r="EB288">
        <v>35.200000000000003</v>
      </c>
      <c r="EC288">
        <v>34</v>
      </c>
      <c r="ED288">
        <v>32.200000000000003</v>
      </c>
      <c r="EE288">
        <v>30.1</v>
      </c>
      <c r="EF288">
        <v>27.2</v>
      </c>
      <c r="EG288">
        <v>23.7</v>
      </c>
      <c r="EH288">
        <v>20.9</v>
      </c>
      <c r="EI288">
        <v>19.3</v>
      </c>
      <c r="EJ288">
        <v>16</v>
      </c>
      <c r="EK288">
        <v>13</v>
      </c>
      <c r="EL288">
        <v>10.8</v>
      </c>
      <c r="EM288">
        <v>8.8000000000000007</v>
      </c>
      <c r="EN288">
        <v>7.8</v>
      </c>
      <c r="EO288">
        <v>7.5</v>
      </c>
      <c r="EP288">
        <v>7.6</v>
      </c>
      <c r="EQ288">
        <v>8.1</v>
      </c>
      <c r="ER288">
        <v>8.9</v>
      </c>
      <c r="ES288">
        <v>9.8000000000000007</v>
      </c>
      <c r="ET288">
        <v>10.8</v>
      </c>
      <c r="EU288">
        <v>11.8</v>
      </c>
      <c r="EV288">
        <v>12.9</v>
      </c>
      <c r="EW288">
        <v>14</v>
      </c>
      <c r="EX288">
        <v>15.3</v>
      </c>
      <c r="EY288">
        <v>16.3</v>
      </c>
      <c r="EZ288">
        <v>17.100000000000001</v>
      </c>
      <c r="FA288">
        <v>18</v>
      </c>
      <c r="FB288">
        <v>19.600000000000001</v>
      </c>
      <c r="FC288">
        <v>48.7</v>
      </c>
      <c r="FD288">
        <v>48.2</v>
      </c>
      <c r="FE288">
        <v>46.2</v>
      </c>
      <c r="FF288">
        <v>45.2</v>
      </c>
      <c r="FG288">
        <v>43.5</v>
      </c>
      <c r="FH288">
        <v>42.5</v>
      </c>
      <c r="FI288">
        <v>43.1</v>
      </c>
      <c r="FJ288">
        <v>41.7</v>
      </c>
      <c r="FK288">
        <v>40.200000000000003</v>
      </c>
      <c r="FL288">
        <v>38.700000000000003</v>
      </c>
      <c r="FM288">
        <v>36.9</v>
      </c>
      <c r="FN288">
        <v>35.1</v>
      </c>
      <c r="FO288">
        <v>33.299999999999997</v>
      </c>
      <c r="FP288">
        <v>32.799999999999997</v>
      </c>
      <c r="FQ288">
        <v>30.4</v>
      </c>
      <c r="FR288">
        <v>27.5</v>
      </c>
      <c r="FS288">
        <v>24.3</v>
      </c>
      <c r="FT288">
        <v>20.399999999999999</v>
      </c>
      <c r="FU288">
        <v>16.899999999999999</v>
      </c>
      <c r="FV288">
        <v>13.6</v>
      </c>
      <c r="FW288">
        <v>11.3</v>
      </c>
      <c r="FX288">
        <v>9.8000000000000007</v>
      </c>
      <c r="FY288">
        <v>9.6</v>
      </c>
      <c r="FZ288">
        <v>10.3</v>
      </c>
      <c r="GA288">
        <v>11.1</v>
      </c>
      <c r="GB288">
        <v>12.1</v>
      </c>
      <c r="GC288">
        <v>13.1</v>
      </c>
      <c r="GD288">
        <v>14.2</v>
      </c>
      <c r="GE288">
        <v>15.5</v>
      </c>
      <c r="GF288">
        <v>16.5</v>
      </c>
      <c r="GG288">
        <v>17.3</v>
      </c>
      <c r="GH288">
        <v>18.100000000000001</v>
      </c>
      <c r="GI288">
        <v>19.7</v>
      </c>
      <c r="GJ288">
        <v>62</v>
      </c>
      <c r="GK288">
        <v>61.8</v>
      </c>
      <c r="GL288">
        <v>59.8</v>
      </c>
      <c r="GM288">
        <v>58.3</v>
      </c>
      <c r="GN288">
        <v>55.2</v>
      </c>
      <c r="GO288">
        <v>52.8</v>
      </c>
      <c r="GP288">
        <v>56.3</v>
      </c>
      <c r="GQ288">
        <v>54.2</v>
      </c>
      <c r="GR288">
        <v>52.5</v>
      </c>
      <c r="GS288">
        <v>52.1</v>
      </c>
      <c r="GT288">
        <v>51.7</v>
      </c>
      <c r="GU288">
        <v>51.8</v>
      </c>
      <c r="GV288">
        <v>50.4</v>
      </c>
      <c r="GW288">
        <v>51</v>
      </c>
      <c r="GX288">
        <v>49.7</v>
      </c>
      <c r="GY288">
        <v>47.9</v>
      </c>
      <c r="GZ288">
        <v>46.4</v>
      </c>
      <c r="HA288">
        <v>44.7</v>
      </c>
      <c r="HB288">
        <v>41.9</v>
      </c>
      <c r="HC288">
        <v>38.299999999999997</v>
      </c>
      <c r="HD288">
        <v>35.200000000000003</v>
      </c>
      <c r="HE288">
        <v>30.7</v>
      </c>
      <c r="HF288">
        <v>25.6</v>
      </c>
      <c r="HG288">
        <v>20.5</v>
      </c>
      <c r="HH288">
        <v>16.7</v>
      </c>
      <c r="HI288">
        <v>14.3</v>
      </c>
      <c r="HJ288">
        <v>13.9</v>
      </c>
      <c r="HK288">
        <v>14.7</v>
      </c>
      <c r="HL288">
        <v>16</v>
      </c>
      <c r="HM288">
        <v>16.899999999999999</v>
      </c>
      <c r="HN288">
        <v>17.600000000000001</v>
      </c>
      <c r="HO288">
        <v>18.3</v>
      </c>
      <c r="HP288">
        <v>19.899999999999999</v>
      </c>
      <c r="HQ288">
        <v>23.9</v>
      </c>
      <c r="HR288">
        <v>34.4</v>
      </c>
      <c r="HS288">
        <v>52.8</v>
      </c>
      <c r="HT288">
        <v>59</v>
      </c>
      <c r="HU288">
        <v>56.236675166320502</v>
      </c>
      <c r="HV288">
        <v>39.6</v>
      </c>
      <c r="HW288">
        <v>43.2</v>
      </c>
      <c r="HX288">
        <v>36.799999999999997</v>
      </c>
      <c r="HY288">
        <v>40.5</v>
      </c>
      <c r="HZ288">
        <v>36.9</v>
      </c>
      <c r="IA288">
        <v>37.200000000000003</v>
      </c>
      <c r="IB288">
        <v>47.2</v>
      </c>
      <c r="IC288">
        <v>60</v>
      </c>
      <c r="ID288">
        <v>62.5</v>
      </c>
      <c r="IE288">
        <v>58.6</v>
      </c>
      <c r="IF288">
        <v>58.7</v>
      </c>
      <c r="IG288">
        <v>59.4</v>
      </c>
      <c r="IH288">
        <v>56.6</v>
      </c>
      <c r="II288">
        <v>58.4</v>
      </c>
      <c r="IJ288">
        <v>56.9</v>
      </c>
      <c r="IK288">
        <v>57.8</v>
      </c>
      <c r="IL288">
        <v>53.1</v>
      </c>
      <c r="IM288">
        <v>57.4</v>
      </c>
      <c r="IN288">
        <v>55.1</v>
      </c>
      <c r="IO288">
        <v>48.8</v>
      </c>
      <c r="IP288">
        <v>43.8</v>
      </c>
      <c r="IQ288">
        <v>44.3</v>
      </c>
      <c r="IR288">
        <v>44.3</v>
      </c>
    </row>
    <row r="289" spans="2:252" x14ac:dyDescent="0.35">
      <c r="B289" s="25">
        <v>768</v>
      </c>
      <c r="C289" s="25" t="s">
        <v>398</v>
      </c>
      <c r="D289" s="25" t="s">
        <v>170</v>
      </c>
      <c r="E289" s="25" t="s">
        <v>171</v>
      </c>
      <c r="F289" s="25" t="s">
        <v>394</v>
      </c>
      <c r="G289" s="25" t="s">
        <v>173</v>
      </c>
      <c r="H289" s="25">
        <v>2004</v>
      </c>
      <c r="I289" s="25">
        <v>1</v>
      </c>
      <c r="J289" s="25">
        <v>316</v>
      </c>
      <c r="K289" s="25">
        <v>35.233629999999998</v>
      </c>
      <c r="L289" s="25">
        <v>-114.5513</v>
      </c>
      <c r="M289" s="25">
        <v>276</v>
      </c>
      <c r="N289" s="25">
        <v>2.4835628999999999</v>
      </c>
      <c r="O289" s="26">
        <v>18</v>
      </c>
      <c r="P289" s="38">
        <v>31</v>
      </c>
      <c r="Q289" s="28">
        <v>0.1666667</v>
      </c>
      <c r="R289" s="29">
        <v>0.38999149999999999</v>
      </c>
      <c r="S289" s="29">
        <v>0</v>
      </c>
      <c r="T289" s="29">
        <v>0</v>
      </c>
      <c r="U289" s="29">
        <v>0</v>
      </c>
      <c r="V289" s="29">
        <v>0</v>
      </c>
      <c r="W289" s="29">
        <v>0</v>
      </c>
      <c r="X289" s="29">
        <v>0</v>
      </c>
      <c r="Y289" s="29">
        <v>0.39591029999999999</v>
      </c>
      <c r="Z289" s="29">
        <v>0.10410759999999999</v>
      </c>
      <c r="AA289" s="29">
        <v>3.6211699999999999E-2</v>
      </c>
      <c r="AB289" s="29">
        <v>0.28588390000000002</v>
      </c>
      <c r="AC289" s="29">
        <v>0</v>
      </c>
      <c r="AD289" s="29">
        <v>0.39591029999999999</v>
      </c>
      <c r="AE289" s="29">
        <v>0</v>
      </c>
      <c r="AF289" s="29">
        <v>0</v>
      </c>
      <c r="AG289" s="29">
        <v>0</v>
      </c>
      <c r="AH289" s="29">
        <v>0</v>
      </c>
      <c r="AI289" s="29">
        <v>0</v>
      </c>
      <c r="AJ289" s="29">
        <v>0</v>
      </c>
      <c r="AK289" s="29">
        <v>0</v>
      </c>
      <c r="AL289" s="29">
        <v>0</v>
      </c>
      <c r="AM289" s="29">
        <v>0.66666669999999995</v>
      </c>
      <c r="AN289" s="29">
        <v>0</v>
      </c>
      <c r="AO289" s="29">
        <v>0</v>
      </c>
      <c r="AP289" s="29">
        <v>0</v>
      </c>
      <c r="AQ289" s="29">
        <v>0</v>
      </c>
      <c r="AR289" s="29">
        <v>0</v>
      </c>
      <c r="AS289" s="29">
        <v>0</v>
      </c>
      <c r="AT289" s="29">
        <v>0</v>
      </c>
      <c r="AU289" s="29">
        <v>0.27838390000000002</v>
      </c>
      <c r="AV289" s="29">
        <v>0</v>
      </c>
      <c r="AW289" s="29">
        <v>0</v>
      </c>
      <c r="AX289" s="29">
        <v>0</v>
      </c>
      <c r="AY289" s="30">
        <v>1.510067E-2</v>
      </c>
      <c r="AZ289" s="30">
        <v>0.10306410000000001</v>
      </c>
      <c r="BA289" s="30">
        <v>0</v>
      </c>
      <c r="BB289" s="30">
        <v>0</v>
      </c>
      <c r="BC289" s="30">
        <v>0</v>
      </c>
      <c r="BD289" s="30">
        <v>0</v>
      </c>
      <c r="BE289" s="30">
        <v>1.0906040000000001E-2</v>
      </c>
      <c r="BF289" s="30">
        <v>0</v>
      </c>
      <c r="BG289" s="30">
        <v>0.67223770000000005</v>
      </c>
      <c r="BH289" s="30">
        <v>3.6211699999999999E-2</v>
      </c>
      <c r="BI289" s="30">
        <v>4.6425260000000001E-3</v>
      </c>
      <c r="BJ289" s="30">
        <v>0</v>
      </c>
      <c r="BK289" s="30">
        <v>0.67223770000000005</v>
      </c>
      <c r="BL289" s="30">
        <v>0</v>
      </c>
      <c r="BM289" s="30">
        <v>0</v>
      </c>
      <c r="BN289" s="30">
        <v>0</v>
      </c>
      <c r="BO289" s="30">
        <v>6.1281339999999997E-2</v>
      </c>
      <c r="BP289" s="30">
        <v>0</v>
      </c>
      <c r="BQ289" s="30">
        <v>0</v>
      </c>
      <c r="BR289" s="30">
        <v>0</v>
      </c>
      <c r="BS289" s="30">
        <v>0</v>
      </c>
      <c r="BT289" s="30">
        <v>0.13184770000000001</v>
      </c>
      <c r="BU289" s="30">
        <v>0.81459729999999997</v>
      </c>
      <c r="BV289" s="30">
        <v>0</v>
      </c>
      <c r="BW289" s="30">
        <v>0</v>
      </c>
      <c r="BX289" s="30">
        <v>9.2850509999999997E-4</v>
      </c>
      <c r="BY289" s="30">
        <v>0</v>
      </c>
      <c r="BZ289" s="30">
        <v>4.6425260000000001E-3</v>
      </c>
      <c r="CA289" s="30">
        <v>0.12906219999999999</v>
      </c>
      <c r="CB289" s="30">
        <v>1.021356E-2</v>
      </c>
      <c r="CC289" s="30">
        <v>0.1031879</v>
      </c>
      <c r="CD289" s="30">
        <v>1.8570100000000001E-3</v>
      </c>
      <c r="CE289" s="30">
        <v>2.5167779999999999E-3</v>
      </c>
      <c r="CF289" s="29">
        <v>8741.1270000000004</v>
      </c>
      <c r="CG289" s="29">
        <v>8741.1270000000004</v>
      </c>
      <c r="CH289" s="29">
        <v>343500.9</v>
      </c>
      <c r="CI289" s="29">
        <v>13998.69</v>
      </c>
      <c r="CJ289" s="29">
        <v>109032.4</v>
      </c>
      <c r="CK289" s="29">
        <v>8741.1270000000004</v>
      </c>
      <c r="CL289" s="29">
        <v>20492.55</v>
      </c>
      <c r="CM289" s="29">
        <v>109032.4</v>
      </c>
      <c r="CN289" s="29">
        <v>39393.379999999997</v>
      </c>
      <c r="CO289" s="29">
        <v>0</v>
      </c>
      <c r="CP289" s="29">
        <v>4121</v>
      </c>
      <c r="CQ289" s="31">
        <v>60</v>
      </c>
      <c r="CR289" s="31">
        <v>2839</v>
      </c>
      <c r="CS289" s="31">
        <v>2839</v>
      </c>
      <c r="CT289" s="31">
        <v>60</v>
      </c>
      <c r="CU289" s="31">
        <v>0</v>
      </c>
      <c r="CV289" s="30">
        <v>18597</v>
      </c>
      <c r="CW289" s="30">
        <v>3.2482419999999998E-2</v>
      </c>
      <c r="CX289" s="32">
        <v>0</v>
      </c>
      <c r="CY289" s="32">
        <v>15.50844</v>
      </c>
      <c r="CZ289" s="32">
        <v>0</v>
      </c>
      <c r="DA289" s="32">
        <v>931.81500000000005</v>
      </c>
      <c r="DB289" s="32">
        <v>8.1456120000000007E-2</v>
      </c>
      <c r="DC289" s="33">
        <v>86.57253</v>
      </c>
      <c r="DD289" s="33">
        <v>3.592937</v>
      </c>
      <c r="DE289" s="33">
        <v>16.348549999999999</v>
      </c>
      <c r="DF289" s="33">
        <v>0</v>
      </c>
      <c r="DG289" s="33">
        <v>97.062359999999998</v>
      </c>
      <c r="DH289" s="33">
        <v>3.592937</v>
      </c>
      <c r="DI289" s="34">
        <v>12.0141666666667</v>
      </c>
      <c r="DJ289" s="34">
        <v>5.1809580000000004</v>
      </c>
      <c r="DK289" s="34">
        <v>24.395600000000002</v>
      </c>
      <c r="DL289" s="34">
        <v>22.991614999999999</v>
      </c>
      <c r="DM289" s="34">
        <v>34.164709999999999</v>
      </c>
      <c r="DN289" s="34">
        <v>12.334184</v>
      </c>
      <c r="DO289" s="34">
        <v>678.56</v>
      </c>
      <c r="DP289" s="34">
        <v>-177.24350000000001</v>
      </c>
      <c r="DQ289" s="34">
        <v>144.78649999999999</v>
      </c>
      <c r="DR289" s="35">
        <v>4</v>
      </c>
      <c r="DS289" s="35">
        <v>1</v>
      </c>
      <c r="DT289" s="36">
        <v>1714776</v>
      </c>
      <c r="DU289" s="37">
        <v>4.2080120000000001</v>
      </c>
      <c r="DV289">
        <v>39.4</v>
      </c>
      <c r="DW289">
        <v>37.4</v>
      </c>
      <c r="DX289">
        <v>36.700000000000003</v>
      </c>
      <c r="DY289">
        <v>35</v>
      </c>
      <c r="DZ289">
        <v>34.4</v>
      </c>
      <c r="EA289">
        <v>33.6</v>
      </c>
      <c r="EB289">
        <v>33.1</v>
      </c>
      <c r="EC289">
        <v>33</v>
      </c>
      <c r="ED289">
        <v>32.6</v>
      </c>
      <c r="EE289">
        <v>31.6</v>
      </c>
      <c r="EF289">
        <v>31.7</v>
      </c>
      <c r="EG289">
        <v>30.2</v>
      </c>
      <c r="EH289">
        <v>29</v>
      </c>
      <c r="EI289">
        <v>26.9</v>
      </c>
      <c r="EJ289">
        <v>23.2</v>
      </c>
      <c r="EK289">
        <v>19.8</v>
      </c>
      <c r="EL289">
        <v>17.7</v>
      </c>
      <c r="EM289">
        <v>15.7</v>
      </c>
      <c r="EN289">
        <v>13.8</v>
      </c>
      <c r="EO289">
        <v>10.8</v>
      </c>
      <c r="EP289">
        <v>8</v>
      </c>
      <c r="EQ289">
        <v>5.8</v>
      </c>
      <c r="ER289">
        <v>5.4</v>
      </c>
      <c r="ES289">
        <v>5.9</v>
      </c>
      <c r="ET289">
        <v>6.4</v>
      </c>
      <c r="EU289">
        <v>6.9</v>
      </c>
      <c r="EV289">
        <v>7.4</v>
      </c>
      <c r="EW289">
        <v>7.5</v>
      </c>
      <c r="EX289">
        <v>7.7</v>
      </c>
      <c r="EY289">
        <v>7.9</v>
      </c>
      <c r="EZ289">
        <v>7.4</v>
      </c>
      <c r="FA289">
        <v>7.5</v>
      </c>
      <c r="FB289">
        <v>7.4</v>
      </c>
      <c r="FC289">
        <v>48.3</v>
      </c>
      <c r="FD289">
        <v>44.9</v>
      </c>
      <c r="FE289">
        <v>41.9</v>
      </c>
      <c r="FF289">
        <v>39</v>
      </c>
      <c r="FG289">
        <v>38.1</v>
      </c>
      <c r="FH289">
        <v>37</v>
      </c>
      <c r="FI289">
        <v>36.4</v>
      </c>
      <c r="FJ289">
        <v>36.200000000000003</v>
      </c>
      <c r="FK289">
        <v>36.200000000000003</v>
      </c>
      <c r="FL289">
        <v>35.4</v>
      </c>
      <c r="FM289">
        <v>35.6</v>
      </c>
      <c r="FN289">
        <v>34</v>
      </c>
      <c r="FO289">
        <v>32.6</v>
      </c>
      <c r="FP289">
        <v>31.2</v>
      </c>
      <c r="FQ289">
        <v>29.7</v>
      </c>
      <c r="FR289">
        <v>26</v>
      </c>
      <c r="FS289">
        <v>22.9</v>
      </c>
      <c r="FT289">
        <v>21.2</v>
      </c>
      <c r="FU289">
        <v>19.399999999999999</v>
      </c>
      <c r="FV289">
        <v>16.3</v>
      </c>
      <c r="FW289">
        <v>13.2</v>
      </c>
      <c r="FX289">
        <v>10.3</v>
      </c>
      <c r="FY289">
        <v>7.9</v>
      </c>
      <c r="FZ289">
        <v>7.3</v>
      </c>
      <c r="GA289">
        <v>7.2</v>
      </c>
      <c r="GB289">
        <v>7.6</v>
      </c>
      <c r="GC289">
        <v>8</v>
      </c>
      <c r="GD289">
        <v>8</v>
      </c>
      <c r="GE289">
        <v>8.3000000000000007</v>
      </c>
      <c r="GF289">
        <v>8.5</v>
      </c>
      <c r="GG289">
        <v>8.1</v>
      </c>
      <c r="GH289">
        <v>8.1999999999999993</v>
      </c>
      <c r="GI289">
        <v>8</v>
      </c>
      <c r="GJ289">
        <v>58.1</v>
      </c>
      <c r="GK289">
        <v>54</v>
      </c>
      <c r="GL289">
        <v>50.2</v>
      </c>
      <c r="GM289">
        <v>45.7</v>
      </c>
      <c r="GN289">
        <v>43</v>
      </c>
      <c r="GO289">
        <v>41.2</v>
      </c>
      <c r="GP289">
        <v>41.1</v>
      </c>
      <c r="GQ289">
        <v>41</v>
      </c>
      <c r="GR289">
        <v>42.1</v>
      </c>
      <c r="GS289">
        <v>41.4</v>
      </c>
      <c r="GT289">
        <v>41.6</v>
      </c>
      <c r="GU289">
        <v>40.5</v>
      </c>
      <c r="GV289">
        <v>37.799999999999997</v>
      </c>
      <c r="GW289">
        <v>35.6</v>
      </c>
      <c r="GX289">
        <v>35.4</v>
      </c>
      <c r="GY289">
        <v>35.799999999999997</v>
      </c>
      <c r="GZ289">
        <v>32.6</v>
      </c>
      <c r="HA289">
        <v>32.4</v>
      </c>
      <c r="HB289">
        <v>26.7</v>
      </c>
      <c r="HC289">
        <v>23.9</v>
      </c>
      <c r="HD289">
        <v>21.3</v>
      </c>
      <c r="HE289">
        <v>19.3</v>
      </c>
      <c r="HF289">
        <v>18.8</v>
      </c>
      <c r="HG289">
        <v>17</v>
      </c>
      <c r="HH289">
        <v>18.3</v>
      </c>
      <c r="HI289">
        <v>18.2</v>
      </c>
      <c r="HJ289">
        <v>13.9</v>
      </c>
      <c r="HK289">
        <v>13.1</v>
      </c>
      <c r="HL289">
        <v>12.7</v>
      </c>
      <c r="HM289">
        <v>10.4</v>
      </c>
      <c r="HN289">
        <v>10.4</v>
      </c>
      <c r="HO289">
        <v>10.5</v>
      </c>
      <c r="HP289">
        <v>10.199999999999999</v>
      </c>
      <c r="HQ289">
        <v>28.7</v>
      </c>
      <c r="HR289">
        <v>33.1</v>
      </c>
      <c r="HS289">
        <v>39.799999999999997</v>
      </c>
      <c r="HT289">
        <v>44</v>
      </c>
      <c r="HU289">
        <v>44.211115838107702</v>
      </c>
      <c r="HV289">
        <v>36.700000000000003</v>
      </c>
      <c r="HW289">
        <v>37.700000000000003</v>
      </c>
      <c r="HX289">
        <v>26.5</v>
      </c>
      <c r="HY289">
        <v>27.1</v>
      </c>
      <c r="HZ289">
        <v>30.3</v>
      </c>
      <c r="IA289">
        <v>38</v>
      </c>
      <c r="IB289">
        <v>34.200000000000003</v>
      </c>
      <c r="IC289">
        <v>37.4</v>
      </c>
      <c r="ID289">
        <v>36.799999999999997</v>
      </c>
      <c r="IE289">
        <v>39.4</v>
      </c>
      <c r="IF289">
        <v>40.9</v>
      </c>
      <c r="IG289">
        <v>40</v>
      </c>
      <c r="IH289">
        <v>41.2</v>
      </c>
      <c r="II289">
        <v>45.8</v>
      </c>
      <c r="IJ289">
        <v>46.3</v>
      </c>
      <c r="IK289">
        <v>48.3</v>
      </c>
      <c r="IL289">
        <v>47</v>
      </c>
      <c r="IM289">
        <v>46.4</v>
      </c>
      <c r="IN289">
        <v>43.1</v>
      </c>
      <c r="IO289">
        <v>39.6</v>
      </c>
      <c r="IP289">
        <v>34.5</v>
      </c>
      <c r="IQ289">
        <v>35.200000000000003</v>
      </c>
      <c r="IR289">
        <v>36.299999999999997</v>
      </c>
    </row>
    <row r="290" spans="2:252" x14ac:dyDescent="0.35">
      <c r="B290" s="25">
        <v>769</v>
      </c>
      <c r="C290" s="25" t="s">
        <v>399</v>
      </c>
      <c r="D290" s="25" t="s">
        <v>170</v>
      </c>
      <c r="E290" s="25" t="s">
        <v>171</v>
      </c>
      <c r="F290" s="25" t="s">
        <v>394</v>
      </c>
      <c r="G290" s="25" t="s">
        <v>173</v>
      </c>
      <c r="H290" s="25">
        <v>2007</v>
      </c>
      <c r="I290" s="25">
        <v>1</v>
      </c>
      <c r="J290" s="25">
        <v>1616</v>
      </c>
      <c r="K290" s="25">
        <v>36.243549999999999</v>
      </c>
      <c r="L290" s="25">
        <v>-114.6323</v>
      </c>
      <c r="M290" s="25">
        <v>667</v>
      </c>
      <c r="N290" s="25">
        <v>4.9334626000000004</v>
      </c>
      <c r="O290" s="26">
        <v>17</v>
      </c>
      <c r="P290" s="38">
        <v>52</v>
      </c>
      <c r="Q290" s="28">
        <v>0</v>
      </c>
      <c r="R290" s="29">
        <v>0</v>
      </c>
      <c r="S290" s="29">
        <v>0</v>
      </c>
      <c r="T290" s="29">
        <v>0</v>
      </c>
      <c r="U290" s="29">
        <v>0</v>
      </c>
      <c r="V290" s="29">
        <v>0</v>
      </c>
      <c r="W290" s="29">
        <v>0</v>
      </c>
      <c r="X290" s="29">
        <v>0</v>
      </c>
      <c r="Y290" s="29">
        <v>0</v>
      </c>
      <c r="Z290" s="29">
        <v>0</v>
      </c>
      <c r="AA290" s="29">
        <v>0</v>
      </c>
      <c r="AB290" s="29">
        <v>0</v>
      </c>
      <c r="AC290" s="29">
        <v>0</v>
      </c>
      <c r="AD290" s="29">
        <v>7.4505820000000001E-4</v>
      </c>
      <c r="AE290" s="29">
        <v>0</v>
      </c>
      <c r="AF290" s="29">
        <v>0</v>
      </c>
      <c r="AG290" s="29">
        <v>0</v>
      </c>
      <c r="AH290" s="29">
        <v>0</v>
      </c>
      <c r="AI290" s="29">
        <v>0</v>
      </c>
      <c r="AJ290" s="29">
        <v>0</v>
      </c>
      <c r="AK290" s="29">
        <v>0</v>
      </c>
      <c r="AL290" s="29">
        <v>1.0635410000000001</v>
      </c>
      <c r="AM290" s="29">
        <v>0.83333330000000005</v>
      </c>
      <c r="AN290" s="29">
        <v>0</v>
      </c>
      <c r="AO290" s="29">
        <v>0</v>
      </c>
      <c r="AP290" s="29">
        <v>0</v>
      </c>
      <c r="AQ290" s="29">
        <v>0</v>
      </c>
      <c r="AR290" s="29">
        <v>0</v>
      </c>
      <c r="AS290" s="29">
        <v>0</v>
      </c>
      <c r="AT290" s="29">
        <v>0</v>
      </c>
      <c r="AU290" s="29">
        <v>0</v>
      </c>
      <c r="AV290" s="29">
        <v>0</v>
      </c>
      <c r="AW290" s="29">
        <v>0</v>
      </c>
      <c r="AX290" s="29">
        <v>0</v>
      </c>
      <c r="AY290" s="30">
        <v>1.0067110000000001E-2</v>
      </c>
      <c r="AZ290" s="30">
        <v>2.7855150000000001E-3</v>
      </c>
      <c r="BA290" s="30">
        <v>0</v>
      </c>
      <c r="BB290" s="30">
        <v>0</v>
      </c>
      <c r="BC290" s="30">
        <v>0</v>
      </c>
      <c r="BD290" s="30">
        <v>0</v>
      </c>
      <c r="BE290" s="30">
        <v>5.8724830000000004E-3</v>
      </c>
      <c r="BF290" s="30">
        <v>0</v>
      </c>
      <c r="BG290" s="30">
        <v>0.34168989999999999</v>
      </c>
      <c r="BH290" s="30">
        <v>0</v>
      </c>
      <c r="BI290" s="30">
        <v>0</v>
      </c>
      <c r="BJ290" s="30">
        <v>0</v>
      </c>
      <c r="BK290" s="30">
        <v>0.34168989999999999</v>
      </c>
      <c r="BL290" s="30">
        <v>5.0335570000000001E-3</v>
      </c>
      <c r="BM290" s="30">
        <v>5.0335570000000001E-3</v>
      </c>
      <c r="BN290" s="30">
        <v>0</v>
      </c>
      <c r="BO290" s="30">
        <v>0</v>
      </c>
      <c r="BP290" s="30">
        <v>0</v>
      </c>
      <c r="BQ290" s="30">
        <v>0</v>
      </c>
      <c r="BR290" s="30">
        <v>0</v>
      </c>
      <c r="BS290" s="30">
        <v>0</v>
      </c>
      <c r="BT290" s="30">
        <v>0.70194979999999996</v>
      </c>
      <c r="BU290" s="30">
        <v>0.92533560000000004</v>
      </c>
      <c r="BV290" s="30">
        <v>0</v>
      </c>
      <c r="BW290" s="30">
        <v>0</v>
      </c>
      <c r="BX290" s="30">
        <v>2.7855150000000001E-3</v>
      </c>
      <c r="BY290" s="30">
        <v>0</v>
      </c>
      <c r="BZ290" s="30">
        <v>0</v>
      </c>
      <c r="CA290" s="30">
        <v>0</v>
      </c>
      <c r="CB290" s="30">
        <v>1.8570100000000001E-3</v>
      </c>
      <c r="CC290" s="30">
        <v>0</v>
      </c>
      <c r="CD290" s="30">
        <v>0</v>
      </c>
      <c r="CE290" s="30">
        <v>0</v>
      </c>
      <c r="CF290" s="29">
        <v>16726.689999999999</v>
      </c>
      <c r="CG290" s="29">
        <v>16726.689999999999</v>
      </c>
      <c r="CH290" s="29">
        <v>413666.6</v>
      </c>
      <c r="CI290" s="29">
        <v>38746.86</v>
      </c>
      <c r="CJ290" s="29">
        <v>49925.27</v>
      </c>
      <c r="CK290" s="29">
        <v>49925.27</v>
      </c>
      <c r="CL290" s="29">
        <v>59767.39</v>
      </c>
      <c r="CM290" s="29">
        <v>49925.27</v>
      </c>
      <c r="CN290" s="29">
        <v>26302.49</v>
      </c>
      <c r="CO290" s="29">
        <v>2089</v>
      </c>
      <c r="CP290" s="29">
        <v>2089</v>
      </c>
      <c r="CQ290" s="31">
        <v>3033</v>
      </c>
      <c r="CR290" s="31">
        <v>11256</v>
      </c>
      <c r="CS290" s="31">
        <v>11256</v>
      </c>
      <c r="CT290" s="31">
        <v>3033</v>
      </c>
      <c r="CU290" s="31">
        <v>9889.6769999999997</v>
      </c>
      <c r="CV290" s="30">
        <v>81380</v>
      </c>
      <c r="CW290" s="30">
        <v>4.7820520000000002E-3</v>
      </c>
      <c r="CX290" s="32">
        <v>0</v>
      </c>
      <c r="CY290" s="32">
        <v>120.3707</v>
      </c>
      <c r="CZ290" s="32">
        <v>0</v>
      </c>
      <c r="DA290" s="32">
        <v>454.86750000000001</v>
      </c>
      <c r="DB290" s="32">
        <v>1.321758E-2</v>
      </c>
      <c r="DC290" s="33">
        <v>11.092639999999999</v>
      </c>
      <c r="DD290" s="33">
        <v>0</v>
      </c>
      <c r="DE290" s="33">
        <v>9.6329349999999998</v>
      </c>
      <c r="DF290" s="33">
        <v>0</v>
      </c>
      <c r="DG290" s="33">
        <v>28.633189999999999</v>
      </c>
      <c r="DH290" s="33">
        <v>0</v>
      </c>
      <c r="DI290" s="34">
        <v>13.445833333333301</v>
      </c>
      <c r="DJ290" s="34">
        <v>6.5283889999999998</v>
      </c>
      <c r="DK290" s="34">
        <v>24.52948</v>
      </c>
      <c r="DL290" s="34">
        <v>20.565325000000001</v>
      </c>
      <c r="DM290" s="34">
        <v>32.218940000000003</v>
      </c>
      <c r="DN290" s="34">
        <v>9.3459585000000001</v>
      </c>
      <c r="DO290" s="34">
        <v>320.90010000000001</v>
      </c>
      <c r="DP290" s="34">
        <v>-455.31349999999998</v>
      </c>
      <c r="DQ290" s="34">
        <v>-161.5247</v>
      </c>
      <c r="DR290" s="35">
        <v>4</v>
      </c>
      <c r="DS290" s="35">
        <v>-7</v>
      </c>
      <c r="DT290" s="36">
        <v>4255817</v>
      </c>
      <c r="DU290" s="37">
        <v>4.3831220000000002</v>
      </c>
      <c r="DV290">
        <v>44.5</v>
      </c>
      <c r="DW290">
        <v>41.9</v>
      </c>
      <c r="DX290">
        <v>40.1</v>
      </c>
      <c r="DY290">
        <v>38.200000000000003</v>
      </c>
      <c r="DZ290">
        <v>36.9</v>
      </c>
      <c r="EA290">
        <v>35.799999999999997</v>
      </c>
      <c r="EB290">
        <v>34.9</v>
      </c>
      <c r="EC290">
        <v>33.4</v>
      </c>
      <c r="ED290">
        <v>32.1</v>
      </c>
      <c r="EE290">
        <v>30</v>
      </c>
      <c r="EF290">
        <v>27.4</v>
      </c>
      <c r="EG290">
        <v>24.7</v>
      </c>
      <c r="EH290">
        <v>22</v>
      </c>
      <c r="EI290">
        <v>19.5</v>
      </c>
      <c r="EJ290">
        <v>15.2</v>
      </c>
      <c r="EK290">
        <v>11.6</v>
      </c>
      <c r="EL290">
        <v>9.1999999999999993</v>
      </c>
      <c r="EM290">
        <v>7.6</v>
      </c>
      <c r="EN290">
        <v>6.9</v>
      </c>
      <c r="EO290">
        <v>7</v>
      </c>
      <c r="EP290">
        <v>7.5</v>
      </c>
      <c r="EQ290">
        <v>8.1</v>
      </c>
      <c r="ER290">
        <v>9</v>
      </c>
      <c r="ES290">
        <v>10</v>
      </c>
      <c r="ET290">
        <v>11</v>
      </c>
      <c r="EU290">
        <v>12</v>
      </c>
      <c r="EV290">
        <v>13.1</v>
      </c>
      <c r="EW290">
        <v>14.2</v>
      </c>
      <c r="EX290">
        <v>15.5</v>
      </c>
      <c r="EY290">
        <v>16.5</v>
      </c>
      <c r="EZ290">
        <v>17.399999999999999</v>
      </c>
      <c r="FA290">
        <v>18.3</v>
      </c>
      <c r="FB290">
        <v>19.899999999999999</v>
      </c>
      <c r="FC290">
        <v>57.6</v>
      </c>
      <c r="FD290">
        <v>55.1</v>
      </c>
      <c r="FE290">
        <v>51.8</v>
      </c>
      <c r="FF290">
        <v>48.4</v>
      </c>
      <c r="FG290">
        <v>45.8</v>
      </c>
      <c r="FH290">
        <v>44</v>
      </c>
      <c r="FI290">
        <v>42.8</v>
      </c>
      <c r="FJ290">
        <v>41.2</v>
      </c>
      <c r="FK290">
        <v>39.9</v>
      </c>
      <c r="FL290">
        <v>38.700000000000003</v>
      </c>
      <c r="FM290">
        <v>36.799999999999997</v>
      </c>
      <c r="FN290">
        <v>34.700000000000003</v>
      </c>
      <c r="FO290">
        <v>33</v>
      </c>
      <c r="FP290">
        <v>31.5</v>
      </c>
      <c r="FQ290">
        <v>28.1</v>
      </c>
      <c r="FR290">
        <v>23.9</v>
      </c>
      <c r="FS290">
        <v>19.5</v>
      </c>
      <c r="FT290">
        <v>15.6</v>
      </c>
      <c r="FU290">
        <v>12.4</v>
      </c>
      <c r="FV290">
        <v>10.3</v>
      </c>
      <c r="FW290">
        <v>9.1</v>
      </c>
      <c r="FX290">
        <v>8.8000000000000007</v>
      </c>
      <c r="FY290">
        <v>9.4</v>
      </c>
      <c r="FZ290">
        <v>10.3</v>
      </c>
      <c r="GA290">
        <v>11.3</v>
      </c>
      <c r="GB290">
        <v>12.2</v>
      </c>
      <c r="GC290">
        <v>13.3</v>
      </c>
      <c r="GD290">
        <v>14.4</v>
      </c>
      <c r="GE290">
        <v>15.6</v>
      </c>
      <c r="GF290">
        <v>16.600000000000001</v>
      </c>
      <c r="GG290">
        <v>17.600000000000001</v>
      </c>
      <c r="GH290">
        <v>18.5</v>
      </c>
      <c r="GI290">
        <v>20</v>
      </c>
      <c r="GJ290">
        <v>67.5</v>
      </c>
      <c r="GK290">
        <v>65.3</v>
      </c>
      <c r="GL290">
        <v>63.1</v>
      </c>
      <c r="GM290">
        <v>59.7</v>
      </c>
      <c r="GN290">
        <v>56</v>
      </c>
      <c r="GO290">
        <v>53.1</v>
      </c>
      <c r="GP290">
        <v>51</v>
      </c>
      <c r="GQ290">
        <v>49.2</v>
      </c>
      <c r="GR290">
        <v>48</v>
      </c>
      <c r="GS290">
        <v>47.3</v>
      </c>
      <c r="GT290">
        <v>46.7</v>
      </c>
      <c r="GU290">
        <v>46</v>
      </c>
      <c r="GV290">
        <v>44.1</v>
      </c>
      <c r="GW290">
        <v>43.3</v>
      </c>
      <c r="GX290">
        <v>41.1</v>
      </c>
      <c r="GY290">
        <v>37.1</v>
      </c>
      <c r="GZ290">
        <v>33.9</v>
      </c>
      <c r="HA290">
        <v>30.1</v>
      </c>
      <c r="HB290">
        <v>25.9</v>
      </c>
      <c r="HC290">
        <v>22.3</v>
      </c>
      <c r="HD290">
        <v>18.399999999999999</v>
      </c>
      <c r="HE290">
        <v>14.9</v>
      </c>
      <c r="HF290">
        <v>12.7</v>
      </c>
      <c r="HG290">
        <v>11.9</v>
      </c>
      <c r="HH290">
        <v>11.9</v>
      </c>
      <c r="HI290">
        <v>12.7</v>
      </c>
      <c r="HJ290">
        <v>13.6</v>
      </c>
      <c r="HK290">
        <v>14.7</v>
      </c>
      <c r="HL290">
        <v>15.9</v>
      </c>
      <c r="HM290">
        <v>17</v>
      </c>
      <c r="HN290">
        <v>17.8</v>
      </c>
      <c r="HO290">
        <v>18.600000000000001</v>
      </c>
      <c r="HP290">
        <v>20.2</v>
      </c>
      <c r="HQ290">
        <v>24.8</v>
      </c>
      <c r="HR290">
        <v>32.6</v>
      </c>
      <c r="HS290">
        <v>43</v>
      </c>
      <c r="HT290">
        <v>45</v>
      </c>
      <c r="HU290">
        <v>47.385715756597698</v>
      </c>
      <c r="HV290">
        <v>38.5</v>
      </c>
      <c r="HW290">
        <v>35.5</v>
      </c>
      <c r="HX290">
        <v>32.299999999999997</v>
      </c>
      <c r="HY290">
        <v>42.1</v>
      </c>
      <c r="HZ290">
        <v>28.6</v>
      </c>
      <c r="IA290">
        <v>29.3</v>
      </c>
      <c r="IB290">
        <v>35.4</v>
      </c>
      <c r="IC290">
        <v>42.7</v>
      </c>
      <c r="ID290">
        <v>47.2</v>
      </c>
      <c r="IE290">
        <v>44.5</v>
      </c>
      <c r="IF290">
        <v>45.8</v>
      </c>
      <c r="IG290">
        <v>46.7</v>
      </c>
      <c r="IH290">
        <v>44.7</v>
      </c>
      <c r="II290">
        <v>44.1</v>
      </c>
      <c r="IJ290">
        <v>45.1</v>
      </c>
      <c r="IK290">
        <v>45.4</v>
      </c>
      <c r="IL290">
        <v>45</v>
      </c>
      <c r="IM290">
        <v>45.4</v>
      </c>
      <c r="IN290">
        <v>45.9</v>
      </c>
      <c r="IO290">
        <v>47.5</v>
      </c>
      <c r="IP290">
        <v>44</v>
      </c>
      <c r="IQ290">
        <v>40.9</v>
      </c>
      <c r="IR290">
        <v>39.700000000000003</v>
      </c>
    </row>
    <row r="291" spans="2:252" x14ac:dyDescent="0.35">
      <c r="B291" s="25">
        <v>770</v>
      </c>
      <c r="C291" s="25" t="s">
        <v>400</v>
      </c>
      <c r="D291" s="25" t="s">
        <v>181</v>
      </c>
      <c r="E291" s="25" t="s">
        <v>171</v>
      </c>
      <c r="F291" s="25" t="s">
        <v>394</v>
      </c>
      <c r="G291" s="25" t="s">
        <v>173</v>
      </c>
      <c r="H291" s="25">
        <v>2008</v>
      </c>
      <c r="I291" s="25">
        <v>3</v>
      </c>
      <c r="J291" s="25">
        <v>417</v>
      </c>
      <c r="K291" s="25">
        <v>35.651110000000003</v>
      </c>
      <c r="L291" s="25">
        <v>-114.77079999999999</v>
      </c>
      <c r="M291" s="25">
        <v>731</v>
      </c>
      <c r="N291" s="25">
        <v>7.2419437999999996</v>
      </c>
      <c r="O291" s="26">
        <v>17</v>
      </c>
      <c r="P291" s="38">
        <v>52</v>
      </c>
      <c r="Q291" s="28">
        <v>0</v>
      </c>
      <c r="R291" s="29">
        <v>0</v>
      </c>
      <c r="S291" s="29">
        <v>0</v>
      </c>
      <c r="T291" s="29">
        <v>0</v>
      </c>
      <c r="U291" s="29">
        <v>0</v>
      </c>
      <c r="V291" s="29">
        <v>0</v>
      </c>
      <c r="W291" s="29">
        <v>0</v>
      </c>
      <c r="X291" s="29">
        <v>0</v>
      </c>
      <c r="Y291" s="29">
        <v>0</v>
      </c>
      <c r="Z291" s="29">
        <v>0</v>
      </c>
      <c r="AA291" s="29">
        <v>0</v>
      </c>
      <c r="AB291" s="29">
        <v>0</v>
      </c>
      <c r="AC291" s="29">
        <v>0</v>
      </c>
      <c r="AD291" s="29">
        <v>0</v>
      </c>
      <c r="AE291" s="29">
        <v>0</v>
      </c>
      <c r="AF291" s="29">
        <v>0</v>
      </c>
      <c r="AG291" s="29">
        <v>0</v>
      </c>
      <c r="AH291" s="29">
        <v>0</v>
      </c>
      <c r="AI291" s="29">
        <v>0</v>
      </c>
      <c r="AJ291" s="29">
        <v>0</v>
      </c>
      <c r="AK291" s="29">
        <v>0</v>
      </c>
      <c r="AL291" s="29">
        <v>1.0642860000000001</v>
      </c>
      <c r="AM291" s="29">
        <v>0.83333330000000005</v>
      </c>
      <c r="AN291" s="29">
        <v>0</v>
      </c>
      <c r="AO291" s="29">
        <v>0</v>
      </c>
      <c r="AP291" s="29">
        <v>0</v>
      </c>
      <c r="AQ291" s="29">
        <v>0</v>
      </c>
      <c r="AR291" s="29">
        <v>0</v>
      </c>
      <c r="AS291" s="29">
        <v>0</v>
      </c>
      <c r="AT291" s="29">
        <v>0</v>
      </c>
      <c r="AU291" s="29">
        <v>0</v>
      </c>
      <c r="AV291" s="29">
        <v>0</v>
      </c>
      <c r="AW291" s="29">
        <v>0</v>
      </c>
      <c r="AX291" s="29">
        <v>0</v>
      </c>
      <c r="AY291" s="30">
        <v>0.1468121</v>
      </c>
      <c r="AZ291" s="30">
        <v>0</v>
      </c>
      <c r="BA291" s="30">
        <v>0</v>
      </c>
      <c r="BB291" s="30">
        <v>0</v>
      </c>
      <c r="BC291" s="30">
        <v>0</v>
      </c>
      <c r="BD291" s="30">
        <v>0</v>
      </c>
      <c r="BE291" s="30">
        <v>0</v>
      </c>
      <c r="BF291" s="30">
        <v>0</v>
      </c>
      <c r="BG291" s="30">
        <v>0.23026930000000001</v>
      </c>
      <c r="BH291" s="30">
        <v>0</v>
      </c>
      <c r="BI291" s="30">
        <v>0</v>
      </c>
      <c r="BJ291" s="30">
        <v>0</v>
      </c>
      <c r="BK291" s="30">
        <v>0.23026930000000001</v>
      </c>
      <c r="BL291" s="30">
        <v>0</v>
      </c>
      <c r="BM291" s="30">
        <v>0</v>
      </c>
      <c r="BN291" s="30">
        <v>0</v>
      </c>
      <c r="BO291" s="30">
        <v>0</v>
      </c>
      <c r="BP291" s="30">
        <v>0</v>
      </c>
      <c r="BQ291" s="30">
        <v>0</v>
      </c>
      <c r="BR291" s="30">
        <v>0</v>
      </c>
      <c r="BS291" s="30">
        <v>0</v>
      </c>
      <c r="BT291" s="30">
        <v>0.80687089999999995</v>
      </c>
      <c r="BU291" s="30">
        <v>0.79949669999999995</v>
      </c>
      <c r="BV291" s="30">
        <v>0</v>
      </c>
      <c r="BW291" s="30">
        <v>0</v>
      </c>
      <c r="BX291" s="30">
        <v>0</v>
      </c>
      <c r="BY291" s="30">
        <v>0</v>
      </c>
      <c r="BZ291" s="30">
        <v>0</v>
      </c>
      <c r="CA291" s="30">
        <v>0</v>
      </c>
      <c r="CB291" s="30">
        <v>1.1142060000000001E-2</v>
      </c>
      <c r="CC291" s="30">
        <v>0</v>
      </c>
      <c r="CD291" s="30">
        <v>0</v>
      </c>
      <c r="CE291" s="30">
        <v>0</v>
      </c>
      <c r="CF291" s="29">
        <v>26261.65</v>
      </c>
      <c r="CG291" s="29">
        <v>26261.65</v>
      </c>
      <c r="CH291" s="29">
        <v>359523.1</v>
      </c>
      <c r="CI291" s="29">
        <v>26892.38</v>
      </c>
      <c r="CJ291" s="29">
        <v>58940.93</v>
      </c>
      <c r="CK291" s="29">
        <v>58563.73</v>
      </c>
      <c r="CL291" s="29">
        <v>42972.24</v>
      </c>
      <c r="CM291" s="29">
        <v>58940.93</v>
      </c>
      <c r="CN291" s="29">
        <v>48348.1</v>
      </c>
      <c r="CO291" s="29">
        <v>255</v>
      </c>
      <c r="CP291" s="29">
        <v>6390</v>
      </c>
      <c r="CQ291" s="31">
        <v>3929</v>
      </c>
      <c r="CR291" s="31">
        <v>7191</v>
      </c>
      <c r="CS291" s="31">
        <v>7191</v>
      </c>
      <c r="CT291" s="31">
        <v>3929</v>
      </c>
      <c r="CU291" s="31">
        <v>6940.8029999999999</v>
      </c>
      <c r="CV291" s="30">
        <v>38354</v>
      </c>
      <c r="CW291" s="30">
        <v>6.666851E-2</v>
      </c>
      <c r="CX291" s="32">
        <v>0</v>
      </c>
      <c r="CY291" s="32">
        <v>22.699400000000001</v>
      </c>
      <c r="CZ291" s="32">
        <v>0</v>
      </c>
      <c r="DA291" s="32">
        <v>643.25319999999999</v>
      </c>
      <c r="DB291" s="32">
        <v>1.836927E-2</v>
      </c>
      <c r="DC291" s="33">
        <v>27.428059999999999</v>
      </c>
      <c r="DD291" s="33">
        <v>1.594406</v>
      </c>
      <c r="DE291" s="33">
        <v>0</v>
      </c>
      <c r="DF291" s="33">
        <v>0</v>
      </c>
      <c r="DG291" s="33">
        <v>27.428059999999999</v>
      </c>
      <c r="DH291" s="33">
        <v>1.594406</v>
      </c>
      <c r="DI291" s="34">
        <v>10.689166666666701</v>
      </c>
      <c r="DJ291" s="34">
        <v>5.8589960000000003</v>
      </c>
      <c r="DK291" s="34">
        <v>19.526240000000001</v>
      </c>
      <c r="DL291" s="34">
        <v>20.520969999999998</v>
      </c>
      <c r="DM291" s="34">
        <v>31.841919999999998</v>
      </c>
      <c r="DN291" s="34">
        <v>9.5299434999999999</v>
      </c>
      <c r="DO291" s="34">
        <v>559.00459999999998</v>
      </c>
      <c r="DP291" s="34">
        <v>-267.44009999999997</v>
      </c>
      <c r="DQ291" s="34">
        <v>137.78829999999999</v>
      </c>
      <c r="DR291" s="35">
        <v>6</v>
      </c>
      <c r="DS291" s="35">
        <v>-29</v>
      </c>
      <c r="DT291" s="36">
        <v>2119976</v>
      </c>
      <c r="DU291" s="37">
        <v>4.316122</v>
      </c>
      <c r="DV291">
        <v>33.299999999999997</v>
      </c>
      <c r="DW291">
        <v>32.299999999999997</v>
      </c>
      <c r="DX291">
        <v>31.6</v>
      </c>
      <c r="DY291">
        <v>28.9</v>
      </c>
      <c r="DZ291">
        <v>26.7</v>
      </c>
      <c r="EA291">
        <v>24.6</v>
      </c>
      <c r="EB291">
        <v>22.6</v>
      </c>
      <c r="EC291">
        <v>20.7</v>
      </c>
      <c r="ED291">
        <v>17</v>
      </c>
      <c r="EE291">
        <v>13.7</v>
      </c>
      <c r="EF291">
        <v>10.9</v>
      </c>
      <c r="EG291">
        <v>9.5</v>
      </c>
      <c r="EH291">
        <v>9.1</v>
      </c>
      <c r="EI291">
        <v>9</v>
      </c>
      <c r="EJ291">
        <v>6.4</v>
      </c>
      <c r="EK291">
        <v>7.1</v>
      </c>
      <c r="EL291">
        <v>7.5</v>
      </c>
      <c r="EM291">
        <v>6.7</v>
      </c>
      <c r="EN291">
        <v>6.9</v>
      </c>
      <c r="EO291">
        <v>7.4</v>
      </c>
      <c r="EP291">
        <v>7.8</v>
      </c>
      <c r="EQ291">
        <v>8.1999999999999993</v>
      </c>
      <c r="ER291">
        <v>9</v>
      </c>
      <c r="ES291">
        <v>9.9</v>
      </c>
      <c r="ET291">
        <v>11</v>
      </c>
      <c r="EU291">
        <v>12</v>
      </c>
      <c r="EV291">
        <v>13.1</v>
      </c>
      <c r="EW291">
        <v>14.2</v>
      </c>
      <c r="EX291">
        <v>15.4</v>
      </c>
      <c r="EY291">
        <v>16.399999999999999</v>
      </c>
      <c r="EZ291">
        <v>17.399999999999999</v>
      </c>
      <c r="FA291">
        <v>18.3</v>
      </c>
      <c r="FB291">
        <v>19.899999999999999</v>
      </c>
      <c r="FC291">
        <v>44.2</v>
      </c>
      <c r="FD291">
        <v>41.2</v>
      </c>
      <c r="FE291">
        <v>39.299999999999997</v>
      </c>
      <c r="FF291">
        <v>36.299999999999997</v>
      </c>
      <c r="FG291">
        <v>33.700000000000003</v>
      </c>
      <c r="FH291">
        <v>31.8</v>
      </c>
      <c r="FI291">
        <v>29.8</v>
      </c>
      <c r="FJ291">
        <v>27.3</v>
      </c>
      <c r="FK291">
        <v>24.3</v>
      </c>
      <c r="FL291">
        <v>21.3</v>
      </c>
      <c r="FM291">
        <v>19.600000000000001</v>
      </c>
      <c r="FN291">
        <v>18.3</v>
      </c>
      <c r="FO291">
        <v>15.7</v>
      </c>
      <c r="FP291">
        <v>14.5</v>
      </c>
      <c r="FQ291">
        <v>11</v>
      </c>
      <c r="FR291">
        <v>10.4</v>
      </c>
      <c r="FS291">
        <v>10.8</v>
      </c>
      <c r="FT291">
        <v>8.9</v>
      </c>
      <c r="FU291">
        <v>8.9</v>
      </c>
      <c r="FV291">
        <v>8.6999999999999993</v>
      </c>
      <c r="FW291">
        <v>8.8000000000000007</v>
      </c>
      <c r="FX291">
        <v>8.9</v>
      </c>
      <c r="FY291">
        <v>9.4</v>
      </c>
      <c r="FZ291">
        <v>10.4</v>
      </c>
      <c r="GA291">
        <v>11.6</v>
      </c>
      <c r="GB291">
        <v>12.5</v>
      </c>
      <c r="GC291">
        <v>13.4</v>
      </c>
      <c r="GD291">
        <v>14.5</v>
      </c>
      <c r="GE291">
        <v>15.6</v>
      </c>
      <c r="GF291">
        <v>16.5</v>
      </c>
      <c r="GG291">
        <v>17.5</v>
      </c>
      <c r="GH291">
        <v>18.399999999999999</v>
      </c>
      <c r="GI291">
        <v>20</v>
      </c>
      <c r="GJ291">
        <v>58.6</v>
      </c>
      <c r="GK291">
        <v>55.2</v>
      </c>
      <c r="GL291">
        <v>51.6</v>
      </c>
      <c r="GM291">
        <v>48.3</v>
      </c>
      <c r="GN291">
        <v>45.2</v>
      </c>
      <c r="GO291">
        <v>42.2</v>
      </c>
      <c r="GP291">
        <v>39.4</v>
      </c>
      <c r="GQ291">
        <v>37</v>
      </c>
      <c r="GR291">
        <v>35.1</v>
      </c>
      <c r="GS291">
        <v>34.5</v>
      </c>
      <c r="GT291">
        <v>34.1</v>
      </c>
      <c r="GU291">
        <v>33.9</v>
      </c>
      <c r="GV291">
        <v>31.7</v>
      </c>
      <c r="GW291">
        <v>28.7</v>
      </c>
      <c r="GX291">
        <v>25.8</v>
      </c>
      <c r="GY291">
        <v>22.4</v>
      </c>
      <c r="GZ291">
        <v>20.7</v>
      </c>
      <c r="HA291">
        <v>17.100000000000001</v>
      </c>
      <c r="HB291">
        <v>15.3</v>
      </c>
      <c r="HC291">
        <v>13.6</v>
      </c>
      <c r="HD291">
        <v>12.5</v>
      </c>
      <c r="HE291">
        <v>11.1</v>
      </c>
      <c r="HF291">
        <v>11.2</v>
      </c>
      <c r="HG291">
        <v>14.3</v>
      </c>
      <c r="HH291">
        <v>17.399999999999999</v>
      </c>
      <c r="HI291">
        <v>18.8</v>
      </c>
      <c r="HJ291">
        <v>16.600000000000001</v>
      </c>
      <c r="HK291">
        <v>16.5</v>
      </c>
      <c r="HL291">
        <v>16</v>
      </c>
      <c r="HM291">
        <v>16.8</v>
      </c>
      <c r="HN291">
        <v>17.7</v>
      </c>
      <c r="HO291">
        <v>18.5</v>
      </c>
      <c r="HP291">
        <v>20.100000000000001</v>
      </c>
      <c r="HQ291">
        <v>17.100000000000001</v>
      </c>
      <c r="HR291">
        <v>23</v>
      </c>
      <c r="HS291">
        <v>34.799999999999997</v>
      </c>
      <c r="HT291">
        <v>37</v>
      </c>
      <c r="HU291">
        <v>39.964241014942303</v>
      </c>
      <c r="HV291">
        <v>35.799999999999997</v>
      </c>
      <c r="HW291">
        <v>29.2</v>
      </c>
      <c r="HX291">
        <v>30.8</v>
      </c>
      <c r="HY291">
        <v>29.3</v>
      </c>
      <c r="HZ291">
        <v>27.4</v>
      </c>
      <c r="IA291">
        <v>28</v>
      </c>
      <c r="IB291">
        <v>29.3</v>
      </c>
      <c r="IC291">
        <v>32.200000000000003</v>
      </c>
      <c r="ID291">
        <v>35.6</v>
      </c>
      <c r="IE291">
        <v>35.799999999999997</v>
      </c>
      <c r="IF291">
        <v>34.9</v>
      </c>
      <c r="IG291">
        <v>35.5</v>
      </c>
      <c r="IH291">
        <v>37.9</v>
      </c>
      <c r="II291">
        <v>36.9</v>
      </c>
      <c r="IJ291">
        <v>35.9</v>
      </c>
      <c r="IK291">
        <v>37.1</v>
      </c>
      <c r="IL291">
        <v>38.5</v>
      </c>
      <c r="IM291">
        <v>40.200000000000003</v>
      </c>
      <c r="IN291">
        <v>36.700000000000003</v>
      </c>
      <c r="IO291">
        <v>34.4</v>
      </c>
      <c r="IP291">
        <v>32.799999999999997</v>
      </c>
      <c r="IQ291">
        <v>36.6</v>
      </c>
      <c r="IR291">
        <v>35.9</v>
      </c>
    </row>
    <row r="292" spans="2:252" x14ac:dyDescent="0.35">
      <c r="B292" s="25">
        <v>771</v>
      </c>
      <c r="C292" s="25" t="s">
        <v>400</v>
      </c>
      <c r="D292" s="25" t="s">
        <v>180</v>
      </c>
      <c r="E292" s="25" t="s">
        <v>171</v>
      </c>
      <c r="F292" s="25" t="s">
        <v>394</v>
      </c>
      <c r="G292" s="25" t="s">
        <v>173</v>
      </c>
      <c r="H292" s="25">
        <v>2008</v>
      </c>
      <c r="I292" s="25">
        <v>3</v>
      </c>
      <c r="J292" s="25">
        <v>719</v>
      </c>
      <c r="K292" s="25">
        <v>35.651110000000003</v>
      </c>
      <c r="L292" s="25">
        <v>-114.77079999999999</v>
      </c>
      <c r="M292" s="25">
        <v>731</v>
      </c>
      <c r="N292" s="25">
        <v>7.2419437999999996</v>
      </c>
      <c r="O292" s="26">
        <v>17</v>
      </c>
      <c r="P292" s="38">
        <v>52</v>
      </c>
      <c r="Q292" s="28">
        <v>0</v>
      </c>
      <c r="R292" s="29">
        <v>0</v>
      </c>
      <c r="S292" s="29">
        <v>0</v>
      </c>
      <c r="T292" s="29">
        <v>0</v>
      </c>
      <c r="U292" s="29">
        <v>0</v>
      </c>
      <c r="V292" s="29">
        <v>0</v>
      </c>
      <c r="W292" s="29">
        <v>0</v>
      </c>
      <c r="X292" s="29">
        <v>0</v>
      </c>
      <c r="Y292" s="29">
        <v>0</v>
      </c>
      <c r="Z292" s="29">
        <v>0</v>
      </c>
      <c r="AA292" s="29">
        <v>0</v>
      </c>
      <c r="AB292" s="29">
        <v>0</v>
      </c>
      <c r="AC292" s="29">
        <v>0</v>
      </c>
      <c r="AD292" s="29">
        <v>0</v>
      </c>
      <c r="AE292" s="29">
        <v>0</v>
      </c>
      <c r="AF292" s="29">
        <v>0</v>
      </c>
      <c r="AG292" s="29">
        <v>0</v>
      </c>
      <c r="AH292" s="29">
        <v>0</v>
      </c>
      <c r="AI292" s="29">
        <v>0</v>
      </c>
      <c r="AJ292" s="29">
        <v>0</v>
      </c>
      <c r="AK292" s="29">
        <v>0</v>
      </c>
      <c r="AL292" s="29">
        <v>1.0642860000000001</v>
      </c>
      <c r="AM292" s="29">
        <v>0.83333330000000005</v>
      </c>
      <c r="AN292" s="29">
        <v>0</v>
      </c>
      <c r="AO292" s="29">
        <v>0</v>
      </c>
      <c r="AP292" s="29">
        <v>0</v>
      </c>
      <c r="AQ292" s="29">
        <v>0</v>
      </c>
      <c r="AR292" s="29">
        <v>0</v>
      </c>
      <c r="AS292" s="29">
        <v>0</v>
      </c>
      <c r="AT292" s="29">
        <v>0</v>
      </c>
      <c r="AU292" s="29">
        <v>0</v>
      </c>
      <c r="AV292" s="29">
        <v>0</v>
      </c>
      <c r="AW292" s="29">
        <v>0</v>
      </c>
      <c r="AX292" s="29">
        <v>0</v>
      </c>
      <c r="AY292" s="30">
        <v>0.1468121</v>
      </c>
      <c r="AZ292" s="30">
        <v>0</v>
      </c>
      <c r="BA292" s="30">
        <v>0</v>
      </c>
      <c r="BB292" s="30">
        <v>0</v>
      </c>
      <c r="BC292" s="30">
        <v>0</v>
      </c>
      <c r="BD292" s="30">
        <v>0</v>
      </c>
      <c r="BE292" s="30">
        <v>0</v>
      </c>
      <c r="BF292" s="30">
        <v>0</v>
      </c>
      <c r="BG292" s="30">
        <v>0.23026930000000001</v>
      </c>
      <c r="BH292" s="30">
        <v>0</v>
      </c>
      <c r="BI292" s="30">
        <v>0</v>
      </c>
      <c r="BJ292" s="30">
        <v>0</v>
      </c>
      <c r="BK292" s="30">
        <v>0.23026930000000001</v>
      </c>
      <c r="BL292" s="30">
        <v>0</v>
      </c>
      <c r="BM292" s="30">
        <v>0</v>
      </c>
      <c r="BN292" s="30">
        <v>0</v>
      </c>
      <c r="BO292" s="30">
        <v>0</v>
      </c>
      <c r="BP292" s="30">
        <v>0</v>
      </c>
      <c r="BQ292" s="30">
        <v>0</v>
      </c>
      <c r="BR292" s="30">
        <v>0</v>
      </c>
      <c r="BS292" s="30">
        <v>0</v>
      </c>
      <c r="BT292" s="30">
        <v>0.80687089999999995</v>
      </c>
      <c r="BU292" s="30">
        <v>0.79949669999999995</v>
      </c>
      <c r="BV292" s="30">
        <v>0</v>
      </c>
      <c r="BW292" s="30">
        <v>0</v>
      </c>
      <c r="BX292" s="30">
        <v>0</v>
      </c>
      <c r="BY292" s="30">
        <v>0</v>
      </c>
      <c r="BZ292" s="30">
        <v>0</v>
      </c>
      <c r="CA292" s="30">
        <v>0</v>
      </c>
      <c r="CB292" s="30">
        <v>1.1142060000000001E-2</v>
      </c>
      <c r="CC292" s="30">
        <v>0</v>
      </c>
      <c r="CD292" s="30">
        <v>0</v>
      </c>
      <c r="CE292" s="30">
        <v>0</v>
      </c>
      <c r="CF292" s="29">
        <v>26261.65</v>
      </c>
      <c r="CG292" s="29">
        <v>26261.65</v>
      </c>
      <c r="CH292" s="29">
        <v>359523.1</v>
      </c>
      <c r="CI292" s="29">
        <v>26892.38</v>
      </c>
      <c r="CJ292" s="29">
        <v>58940.93</v>
      </c>
      <c r="CK292" s="29">
        <v>58563.73</v>
      </c>
      <c r="CL292" s="29">
        <v>42972.24</v>
      </c>
      <c r="CM292" s="29">
        <v>58940.93</v>
      </c>
      <c r="CN292" s="29">
        <v>48348.1</v>
      </c>
      <c r="CO292" s="29">
        <v>255</v>
      </c>
      <c r="CP292" s="29">
        <v>6390</v>
      </c>
      <c r="CQ292" s="31">
        <v>3929</v>
      </c>
      <c r="CR292" s="31">
        <v>7191</v>
      </c>
      <c r="CS292" s="31">
        <v>7191</v>
      </c>
      <c r="CT292" s="31">
        <v>3929</v>
      </c>
      <c r="CU292" s="31">
        <v>6940.8029999999999</v>
      </c>
      <c r="CV292" s="30">
        <v>38354</v>
      </c>
      <c r="CW292" s="30">
        <v>6.666851E-2</v>
      </c>
      <c r="CX292" s="32">
        <v>0</v>
      </c>
      <c r="CY292" s="32">
        <v>22.699400000000001</v>
      </c>
      <c r="CZ292" s="32">
        <v>0</v>
      </c>
      <c r="DA292" s="32">
        <v>643.25319999999999</v>
      </c>
      <c r="DB292" s="32">
        <v>1.836927E-2</v>
      </c>
      <c r="DC292" s="33">
        <v>27.428059999999999</v>
      </c>
      <c r="DD292" s="33">
        <v>1.594406</v>
      </c>
      <c r="DE292" s="33">
        <v>0</v>
      </c>
      <c r="DF292" s="33">
        <v>0</v>
      </c>
      <c r="DG292" s="33">
        <v>27.428059999999999</v>
      </c>
      <c r="DH292" s="33">
        <v>1.594406</v>
      </c>
      <c r="DI292" s="34">
        <v>10.689166666666701</v>
      </c>
      <c r="DJ292" s="34">
        <v>5.8589960000000003</v>
      </c>
      <c r="DK292" s="34">
        <v>19.526240000000001</v>
      </c>
      <c r="DL292" s="34">
        <v>20.520969999999998</v>
      </c>
      <c r="DM292" s="34">
        <v>31.841919999999998</v>
      </c>
      <c r="DN292" s="34">
        <v>9.5299434999999999</v>
      </c>
      <c r="DO292" s="34">
        <v>559.00459999999998</v>
      </c>
      <c r="DP292" s="34">
        <v>-267.44009999999997</v>
      </c>
      <c r="DQ292" s="34">
        <v>137.78829999999999</v>
      </c>
      <c r="DR292" s="35">
        <v>6</v>
      </c>
      <c r="DS292" s="35">
        <v>-29</v>
      </c>
      <c r="DT292" s="36">
        <v>2119976</v>
      </c>
      <c r="DU292" s="37">
        <v>4.316122</v>
      </c>
      <c r="DV292">
        <v>24.9</v>
      </c>
      <c r="DW292">
        <v>22.6</v>
      </c>
      <c r="DX292">
        <v>21.5</v>
      </c>
      <c r="DY292">
        <v>18.8</v>
      </c>
      <c r="DZ292">
        <v>17.2</v>
      </c>
      <c r="EA292">
        <v>16.600000000000001</v>
      </c>
      <c r="EB292">
        <v>15.4</v>
      </c>
      <c r="EC292">
        <v>13.4</v>
      </c>
      <c r="ED292">
        <v>11.3</v>
      </c>
      <c r="EE292">
        <v>8.8000000000000007</v>
      </c>
      <c r="EF292">
        <v>6.9</v>
      </c>
      <c r="EG292">
        <v>6.2</v>
      </c>
      <c r="EH292">
        <v>6.3</v>
      </c>
      <c r="EI292">
        <v>4.9000000000000004</v>
      </c>
      <c r="EJ292">
        <v>4.3</v>
      </c>
      <c r="EK292">
        <v>4.9000000000000004</v>
      </c>
      <c r="EL292">
        <v>4.8</v>
      </c>
      <c r="EM292">
        <v>5.5</v>
      </c>
      <c r="EN292">
        <v>5.9</v>
      </c>
      <c r="EO292">
        <v>6.6</v>
      </c>
      <c r="EP292">
        <v>7.2</v>
      </c>
      <c r="EQ292">
        <v>8</v>
      </c>
      <c r="ER292">
        <v>8.9</v>
      </c>
      <c r="ES292">
        <v>9.9</v>
      </c>
      <c r="ET292">
        <v>11</v>
      </c>
      <c r="EU292">
        <v>12</v>
      </c>
      <c r="EV292">
        <v>13.2</v>
      </c>
      <c r="EW292">
        <v>14.3</v>
      </c>
      <c r="EX292">
        <v>15.5</v>
      </c>
      <c r="EY292">
        <v>16.5</v>
      </c>
      <c r="EZ292">
        <v>17.5</v>
      </c>
      <c r="FA292">
        <v>18.3</v>
      </c>
      <c r="FB292">
        <v>19.899999999999999</v>
      </c>
      <c r="FC292">
        <v>38.5</v>
      </c>
      <c r="FD292">
        <v>35.200000000000003</v>
      </c>
      <c r="FE292">
        <v>32.6</v>
      </c>
      <c r="FF292">
        <v>29.6</v>
      </c>
      <c r="FG292">
        <v>27.1</v>
      </c>
      <c r="FH292">
        <v>25.1</v>
      </c>
      <c r="FI292">
        <v>23.6</v>
      </c>
      <c r="FJ292">
        <v>21.2</v>
      </c>
      <c r="FK292">
        <v>18.8</v>
      </c>
      <c r="FL292">
        <v>16.100000000000001</v>
      </c>
      <c r="FM292">
        <v>14.3</v>
      </c>
      <c r="FN292">
        <v>13.4</v>
      </c>
      <c r="FO292">
        <v>11.6</v>
      </c>
      <c r="FP292">
        <v>9</v>
      </c>
      <c r="FQ292">
        <v>7.4</v>
      </c>
      <c r="FR292">
        <v>6.9</v>
      </c>
      <c r="FS292">
        <v>6.3</v>
      </c>
      <c r="FT292">
        <v>6.4</v>
      </c>
      <c r="FU292">
        <v>6.6</v>
      </c>
      <c r="FV292">
        <v>7.1</v>
      </c>
      <c r="FW292">
        <v>7.7</v>
      </c>
      <c r="FX292">
        <v>8.3000000000000007</v>
      </c>
      <c r="FY292">
        <v>9.1999999999999993</v>
      </c>
      <c r="FZ292">
        <v>10.199999999999999</v>
      </c>
      <c r="GA292">
        <v>11.2</v>
      </c>
      <c r="GB292">
        <v>12.3</v>
      </c>
      <c r="GC292">
        <v>13.4</v>
      </c>
      <c r="GD292">
        <v>14.5</v>
      </c>
      <c r="GE292">
        <v>15.6</v>
      </c>
      <c r="GF292">
        <v>16.600000000000001</v>
      </c>
      <c r="GG292">
        <v>17.600000000000001</v>
      </c>
      <c r="GH292">
        <v>18.399999999999999</v>
      </c>
      <c r="GI292">
        <v>20</v>
      </c>
      <c r="GJ292">
        <v>53.4</v>
      </c>
      <c r="GK292">
        <v>49.8</v>
      </c>
      <c r="GL292">
        <v>46.3</v>
      </c>
      <c r="GM292">
        <v>43</v>
      </c>
      <c r="GN292">
        <v>39.799999999999997</v>
      </c>
      <c r="GO292">
        <v>37.200000000000003</v>
      </c>
      <c r="GP292">
        <v>34.700000000000003</v>
      </c>
      <c r="GQ292">
        <v>32.6</v>
      </c>
      <c r="GR292">
        <v>31.2</v>
      </c>
      <c r="GS292">
        <v>30.8</v>
      </c>
      <c r="GT292">
        <v>30</v>
      </c>
      <c r="GU292">
        <v>29</v>
      </c>
      <c r="GV292">
        <v>26.7</v>
      </c>
      <c r="GW292">
        <v>23.3</v>
      </c>
      <c r="GX292">
        <v>20.6</v>
      </c>
      <c r="GY292">
        <v>17.899999999999999</v>
      </c>
      <c r="GZ292">
        <v>15.6</v>
      </c>
      <c r="HA292">
        <v>13.1</v>
      </c>
      <c r="HB292">
        <v>10.9</v>
      </c>
      <c r="HC292">
        <v>9.1999999999999993</v>
      </c>
      <c r="HD292">
        <v>8.6999999999999993</v>
      </c>
      <c r="HE292">
        <v>8.9</v>
      </c>
      <c r="HF292">
        <v>9.6</v>
      </c>
      <c r="HG292">
        <v>10.5</v>
      </c>
      <c r="HH292">
        <v>11.5</v>
      </c>
      <c r="HI292">
        <v>12.5</v>
      </c>
      <c r="HJ292">
        <v>13.7</v>
      </c>
      <c r="HK292">
        <v>14.7</v>
      </c>
      <c r="HL292">
        <v>15.8</v>
      </c>
      <c r="HM292">
        <v>16.8</v>
      </c>
      <c r="HN292">
        <v>17.7</v>
      </c>
      <c r="HO292">
        <v>18.5</v>
      </c>
      <c r="HP292">
        <v>20.100000000000001</v>
      </c>
      <c r="HQ292">
        <v>15.1</v>
      </c>
      <c r="HR292">
        <v>16.600000000000001</v>
      </c>
      <c r="HS292">
        <v>27.1</v>
      </c>
      <c r="HT292">
        <v>33</v>
      </c>
      <c r="HU292">
        <v>35.6739209278321</v>
      </c>
      <c r="HV292">
        <v>30.5</v>
      </c>
      <c r="HW292">
        <v>28.9</v>
      </c>
      <c r="HX292">
        <v>29.8</v>
      </c>
      <c r="HY292">
        <v>27.7</v>
      </c>
      <c r="HZ292">
        <v>27</v>
      </c>
      <c r="IA292">
        <v>27.3</v>
      </c>
      <c r="IB292">
        <v>24</v>
      </c>
      <c r="IC292">
        <v>27.6</v>
      </c>
      <c r="ID292">
        <v>29.5</v>
      </c>
      <c r="IE292">
        <v>34.6</v>
      </c>
      <c r="IF292">
        <v>34.5</v>
      </c>
      <c r="IG292">
        <v>32.6</v>
      </c>
      <c r="IH292">
        <v>32.1</v>
      </c>
      <c r="II292">
        <v>33</v>
      </c>
      <c r="IJ292">
        <v>33</v>
      </c>
      <c r="IK292">
        <v>35</v>
      </c>
      <c r="IL292">
        <v>32.6</v>
      </c>
      <c r="IM292">
        <v>31.5</v>
      </c>
      <c r="IN292">
        <v>30</v>
      </c>
      <c r="IO292">
        <v>31.2</v>
      </c>
      <c r="IP292">
        <v>35.5</v>
      </c>
      <c r="IQ292">
        <v>31.8</v>
      </c>
      <c r="IR292">
        <v>27.8</v>
      </c>
    </row>
    <row r="293" spans="2:252" x14ac:dyDescent="0.35">
      <c r="B293" s="25">
        <v>772</v>
      </c>
      <c r="C293" s="25" t="s">
        <v>400</v>
      </c>
      <c r="D293" s="25" t="s">
        <v>182</v>
      </c>
      <c r="E293" s="25" t="s">
        <v>171</v>
      </c>
      <c r="F293" s="25" t="s">
        <v>394</v>
      </c>
      <c r="G293" s="25" t="s">
        <v>173</v>
      </c>
      <c r="H293" s="25">
        <v>2008</v>
      </c>
      <c r="I293" s="25">
        <v>3</v>
      </c>
      <c r="J293" s="25">
        <v>965</v>
      </c>
      <c r="K293" s="25">
        <v>35.651110000000003</v>
      </c>
      <c r="L293" s="25">
        <v>-114.77079999999999</v>
      </c>
      <c r="M293" s="25">
        <v>731</v>
      </c>
      <c r="N293" s="25">
        <v>7.2419437999999996</v>
      </c>
      <c r="O293" s="26">
        <v>17</v>
      </c>
      <c r="P293" s="38">
        <v>52</v>
      </c>
      <c r="Q293" s="28">
        <v>0</v>
      </c>
      <c r="R293" s="29">
        <v>0</v>
      </c>
      <c r="S293" s="29">
        <v>0</v>
      </c>
      <c r="T293" s="29">
        <v>0</v>
      </c>
      <c r="U293" s="29">
        <v>0</v>
      </c>
      <c r="V293" s="29">
        <v>0</v>
      </c>
      <c r="W293" s="29">
        <v>0</v>
      </c>
      <c r="X293" s="29">
        <v>0</v>
      </c>
      <c r="Y293" s="29">
        <v>0</v>
      </c>
      <c r="Z293" s="29">
        <v>0</v>
      </c>
      <c r="AA293" s="29">
        <v>0</v>
      </c>
      <c r="AB293" s="29">
        <v>0</v>
      </c>
      <c r="AC293" s="29">
        <v>0</v>
      </c>
      <c r="AD293" s="29">
        <v>0</v>
      </c>
      <c r="AE293" s="29">
        <v>0</v>
      </c>
      <c r="AF293" s="29">
        <v>0</v>
      </c>
      <c r="AG293" s="29">
        <v>0</v>
      </c>
      <c r="AH293" s="29">
        <v>0</v>
      </c>
      <c r="AI293" s="29">
        <v>0</v>
      </c>
      <c r="AJ293" s="29">
        <v>0</v>
      </c>
      <c r="AK293" s="29">
        <v>0</v>
      </c>
      <c r="AL293" s="29">
        <v>1.0642860000000001</v>
      </c>
      <c r="AM293" s="29">
        <v>0.83333330000000005</v>
      </c>
      <c r="AN293" s="29">
        <v>0</v>
      </c>
      <c r="AO293" s="29">
        <v>0</v>
      </c>
      <c r="AP293" s="29">
        <v>0</v>
      </c>
      <c r="AQ293" s="29">
        <v>0</v>
      </c>
      <c r="AR293" s="29">
        <v>0</v>
      </c>
      <c r="AS293" s="29">
        <v>0</v>
      </c>
      <c r="AT293" s="29">
        <v>0</v>
      </c>
      <c r="AU293" s="29">
        <v>0</v>
      </c>
      <c r="AV293" s="29">
        <v>0</v>
      </c>
      <c r="AW293" s="29">
        <v>0</v>
      </c>
      <c r="AX293" s="29">
        <v>0</v>
      </c>
      <c r="AY293" s="30">
        <v>0.1468121</v>
      </c>
      <c r="AZ293" s="30">
        <v>0</v>
      </c>
      <c r="BA293" s="30">
        <v>0</v>
      </c>
      <c r="BB293" s="30">
        <v>0</v>
      </c>
      <c r="BC293" s="30">
        <v>0</v>
      </c>
      <c r="BD293" s="30">
        <v>0</v>
      </c>
      <c r="BE293" s="30">
        <v>0</v>
      </c>
      <c r="BF293" s="30">
        <v>0</v>
      </c>
      <c r="BG293" s="30">
        <v>0.23026930000000001</v>
      </c>
      <c r="BH293" s="30">
        <v>0</v>
      </c>
      <c r="BI293" s="30">
        <v>0</v>
      </c>
      <c r="BJ293" s="30">
        <v>0</v>
      </c>
      <c r="BK293" s="30">
        <v>0.23026930000000001</v>
      </c>
      <c r="BL293" s="30">
        <v>0</v>
      </c>
      <c r="BM293" s="30">
        <v>0</v>
      </c>
      <c r="BN293" s="30">
        <v>0</v>
      </c>
      <c r="BO293" s="30">
        <v>0</v>
      </c>
      <c r="BP293" s="30">
        <v>0</v>
      </c>
      <c r="BQ293" s="30">
        <v>0</v>
      </c>
      <c r="BR293" s="30">
        <v>0</v>
      </c>
      <c r="BS293" s="30">
        <v>0</v>
      </c>
      <c r="BT293" s="30">
        <v>0.80687089999999995</v>
      </c>
      <c r="BU293" s="30">
        <v>0.79949669999999995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0</v>
      </c>
      <c r="CB293" s="30">
        <v>1.1142060000000001E-2</v>
      </c>
      <c r="CC293" s="30">
        <v>0</v>
      </c>
      <c r="CD293" s="30">
        <v>0</v>
      </c>
      <c r="CE293" s="30">
        <v>0</v>
      </c>
      <c r="CF293" s="29">
        <v>26261.65</v>
      </c>
      <c r="CG293" s="29">
        <v>26261.65</v>
      </c>
      <c r="CH293" s="29">
        <v>359523.1</v>
      </c>
      <c r="CI293" s="29">
        <v>26892.38</v>
      </c>
      <c r="CJ293" s="29">
        <v>58940.93</v>
      </c>
      <c r="CK293" s="29">
        <v>58563.73</v>
      </c>
      <c r="CL293" s="29">
        <v>42972.24</v>
      </c>
      <c r="CM293" s="29">
        <v>58940.93</v>
      </c>
      <c r="CN293" s="29">
        <v>48348.1</v>
      </c>
      <c r="CO293" s="29">
        <v>255</v>
      </c>
      <c r="CP293" s="29">
        <v>6390</v>
      </c>
      <c r="CQ293" s="31">
        <v>3929</v>
      </c>
      <c r="CR293" s="31">
        <v>7191</v>
      </c>
      <c r="CS293" s="31">
        <v>7191</v>
      </c>
      <c r="CT293" s="31">
        <v>3929</v>
      </c>
      <c r="CU293" s="31">
        <v>6940.8029999999999</v>
      </c>
      <c r="CV293" s="30">
        <v>38354</v>
      </c>
      <c r="CW293" s="30">
        <v>6.666851E-2</v>
      </c>
      <c r="CX293" s="32">
        <v>0</v>
      </c>
      <c r="CY293" s="32">
        <v>22.699400000000001</v>
      </c>
      <c r="CZ293" s="32">
        <v>0</v>
      </c>
      <c r="DA293" s="32">
        <v>643.25319999999999</v>
      </c>
      <c r="DB293" s="32">
        <v>1.836927E-2</v>
      </c>
      <c r="DC293" s="33">
        <v>27.428059999999999</v>
      </c>
      <c r="DD293" s="33">
        <v>1.594406</v>
      </c>
      <c r="DE293" s="33">
        <v>0</v>
      </c>
      <c r="DF293" s="33">
        <v>0</v>
      </c>
      <c r="DG293" s="33">
        <v>27.428059999999999</v>
      </c>
      <c r="DH293" s="33">
        <v>1.594406</v>
      </c>
      <c r="DI293" s="34">
        <v>10.689166666666701</v>
      </c>
      <c r="DJ293" s="34">
        <v>5.8589960000000003</v>
      </c>
      <c r="DK293" s="34">
        <v>19.526240000000001</v>
      </c>
      <c r="DL293" s="34">
        <v>20.520969999999998</v>
      </c>
      <c r="DM293" s="34">
        <v>31.841919999999998</v>
      </c>
      <c r="DN293" s="34">
        <v>9.5299434999999999</v>
      </c>
      <c r="DO293" s="34">
        <v>559.00459999999998</v>
      </c>
      <c r="DP293" s="34">
        <v>-267.44009999999997</v>
      </c>
      <c r="DQ293" s="34">
        <v>137.78829999999999</v>
      </c>
      <c r="DR293" s="35">
        <v>6</v>
      </c>
      <c r="DS293" s="35">
        <v>-29</v>
      </c>
      <c r="DT293" s="36">
        <v>2119976</v>
      </c>
      <c r="DU293" s="37">
        <v>4.316122</v>
      </c>
      <c r="DV293">
        <v>31.7</v>
      </c>
      <c r="DW293">
        <v>31.2</v>
      </c>
      <c r="DX293">
        <v>30.7</v>
      </c>
      <c r="DY293">
        <v>28</v>
      </c>
      <c r="DZ293">
        <v>26.3</v>
      </c>
      <c r="EA293">
        <v>24.8</v>
      </c>
      <c r="EB293">
        <v>22.8</v>
      </c>
      <c r="EC293">
        <v>20.3</v>
      </c>
      <c r="ED293">
        <v>17</v>
      </c>
      <c r="EE293">
        <v>13.6</v>
      </c>
      <c r="EF293">
        <v>10.6</v>
      </c>
      <c r="EG293">
        <v>8.9</v>
      </c>
      <c r="EH293">
        <v>7.4</v>
      </c>
      <c r="EI293">
        <v>6.1</v>
      </c>
      <c r="EJ293">
        <v>5.3</v>
      </c>
      <c r="EK293">
        <v>5.0999999999999996</v>
      </c>
      <c r="EL293">
        <v>5.2</v>
      </c>
      <c r="EM293">
        <v>5.5</v>
      </c>
      <c r="EN293">
        <v>5.9</v>
      </c>
      <c r="EO293">
        <v>6.5</v>
      </c>
      <c r="EP293">
        <v>7.2</v>
      </c>
      <c r="EQ293">
        <v>8</v>
      </c>
      <c r="ER293">
        <v>9</v>
      </c>
      <c r="ES293">
        <v>10</v>
      </c>
      <c r="ET293">
        <v>11</v>
      </c>
      <c r="EU293">
        <v>12.1</v>
      </c>
      <c r="EV293">
        <v>13.2</v>
      </c>
      <c r="EW293">
        <v>14.4</v>
      </c>
      <c r="EX293">
        <v>15.6</v>
      </c>
      <c r="EY293">
        <v>16.5</v>
      </c>
      <c r="EZ293">
        <v>17.5</v>
      </c>
      <c r="FA293">
        <v>18.5</v>
      </c>
      <c r="FB293">
        <v>20</v>
      </c>
      <c r="FC293">
        <v>40.200000000000003</v>
      </c>
      <c r="FD293">
        <v>38</v>
      </c>
      <c r="FE293">
        <v>36.700000000000003</v>
      </c>
      <c r="FF293">
        <v>34.200000000000003</v>
      </c>
      <c r="FG293">
        <v>32.4</v>
      </c>
      <c r="FH293">
        <v>31</v>
      </c>
      <c r="FI293">
        <v>29.4</v>
      </c>
      <c r="FJ293">
        <v>27.1</v>
      </c>
      <c r="FK293">
        <v>24.2</v>
      </c>
      <c r="FL293">
        <v>20.100000000000001</v>
      </c>
      <c r="FM293">
        <v>18</v>
      </c>
      <c r="FN293">
        <v>16.7</v>
      </c>
      <c r="FO293">
        <v>13.9</v>
      </c>
      <c r="FP293">
        <v>11</v>
      </c>
      <c r="FQ293">
        <v>9.1</v>
      </c>
      <c r="FR293">
        <v>7.8</v>
      </c>
      <c r="FS293">
        <v>6.8</v>
      </c>
      <c r="FT293">
        <v>6.4</v>
      </c>
      <c r="FU293">
        <v>6.6</v>
      </c>
      <c r="FV293">
        <v>7.1</v>
      </c>
      <c r="FW293">
        <v>7.7</v>
      </c>
      <c r="FX293">
        <v>8.4</v>
      </c>
      <c r="FY293">
        <v>9.1999999999999993</v>
      </c>
      <c r="FZ293">
        <v>10.199999999999999</v>
      </c>
      <c r="GA293">
        <v>11.3</v>
      </c>
      <c r="GB293">
        <v>12.3</v>
      </c>
      <c r="GC293">
        <v>13.3</v>
      </c>
      <c r="GD293">
        <v>14.5</v>
      </c>
      <c r="GE293">
        <v>15.7</v>
      </c>
      <c r="GF293">
        <v>16.7</v>
      </c>
      <c r="GG293">
        <v>17.600000000000001</v>
      </c>
      <c r="GH293">
        <v>18.600000000000001</v>
      </c>
      <c r="GI293">
        <v>20.100000000000001</v>
      </c>
      <c r="GJ293">
        <v>53.4</v>
      </c>
      <c r="GK293">
        <v>49.6</v>
      </c>
      <c r="GL293">
        <v>46.9</v>
      </c>
      <c r="GM293">
        <v>44</v>
      </c>
      <c r="GN293">
        <v>41</v>
      </c>
      <c r="GO293">
        <v>39.299999999999997</v>
      </c>
      <c r="GP293">
        <v>37.4</v>
      </c>
      <c r="GQ293">
        <v>35.6</v>
      </c>
      <c r="GR293">
        <v>33.9</v>
      </c>
      <c r="GS293">
        <v>32.700000000000003</v>
      </c>
      <c r="GT293">
        <v>32.200000000000003</v>
      </c>
      <c r="GU293">
        <v>31.7</v>
      </c>
      <c r="GV293">
        <v>29.3</v>
      </c>
      <c r="GW293">
        <v>25.7</v>
      </c>
      <c r="GX293">
        <v>22.2</v>
      </c>
      <c r="GY293">
        <v>18.2</v>
      </c>
      <c r="GZ293">
        <v>14.9</v>
      </c>
      <c r="HA293">
        <v>12.5</v>
      </c>
      <c r="HB293">
        <v>10.1</v>
      </c>
      <c r="HC293">
        <v>8.8000000000000007</v>
      </c>
      <c r="HD293">
        <v>8.5</v>
      </c>
      <c r="HE293">
        <v>8.9</v>
      </c>
      <c r="HF293">
        <v>9.6</v>
      </c>
      <c r="HG293">
        <v>10.6</v>
      </c>
      <c r="HH293">
        <v>11.6</v>
      </c>
      <c r="HI293">
        <v>12.6</v>
      </c>
      <c r="HJ293">
        <v>13.6</v>
      </c>
      <c r="HK293">
        <v>14.8</v>
      </c>
      <c r="HL293">
        <v>15.9</v>
      </c>
      <c r="HM293">
        <v>16.8</v>
      </c>
      <c r="HN293">
        <v>17.8</v>
      </c>
      <c r="HO293">
        <v>18.7</v>
      </c>
      <c r="HP293">
        <v>20.2</v>
      </c>
      <c r="HQ293">
        <v>15.4</v>
      </c>
      <c r="HR293">
        <v>18</v>
      </c>
      <c r="HS293">
        <v>28.2</v>
      </c>
      <c r="HT293">
        <v>38</v>
      </c>
      <c r="HU293">
        <v>38.268887256396503</v>
      </c>
      <c r="HV293">
        <v>32</v>
      </c>
      <c r="HW293">
        <v>30.2</v>
      </c>
      <c r="HX293">
        <v>28.4</v>
      </c>
      <c r="HY293">
        <v>28.4</v>
      </c>
      <c r="HZ293">
        <v>28.3</v>
      </c>
      <c r="IA293">
        <v>28.5</v>
      </c>
      <c r="IB293">
        <v>27</v>
      </c>
      <c r="IC293">
        <v>28</v>
      </c>
      <c r="ID293">
        <v>30.9</v>
      </c>
      <c r="IE293">
        <v>31.1</v>
      </c>
      <c r="IF293">
        <v>35.799999999999997</v>
      </c>
      <c r="IG293">
        <v>36</v>
      </c>
      <c r="IH293">
        <v>35.200000000000003</v>
      </c>
      <c r="II293">
        <v>42.8</v>
      </c>
      <c r="IJ293">
        <v>43.8</v>
      </c>
      <c r="IK293">
        <v>40.5</v>
      </c>
      <c r="IL293">
        <v>37.1</v>
      </c>
      <c r="IM293">
        <v>33.6</v>
      </c>
      <c r="IN293">
        <v>34.6</v>
      </c>
      <c r="IO293">
        <v>31.4</v>
      </c>
      <c r="IP293">
        <v>26.8</v>
      </c>
      <c r="IQ293">
        <v>30.3</v>
      </c>
      <c r="IR293">
        <v>28.9</v>
      </c>
    </row>
    <row r="294" spans="2:252" x14ac:dyDescent="0.35">
      <c r="B294" s="25">
        <v>773</v>
      </c>
      <c r="C294" s="25" t="s">
        <v>400</v>
      </c>
      <c r="D294" s="25" t="s">
        <v>170</v>
      </c>
      <c r="E294" s="25" t="s">
        <v>171</v>
      </c>
      <c r="F294" s="25" t="s">
        <v>394</v>
      </c>
      <c r="G294" s="25" t="s">
        <v>173</v>
      </c>
      <c r="H294" s="25">
        <v>2008</v>
      </c>
      <c r="I294" s="25">
        <v>3</v>
      </c>
      <c r="J294" s="25">
        <v>2875</v>
      </c>
      <c r="K294" s="25">
        <v>35.651110000000003</v>
      </c>
      <c r="L294" s="25">
        <v>-114.77079999999999</v>
      </c>
      <c r="M294" s="25">
        <v>731</v>
      </c>
      <c r="N294" s="25">
        <v>7.2419437999999996</v>
      </c>
      <c r="O294" s="26">
        <v>17</v>
      </c>
      <c r="P294" s="38">
        <v>52</v>
      </c>
      <c r="Q294" s="28">
        <v>0</v>
      </c>
      <c r="R294" s="29">
        <v>0</v>
      </c>
      <c r="S294" s="29">
        <v>0</v>
      </c>
      <c r="T294" s="29">
        <v>0</v>
      </c>
      <c r="U294" s="29">
        <v>0</v>
      </c>
      <c r="V294" s="29">
        <v>0</v>
      </c>
      <c r="W294" s="29">
        <v>0</v>
      </c>
      <c r="X294" s="29">
        <v>0</v>
      </c>
      <c r="Y294" s="29">
        <v>0</v>
      </c>
      <c r="Z294" s="29">
        <v>0</v>
      </c>
      <c r="AA294" s="29">
        <v>0</v>
      </c>
      <c r="AB294" s="29">
        <v>0</v>
      </c>
      <c r="AC294" s="29">
        <v>0</v>
      </c>
      <c r="AD294" s="29">
        <v>0</v>
      </c>
      <c r="AE294" s="29">
        <v>0</v>
      </c>
      <c r="AF294" s="29">
        <v>0</v>
      </c>
      <c r="AG294" s="29">
        <v>0</v>
      </c>
      <c r="AH294" s="29">
        <v>0</v>
      </c>
      <c r="AI294" s="29">
        <v>0</v>
      </c>
      <c r="AJ294" s="29">
        <v>0</v>
      </c>
      <c r="AK294" s="29">
        <v>0</v>
      </c>
      <c r="AL294" s="29">
        <v>1.0642860000000001</v>
      </c>
      <c r="AM294" s="29">
        <v>0.83333330000000005</v>
      </c>
      <c r="AN294" s="29">
        <v>0</v>
      </c>
      <c r="AO294" s="29">
        <v>0</v>
      </c>
      <c r="AP294" s="29">
        <v>0</v>
      </c>
      <c r="AQ294" s="29">
        <v>0</v>
      </c>
      <c r="AR294" s="29">
        <v>0</v>
      </c>
      <c r="AS294" s="29">
        <v>0</v>
      </c>
      <c r="AT294" s="29">
        <v>0</v>
      </c>
      <c r="AU294" s="29">
        <v>0</v>
      </c>
      <c r="AV294" s="29">
        <v>0</v>
      </c>
      <c r="AW294" s="29">
        <v>0</v>
      </c>
      <c r="AX294" s="29">
        <v>0</v>
      </c>
      <c r="AY294" s="30">
        <v>0.1468121</v>
      </c>
      <c r="AZ294" s="30">
        <v>0</v>
      </c>
      <c r="BA294" s="30">
        <v>0</v>
      </c>
      <c r="BB294" s="30">
        <v>0</v>
      </c>
      <c r="BC294" s="30">
        <v>0</v>
      </c>
      <c r="BD294" s="30">
        <v>0</v>
      </c>
      <c r="BE294" s="30">
        <v>0</v>
      </c>
      <c r="BF294" s="30">
        <v>0</v>
      </c>
      <c r="BG294" s="30">
        <v>0.23026930000000001</v>
      </c>
      <c r="BH294" s="30">
        <v>0</v>
      </c>
      <c r="BI294" s="30">
        <v>0</v>
      </c>
      <c r="BJ294" s="30">
        <v>0</v>
      </c>
      <c r="BK294" s="30">
        <v>0.23026930000000001</v>
      </c>
      <c r="BL294" s="30">
        <v>0</v>
      </c>
      <c r="BM294" s="30">
        <v>0</v>
      </c>
      <c r="BN294" s="30">
        <v>0</v>
      </c>
      <c r="BO294" s="30">
        <v>0</v>
      </c>
      <c r="BP294" s="30">
        <v>0</v>
      </c>
      <c r="BQ294" s="30">
        <v>0</v>
      </c>
      <c r="BR294" s="30">
        <v>0</v>
      </c>
      <c r="BS294" s="30">
        <v>0</v>
      </c>
      <c r="BT294" s="30">
        <v>0.80687089999999995</v>
      </c>
      <c r="BU294" s="30">
        <v>0.79949669999999995</v>
      </c>
      <c r="BV294" s="30">
        <v>0</v>
      </c>
      <c r="BW294" s="30">
        <v>0</v>
      </c>
      <c r="BX294" s="30">
        <v>0</v>
      </c>
      <c r="BY294" s="30">
        <v>0</v>
      </c>
      <c r="BZ294" s="30">
        <v>0</v>
      </c>
      <c r="CA294" s="30">
        <v>0</v>
      </c>
      <c r="CB294" s="30">
        <v>1.1142060000000001E-2</v>
      </c>
      <c r="CC294" s="30">
        <v>0</v>
      </c>
      <c r="CD294" s="30">
        <v>0</v>
      </c>
      <c r="CE294" s="30">
        <v>0</v>
      </c>
      <c r="CF294" s="29">
        <v>26261.65</v>
      </c>
      <c r="CG294" s="29">
        <v>26261.65</v>
      </c>
      <c r="CH294" s="29">
        <v>359523.1</v>
      </c>
      <c r="CI294" s="29">
        <v>26892.38</v>
      </c>
      <c r="CJ294" s="29">
        <v>58940.93</v>
      </c>
      <c r="CK294" s="29">
        <v>58563.73</v>
      </c>
      <c r="CL294" s="29">
        <v>42972.24</v>
      </c>
      <c r="CM294" s="29">
        <v>58940.93</v>
      </c>
      <c r="CN294" s="29">
        <v>48348.1</v>
      </c>
      <c r="CO294" s="29">
        <v>255</v>
      </c>
      <c r="CP294" s="29">
        <v>6390</v>
      </c>
      <c r="CQ294" s="31">
        <v>3929</v>
      </c>
      <c r="CR294" s="31">
        <v>7191</v>
      </c>
      <c r="CS294" s="31">
        <v>7191</v>
      </c>
      <c r="CT294" s="31">
        <v>3929</v>
      </c>
      <c r="CU294" s="31">
        <v>6940.8029999999999</v>
      </c>
      <c r="CV294" s="30">
        <v>38354</v>
      </c>
      <c r="CW294" s="30">
        <v>6.666851E-2</v>
      </c>
      <c r="CX294" s="32">
        <v>0</v>
      </c>
      <c r="CY294" s="32">
        <v>22.699400000000001</v>
      </c>
      <c r="CZ294" s="32">
        <v>0</v>
      </c>
      <c r="DA294" s="32">
        <v>643.25319999999999</v>
      </c>
      <c r="DB294" s="32">
        <v>1.836927E-2</v>
      </c>
      <c r="DC294" s="33">
        <v>27.428059999999999</v>
      </c>
      <c r="DD294" s="33">
        <v>1.594406</v>
      </c>
      <c r="DE294" s="33">
        <v>0</v>
      </c>
      <c r="DF294" s="33">
        <v>0</v>
      </c>
      <c r="DG294" s="33">
        <v>27.428059999999999</v>
      </c>
      <c r="DH294" s="33">
        <v>1.594406</v>
      </c>
      <c r="DI294" s="34">
        <v>10.689166666666701</v>
      </c>
      <c r="DJ294" s="34">
        <v>5.8589960000000003</v>
      </c>
      <c r="DK294" s="34">
        <v>19.526240000000001</v>
      </c>
      <c r="DL294" s="34">
        <v>20.520969999999998</v>
      </c>
      <c r="DM294" s="34">
        <v>31.841919999999998</v>
      </c>
      <c r="DN294" s="34">
        <v>9.5299434999999999</v>
      </c>
      <c r="DO294" s="34">
        <v>559.00459999999998</v>
      </c>
      <c r="DP294" s="34">
        <v>-267.44009999999997</v>
      </c>
      <c r="DQ294" s="34">
        <v>137.78829999999999</v>
      </c>
      <c r="DR294" s="35">
        <v>6</v>
      </c>
      <c r="DS294" s="35">
        <v>-29</v>
      </c>
      <c r="DT294" s="36">
        <v>2119976</v>
      </c>
      <c r="DU294" s="37">
        <v>4.316122</v>
      </c>
      <c r="DV294">
        <v>32.4</v>
      </c>
      <c r="DW294">
        <v>30.4</v>
      </c>
      <c r="DX294">
        <v>29.1</v>
      </c>
      <c r="DY294">
        <v>26.5</v>
      </c>
      <c r="DZ294">
        <v>24.5</v>
      </c>
      <c r="EA294">
        <v>23</v>
      </c>
      <c r="EB294">
        <v>21.5</v>
      </c>
      <c r="EC294">
        <v>19.3</v>
      </c>
      <c r="ED294">
        <v>16.2</v>
      </c>
      <c r="EE294">
        <v>13.2</v>
      </c>
      <c r="EF294">
        <v>11.2</v>
      </c>
      <c r="EG294">
        <v>10.4</v>
      </c>
      <c r="EH294">
        <v>10.9</v>
      </c>
      <c r="EI294">
        <v>9.3000000000000007</v>
      </c>
      <c r="EJ294">
        <v>7</v>
      </c>
      <c r="EK294">
        <v>8.1</v>
      </c>
      <c r="EL294">
        <v>8</v>
      </c>
      <c r="EM294">
        <v>7.8</v>
      </c>
      <c r="EN294">
        <v>7.9</v>
      </c>
      <c r="EO294">
        <v>8.1999999999999993</v>
      </c>
      <c r="EP294">
        <v>8.4</v>
      </c>
      <c r="EQ294">
        <v>8.6999999999999993</v>
      </c>
      <c r="ER294">
        <v>9.3000000000000007</v>
      </c>
      <c r="ES294">
        <v>10.199999999999999</v>
      </c>
      <c r="ET294">
        <v>11.2</v>
      </c>
      <c r="EU294">
        <v>12.2</v>
      </c>
      <c r="EV294">
        <v>13.2</v>
      </c>
      <c r="EW294">
        <v>14.4</v>
      </c>
      <c r="EX294">
        <v>15.6</v>
      </c>
      <c r="EY294">
        <v>16.600000000000001</v>
      </c>
      <c r="EZ294">
        <v>17.5</v>
      </c>
      <c r="FA294">
        <v>18.399999999999999</v>
      </c>
      <c r="FB294">
        <v>20</v>
      </c>
      <c r="FC294">
        <v>44.2</v>
      </c>
      <c r="FD294">
        <v>41.2</v>
      </c>
      <c r="FE294">
        <v>38.700000000000003</v>
      </c>
      <c r="FF294">
        <v>35.9</v>
      </c>
      <c r="FG294">
        <v>33.4</v>
      </c>
      <c r="FH294">
        <v>31.3</v>
      </c>
      <c r="FI294">
        <v>29.4</v>
      </c>
      <c r="FJ294">
        <v>26.9</v>
      </c>
      <c r="FK294">
        <v>24</v>
      </c>
      <c r="FL294">
        <v>21.1</v>
      </c>
      <c r="FM294">
        <v>19.2</v>
      </c>
      <c r="FN294">
        <v>18.3</v>
      </c>
      <c r="FO294">
        <v>16.899999999999999</v>
      </c>
      <c r="FP294">
        <v>14.5</v>
      </c>
      <c r="FQ294">
        <v>12.1</v>
      </c>
      <c r="FR294">
        <v>11.9</v>
      </c>
      <c r="FS294">
        <v>11.5</v>
      </c>
      <c r="FT294">
        <v>10.3</v>
      </c>
      <c r="FU294">
        <v>9.9</v>
      </c>
      <c r="FV294">
        <v>9.9</v>
      </c>
      <c r="FW294">
        <v>9.6999999999999993</v>
      </c>
      <c r="FX294">
        <v>9.5</v>
      </c>
      <c r="FY294">
        <v>9.8000000000000007</v>
      </c>
      <c r="FZ294">
        <v>10.5</v>
      </c>
      <c r="GA294">
        <v>11.5</v>
      </c>
      <c r="GB294">
        <v>12.4</v>
      </c>
      <c r="GC294">
        <v>13.5</v>
      </c>
      <c r="GD294">
        <v>14.6</v>
      </c>
      <c r="GE294">
        <v>15.8</v>
      </c>
      <c r="GF294">
        <v>16.8</v>
      </c>
      <c r="GG294">
        <v>17.7</v>
      </c>
      <c r="GH294">
        <v>18.5</v>
      </c>
      <c r="GI294">
        <v>20.100000000000001</v>
      </c>
      <c r="GJ294">
        <v>59</v>
      </c>
      <c r="GK294">
        <v>55.8</v>
      </c>
      <c r="GL294">
        <v>52.2</v>
      </c>
      <c r="GM294">
        <v>48.9</v>
      </c>
      <c r="GN294">
        <v>45.9</v>
      </c>
      <c r="GO294">
        <v>43</v>
      </c>
      <c r="GP294">
        <v>40.5</v>
      </c>
      <c r="GQ294">
        <v>38.1</v>
      </c>
      <c r="GR294">
        <v>36.200000000000003</v>
      </c>
      <c r="GS294">
        <v>35.1</v>
      </c>
      <c r="GT294">
        <v>34.5</v>
      </c>
      <c r="GU294">
        <v>33.6</v>
      </c>
      <c r="GV294">
        <v>31.3</v>
      </c>
      <c r="GW294">
        <v>27.5</v>
      </c>
      <c r="GX294">
        <v>24.3</v>
      </c>
      <c r="GY294">
        <v>21.6</v>
      </c>
      <c r="GZ294">
        <v>20.100000000000001</v>
      </c>
      <c r="HA294">
        <v>17.899999999999999</v>
      </c>
      <c r="HB294">
        <v>16.600000000000001</v>
      </c>
      <c r="HC294">
        <v>15.2</v>
      </c>
      <c r="HD294">
        <v>13.9</v>
      </c>
      <c r="HE294">
        <v>12.6</v>
      </c>
      <c r="HF294">
        <v>11.6</v>
      </c>
      <c r="HG294">
        <v>11.6</v>
      </c>
      <c r="HH294">
        <v>12.2</v>
      </c>
      <c r="HI294">
        <v>13</v>
      </c>
      <c r="HJ294">
        <v>13.9</v>
      </c>
      <c r="HK294">
        <v>15</v>
      </c>
      <c r="HL294">
        <v>16.399999999999999</v>
      </c>
      <c r="HM294">
        <v>17.399999999999999</v>
      </c>
      <c r="HN294">
        <v>18.100000000000001</v>
      </c>
      <c r="HO294">
        <v>18.7</v>
      </c>
      <c r="HP294">
        <v>20.2</v>
      </c>
      <c r="HQ294">
        <v>17.7</v>
      </c>
      <c r="HR294">
        <v>21.7</v>
      </c>
      <c r="HS294">
        <v>31.2</v>
      </c>
      <c r="HT294">
        <v>38</v>
      </c>
      <c r="HU294">
        <v>43.596627387545297</v>
      </c>
      <c r="HV294">
        <v>37.799999999999997</v>
      </c>
      <c r="HW294">
        <v>36.700000000000003</v>
      </c>
      <c r="HX294">
        <v>39.4</v>
      </c>
      <c r="HY294">
        <v>35.200000000000003</v>
      </c>
      <c r="HZ294">
        <v>35</v>
      </c>
      <c r="IA294">
        <v>32.200000000000003</v>
      </c>
      <c r="IB294">
        <v>29.8</v>
      </c>
      <c r="IC294">
        <v>31.2</v>
      </c>
      <c r="ID294">
        <v>34.299999999999997</v>
      </c>
      <c r="IE294">
        <v>33</v>
      </c>
      <c r="IF294">
        <v>35.1</v>
      </c>
      <c r="IG294">
        <v>35.1</v>
      </c>
      <c r="IH294">
        <v>37.200000000000003</v>
      </c>
      <c r="II294">
        <v>34.299999999999997</v>
      </c>
      <c r="IJ294">
        <v>35.299999999999997</v>
      </c>
      <c r="IK294">
        <v>45.8</v>
      </c>
      <c r="IL294">
        <v>34.9</v>
      </c>
      <c r="IM294">
        <v>34.5</v>
      </c>
      <c r="IN294">
        <v>33</v>
      </c>
      <c r="IO294">
        <v>35.299999999999997</v>
      </c>
      <c r="IP294">
        <v>38.799999999999997</v>
      </c>
      <c r="IQ294">
        <v>42.4</v>
      </c>
      <c r="IR294">
        <v>39.799999999999997</v>
      </c>
    </row>
    <row r="295" spans="2:252" x14ac:dyDescent="0.35">
      <c r="B295" s="25">
        <v>774</v>
      </c>
      <c r="C295" s="25" t="s">
        <v>401</v>
      </c>
      <c r="D295" s="25" t="s">
        <v>180</v>
      </c>
      <c r="E295" s="25" t="s">
        <v>171</v>
      </c>
      <c r="F295" s="25" t="s">
        <v>394</v>
      </c>
      <c r="G295" s="25" t="s">
        <v>173</v>
      </c>
      <c r="H295" s="25">
        <v>2008</v>
      </c>
      <c r="I295" s="25">
        <v>2</v>
      </c>
      <c r="J295" s="25">
        <v>720</v>
      </c>
      <c r="K295" s="25">
        <v>35.26932</v>
      </c>
      <c r="L295" s="25">
        <v>-114.68210000000001</v>
      </c>
      <c r="M295" s="25">
        <v>901</v>
      </c>
      <c r="N295" s="25">
        <v>9.4491072000000003</v>
      </c>
      <c r="O295" s="26">
        <v>17</v>
      </c>
      <c r="P295" s="38">
        <v>52</v>
      </c>
      <c r="Q295" s="28">
        <v>0</v>
      </c>
      <c r="R295" s="29">
        <v>0</v>
      </c>
      <c r="S295" s="29">
        <v>0</v>
      </c>
      <c r="T295" s="29">
        <v>0</v>
      </c>
      <c r="U295" s="29">
        <v>0</v>
      </c>
      <c r="V295" s="29">
        <v>0</v>
      </c>
      <c r="W295" s="29">
        <v>0</v>
      </c>
      <c r="X295" s="29">
        <v>0</v>
      </c>
      <c r="Y295" s="29">
        <v>0</v>
      </c>
      <c r="Z295" s="29">
        <v>0</v>
      </c>
      <c r="AA295" s="29">
        <v>0</v>
      </c>
      <c r="AB295" s="29">
        <v>0</v>
      </c>
      <c r="AC295" s="29">
        <v>0</v>
      </c>
      <c r="AD295" s="29">
        <v>0</v>
      </c>
      <c r="AE295" s="29">
        <v>0</v>
      </c>
      <c r="AF295" s="29">
        <v>0</v>
      </c>
      <c r="AG295" s="29">
        <v>0</v>
      </c>
      <c r="AH295" s="29">
        <v>0</v>
      </c>
      <c r="AI295" s="29">
        <v>0</v>
      </c>
      <c r="AJ295" s="29">
        <v>0</v>
      </c>
      <c r="AK295" s="29">
        <v>0</v>
      </c>
      <c r="AL295" s="29">
        <v>1.0642860000000001</v>
      </c>
      <c r="AM295" s="29">
        <v>0.83333330000000005</v>
      </c>
      <c r="AN295" s="29">
        <v>0</v>
      </c>
      <c r="AO295" s="29">
        <v>0</v>
      </c>
      <c r="AP295" s="29">
        <v>0</v>
      </c>
      <c r="AQ295" s="29">
        <v>0</v>
      </c>
      <c r="AR295" s="29">
        <v>0</v>
      </c>
      <c r="AS295" s="29">
        <v>0</v>
      </c>
      <c r="AT295" s="29">
        <v>0</v>
      </c>
      <c r="AU295" s="29">
        <v>0</v>
      </c>
      <c r="AV295" s="29">
        <v>0</v>
      </c>
      <c r="AW295" s="29">
        <v>0</v>
      </c>
      <c r="AX295" s="29">
        <v>0</v>
      </c>
      <c r="AY295" s="30">
        <v>1.342282E-2</v>
      </c>
      <c r="AZ295" s="30">
        <v>0</v>
      </c>
      <c r="BA295" s="30">
        <v>0</v>
      </c>
      <c r="BB295" s="30">
        <v>0</v>
      </c>
      <c r="BC295" s="30">
        <v>0</v>
      </c>
      <c r="BD295" s="30">
        <v>0</v>
      </c>
      <c r="BE295" s="30">
        <v>0</v>
      </c>
      <c r="BF295" s="30">
        <v>1.6778520000000002E-2</v>
      </c>
      <c r="BG295" s="30">
        <v>1.671309E-2</v>
      </c>
      <c r="BH295" s="30">
        <v>0</v>
      </c>
      <c r="BI295" s="30">
        <v>0</v>
      </c>
      <c r="BJ295" s="30">
        <v>1.761745E-2</v>
      </c>
      <c r="BK295" s="30">
        <v>1.671309E-2</v>
      </c>
      <c r="BL295" s="30">
        <v>0</v>
      </c>
      <c r="BM295" s="30">
        <v>0</v>
      </c>
      <c r="BN295" s="30">
        <v>0</v>
      </c>
      <c r="BO295" s="30">
        <v>0</v>
      </c>
      <c r="BP295" s="39">
        <v>1.145922E-5</v>
      </c>
      <c r="BQ295" s="30">
        <v>8.389262E-4</v>
      </c>
      <c r="BR295" s="30">
        <v>0</v>
      </c>
      <c r="BS295" s="30">
        <v>0</v>
      </c>
      <c r="BT295" s="30">
        <v>1.031569</v>
      </c>
      <c r="BU295" s="30">
        <v>0.91526850000000004</v>
      </c>
      <c r="BV295" s="30">
        <v>0</v>
      </c>
      <c r="BW295" s="30">
        <v>0</v>
      </c>
      <c r="BX295" s="30">
        <v>0</v>
      </c>
      <c r="BY295" s="30">
        <v>0</v>
      </c>
      <c r="BZ295" s="30">
        <v>0</v>
      </c>
      <c r="CA295" s="30">
        <v>0</v>
      </c>
      <c r="CB295" s="30">
        <v>0</v>
      </c>
      <c r="CC295" s="30">
        <v>0</v>
      </c>
      <c r="CD295" s="30">
        <v>0</v>
      </c>
      <c r="CE295" s="30">
        <v>0</v>
      </c>
      <c r="CF295" s="29">
        <v>16767.07</v>
      </c>
      <c r="CG295" s="29">
        <v>16767.07</v>
      </c>
      <c r="CH295" s="29">
        <v>336727.1</v>
      </c>
      <c r="CI295" s="29">
        <v>21375.71</v>
      </c>
      <c r="CJ295" s="29">
        <v>100085.6</v>
      </c>
      <c r="CK295" s="29">
        <v>16767.07</v>
      </c>
      <c r="CL295" s="29">
        <v>24481.49</v>
      </c>
      <c r="CM295" s="29">
        <v>100085.6</v>
      </c>
      <c r="CN295" s="29">
        <v>37880.699999999997</v>
      </c>
      <c r="CO295" s="29">
        <v>5444</v>
      </c>
      <c r="CP295" s="29">
        <v>7561</v>
      </c>
      <c r="CQ295" s="31">
        <v>1611</v>
      </c>
      <c r="CR295" s="31">
        <v>7860</v>
      </c>
      <c r="CS295" s="31">
        <v>7860</v>
      </c>
      <c r="CT295" s="31">
        <v>1611</v>
      </c>
      <c r="CU295" s="31">
        <v>6856.7160000000003</v>
      </c>
      <c r="CV295" s="30">
        <v>19312</v>
      </c>
      <c r="CW295" s="30">
        <v>5.1892649999999999E-2</v>
      </c>
      <c r="CX295" s="32">
        <v>0</v>
      </c>
      <c r="CY295" s="32">
        <v>10.924810000000001</v>
      </c>
      <c r="CZ295" s="32">
        <v>0</v>
      </c>
      <c r="DA295" s="32">
        <v>722.15470000000005</v>
      </c>
      <c r="DB295" s="32">
        <v>3.8926889999999999E-2</v>
      </c>
      <c r="DC295" s="33">
        <v>1.4042559999999999</v>
      </c>
      <c r="DD295" s="33">
        <v>0</v>
      </c>
      <c r="DE295" s="33">
        <v>0</v>
      </c>
      <c r="DF295" s="33">
        <v>0</v>
      </c>
      <c r="DG295" s="33">
        <v>1.4042559999999999</v>
      </c>
      <c r="DH295" s="33">
        <v>0</v>
      </c>
      <c r="DI295" s="34">
        <v>13.654166666666701</v>
      </c>
      <c r="DJ295" s="34">
        <v>10.369809999999999</v>
      </c>
      <c r="DK295" s="34">
        <v>24.246459999999999</v>
      </c>
      <c r="DL295" s="34">
        <v>19.779945000000001</v>
      </c>
      <c r="DM295" s="34">
        <v>30.521350000000002</v>
      </c>
      <c r="DN295" s="34">
        <v>9.3765909999999995</v>
      </c>
      <c r="DO295" s="34">
        <v>292.67329999999998</v>
      </c>
      <c r="DP295" s="34">
        <v>-295.61829999999998</v>
      </c>
      <c r="DQ295" s="34">
        <v>9.8505339999999997</v>
      </c>
      <c r="DR295" s="35">
        <v>5</v>
      </c>
      <c r="DS295" s="35">
        <v>-12</v>
      </c>
      <c r="DT295" s="36">
        <v>2387720</v>
      </c>
      <c r="DU295" s="37">
        <v>4.2065640000000002</v>
      </c>
      <c r="DV295">
        <v>27.8</v>
      </c>
      <c r="DW295">
        <v>26.3</v>
      </c>
      <c r="DX295">
        <v>25.1</v>
      </c>
      <c r="DY295">
        <v>23.2</v>
      </c>
      <c r="DZ295">
        <v>21.3</v>
      </c>
      <c r="EA295">
        <v>20.100000000000001</v>
      </c>
      <c r="EB295">
        <v>19</v>
      </c>
      <c r="EC295">
        <v>17.8</v>
      </c>
      <c r="ED295">
        <v>15.6</v>
      </c>
      <c r="EE295">
        <v>12.5</v>
      </c>
      <c r="EF295">
        <v>10.199999999999999</v>
      </c>
      <c r="EG295">
        <v>9</v>
      </c>
      <c r="EH295">
        <v>10</v>
      </c>
      <c r="EI295">
        <v>8.1</v>
      </c>
      <c r="EJ295">
        <v>6.3</v>
      </c>
      <c r="EK295">
        <v>7.5</v>
      </c>
      <c r="EL295">
        <v>6.6</v>
      </c>
      <c r="EM295">
        <v>7</v>
      </c>
      <c r="EN295">
        <v>7.1</v>
      </c>
      <c r="EO295">
        <v>7.4</v>
      </c>
      <c r="EP295">
        <v>7.6</v>
      </c>
      <c r="EQ295">
        <v>8.1</v>
      </c>
      <c r="ER295">
        <v>8.9</v>
      </c>
      <c r="ES295">
        <v>9.8000000000000007</v>
      </c>
      <c r="ET295">
        <v>10.7</v>
      </c>
      <c r="EU295">
        <v>11.8</v>
      </c>
      <c r="EV295">
        <v>12.8</v>
      </c>
      <c r="EW295">
        <v>13.9</v>
      </c>
      <c r="EX295">
        <v>15</v>
      </c>
      <c r="EY295">
        <v>16.100000000000001</v>
      </c>
      <c r="EZ295">
        <v>17</v>
      </c>
      <c r="FA295">
        <v>17.899999999999999</v>
      </c>
      <c r="FB295">
        <v>19.600000000000001</v>
      </c>
      <c r="FC295">
        <v>39.5</v>
      </c>
      <c r="FD295">
        <v>36.799999999999997</v>
      </c>
      <c r="FE295">
        <v>34.6</v>
      </c>
      <c r="FF295">
        <v>32.9</v>
      </c>
      <c r="FG295">
        <v>30.9</v>
      </c>
      <c r="FH295">
        <v>29.4</v>
      </c>
      <c r="FI295">
        <v>27.9</v>
      </c>
      <c r="FJ295">
        <v>25.8</v>
      </c>
      <c r="FK295">
        <v>23.3</v>
      </c>
      <c r="FL295">
        <v>20.399999999999999</v>
      </c>
      <c r="FM295">
        <v>18.5</v>
      </c>
      <c r="FN295">
        <v>17.7</v>
      </c>
      <c r="FO295">
        <v>16.600000000000001</v>
      </c>
      <c r="FP295">
        <v>14.1</v>
      </c>
      <c r="FQ295">
        <v>11.1</v>
      </c>
      <c r="FR295">
        <v>10.7</v>
      </c>
      <c r="FS295">
        <v>9.1</v>
      </c>
      <c r="FT295">
        <v>9</v>
      </c>
      <c r="FU295">
        <v>8.5</v>
      </c>
      <c r="FV295">
        <v>8.5</v>
      </c>
      <c r="FW295">
        <v>8.3000000000000007</v>
      </c>
      <c r="FX295">
        <v>8.5</v>
      </c>
      <c r="FY295">
        <v>9.1999999999999993</v>
      </c>
      <c r="FZ295">
        <v>10.1</v>
      </c>
      <c r="GA295">
        <v>11</v>
      </c>
      <c r="GB295">
        <v>12</v>
      </c>
      <c r="GC295">
        <v>13</v>
      </c>
      <c r="GD295">
        <v>14.1</v>
      </c>
      <c r="GE295">
        <v>15.2</v>
      </c>
      <c r="GF295">
        <v>16.2</v>
      </c>
      <c r="GG295">
        <v>17.2</v>
      </c>
      <c r="GH295">
        <v>18</v>
      </c>
      <c r="GI295">
        <v>19.7</v>
      </c>
      <c r="GJ295">
        <v>53.7</v>
      </c>
      <c r="GK295">
        <v>50.1</v>
      </c>
      <c r="GL295">
        <v>47</v>
      </c>
      <c r="GM295">
        <v>43.6</v>
      </c>
      <c r="GN295">
        <v>40.799999999999997</v>
      </c>
      <c r="GO295">
        <v>38.6</v>
      </c>
      <c r="GP295">
        <v>36.4</v>
      </c>
      <c r="GQ295">
        <v>34.299999999999997</v>
      </c>
      <c r="GR295">
        <v>32.700000000000003</v>
      </c>
      <c r="GS295">
        <v>32.6</v>
      </c>
      <c r="GT295">
        <v>33</v>
      </c>
      <c r="GU295">
        <v>32.1</v>
      </c>
      <c r="GV295">
        <v>29.5</v>
      </c>
      <c r="GW295">
        <v>28.7</v>
      </c>
      <c r="GX295">
        <v>24.9</v>
      </c>
      <c r="GY295">
        <v>21.3</v>
      </c>
      <c r="GZ295">
        <v>18.7</v>
      </c>
      <c r="HA295">
        <v>16.100000000000001</v>
      </c>
      <c r="HB295">
        <v>13.1</v>
      </c>
      <c r="HC295">
        <v>11.4</v>
      </c>
      <c r="HD295">
        <v>10.3</v>
      </c>
      <c r="HE295">
        <v>9.6</v>
      </c>
      <c r="HF295">
        <v>9.9</v>
      </c>
      <c r="HG295">
        <v>10.5</v>
      </c>
      <c r="HH295">
        <v>11.4</v>
      </c>
      <c r="HI295">
        <v>12.4</v>
      </c>
      <c r="HJ295">
        <v>13.3</v>
      </c>
      <c r="HK295">
        <v>14.4</v>
      </c>
      <c r="HL295">
        <v>15.4</v>
      </c>
      <c r="HM295">
        <v>16.399999999999999</v>
      </c>
      <c r="HN295">
        <v>17.3</v>
      </c>
      <c r="HO295">
        <v>18.2</v>
      </c>
      <c r="HP295">
        <v>19.8</v>
      </c>
      <c r="HQ295">
        <v>16.100000000000001</v>
      </c>
      <c r="HR295">
        <v>19.399999999999999</v>
      </c>
      <c r="HS295">
        <v>29.5</v>
      </c>
      <c r="HT295">
        <v>34</v>
      </c>
      <c r="HU295">
        <v>37.532675220502597</v>
      </c>
      <c r="HV295">
        <v>29.3</v>
      </c>
      <c r="HW295">
        <v>30.7</v>
      </c>
      <c r="HX295">
        <v>31.1</v>
      </c>
      <c r="HY295">
        <v>31.9</v>
      </c>
      <c r="HZ295">
        <v>31.6</v>
      </c>
      <c r="IA295">
        <v>29.4</v>
      </c>
      <c r="IB295">
        <v>31</v>
      </c>
      <c r="IC295">
        <v>31.5</v>
      </c>
      <c r="ID295">
        <v>33.4</v>
      </c>
      <c r="IE295">
        <v>40.1</v>
      </c>
      <c r="IF295">
        <v>34.5</v>
      </c>
      <c r="IG295">
        <v>33.200000000000003</v>
      </c>
      <c r="IH295">
        <v>34.9</v>
      </c>
      <c r="II295">
        <v>34</v>
      </c>
      <c r="IJ295">
        <v>34.6</v>
      </c>
      <c r="IK295">
        <v>33.4</v>
      </c>
      <c r="IL295">
        <v>32.799999999999997</v>
      </c>
      <c r="IM295">
        <v>29.6</v>
      </c>
      <c r="IN295">
        <v>26.6</v>
      </c>
      <c r="IO295">
        <v>28.5</v>
      </c>
      <c r="IP295">
        <v>31.6</v>
      </c>
      <c r="IQ295">
        <v>30.1</v>
      </c>
      <c r="IR295">
        <v>29.2</v>
      </c>
    </row>
    <row r="296" spans="2:252" x14ac:dyDescent="0.35">
      <c r="B296" s="25">
        <v>775</v>
      </c>
      <c r="C296" s="25" t="s">
        <v>401</v>
      </c>
      <c r="D296" s="25" t="s">
        <v>181</v>
      </c>
      <c r="E296" s="25" t="s">
        <v>171</v>
      </c>
      <c r="F296" s="25" t="s">
        <v>394</v>
      </c>
      <c r="G296" s="25" t="s">
        <v>173</v>
      </c>
      <c r="H296" s="25">
        <v>2008</v>
      </c>
      <c r="I296" s="25">
        <v>2</v>
      </c>
      <c r="J296" s="25">
        <v>370</v>
      </c>
      <c r="K296" s="25">
        <v>35.26932</v>
      </c>
      <c r="L296" s="25">
        <v>-114.68210000000001</v>
      </c>
      <c r="M296" s="25">
        <v>901</v>
      </c>
      <c r="N296" s="25">
        <v>9.4491072000000003</v>
      </c>
      <c r="O296" s="26">
        <v>17</v>
      </c>
      <c r="P296" s="38">
        <v>52</v>
      </c>
      <c r="Q296" s="28">
        <v>0</v>
      </c>
      <c r="R296" s="29">
        <v>0</v>
      </c>
      <c r="S296" s="29">
        <v>0</v>
      </c>
      <c r="T296" s="29">
        <v>0</v>
      </c>
      <c r="U296" s="29">
        <v>0</v>
      </c>
      <c r="V296" s="29">
        <v>0</v>
      </c>
      <c r="W296" s="29">
        <v>0</v>
      </c>
      <c r="X296" s="29">
        <v>0</v>
      </c>
      <c r="Y296" s="29">
        <v>0</v>
      </c>
      <c r="Z296" s="29">
        <v>0</v>
      </c>
      <c r="AA296" s="29">
        <v>0</v>
      </c>
      <c r="AB296" s="29">
        <v>0</v>
      </c>
      <c r="AC296" s="29">
        <v>0</v>
      </c>
      <c r="AD296" s="29">
        <v>0</v>
      </c>
      <c r="AE296" s="29">
        <v>0</v>
      </c>
      <c r="AF296" s="29">
        <v>0</v>
      </c>
      <c r="AG296" s="29">
        <v>0</v>
      </c>
      <c r="AH296" s="29">
        <v>0</v>
      </c>
      <c r="AI296" s="29">
        <v>0</v>
      </c>
      <c r="AJ296" s="29">
        <v>0</v>
      </c>
      <c r="AK296" s="29">
        <v>0</v>
      </c>
      <c r="AL296" s="29">
        <v>1.0642860000000001</v>
      </c>
      <c r="AM296" s="29">
        <v>0.83333330000000005</v>
      </c>
      <c r="AN296" s="29">
        <v>0</v>
      </c>
      <c r="AO296" s="29">
        <v>0</v>
      </c>
      <c r="AP296" s="29">
        <v>0</v>
      </c>
      <c r="AQ296" s="29">
        <v>0</v>
      </c>
      <c r="AR296" s="29">
        <v>0</v>
      </c>
      <c r="AS296" s="29">
        <v>0</v>
      </c>
      <c r="AT296" s="29">
        <v>0</v>
      </c>
      <c r="AU296" s="29">
        <v>0</v>
      </c>
      <c r="AV296" s="29">
        <v>0</v>
      </c>
      <c r="AW296" s="29">
        <v>0</v>
      </c>
      <c r="AX296" s="29">
        <v>0</v>
      </c>
      <c r="AY296" s="30">
        <v>1.342282E-2</v>
      </c>
      <c r="AZ296" s="30">
        <v>0</v>
      </c>
      <c r="BA296" s="30">
        <v>0</v>
      </c>
      <c r="BB296" s="30">
        <v>0</v>
      </c>
      <c r="BC296" s="30">
        <v>0</v>
      </c>
      <c r="BD296" s="30">
        <v>0</v>
      </c>
      <c r="BE296" s="30">
        <v>0</v>
      </c>
      <c r="BF296" s="30">
        <v>1.6778520000000002E-2</v>
      </c>
      <c r="BG296" s="30">
        <v>1.671309E-2</v>
      </c>
      <c r="BH296" s="30">
        <v>0</v>
      </c>
      <c r="BI296" s="30">
        <v>0</v>
      </c>
      <c r="BJ296" s="30">
        <v>1.761745E-2</v>
      </c>
      <c r="BK296" s="30">
        <v>1.671309E-2</v>
      </c>
      <c r="BL296" s="30">
        <v>0</v>
      </c>
      <c r="BM296" s="30">
        <v>0</v>
      </c>
      <c r="BN296" s="30">
        <v>0</v>
      </c>
      <c r="BO296" s="30">
        <v>0</v>
      </c>
      <c r="BP296" s="39">
        <v>1.145922E-5</v>
      </c>
      <c r="BQ296" s="30">
        <v>8.389262E-4</v>
      </c>
      <c r="BR296" s="30">
        <v>0</v>
      </c>
      <c r="BS296" s="30">
        <v>0</v>
      </c>
      <c r="BT296" s="30">
        <v>1.031569</v>
      </c>
      <c r="BU296" s="30">
        <v>0.91526850000000004</v>
      </c>
      <c r="BV296" s="30">
        <v>0</v>
      </c>
      <c r="BW296" s="30">
        <v>0</v>
      </c>
      <c r="BX296" s="30">
        <v>0</v>
      </c>
      <c r="BY296" s="30">
        <v>0</v>
      </c>
      <c r="BZ296" s="30">
        <v>0</v>
      </c>
      <c r="CA296" s="30">
        <v>0</v>
      </c>
      <c r="CB296" s="30">
        <v>0</v>
      </c>
      <c r="CC296" s="30">
        <v>0</v>
      </c>
      <c r="CD296" s="30">
        <v>0</v>
      </c>
      <c r="CE296" s="30">
        <v>0</v>
      </c>
      <c r="CF296" s="29">
        <v>16767.07</v>
      </c>
      <c r="CG296" s="29">
        <v>16767.07</v>
      </c>
      <c r="CH296" s="29">
        <v>336727.1</v>
      </c>
      <c r="CI296" s="29">
        <v>21375.71</v>
      </c>
      <c r="CJ296" s="29">
        <v>100085.6</v>
      </c>
      <c r="CK296" s="29">
        <v>16767.07</v>
      </c>
      <c r="CL296" s="29">
        <v>24481.49</v>
      </c>
      <c r="CM296" s="29">
        <v>100085.6</v>
      </c>
      <c r="CN296" s="29">
        <v>37880.699999999997</v>
      </c>
      <c r="CO296" s="29">
        <v>5444</v>
      </c>
      <c r="CP296" s="29">
        <v>7561</v>
      </c>
      <c r="CQ296" s="31">
        <v>1611</v>
      </c>
      <c r="CR296" s="31">
        <v>7860</v>
      </c>
      <c r="CS296" s="31">
        <v>7860</v>
      </c>
      <c r="CT296" s="31">
        <v>1611</v>
      </c>
      <c r="CU296" s="31">
        <v>6856.7160000000003</v>
      </c>
      <c r="CV296" s="30">
        <v>19312</v>
      </c>
      <c r="CW296" s="30">
        <v>5.1892649999999999E-2</v>
      </c>
      <c r="CX296" s="32">
        <v>0</v>
      </c>
      <c r="CY296" s="32">
        <v>10.924810000000001</v>
      </c>
      <c r="CZ296" s="32">
        <v>0</v>
      </c>
      <c r="DA296" s="32">
        <v>722.15470000000005</v>
      </c>
      <c r="DB296" s="32">
        <v>3.8926889999999999E-2</v>
      </c>
      <c r="DC296" s="33">
        <v>1.4042559999999999</v>
      </c>
      <c r="DD296" s="33">
        <v>0</v>
      </c>
      <c r="DE296" s="33">
        <v>0</v>
      </c>
      <c r="DF296" s="33">
        <v>0</v>
      </c>
      <c r="DG296" s="33">
        <v>1.4042559999999999</v>
      </c>
      <c r="DH296" s="33">
        <v>0</v>
      </c>
      <c r="DI296" s="34">
        <v>13.654166666666701</v>
      </c>
      <c r="DJ296" s="34">
        <v>10.369809999999999</v>
      </c>
      <c r="DK296" s="34">
        <v>24.246459999999999</v>
      </c>
      <c r="DL296" s="34">
        <v>19.779945000000001</v>
      </c>
      <c r="DM296" s="34">
        <v>30.521350000000002</v>
      </c>
      <c r="DN296" s="34">
        <v>9.3765909999999995</v>
      </c>
      <c r="DO296" s="34">
        <v>292.67329999999998</v>
      </c>
      <c r="DP296" s="34">
        <v>-295.61829999999998</v>
      </c>
      <c r="DQ296" s="34">
        <v>9.8505339999999997</v>
      </c>
      <c r="DR296" s="35">
        <v>5</v>
      </c>
      <c r="DS296" s="35">
        <v>-12</v>
      </c>
      <c r="DT296" s="36">
        <v>2387720</v>
      </c>
      <c r="DU296" s="37">
        <v>4.2065640000000002</v>
      </c>
      <c r="DV296">
        <v>38.4</v>
      </c>
      <c r="DW296">
        <v>37.1</v>
      </c>
      <c r="DX296">
        <v>35.700000000000003</v>
      </c>
      <c r="DY296">
        <v>33.799999999999997</v>
      </c>
      <c r="DZ296">
        <v>31.5</v>
      </c>
      <c r="EA296">
        <v>29.9</v>
      </c>
      <c r="EB296">
        <v>28.4</v>
      </c>
      <c r="EC296">
        <v>26.8</v>
      </c>
      <c r="ED296">
        <v>24.1</v>
      </c>
      <c r="EE296">
        <v>21.3</v>
      </c>
      <c r="EF296">
        <v>19</v>
      </c>
      <c r="EG296">
        <v>17.8</v>
      </c>
      <c r="EH296">
        <v>17.100000000000001</v>
      </c>
      <c r="EI296">
        <v>17.600000000000001</v>
      </c>
      <c r="EJ296">
        <v>14.4</v>
      </c>
      <c r="EK296">
        <v>13.7</v>
      </c>
      <c r="EL296">
        <v>15.4</v>
      </c>
      <c r="EM296">
        <v>13</v>
      </c>
      <c r="EN296">
        <v>13.1</v>
      </c>
      <c r="EO296">
        <v>12.4</v>
      </c>
      <c r="EP296">
        <v>11.6</v>
      </c>
      <c r="EQ296">
        <v>10.7</v>
      </c>
      <c r="ER296">
        <v>10.3</v>
      </c>
      <c r="ES296">
        <v>10.6</v>
      </c>
      <c r="ET296">
        <v>11.3</v>
      </c>
      <c r="EU296">
        <v>12.2</v>
      </c>
      <c r="EV296">
        <v>13.2</v>
      </c>
      <c r="EW296">
        <v>14.3</v>
      </c>
      <c r="EX296">
        <v>15.3</v>
      </c>
      <c r="EY296">
        <v>16.3</v>
      </c>
      <c r="EZ296">
        <v>17.2</v>
      </c>
      <c r="FA296">
        <v>18</v>
      </c>
      <c r="FB296">
        <v>19.7</v>
      </c>
      <c r="FC296">
        <v>50.6</v>
      </c>
      <c r="FD296">
        <v>47</v>
      </c>
      <c r="FE296">
        <v>43.9</v>
      </c>
      <c r="FF296">
        <v>41.3</v>
      </c>
      <c r="FG296">
        <v>38.5</v>
      </c>
      <c r="FH296">
        <v>36.4</v>
      </c>
      <c r="FI296">
        <v>34.200000000000003</v>
      </c>
      <c r="FJ296">
        <v>32.5</v>
      </c>
      <c r="FK296">
        <v>30.3</v>
      </c>
      <c r="FL296">
        <v>27.7</v>
      </c>
      <c r="FM296">
        <v>25.7</v>
      </c>
      <c r="FN296">
        <v>25.4</v>
      </c>
      <c r="FO296">
        <v>24.7</v>
      </c>
      <c r="FP296">
        <v>23.4</v>
      </c>
      <c r="FQ296">
        <v>19.5</v>
      </c>
      <c r="FR296">
        <v>17.8</v>
      </c>
      <c r="FS296">
        <v>19.3</v>
      </c>
      <c r="FT296">
        <v>16.600000000000001</v>
      </c>
      <c r="FU296">
        <v>16.3</v>
      </c>
      <c r="FV296">
        <v>15.5</v>
      </c>
      <c r="FW296">
        <v>14.5</v>
      </c>
      <c r="FX296">
        <v>13</v>
      </c>
      <c r="FY296">
        <v>11.9</v>
      </c>
      <c r="FZ296">
        <v>11.7</v>
      </c>
      <c r="GA296">
        <v>12.2</v>
      </c>
      <c r="GB296">
        <v>13</v>
      </c>
      <c r="GC296">
        <v>13.6</v>
      </c>
      <c r="GD296">
        <v>14.6</v>
      </c>
      <c r="GE296">
        <v>15.6</v>
      </c>
      <c r="GF296">
        <v>16.600000000000001</v>
      </c>
      <c r="GG296">
        <v>17.399999999999999</v>
      </c>
      <c r="GH296">
        <v>18.2</v>
      </c>
      <c r="GI296">
        <v>19.8</v>
      </c>
      <c r="GJ296">
        <v>65</v>
      </c>
      <c r="GK296">
        <v>62.2</v>
      </c>
      <c r="GL296">
        <v>58.7</v>
      </c>
      <c r="GM296">
        <v>54.9</v>
      </c>
      <c r="GN296">
        <v>51.4</v>
      </c>
      <c r="GO296">
        <v>47.8</v>
      </c>
      <c r="GP296">
        <v>44.7</v>
      </c>
      <c r="GQ296">
        <v>42.1</v>
      </c>
      <c r="GR296">
        <v>39.9</v>
      </c>
      <c r="GS296">
        <v>38.4</v>
      </c>
      <c r="GT296">
        <v>37.299999999999997</v>
      </c>
      <c r="GU296">
        <v>36</v>
      </c>
      <c r="GV296">
        <v>36.700000000000003</v>
      </c>
      <c r="GW296">
        <v>36.5</v>
      </c>
      <c r="GX296">
        <v>32</v>
      </c>
      <c r="GY296">
        <v>28.6</v>
      </c>
      <c r="GZ296">
        <v>25.9</v>
      </c>
      <c r="HA296">
        <v>22.7</v>
      </c>
      <c r="HB296">
        <v>21.7</v>
      </c>
      <c r="HC296">
        <v>20.6</v>
      </c>
      <c r="HD296">
        <v>19.2</v>
      </c>
      <c r="HE296">
        <v>17.399999999999999</v>
      </c>
      <c r="HF296">
        <v>16.2</v>
      </c>
      <c r="HG296">
        <v>17.7</v>
      </c>
      <c r="HH296">
        <v>21.8</v>
      </c>
      <c r="HI296">
        <v>23.7</v>
      </c>
      <c r="HJ296">
        <v>21.5</v>
      </c>
      <c r="HK296">
        <v>19.3</v>
      </c>
      <c r="HL296">
        <v>17.100000000000001</v>
      </c>
      <c r="HM296">
        <v>17.399999999999999</v>
      </c>
      <c r="HN296">
        <v>18.100000000000001</v>
      </c>
      <c r="HO296">
        <v>18.399999999999999</v>
      </c>
      <c r="HP296">
        <v>20</v>
      </c>
      <c r="HQ296">
        <v>23.2</v>
      </c>
      <c r="HR296">
        <v>28.9</v>
      </c>
      <c r="HS296">
        <v>39.1</v>
      </c>
      <c r="HT296">
        <v>40</v>
      </c>
      <c r="HU296">
        <v>48.203822194199702</v>
      </c>
      <c r="HV296">
        <v>44.2</v>
      </c>
      <c r="HW296">
        <v>43.9</v>
      </c>
      <c r="HX296">
        <v>42.8</v>
      </c>
      <c r="HY296">
        <v>40.799999999999997</v>
      </c>
      <c r="HZ296">
        <v>38.6</v>
      </c>
      <c r="IA296">
        <v>35.799999999999997</v>
      </c>
      <c r="IB296">
        <v>39.700000000000003</v>
      </c>
      <c r="IC296">
        <v>39.700000000000003</v>
      </c>
      <c r="ID296">
        <v>40.5</v>
      </c>
      <c r="IE296">
        <v>41.3</v>
      </c>
      <c r="IF296">
        <v>41.5</v>
      </c>
      <c r="IG296">
        <v>40.799999999999997</v>
      </c>
      <c r="IH296">
        <v>40.700000000000003</v>
      </c>
      <c r="II296">
        <v>42</v>
      </c>
      <c r="IJ296">
        <v>40</v>
      </c>
      <c r="IK296">
        <v>38.799999999999997</v>
      </c>
      <c r="IL296">
        <v>38.200000000000003</v>
      </c>
      <c r="IM296">
        <v>38.1</v>
      </c>
      <c r="IN296">
        <v>34.6</v>
      </c>
      <c r="IO296">
        <v>36.799999999999997</v>
      </c>
      <c r="IP296">
        <v>37.799999999999997</v>
      </c>
      <c r="IQ296">
        <v>36</v>
      </c>
      <c r="IR296">
        <v>41</v>
      </c>
    </row>
    <row r="297" spans="2:252" x14ac:dyDescent="0.35">
      <c r="B297" s="25">
        <v>776</v>
      </c>
      <c r="C297" s="25" t="s">
        <v>401</v>
      </c>
      <c r="D297" s="25" t="s">
        <v>170</v>
      </c>
      <c r="E297" s="25" t="s">
        <v>171</v>
      </c>
      <c r="F297" s="25" t="s">
        <v>394</v>
      </c>
      <c r="G297" s="25" t="s">
        <v>173</v>
      </c>
      <c r="H297" s="25">
        <v>2008</v>
      </c>
      <c r="I297" s="25">
        <v>2</v>
      </c>
      <c r="J297" s="25">
        <v>1399</v>
      </c>
      <c r="K297" s="25">
        <v>35.26932</v>
      </c>
      <c r="L297" s="25">
        <v>-114.68210000000001</v>
      </c>
      <c r="M297" s="25">
        <v>901</v>
      </c>
      <c r="N297" s="25">
        <v>9.4491072000000003</v>
      </c>
      <c r="O297" s="26">
        <v>17</v>
      </c>
      <c r="P297" s="38">
        <v>52</v>
      </c>
      <c r="Q297" s="28">
        <v>0</v>
      </c>
      <c r="R297" s="29">
        <v>0</v>
      </c>
      <c r="S297" s="29">
        <v>0</v>
      </c>
      <c r="T297" s="29">
        <v>0</v>
      </c>
      <c r="U297" s="29">
        <v>0</v>
      </c>
      <c r="V297" s="29">
        <v>0</v>
      </c>
      <c r="W297" s="29">
        <v>0</v>
      </c>
      <c r="X297" s="29">
        <v>0</v>
      </c>
      <c r="Y297" s="29">
        <v>0</v>
      </c>
      <c r="Z297" s="29">
        <v>0</v>
      </c>
      <c r="AA297" s="29">
        <v>0</v>
      </c>
      <c r="AB297" s="29">
        <v>0</v>
      </c>
      <c r="AC297" s="29">
        <v>0</v>
      </c>
      <c r="AD297" s="29">
        <v>0</v>
      </c>
      <c r="AE297" s="29">
        <v>0</v>
      </c>
      <c r="AF297" s="29">
        <v>0</v>
      </c>
      <c r="AG297" s="29">
        <v>0</v>
      </c>
      <c r="AH297" s="29">
        <v>0</v>
      </c>
      <c r="AI297" s="29">
        <v>0</v>
      </c>
      <c r="AJ297" s="29">
        <v>0</v>
      </c>
      <c r="AK297" s="29">
        <v>0</v>
      </c>
      <c r="AL297" s="29">
        <v>1.0642860000000001</v>
      </c>
      <c r="AM297" s="29">
        <v>0.83333330000000005</v>
      </c>
      <c r="AN297" s="29">
        <v>0</v>
      </c>
      <c r="AO297" s="29">
        <v>0</v>
      </c>
      <c r="AP297" s="29">
        <v>0</v>
      </c>
      <c r="AQ297" s="29">
        <v>0</v>
      </c>
      <c r="AR297" s="29">
        <v>0</v>
      </c>
      <c r="AS297" s="29">
        <v>0</v>
      </c>
      <c r="AT297" s="29">
        <v>0</v>
      </c>
      <c r="AU297" s="29">
        <v>0</v>
      </c>
      <c r="AV297" s="29">
        <v>0</v>
      </c>
      <c r="AW297" s="29">
        <v>0</v>
      </c>
      <c r="AX297" s="29">
        <v>0</v>
      </c>
      <c r="AY297" s="30">
        <v>1.342282E-2</v>
      </c>
      <c r="AZ297" s="30">
        <v>0</v>
      </c>
      <c r="BA297" s="30">
        <v>0</v>
      </c>
      <c r="BB297" s="30">
        <v>0</v>
      </c>
      <c r="BC297" s="30">
        <v>0</v>
      </c>
      <c r="BD297" s="30">
        <v>0</v>
      </c>
      <c r="BE297" s="30">
        <v>0</v>
      </c>
      <c r="BF297" s="30">
        <v>1.6778520000000002E-2</v>
      </c>
      <c r="BG297" s="30">
        <v>1.671309E-2</v>
      </c>
      <c r="BH297" s="30">
        <v>0</v>
      </c>
      <c r="BI297" s="30">
        <v>0</v>
      </c>
      <c r="BJ297" s="30">
        <v>1.761745E-2</v>
      </c>
      <c r="BK297" s="30">
        <v>1.671309E-2</v>
      </c>
      <c r="BL297" s="30">
        <v>0</v>
      </c>
      <c r="BM297" s="30">
        <v>0</v>
      </c>
      <c r="BN297" s="30">
        <v>0</v>
      </c>
      <c r="BO297" s="30">
        <v>0</v>
      </c>
      <c r="BP297" s="39">
        <v>1.145922E-5</v>
      </c>
      <c r="BQ297" s="30">
        <v>8.389262E-4</v>
      </c>
      <c r="BR297" s="30">
        <v>0</v>
      </c>
      <c r="BS297" s="30">
        <v>0</v>
      </c>
      <c r="BT297" s="30">
        <v>1.031569</v>
      </c>
      <c r="BU297" s="30">
        <v>0.91526850000000004</v>
      </c>
      <c r="BV297" s="30">
        <v>0</v>
      </c>
      <c r="BW297" s="30">
        <v>0</v>
      </c>
      <c r="BX297" s="30">
        <v>0</v>
      </c>
      <c r="BY297" s="30">
        <v>0</v>
      </c>
      <c r="BZ297" s="30">
        <v>0</v>
      </c>
      <c r="CA297" s="30">
        <v>0</v>
      </c>
      <c r="CB297" s="30">
        <v>0</v>
      </c>
      <c r="CC297" s="30">
        <v>0</v>
      </c>
      <c r="CD297" s="30">
        <v>0</v>
      </c>
      <c r="CE297" s="30">
        <v>0</v>
      </c>
      <c r="CF297" s="29">
        <v>16767.07</v>
      </c>
      <c r="CG297" s="29">
        <v>16767.07</v>
      </c>
      <c r="CH297" s="29">
        <v>336727.1</v>
      </c>
      <c r="CI297" s="29">
        <v>21375.71</v>
      </c>
      <c r="CJ297" s="29">
        <v>100085.6</v>
      </c>
      <c r="CK297" s="29">
        <v>16767.07</v>
      </c>
      <c r="CL297" s="29">
        <v>24481.49</v>
      </c>
      <c r="CM297" s="29">
        <v>100085.6</v>
      </c>
      <c r="CN297" s="29">
        <v>37880.699999999997</v>
      </c>
      <c r="CO297" s="29">
        <v>5444</v>
      </c>
      <c r="CP297" s="29">
        <v>7561</v>
      </c>
      <c r="CQ297" s="31">
        <v>1611</v>
      </c>
      <c r="CR297" s="31">
        <v>7860</v>
      </c>
      <c r="CS297" s="31">
        <v>7860</v>
      </c>
      <c r="CT297" s="31">
        <v>1611</v>
      </c>
      <c r="CU297" s="31">
        <v>6856.7160000000003</v>
      </c>
      <c r="CV297" s="30">
        <v>19312</v>
      </c>
      <c r="CW297" s="30">
        <v>5.1892649999999999E-2</v>
      </c>
      <c r="CX297" s="32">
        <v>0</v>
      </c>
      <c r="CY297" s="32">
        <v>10.924810000000001</v>
      </c>
      <c r="CZ297" s="32">
        <v>0</v>
      </c>
      <c r="DA297" s="32">
        <v>722.15470000000005</v>
      </c>
      <c r="DB297" s="32">
        <v>3.8926889999999999E-2</v>
      </c>
      <c r="DC297" s="33">
        <v>1.4042559999999999</v>
      </c>
      <c r="DD297" s="33">
        <v>0</v>
      </c>
      <c r="DE297" s="33">
        <v>0</v>
      </c>
      <c r="DF297" s="33">
        <v>0</v>
      </c>
      <c r="DG297" s="33">
        <v>1.4042559999999999</v>
      </c>
      <c r="DH297" s="33">
        <v>0</v>
      </c>
      <c r="DI297" s="34">
        <v>13.654166666666701</v>
      </c>
      <c r="DJ297" s="34">
        <v>10.369809999999999</v>
      </c>
      <c r="DK297" s="34">
        <v>24.246459999999999</v>
      </c>
      <c r="DL297" s="34">
        <v>19.779945000000001</v>
      </c>
      <c r="DM297" s="34">
        <v>30.521350000000002</v>
      </c>
      <c r="DN297" s="34">
        <v>9.3765909999999995</v>
      </c>
      <c r="DO297" s="34">
        <v>292.67329999999998</v>
      </c>
      <c r="DP297" s="34">
        <v>-295.61829999999998</v>
      </c>
      <c r="DQ297" s="34">
        <v>9.8505339999999997</v>
      </c>
      <c r="DR297" s="35">
        <v>5</v>
      </c>
      <c r="DS297" s="35">
        <v>-12</v>
      </c>
      <c r="DT297" s="36">
        <v>2387720</v>
      </c>
      <c r="DU297" s="37">
        <v>4.2065640000000002</v>
      </c>
      <c r="DV297">
        <v>33.700000000000003</v>
      </c>
      <c r="DW297">
        <v>32.4</v>
      </c>
      <c r="DX297">
        <v>31.2</v>
      </c>
      <c r="DY297">
        <v>29.1</v>
      </c>
      <c r="DZ297">
        <v>27</v>
      </c>
      <c r="EA297">
        <v>25.5</v>
      </c>
      <c r="EB297">
        <v>24.2</v>
      </c>
      <c r="EC297">
        <v>22.6</v>
      </c>
      <c r="ED297">
        <v>20.6</v>
      </c>
      <c r="EE297">
        <v>17.399999999999999</v>
      </c>
      <c r="EF297">
        <v>15.3</v>
      </c>
      <c r="EG297">
        <v>13.8</v>
      </c>
      <c r="EH297">
        <v>13.2</v>
      </c>
      <c r="EI297">
        <v>12.1</v>
      </c>
      <c r="EJ297">
        <v>9.8000000000000007</v>
      </c>
      <c r="EK297">
        <v>10</v>
      </c>
      <c r="EL297">
        <v>9.5</v>
      </c>
      <c r="EM297">
        <v>9.1</v>
      </c>
      <c r="EN297">
        <v>8.9</v>
      </c>
      <c r="EO297">
        <v>8.9</v>
      </c>
      <c r="EP297">
        <v>8.6</v>
      </c>
      <c r="EQ297">
        <v>8.8000000000000007</v>
      </c>
      <c r="ER297">
        <v>9.3000000000000007</v>
      </c>
      <c r="ES297">
        <v>10.1</v>
      </c>
      <c r="ET297">
        <v>11.1</v>
      </c>
      <c r="EU297">
        <v>12.1</v>
      </c>
      <c r="EV297">
        <v>13.1</v>
      </c>
      <c r="EW297">
        <v>14.3</v>
      </c>
      <c r="EX297">
        <v>15.4</v>
      </c>
      <c r="EY297">
        <v>16.399999999999999</v>
      </c>
      <c r="EZ297">
        <v>17.3</v>
      </c>
      <c r="FA297">
        <v>18.2</v>
      </c>
      <c r="FB297">
        <v>19.8</v>
      </c>
      <c r="FC297">
        <v>46.1</v>
      </c>
      <c r="FD297">
        <v>43</v>
      </c>
      <c r="FE297">
        <v>40.1</v>
      </c>
      <c r="FF297">
        <v>37.700000000000003</v>
      </c>
      <c r="FG297">
        <v>35.4</v>
      </c>
      <c r="FH297">
        <v>33.5</v>
      </c>
      <c r="FI297">
        <v>31.6</v>
      </c>
      <c r="FJ297">
        <v>29.7</v>
      </c>
      <c r="FK297">
        <v>27.6</v>
      </c>
      <c r="FL297">
        <v>25.1</v>
      </c>
      <c r="FM297">
        <v>23.4</v>
      </c>
      <c r="FN297">
        <v>22.4</v>
      </c>
      <c r="FO297">
        <v>21.1</v>
      </c>
      <c r="FP297">
        <v>19.5</v>
      </c>
      <c r="FQ297">
        <v>16</v>
      </c>
      <c r="FR297">
        <v>14.7</v>
      </c>
      <c r="FS297">
        <v>14.4</v>
      </c>
      <c r="FT297">
        <v>13</v>
      </c>
      <c r="FU297">
        <v>12.4</v>
      </c>
      <c r="FV297">
        <v>11.8</v>
      </c>
      <c r="FW297">
        <v>10.9</v>
      </c>
      <c r="FX297">
        <v>10.199999999999999</v>
      </c>
      <c r="FY297">
        <v>10.199999999999999</v>
      </c>
      <c r="FZ297">
        <v>10.7</v>
      </c>
      <c r="GA297">
        <v>11.5</v>
      </c>
      <c r="GB297">
        <v>12.4</v>
      </c>
      <c r="GC297">
        <v>13.5</v>
      </c>
      <c r="GD297">
        <v>14.6</v>
      </c>
      <c r="GE297">
        <v>15.8</v>
      </c>
      <c r="GF297">
        <v>16.7</v>
      </c>
      <c r="GG297">
        <v>17.600000000000001</v>
      </c>
      <c r="GH297">
        <v>18.3</v>
      </c>
      <c r="GI297">
        <v>19.899999999999999</v>
      </c>
      <c r="GJ297">
        <v>60.3</v>
      </c>
      <c r="GK297">
        <v>57</v>
      </c>
      <c r="GL297">
        <v>53.3</v>
      </c>
      <c r="GM297">
        <v>49.7</v>
      </c>
      <c r="GN297">
        <v>46.4</v>
      </c>
      <c r="GO297">
        <v>43.3</v>
      </c>
      <c r="GP297">
        <v>40.9</v>
      </c>
      <c r="GQ297">
        <v>38.5</v>
      </c>
      <c r="GR297">
        <v>36.5</v>
      </c>
      <c r="GS297">
        <v>35.5</v>
      </c>
      <c r="GT297">
        <v>35.299999999999997</v>
      </c>
      <c r="GU297">
        <v>34.1</v>
      </c>
      <c r="GV297">
        <v>32.299999999999997</v>
      </c>
      <c r="GW297">
        <v>31.6</v>
      </c>
      <c r="GX297">
        <v>28</v>
      </c>
      <c r="GY297">
        <v>24.5</v>
      </c>
      <c r="GZ297">
        <v>22.4</v>
      </c>
      <c r="HA297">
        <v>20.3</v>
      </c>
      <c r="HB297">
        <v>19</v>
      </c>
      <c r="HC297">
        <v>17.399999999999999</v>
      </c>
      <c r="HD297">
        <v>16.100000000000001</v>
      </c>
      <c r="HE297">
        <v>14.9</v>
      </c>
      <c r="HF297">
        <v>13.7</v>
      </c>
      <c r="HG297">
        <v>12.8</v>
      </c>
      <c r="HH297">
        <v>12.9</v>
      </c>
      <c r="HI297">
        <v>13.6</v>
      </c>
      <c r="HJ297">
        <v>14.7</v>
      </c>
      <c r="HK297">
        <v>16.3</v>
      </c>
      <c r="HL297">
        <v>17.3</v>
      </c>
      <c r="HM297">
        <v>18.399999999999999</v>
      </c>
      <c r="HN297">
        <v>18.8</v>
      </c>
      <c r="HO297">
        <v>18.8</v>
      </c>
      <c r="HP297">
        <v>20.100000000000001</v>
      </c>
      <c r="HQ297">
        <v>19.5</v>
      </c>
      <c r="HR297">
        <v>25.1</v>
      </c>
      <c r="HS297">
        <v>32.700000000000003</v>
      </c>
      <c r="HT297">
        <v>40</v>
      </c>
      <c r="HU297">
        <v>46.730496519193302</v>
      </c>
      <c r="HV297">
        <v>42.1</v>
      </c>
      <c r="HW297">
        <v>42.1</v>
      </c>
      <c r="HX297">
        <v>37.9</v>
      </c>
      <c r="HY297">
        <v>36.9</v>
      </c>
      <c r="HZ297">
        <v>38.299999999999997</v>
      </c>
      <c r="IA297">
        <v>35.299999999999997</v>
      </c>
      <c r="IB297">
        <v>29.7</v>
      </c>
      <c r="IC297">
        <v>33.5</v>
      </c>
      <c r="ID297">
        <v>44.1</v>
      </c>
      <c r="IE297">
        <v>34.5</v>
      </c>
      <c r="IF297">
        <v>39</v>
      </c>
      <c r="IG297">
        <v>35.1</v>
      </c>
      <c r="IH297">
        <v>36.4</v>
      </c>
      <c r="II297">
        <v>35.200000000000003</v>
      </c>
      <c r="IJ297">
        <v>37.5</v>
      </c>
      <c r="IK297">
        <v>36.4</v>
      </c>
      <c r="IL297">
        <v>39.700000000000003</v>
      </c>
      <c r="IM297">
        <v>45.7</v>
      </c>
      <c r="IN297">
        <v>39.799999999999997</v>
      </c>
      <c r="IO297">
        <v>37</v>
      </c>
      <c r="IP297">
        <v>41.4</v>
      </c>
      <c r="IQ297">
        <v>41</v>
      </c>
      <c r="IR297">
        <v>44.4</v>
      </c>
    </row>
    <row r="298" spans="2:252" x14ac:dyDescent="0.35">
      <c r="B298" s="25">
        <v>777</v>
      </c>
      <c r="C298" s="25" t="s">
        <v>401</v>
      </c>
      <c r="D298" s="25" t="s">
        <v>182</v>
      </c>
      <c r="E298" s="25" t="s">
        <v>171</v>
      </c>
      <c r="F298" s="25" t="s">
        <v>394</v>
      </c>
      <c r="G298" s="25" t="s">
        <v>173</v>
      </c>
      <c r="H298" s="25">
        <v>2008</v>
      </c>
      <c r="I298" s="25">
        <v>2</v>
      </c>
      <c r="J298" s="25">
        <v>1140</v>
      </c>
      <c r="K298" s="25">
        <v>35.26932</v>
      </c>
      <c r="L298" s="25">
        <v>-114.68210000000001</v>
      </c>
      <c r="M298" s="25">
        <v>901</v>
      </c>
      <c r="N298" s="25">
        <v>9.4491072000000003</v>
      </c>
      <c r="O298" s="26">
        <v>17</v>
      </c>
      <c r="P298" s="38">
        <v>52</v>
      </c>
      <c r="Q298" s="28">
        <v>0</v>
      </c>
      <c r="R298" s="29">
        <v>0</v>
      </c>
      <c r="S298" s="29">
        <v>0</v>
      </c>
      <c r="T298" s="29">
        <v>0</v>
      </c>
      <c r="U298" s="29">
        <v>0</v>
      </c>
      <c r="V298" s="29">
        <v>0</v>
      </c>
      <c r="W298" s="29">
        <v>0</v>
      </c>
      <c r="X298" s="29">
        <v>0</v>
      </c>
      <c r="Y298" s="29">
        <v>0</v>
      </c>
      <c r="Z298" s="29">
        <v>0</v>
      </c>
      <c r="AA298" s="29">
        <v>0</v>
      </c>
      <c r="AB298" s="29">
        <v>0</v>
      </c>
      <c r="AC298" s="29">
        <v>0</v>
      </c>
      <c r="AD298" s="29">
        <v>0</v>
      </c>
      <c r="AE298" s="29">
        <v>0</v>
      </c>
      <c r="AF298" s="29">
        <v>0</v>
      </c>
      <c r="AG298" s="29">
        <v>0</v>
      </c>
      <c r="AH298" s="29">
        <v>0</v>
      </c>
      <c r="AI298" s="29">
        <v>0</v>
      </c>
      <c r="AJ298" s="29">
        <v>0</v>
      </c>
      <c r="AK298" s="29">
        <v>0</v>
      </c>
      <c r="AL298" s="29">
        <v>1.0642860000000001</v>
      </c>
      <c r="AM298" s="29">
        <v>0.83333330000000005</v>
      </c>
      <c r="AN298" s="29">
        <v>0</v>
      </c>
      <c r="AO298" s="29">
        <v>0</v>
      </c>
      <c r="AP298" s="29">
        <v>0</v>
      </c>
      <c r="AQ298" s="29">
        <v>0</v>
      </c>
      <c r="AR298" s="29">
        <v>0</v>
      </c>
      <c r="AS298" s="29">
        <v>0</v>
      </c>
      <c r="AT298" s="29">
        <v>0</v>
      </c>
      <c r="AU298" s="29">
        <v>0</v>
      </c>
      <c r="AV298" s="29">
        <v>0</v>
      </c>
      <c r="AW298" s="29">
        <v>0</v>
      </c>
      <c r="AX298" s="29">
        <v>0</v>
      </c>
      <c r="AY298" s="30">
        <v>1.342282E-2</v>
      </c>
      <c r="AZ298" s="30">
        <v>0</v>
      </c>
      <c r="BA298" s="30">
        <v>0</v>
      </c>
      <c r="BB298" s="30">
        <v>0</v>
      </c>
      <c r="BC298" s="30">
        <v>0</v>
      </c>
      <c r="BD298" s="30">
        <v>0</v>
      </c>
      <c r="BE298" s="30">
        <v>0</v>
      </c>
      <c r="BF298" s="30">
        <v>1.6778520000000002E-2</v>
      </c>
      <c r="BG298" s="30">
        <v>1.671309E-2</v>
      </c>
      <c r="BH298" s="30">
        <v>0</v>
      </c>
      <c r="BI298" s="30">
        <v>0</v>
      </c>
      <c r="BJ298" s="30">
        <v>1.761745E-2</v>
      </c>
      <c r="BK298" s="30">
        <v>1.671309E-2</v>
      </c>
      <c r="BL298" s="30">
        <v>0</v>
      </c>
      <c r="BM298" s="30">
        <v>0</v>
      </c>
      <c r="BN298" s="30">
        <v>0</v>
      </c>
      <c r="BO298" s="30">
        <v>0</v>
      </c>
      <c r="BP298" s="39">
        <v>1.145922E-5</v>
      </c>
      <c r="BQ298" s="30">
        <v>8.389262E-4</v>
      </c>
      <c r="BR298" s="30">
        <v>0</v>
      </c>
      <c r="BS298" s="30">
        <v>0</v>
      </c>
      <c r="BT298" s="30">
        <v>1.031569</v>
      </c>
      <c r="BU298" s="30">
        <v>0.91526850000000004</v>
      </c>
      <c r="BV298" s="30">
        <v>0</v>
      </c>
      <c r="BW298" s="30">
        <v>0</v>
      </c>
      <c r="BX298" s="30">
        <v>0</v>
      </c>
      <c r="BY298" s="30">
        <v>0</v>
      </c>
      <c r="BZ298" s="30">
        <v>0</v>
      </c>
      <c r="CA298" s="30">
        <v>0</v>
      </c>
      <c r="CB298" s="30">
        <v>0</v>
      </c>
      <c r="CC298" s="30">
        <v>0</v>
      </c>
      <c r="CD298" s="30">
        <v>0</v>
      </c>
      <c r="CE298" s="30">
        <v>0</v>
      </c>
      <c r="CF298" s="29">
        <v>16767.07</v>
      </c>
      <c r="CG298" s="29">
        <v>16767.07</v>
      </c>
      <c r="CH298" s="29">
        <v>336727.1</v>
      </c>
      <c r="CI298" s="29">
        <v>21375.71</v>
      </c>
      <c r="CJ298" s="29">
        <v>100085.6</v>
      </c>
      <c r="CK298" s="29">
        <v>16767.07</v>
      </c>
      <c r="CL298" s="29">
        <v>24481.49</v>
      </c>
      <c r="CM298" s="29">
        <v>100085.6</v>
      </c>
      <c r="CN298" s="29">
        <v>37880.699999999997</v>
      </c>
      <c r="CO298" s="29">
        <v>5444</v>
      </c>
      <c r="CP298" s="29">
        <v>7561</v>
      </c>
      <c r="CQ298" s="31">
        <v>1611</v>
      </c>
      <c r="CR298" s="31">
        <v>7860</v>
      </c>
      <c r="CS298" s="31">
        <v>7860</v>
      </c>
      <c r="CT298" s="31">
        <v>1611</v>
      </c>
      <c r="CU298" s="31">
        <v>6856.7160000000003</v>
      </c>
      <c r="CV298" s="30">
        <v>19312</v>
      </c>
      <c r="CW298" s="30">
        <v>5.1892649999999999E-2</v>
      </c>
      <c r="CX298" s="32">
        <v>0</v>
      </c>
      <c r="CY298" s="32">
        <v>10.924810000000001</v>
      </c>
      <c r="CZ298" s="32">
        <v>0</v>
      </c>
      <c r="DA298" s="32">
        <v>722.15470000000005</v>
      </c>
      <c r="DB298" s="32">
        <v>3.8926889999999999E-2</v>
      </c>
      <c r="DC298" s="33">
        <v>1.4042559999999999</v>
      </c>
      <c r="DD298" s="33">
        <v>0</v>
      </c>
      <c r="DE298" s="33">
        <v>0</v>
      </c>
      <c r="DF298" s="33">
        <v>0</v>
      </c>
      <c r="DG298" s="33">
        <v>1.4042559999999999</v>
      </c>
      <c r="DH298" s="33">
        <v>0</v>
      </c>
      <c r="DI298" s="34">
        <v>13.654166666666701</v>
      </c>
      <c r="DJ298" s="34">
        <v>10.369809999999999</v>
      </c>
      <c r="DK298" s="34">
        <v>24.246459999999999</v>
      </c>
      <c r="DL298" s="34">
        <v>19.779945000000001</v>
      </c>
      <c r="DM298" s="34">
        <v>30.521350000000002</v>
      </c>
      <c r="DN298" s="34">
        <v>9.3765909999999995</v>
      </c>
      <c r="DO298" s="34">
        <v>292.67329999999998</v>
      </c>
      <c r="DP298" s="34">
        <v>-295.61829999999998</v>
      </c>
      <c r="DQ298" s="34">
        <v>9.8505339999999997</v>
      </c>
      <c r="DR298" s="35">
        <v>5</v>
      </c>
      <c r="DS298" s="35">
        <v>-12</v>
      </c>
      <c r="DT298" s="36">
        <v>2387720</v>
      </c>
      <c r="DU298" s="37">
        <v>4.2065640000000002</v>
      </c>
      <c r="DV298">
        <v>37.1</v>
      </c>
      <c r="DW298">
        <v>36.5</v>
      </c>
      <c r="DX298">
        <v>35.5</v>
      </c>
      <c r="DY298">
        <v>33.6</v>
      </c>
      <c r="DZ298">
        <v>31.6</v>
      </c>
      <c r="EA298">
        <v>30.3</v>
      </c>
      <c r="EB298">
        <v>28.5</v>
      </c>
      <c r="EC298">
        <v>27.1</v>
      </c>
      <c r="ED298">
        <v>25</v>
      </c>
      <c r="EE298">
        <v>20.7</v>
      </c>
      <c r="EF298">
        <v>17.399999999999999</v>
      </c>
      <c r="EG298">
        <v>16.5</v>
      </c>
      <c r="EH298">
        <v>15.4</v>
      </c>
      <c r="EI298">
        <v>14</v>
      </c>
      <c r="EJ298">
        <v>12.1</v>
      </c>
      <c r="EK298">
        <v>11.2</v>
      </c>
      <c r="EL298">
        <v>11.3</v>
      </c>
      <c r="EM298">
        <v>10.199999999999999</v>
      </c>
      <c r="EN298">
        <v>9.9</v>
      </c>
      <c r="EO298">
        <v>9.4</v>
      </c>
      <c r="EP298">
        <v>9.3000000000000007</v>
      </c>
      <c r="EQ298">
        <v>9.6</v>
      </c>
      <c r="ER298">
        <v>9.9</v>
      </c>
      <c r="ES298">
        <v>10.3</v>
      </c>
      <c r="ET298">
        <v>11.1</v>
      </c>
      <c r="EU298">
        <v>12.1</v>
      </c>
      <c r="EV298">
        <v>13.1</v>
      </c>
      <c r="EW298">
        <v>14.2</v>
      </c>
      <c r="EX298">
        <v>15.3</v>
      </c>
      <c r="EY298">
        <v>16.3</v>
      </c>
      <c r="EZ298">
        <v>17.2</v>
      </c>
      <c r="FA298">
        <v>18.100000000000001</v>
      </c>
      <c r="FB298">
        <v>19.8</v>
      </c>
      <c r="FC298">
        <v>47.4</v>
      </c>
      <c r="FD298">
        <v>44.9</v>
      </c>
      <c r="FE298">
        <v>42.6</v>
      </c>
      <c r="FF298">
        <v>39.9</v>
      </c>
      <c r="FG298">
        <v>37.5</v>
      </c>
      <c r="FH298">
        <v>35.5</v>
      </c>
      <c r="FI298">
        <v>33.5</v>
      </c>
      <c r="FJ298">
        <v>31.9</v>
      </c>
      <c r="FK298">
        <v>29.6</v>
      </c>
      <c r="FL298">
        <v>26.4</v>
      </c>
      <c r="FM298">
        <v>24.4</v>
      </c>
      <c r="FN298">
        <v>23.9</v>
      </c>
      <c r="FO298">
        <v>22.8</v>
      </c>
      <c r="FP298">
        <v>20.5</v>
      </c>
      <c r="FQ298">
        <v>17.399999999999999</v>
      </c>
      <c r="FR298">
        <v>15.7</v>
      </c>
      <c r="FS298">
        <v>15.3</v>
      </c>
      <c r="FT298">
        <v>14.2</v>
      </c>
      <c r="FU298">
        <v>13.5</v>
      </c>
      <c r="FV298">
        <v>12.7</v>
      </c>
      <c r="FW298">
        <v>11.7</v>
      </c>
      <c r="FX298">
        <v>11.1</v>
      </c>
      <c r="FY298">
        <v>11.1</v>
      </c>
      <c r="FZ298">
        <v>11.5</v>
      </c>
      <c r="GA298">
        <v>11.9</v>
      </c>
      <c r="GB298">
        <v>12.6</v>
      </c>
      <c r="GC298">
        <v>13.4</v>
      </c>
      <c r="GD298">
        <v>14.5</v>
      </c>
      <c r="GE298">
        <v>15.5</v>
      </c>
      <c r="GF298">
        <v>16.5</v>
      </c>
      <c r="GG298">
        <v>17.399999999999999</v>
      </c>
      <c r="GH298">
        <v>18.2</v>
      </c>
      <c r="GI298">
        <v>19.899999999999999</v>
      </c>
      <c r="GJ298">
        <v>61.3</v>
      </c>
      <c r="GK298">
        <v>58.2</v>
      </c>
      <c r="GL298">
        <v>54.4</v>
      </c>
      <c r="GM298">
        <v>50.7</v>
      </c>
      <c r="GN298">
        <v>47.6</v>
      </c>
      <c r="GO298">
        <v>44.6</v>
      </c>
      <c r="GP298">
        <v>41.8</v>
      </c>
      <c r="GQ298">
        <v>39.700000000000003</v>
      </c>
      <c r="GR298">
        <v>37.700000000000003</v>
      </c>
      <c r="GS298">
        <v>36.5</v>
      </c>
      <c r="GT298">
        <v>36</v>
      </c>
      <c r="GU298">
        <v>34.9</v>
      </c>
      <c r="GV298">
        <v>34.299999999999997</v>
      </c>
      <c r="GW298">
        <v>33.700000000000003</v>
      </c>
      <c r="GX298">
        <v>29.3</v>
      </c>
      <c r="GY298">
        <v>25.4</v>
      </c>
      <c r="GZ298">
        <v>22.4</v>
      </c>
      <c r="HA298">
        <v>20.9</v>
      </c>
      <c r="HB298">
        <v>19.3</v>
      </c>
      <c r="HC298">
        <v>17.7</v>
      </c>
      <c r="HD298">
        <v>16.3</v>
      </c>
      <c r="HE298">
        <v>15.1</v>
      </c>
      <c r="HF298">
        <v>13.9</v>
      </c>
      <c r="HG298">
        <v>13.9</v>
      </c>
      <c r="HH298">
        <v>14.6</v>
      </c>
      <c r="HI298">
        <v>15.2</v>
      </c>
      <c r="HJ298">
        <v>15.7</v>
      </c>
      <c r="HK298">
        <v>16</v>
      </c>
      <c r="HL298">
        <v>16.100000000000001</v>
      </c>
      <c r="HM298">
        <v>16.899999999999999</v>
      </c>
      <c r="HN298">
        <v>17.7</v>
      </c>
      <c r="HO298">
        <v>18.399999999999999</v>
      </c>
      <c r="HP298">
        <v>20</v>
      </c>
      <c r="HQ298">
        <v>19.399999999999999</v>
      </c>
      <c r="HR298">
        <v>25.9</v>
      </c>
      <c r="HS298">
        <v>34.299999999999997</v>
      </c>
      <c r="HT298">
        <v>39</v>
      </c>
      <c r="HU298">
        <v>43.4317288493409</v>
      </c>
      <c r="HV298">
        <v>36.200000000000003</v>
      </c>
      <c r="HW298">
        <v>35.5</v>
      </c>
      <c r="HX298">
        <v>34.4</v>
      </c>
      <c r="HY298">
        <v>35.6</v>
      </c>
      <c r="HZ298">
        <v>36.700000000000003</v>
      </c>
      <c r="IA298">
        <v>37.6</v>
      </c>
      <c r="IB298">
        <v>38.299999999999997</v>
      </c>
      <c r="IC298">
        <v>39</v>
      </c>
      <c r="ID298">
        <v>38.9</v>
      </c>
      <c r="IE298">
        <v>40.4</v>
      </c>
      <c r="IF298">
        <v>41</v>
      </c>
      <c r="IG298">
        <v>40.700000000000003</v>
      </c>
      <c r="IH298">
        <v>40.4</v>
      </c>
      <c r="II298">
        <v>37.700000000000003</v>
      </c>
      <c r="IJ298">
        <v>42.6</v>
      </c>
      <c r="IK298">
        <v>37.299999999999997</v>
      </c>
      <c r="IL298">
        <v>38.5</v>
      </c>
      <c r="IM298">
        <v>36.9</v>
      </c>
      <c r="IN298">
        <v>35.4</v>
      </c>
      <c r="IO298">
        <v>39.200000000000003</v>
      </c>
      <c r="IP298">
        <v>40.200000000000003</v>
      </c>
      <c r="IQ298">
        <v>36.799999999999997</v>
      </c>
      <c r="IR298">
        <v>36.6</v>
      </c>
    </row>
    <row r="299" spans="2:252" x14ac:dyDescent="0.35">
      <c r="B299" s="25">
        <v>778</v>
      </c>
      <c r="C299" s="25" t="s">
        <v>402</v>
      </c>
      <c r="D299" s="25" t="s">
        <v>170</v>
      </c>
      <c r="E299" s="25" t="s">
        <v>171</v>
      </c>
      <c r="F299" s="25" t="s">
        <v>394</v>
      </c>
      <c r="G299" s="25" t="s">
        <v>173</v>
      </c>
      <c r="H299" s="25">
        <v>2009</v>
      </c>
      <c r="I299" s="25">
        <v>1</v>
      </c>
      <c r="J299" s="25">
        <v>699</v>
      </c>
      <c r="K299" s="25">
        <v>35.907380000000003</v>
      </c>
      <c r="L299" s="25">
        <v>-114.7672</v>
      </c>
      <c r="M299" s="25">
        <v>702</v>
      </c>
      <c r="N299" s="25">
        <v>6.3564482</v>
      </c>
      <c r="O299" s="26">
        <v>17</v>
      </c>
      <c r="P299" s="38">
        <v>52</v>
      </c>
      <c r="Q299" s="28">
        <v>0</v>
      </c>
      <c r="R299" s="29">
        <v>0</v>
      </c>
      <c r="S299" s="29">
        <v>0</v>
      </c>
      <c r="T299" s="29">
        <v>0</v>
      </c>
      <c r="U299" s="29">
        <v>0</v>
      </c>
      <c r="V299" s="29">
        <v>0</v>
      </c>
      <c r="W299" s="29">
        <v>0</v>
      </c>
      <c r="X299" s="29">
        <v>0</v>
      </c>
      <c r="Y299" s="29">
        <v>0</v>
      </c>
      <c r="Z299" s="29">
        <v>0</v>
      </c>
      <c r="AA299" s="29">
        <v>0</v>
      </c>
      <c r="AB299" s="29">
        <v>0</v>
      </c>
      <c r="AC299" s="29">
        <v>0</v>
      </c>
      <c r="AD299" s="29">
        <v>0</v>
      </c>
      <c r="AE299" s="29">
        <v>0</v>
      </c>
      <c r="AF299" s="29">
        <v>0</v>
      </c>
      <c r="AG299" s="29">
        <v>0</v>
      </c>
      <c r="AH299" s="29">
        <v>0</v>
      </c>
      <c r="AI299" s="29">
        <v>0</v>
      </c>
      <c r="AJ299" s="29">
        <v>0</v>
      </c>
      <c r="AK299" s="29">
        <v>0</v>
      </c>
      <c r="AL299" s="29">
        <v>1.0642860000000001</v>
      </c>
      <c r="AM299" s="29">
        <v>0.83333330000000005</v>
      </c>
      <c r="AN299" s="29">
        <v>0</v>
      </c>
      <c r="AO299" s="29">
        <v>0</v>
      </c>
      <c r="AP299" s="29">
        <v>0</v>
      </c>
      <c r="AQ299" s="29">
        <v>0</v>
      </c>
      <c r="AR299" s="29">
        <v>0</v>
      </c>
      <c r="AS299" s="29">
        <v>0</v>
      </c>
      <c r="AT299" s="29">
        <v>0</v>
      </c>
      <c r="AU299" s="29">
        <v>0</v>
      </c>
      <c r="AV299" s="29">
        <v>0</v>
      </c>
      <c r="AW299" s="29">
        <v>0</v>
      </c>
      <c r="AX299" s="29">
        <v>0</v>
      </c>
      <c r="AY299" s="30">
        <v>1.6778520000000001E-3</v>
      </c>
      <c r="AZ299" s="30">
        <v>0.23026930000000001</v>
      </c>
      <c r="BA299" s="30">
        <v>1.76416E-2</v>
      </c>
      <c r="BB299" s="30">
        <v>0</v>
      </c>
      <c r="BC299" s="30">
        <v>0</v>
      </c>
      <c r="BD299" s="30">
        <v>0</v>
      </c>
      <c r="BE299" s="30">
        <v>8.389262E-4</v>
      </c>
      <c r="BF299" s="30">
        <v>0</v>
      </c>
      <c r="BG299" s="30">
        <v>4.6425260000000003E-2</v>
      </c>
      <c r="BH299" s="30">
        <v>0</v>
      </c>
      <c r="BI299" s="30">
        <v>0</v>
      </c>
      <c r="BJ299" s="30">
        <v>0</v>
      </c>
      <c r="BK299" s="30">
        <v>4.6425260000000003E-2</v>
      </c>
      <c r="BL299" s="30">
        <v>0</v>
      </c>
      <c r="BM299" s="30">
        <v>0</v>
      </c>
      <c r="BN299" s="30">
        <v>0</v>
      </c>
      <c r="BO299" s="30">
        <v>0.2126277</v>
      </c>
      <c r="BP299" s="30">
        <v>0</v>
      </c>
      <c r="BQ299" s="30">
        <v>0</v>
      </c>
      <c r="BR299" s="30">
        <v>0</v>
      </c>
      <c r="BS299" s="30">
        <v>0</v>
      </c>
      <c r="BT299" s="30">
        <v>0.76787369999999999</v>
      </c>
      <c r="BU299" s="30">
        <v>0.94295300000000004</v>
      </c>
      <c r="BV299" s="30">
        <v>0</v>
      </c>
      <c r="BW299" s="30">
        <v>0</v>
      </c>
      <c r="BX299" s="30">
        <v>0</v>
      </c>
      <c r="BY299" s="30">
        <v>0</v>
      </c>
      <c r="BZ299" s="30">
        <v>0</v>
      </c>
      <c r="CA299" s="30">
        <v>0</v>
      </c>
      <c r="CB299" s="30">
        <v>3.7140200000000002E-3</v>
      </c>
      <c r="CC299" s="30">
        <v>8.389262E-4</v>
      </c>
      <c r="CD299" s="30">
        <v>0</v>
      </c>
      <c r="CE299" s="30">
        <v>0</v>
      </c>
      <c r="CF299" s="29">
        <v>9600.0939999999991</v>
      </c>
      <c r="CG299" s="29">
        <v>9600.0939999999991</v>
      </c>
      <c r="CH299" s="29">
        <v>379448.8</v>
      </c>
      <c r="CI299" s="29">
        <v>16932.439999999999</v>
      </c>
      <c r="CJ299" s="29">
        <v>39506.31</v>
      </c>
      <c r="CK299" s="29">
        <v>39506.31</v>
      </c>
      <c r="CL299" s="29">
        <v>67935.7</v>
      </c>
      <c r="CM299" s="29">
        <v>39506.31</v>
      </c>
      <c r="CN299" s="29">
        <v>28103.21</v>
      </c>
      <c r="CO299" s="29">
        <v>297</v>
      </c>
      <c r="CP299" s="29">
        <v>8670</v>
      </c>
      <c r="CQ299" s="31">
        <v>192</v>
      </c>
      <c r="CR299" s="31">
        <v>5046</v>
      </c>
      <c r="CS299" s="31">
        <v>5046</v>
      </c>
      <c r="CT299" s="31">
        <v>192</v>
      </c>
      <c r="CU299" s="31">
        <v>7567.5680000000002</v>
      </c>
      <c r="CV299" s="30">
        <v>85352</v>
      </c>
      <c r="CW299" s="30">
        <v>1.6686309999999999E-2</v>
      </c>
      <c r="CX299" s="32">
        <v>0</v>
      </c>
      <c r="CY299" s="32">
        <v>156.68639999999999</v>
      </c>
      <c r="CZ299" s="32">
        <v>0</v>
      </c>
      <c r="DA299" s="32">
        <v>789.22730000000001</v>
      </c>
      <c r="DB299" s="32">
        <v>1.836927E-2</v>
      </c>
      <c r="DC299" s="33">
        <v>16.922899999999998</v>
      </c>
      <c r="DD299" s="33">
        <v>0.4893634</v>
      </c>
      <c r="DE299" s="33">
        <v>0</v>
      </c>
      <c r="DF299" s="33">
        <v>0</v>
      </c>
      <c r="DG299" s="33">
        <v>16.922899999999998</v>
      </c>
      <c r="DH299" s="33">
        <v>0.4893634</v>
      </c>
      <c r="DI299" s="34">
        <v>10.9975</v>
      </c>
      <c r="DJ299" s="34">
        <v>5.7959949999999996</v>
      </c>
      <c r="DK299" s="34">
        <v>19.80677</v>
      </c>
      <c r="DL299" s="34">
        <v>20.451550000000001</v>
      </c>
      <c r="DM299" s="34">
        <v>31.864249999999998</v>
      </c>
      <c r="DN299" s="34">
        <v>9.3697754999999994</v>
      </c>
      <c r="DO299" s="34">
        <v>408.1148</v>
      </c>
      <c r="DP299" s="34">
        <v>-327.84500000000003</v>
      </c>
      <c r="DQ299" s="34">
        <v>28.668099999999999</v>
      </c>
      <c r="DR299" s="35">
        <v>5</v>
      </c>
      <c r="DS299" s="35">
        <v>-11</v>
      </c>
      <c r="DT299" s="36">
        <v>2105233</v>
      </c>
      <c r="DU299" s="37">
        <v>4.3569300000000002</v>
      </c>
      <c r="DV299">
        <v>37.799999999999997</v>
      </c>
      <c r="DW299">
        <v>36.799999999999997</v>
      </c>
      <c r="DX299">
        <v>35.6</v>
      </c>
      <c r="DY299">
        <v>33.6</v>
      </c>
      <c r="DZ299">
        <v>31.8</v>
      </c>
      <c r="EA299">
        <v>30.4</v>
      </c>
      <c r="EB299">
        <v>28.9</v>
      </c>
      <c r="EC299">
        <v>27.4</v>
      </c>
      <c r="ED299">
        <v>25.5</v>
      </c>
      <c r="EE299">
        <v>22.6</v>
      </c>
      <c r="EF299">
        <v>20.2</v>
      </c>
      <c r="EG299">
        <v>17.5</v>
      </c>
      <c r="EH299">
        <v>14.9</v>
      </c>
      <c r="EI299">
        <v>12.2</v>
      </c>
      <c r="EJ299">
        <v>10.1</v>
      </c>
      <c r="EK299">
        <v>9.3000000000000007</v>
      </c>
      <c r="EL299">
        <v>9.3000000000000007</v>
      </c>
      <c r="EM299">
        <v>9.8000000000000007</v>
      </c>
      <c r="EN299">
        <v>8.6999999999999993</v>
      </c>
      <c r="EO299">
        <v>8.3000000000000007</v>
      </c>
      <c r="EP299">
        <v>8.4</v>
      </c>
      <c r="EQ299">
        <v>8.6999999999999993</v>
      </c>
      <c r="ER299">
        <v>9.3000000000000007</v>
      </c>
      <c r="ES299">
        <v>10.1</v>
      </c>
      <c r="ET299">
        <v>11</v>
      </c>
      <c r="EU299">
        <v>12.1</v>
      </c>
      <c r="EV299">
        <v>13.2</v>
      </c>
      <c r="EW299">
        <v>14.4</v>
      </c>
      <c r="EX299">
        <v>15.7</v>
      </c>
      <c r="EY299">
        <v>16.8</v>
      </c>
      <c r="EZ299">
        <v>17.600000000000001</v>
      </c>
      <c r="FA299">
        <v>18.3</v>
      </c>
      <c r="FB299">
        <v>19.8</v>
      </c>
      <c r="FC299">
        <v>51.4</v>
      </c>
      <c r="FD299">
        <v>48.3</v>
      </c>
      <c r="FE299">
        <v>46.1</v>
      </c>
      <c r="FF299">
        <v>43.7</v>
      </c>
      <c r="FG299">
        <v>41.6</v>
      </c>
      <c r="FH299">
        <v>39.4</v>
      </c>
      <c r="FI299">
        <v>37.700000000000003</v>
      </c>
      <c r="FJ299">
        <v>35.6</v>
      </c>
      <c r="FK299">
        <v>34.1</v>
      </c>
      <c r="FL299">
        <v>32.1</v>
      </c>
      <c r="FM299">
        <v>30.1</v>
      </c>
      <c r="FN299">
        <v>28.3</v>
      </c>
      <c r="FO299">
        <v>26.6</v>
      </c>
      <c r="FP299">
        <v>24.7</v>
      </c>
      <c r="FQ299">
        <v>21.5</v>
      </c>
      <c r="FR299">
        <v>17.8</v>
      </c>
      <c r="FS299">
        <v>15.2</v>
      </c>
      <c r="FT299">
        <v>13.1</v>
      </c>
      <c r="FU299">
        <v>11.9</v>
      </c>
      <c r="FV299">
        <v>12.4</v>
      </c>
      <c r="FW299">
        <v>12.7</v>
      </c>
      <c r="FX299">
        <v>11.3</v>
      </c>
      <c r="FY299">
        <v>10.8</v>
      </c>
      <c r="FZ299">
        <v>10.9</v>
      </c>
      <c r="GA299">
        <v>11.5</v>
      </c>
      <c r="GB299">
        <v>12.4</v>
      </c>
      <c r="GC299">
        <v>13.6</v>
      </c>
      <c r="GD299">
        <v>15.1</v>
      </c>
      <c r="GE299">
        <v>17.2</v>
      </c>
      <c r="GF299">
        <v>17.899999999999999</v>
      </c>
      <c r="GG299">
        <v>18.3</v>
      </c>
      <c r="GH299">
        <v>18.7</v>
      </c>
      <c r="GI299">
        <v>20</v>
      </c>
      <c r="GJ299">
        <v>63.3</v>
      </c>
      <c r="GK299">
        <v>60.8</v>
      </c>
      <c r="GL299">
        <v>58.9</v>
      </c>
      <c r="GM299">
        <v>55.8</v>
      </c>
      <c r="GN299">
        <v>52.1</v>
      </c>
      <c r="GO299">
        <v>49.6</v>
      </c>
      <c r="GP299">
        <v>47.7</v>
      </c>
      <c r="GQ299">
        <v>45.5</v>
      </c>
      <c r="GR299">
        <v>45.2</v>
      </c>
      <c r="GS299">
        <v>44.8</v>
      </c>
      <c r="GT299">
        <v>43.5</v>
      </c>
      <c r="GU299">
        <v>41.4</v>
      </c>
      <c r="GV299">
        <v>39.799999999999997</v>
      </c>
      <c r="GW299">
        <v>38.9</v>
      </c>
      <c r="GX299">
        <v>37.6</v>
      </c>
      <c r="GY299">
        <v>36.200000000000003</v>
      </c>
      <c r="GZ299">
        <v>32.799999999999997</v>
      </c>
      <c r="HA299">
        <v>27.7</v>
      </c>
      <c r="HB299">
        <v>23.1</v>
      </c>
      <c r="HC299">
        <v>20.9</v>
      </c>
      <c r="HD299">
        <v>17.5</v>
      </c>
      <c r="HE299">
        <v>15.6</v>
      </c>
      <c r="HF299">
        <v>15.7</v>
      </c>
      <c r="HG299">
        <v>16</v>
      </c>
      <c r="HH299">
        <v>14.8</v>
      </c>
      <c r="HI299">
        <v>15.3</v>
      </c>
      <c r="HJ299">
        <v>15.4</v>
      </c>
      <c r="HK299">
        <v>17</v>
      </c>
      <c r="HL299">
        <v>20.5</v>
      </c>
      <c r="HM299">
        <v>22.2</v>
      </c>
      <c r="HN299">
        <v>20.7</v>
      </c>
      <c r="HO299">
        <v>20.2</v>
      </c>
      <c r="HP299">
        <v>20.5</v>
      </c>
      <c r="HQ299">
        <v>20.8</v>
      </c>
      <c r="HR299">
        <v>28.3</v>
      </c>
      <c r="HS299">
        <v>40.6</v>
      </c>
      <c r="HT299">
        <v>58</v>
      </c>
      <c r="HU299">
        <v>55.511809560030002</v>
      </c>
      <c r="HV299">
        <v>31.6</v>
      </c>
      <c r="HW299">
        <v>31.1</v>
      </c>
      <c r="HX299">
        <v>31.2</v>
      </c>
      <c r="HY299">
        <v>26.8</v>
      </c>
      <c r="HZ299">
        <v>29.3</v>
      </c>
      <c r="IA299">
        <v>32.700000000000003</v>
      </c>
      <c r="IB299">
        <v>37.4</v>
      </c>
      <c r="IC299">
        <v>41.3</v>
      </c>
      <c r="ID299">
        <v>45.9</v>
      </c>
      <c r="IE299">
        <v>43.6</v>
      </c>
      <c r="IF299">
        <v>46.8</v>
      </c>
      <c r="IG299">
        <v>44.6</v>
      </c>
      <c r="IH299">
        <v>43.8</v>
      </c>
      <c r="II299">
        <v>47.6</v>
      </c>
      <c r="IJ299">
        <v>41.6</v>
      </c>
      <c r="IK299">
        <v>48.3</v>
      </c>
      <c r="IL299">
        <v>67.5</v>
      </c>
      <c r="IM299">
        <v>63.8</v>
      </c>
      <c r="IN299">
        <v>42.3</v>
      </c>
      <c r="IO299">
        <v>41.6</v>
      </c>
      <c r="IP299">
        <v>39.1</v>
      </c>
      <c r="IQ299">
        <v>37.5</v>
      </c>
      <c r="IR299">
        <v>31.7</v>
      </c>
    </row>
    <row r="300" spans="2:252" x14ac:dyDescent="0.35">
      <c r="B300" s="25">
        <v>779</v>
      </c>
      <c r="C300" s="25" t="s">
        <v>403</v>
      </c>
      <c r="D300" s="25" t="s">
        <v>170</v>
      </c>
      <c r="E300" s="25" t="s">
        <v>171</v>
      </c>
      <c r="F300" s="25" t="s">
        <v>394</v>
      </c>
      <c r="G300" s="25" t="s">
        <v>173</v>
      </c>
      <c r="H300" s="25">
        <v>2009</v>
      </c>
      <c r="I300" s="25">
        <v>1</v>
      </c>
      <c r="J300" s="25">
        <v>1079</v>
      </c>
      <c r="K300" s="25">
        <v>36.092280000000002</v>
      </c>
      <c r="L300" s="25">
        <v>-114.2955</v>
      </c>
      <c r="M300" s="25">
        <v>366</v>
      </c>
      <c r="N300" s="41">
        <v>5.3600000000000002E-5</v>
      </c>
      <c r="O300" s="26">
        <v>17</v>
      </c>
      <c r="P300" s="38">
        <v>11</v>
      </c>
      <c r="Q300" s="28">
        <v>0</v>
      </c>
      <c r="R300" s="29">
        <v>0</v>
      </c>
      <c r="S300" s="29">
        <v>0</v>
      </c>
      <c r="T300" s="29">
        <v>0</v>
      </c>
      <c r="U300" s="29">
        <v>0</v>
      </c>
      <c r="V300" s="29">
        <v>0</v>
      </c>
      <c r="W300" s="29">
        <v>0</v>
      </c>
      <c r="X300" s="29">
        <v>0</v>
      </c>
      <c r="Y300" s="40">
        <v>-8.4821430000000006E-6</v>
      </c>
      <c r="Z300" s="29">
        <v>0</v>
      </c>
      <c r="AA300" s="29">
        <v>0</v>
      </c>
      <c r="AB300" s="29">
        <v>0</v>
      </c>
      <c r="AC300" s="29">
        <v>0</v>
      </c>
      <c r="AD300" s="40">
        <v>-8.4821430000000006E-6</v>
      </c>
      <c r="AE300" s="29">
        <v>0</v>
      </c>
      <c r="AF300" s="29">
        <v>0</v>
      </c>
      <c r="AG300" s="29">
        <v>0</v>
      </c>
      <c r="AH300" s="29">
        <v>0</v>
      </c>
      <c r="AI300" s="29">
        <v>0</v>
      </c>
      <c r="AJ300" s="29">
        <v>0</v>
      </c>
      <c r="AK300" s="29">
        <v>0</v>
      </c>
      <c r="AL300" s="29">
        <v>4.2016520000000002E-2</v>
      </c>
      <c r="AM300" s="29">
        <v>0.66666669999999995</v>
      </c>
      <c r="AN300" s="29">
        <v>0</v>
      </c>
      <c r="AO300" s="29">
        <v>0</v>
      </c>
      <c r="AP300" s="29">
        <v>0</v>
      </c>
      <c r="AQ300" s="29">
        <v>0</v>
      </c>
      <c r="AR300" s="29">
        <v>0</v>
      </c>
      <c r="AS300" s="29">
        <v>0</v>
      </c>
      <c r="AT300" s="29">
        <v>0.90669820000000001</v>
      </c>
      <c r="AU300" s="29">
        <v>0.1155795</v>
      </c>
      <c r="AV300" s="29">
        <v>0.1666667</v>
      </c>
      <c r="AW300" s="29">
        <v>0</v>
      </c>
      <c r="AX300" s="29">
        <v>0</v>
      </c>
      <c r="AY300" s="30">
        <v>7.550335E-3</v>
      </c>
      <c r="AZ300" s="30">
        <v>0</v>
      </c>
      <c r="BA300" s="30">
        <v>0</v>
      </c>
      <c r="BB300" s="30">
        <v>0</v>
      </c>
      <c r="BC300" s="30">
        <v>0</v>
      </c>
      <c r="BD300" s="30">
        <v>0</v>
      </c>
      <c r="BE300" s="30">
        <v>0</v>
      </c>
      <c r="BF300" s="30">
        <v>0</v>
      </c>
      <c r="BG300" s="30">
        <v>5.7567319999999998E-2</v>
      </c>
      <c r="BH300" s="30">
        <v>0</v>
      </c>
      <c r="BI300" s="30">
        <v>0</v>
      </c>
      <c r="BJ300" s="30">
        <v>0</v>
      </c>
      <c r="BK300" s="30">
        <v>5.7567319999999998E-2</v>
      </c>
      <c r="BL300" s="30">
        <v>0</v>
      </c>
      <c r="BM300" s="30">
        <v>0</v>
      </c>
      <c r="BN300" s="30">
        <v>0</v>
      </c>
      <c r="BO300" s="30">
        <v>0</v>
      </c>
      <c r="BP300" s="30">
        <v>0</v>
      </c>
      <c r="BQ300" s="30">
        <v>0</v>
      </c>
      <c r="BR300" s="30">
        <v>0</v>
      </c>
      <c r="BS300" s="30">
        <v>0</v>
      </c>
      <c r="BT300" s="30">
        <v>0.53667589999999998</v>
      </c>
      <c r="BU300" s="30">
        <v>0.63171140000000003</v>
      </c>
      <c r="BV300" s="30">
        <v>0</v>
      </c>
      <c r="BW300" s="30">
        <v>0</v>
      </c>
      <c r="BX300" s="30">
        <v>0</v>
      </c>
      <c r="BY300" s="30">
        <v>0</v>
      </c>
      <c r="BZ300" s="30">
        <v>0</v>
      </c>
      <c r="CA300" s="30">
        <v>0.43546889999999999</v>
      </c>
      <c r="CB300" s="30">
        <v>1.8570099999999999E-2</v>
      </c>
      <c r="CC300" s="30">
        <v>0.30704700000000001</v>
      </c>
      <c r="CD300" s="30">
        <v>0</v>
      </c>
      <c r="CE300" s="30">
        <v>0</v>
      </c>
      <c r="CF300" s="29">
        <v>8788.7199999999993</v>
      </c>
      <c r="CG300" s="29">
        <v>8788.7199999999993</v>
      </c>
      <c r="CH300" s="29">
        <v>424565.3</v>
      </c>
      <c r="CI300" s="29">
        <v>39218.94</v>
      </c>
      <c r="CJ300" s="29">
        <v>76546.05</v>
      </c>
      <c r="CK300" s="29">
        <v>44233.97</v>
      </c>
      <c r="CL300" s="29">
        <v>61031.68</v>
      </c>
      <c r="CM300" s="29">
        <v>76546.05</v>
      </c>
      <c r="CN300" s="29">
        <v>48660.71</v>
      </c>
      <c r="CO300" s="29">
        <v>5862</v>
      </c>
      <c r="CP300" s="29">
        <v>6292</v>
      </c>
      <c r="CQ300" s="31">
        <v>2052</v>
      </c>
      <c r="CR300" s="31">
        <v>2044</v>
      </c>
      <c r="CS300" s="31">
        <v>2044</v>
      </c>
      <c r="CT300" s="31">
        <v>2044</v>
      </c>
      <c r="CU300" s="31">
        <v>0</v>
      </c>
      <c r="CV300" s="30">
        <v>64782</v>
      </c>
      <c r="CW300" s="30">
        <v>7.3290739999999993E-2</v>
      </c>
      <c r="CX300" s="32">
        <v>0</v>
      </c>
      <c r="CY300" s="32">
        <v>1.4245289999999999</v>
      </c>
      <c r="CZ300" s="32">
        <v>0</v>
      </c>
      <c r="DA300" s="32">
        <v>370.30009999999999</v>
      </c>
      <c r="DB300" s="32">
        <v>4.801851E-2</v>
      </c>
      <c r="DC300" s="33">
        <v>0</v>
      </c>
      <c r="DD300" s="33">
        <v>0</v>
      </c>
      <c r="DE300" s="33">
        <v>0</v>
      </c>
      <c r="DF300" s="33">
        <v>0</v>
      </c>
      <c r="DG300" s="33">
        <v>0</v>
      </c>
      <c r="DH300" s="33">
        <v>0</v>
      </c>
      <c r="DI300" s="34">
        <v>12.8533333333333</v>
      </c>
      <c r="DJ300" s="34">
        <v>8.1123250000000002</v>
      </c>
      <c r="DK300" s="34">
        <v>22.061450000000001</v>
      </c>
      <c r="DL300" s="34">
        <v>21.551394999999999</v>
      </c>
      <c r="DM300" s="34">
        <v>33.814104999999998</v>
      </c>
      <c r="DN300" s="34">
        <v>9.7220185000000008</v>
      </c>
      <c r="DO300" s="34">
        <v>375.33109999999999</v>
      </c>
      <c r="DP300" s="34">
        <v>-447.63240000000002</v>
      </c>
      <c r="DQ300" s="34">
        <v>-134.60050000000001</v>
      </c>
      <c r="DR300" s="35">
        <v>4</v>
      </c>
      <c r="DS300" s="35">
        <v>-4</v>
      </c>
      <c r="DT300" s="36">
        <v>155653</v>
      </c>
      <c r="DU300" s="37">
        <v>4.2927910000000002</v>
      </c>
      <c r="DV300">
        <v>31.1</v>
      </c>
      <c r="DW300">
        <v>31.5</v>
      </c>
      <c r="DX300">
        <v>32</v>
      </c>
      <c r="DY300">
        <v>30.9</v>
      </c>
      <c r="DZ300">
        <v>29.3</v>
      </c>
      <c r="EA300">
        <v>29.1</v>
      </c>
      <c r="EB300">
        <v>29.9</v>
      </c>
      <c r="EC300">
        <v>29.3</v>
      </c>
      <c r="ED300">
        <v>28.3</v>
      </c>
      <c r="EE300">
        <v>26.8</v>
      </c>
      <c r="EF300">
        <v>24.3</v>
      </c>
      <c r="EG300">
        <v>22</v>
      </c>
      <c r="EH300">
        <v>19.3</v>
      </c>
      <c r="EI300">
        <v>16.8</v>
      </c>
      <c r="EJ300">
        <v>13.9</v>
      </c>
      <c r="EK300">
        <v>11.3</v>
      </c>
      <c r="EL300">
        <v>9.6</v>
      </c>
      <c r="EM300">
        <v>8.5</v>
      </c>
      <c r="EN300">
        <v>8.1</v>
      </c>
      <c r="EO300">
        <v>8.1</v>
      </c>
      <c r="EP300">
        <v>8.4</v>
      </c>
      <c r="EQ300">
        <v>9</v>
      </c>
      <c r="ER300">
        <v>9.6999999999999993</v>
      </c>
      <c r="ES300">
        <v>10.6</v>
      </c>
      <c r="ET300">
        <v>11.5</v>
      </c>
      <c r="EU300">
        <v>12.5</v>
      </c>
      <c r="EV300">
        <v>13.5</v>
      </c>
      <c r="EW300">
        <v>14.7</v>
      </c>
      <c r="EX300">
        <v>15.8</v>
      </c>
      <c r="EY300">
        <v>16.899999999999999</v>
      </c>
      <c r="EZ300">
        <v>17.899999999999999</v>
      </c>
      <c r="FA300">
        <v>18.8</v>
      </c>
      <c r="FB300">
        <v>20.399999999999999</v>
      </c>
      <c r="FC300">
        <v>39.1</v>
      </c>
      <c r="FD300">
        <v>40</v>
      </c>
      <c r="FE300">
        <v>41.3</v>
      </c>
      <c r="FF300">
        <v>40.6</v>
      </c>
      <c r="FG300">
        <v>38.299999999999997</v>
      </c>
      <c r="FH300">
        <v>39.299999999999997</v>
      </c>
      <c r="FI300">
        <v>40.6</v>
      </c>
      <c r="FJ300">
        <v>40.200000000000003</v>
      </c>
      <c r="FK300">
        <v>39</v>
      </c>
      <c r="FL300">
        <v>37.4</v>
      </c>
      <c r="FM300">
        <v>35.4</v>
      </c>
      <c r="FN300">
        <v>33.1</v>
      </c>
      <c r="FO300">
        <v>30.5</v>
      </c>
      <c r="FP300">
        <v>28.7</v>
      </c>
      <c r="FQ300">
        <v>25</v>
      </c>
      <c r="FR300">
        <v>22</v>
      </c>
      <c r="FS300">
        <v>19.5</v>
      </c>
      <c r="FT300">
        <v>16.2</v>
      </c>
      <c r="FU300">
        <v>13.2</v>
      </c>
      <c r="FV300">
        <v>10.8</v>
      </c>
      <c r="FW300">
        <v>9.5</v>
      </c>
      <c r="FX300">
        <v>9.6</v>
      </c>
      <c r="FY300">
        <v>10.1</v>
      </c>
      <c r="FZ300">
        <v>10.9</v>
      </c>
      <c r="GA300">
        <v>11.8</v>
      </c>
      <c r="GB300">
        <v>12.7</v>
      </c>
      <c r="GC300">
        <v>13.7</v>
      </c>
      <c r="GD300">
        <v>14.8</v>
      </c>
      <c r="GE300">
        <v>16</v>
      </c>
      <c r="GF300">
        <v>17</v>
      </c>
      <c r="GG300">
        <v>18</v>
      </c>
      <c r="GH300">
        <v>19</v>
      </c>
      <c r="GI300">
        <v>20.5</v>
      </c>
      <c r="GJ300">
        <v>50.3</v>
      </c>
      <c r="GK300">
        <v>52.2</v>
      </c>
      <c r="GL300">
        <v>63.5</v>
      </c>
      <c r="GM300">
        <v>57.9</v>
      </c>
      <c r="GN300">
        <v>49.6</v>
      </c>
      <c r="GO300">
        <v>56.6</v>
      </c>
      <c r="GP300">
        <v>55.7</v>
      </c>
      <c r="GQ300">
        <v>53.5</v>
      </c>
      <c r="GR300">
        <v>51.8</v>
      </c>
      <c r="GS300">
        <v>50.7</v>
      </c>
      <c r="GT300">
        <v>49.2</v>
      </c>
      <c r="GU300">
        <v>48.2</v>
      </c>
      <c r="GV300">
        <v>46.4</v>
      </c>
      <c r="GW300">
        <v>47</v>
      </c>
      <c r="GX300">
        <v>44.7</v>
      </c>
      <c r="GY300">
        <v>43.1</v>
      </c>
      <c r="GZ300">
        <v>41.8</v>
      </c>
      <c r="HA300">
        <v>39.6</v>
      </c>
      <c r="HB300">
        <v>37</v>
      </c>
      <c r="HC300">
        <v>33.1</v>
      </c>
      <c r="HD300">
        <v>28.4</v>
      </c>
      <c r="HE300">
        <v>22.9</v>
      </c>
      <c r="HF300">
        <v>16.8</v>
      </c>
      <c r="HG300">
        <v>12.6</v>
      </c>
      <c r="HH300">
        <v>12.3</v>
      </c>
      <c r="HI300">
        <v>13.1</v>
      </c>
      <c r="HJ300">
        <v>14</v>
      </c>
      <c r="HK300">
        <v>15.1</v>
      </c>
      <c r="HL300">
        <v>16.2</v>
      </c>
      <c r="HM300">
        <v>17.2</v>
      </c>
      <c r="HN300">
        <v>18.2</v>
      </c>
      <c r="HO300">
        <v>19.100000000000001</v>
      </c>
      <c r="HP300">
        <v>20.6</v>
      </c>
      <c r="HQ300">
        <v>21.8</v>
      </c>
      <c r="HR300">
        <v>31.3</v>
      </c>
      <c r="HS300">
        <v>48.3</v>
      </c>
      <c r="HT300">
        <v>46</v>
      </c>
      <c r="HU300">
        <v>52.030820575034703</v>
      </c>
      <c r="HV300">
        <v>37.200000000000003</v>
      </c>
      <c r="HW300">
        <v>30.2</v>
      </c>
      <c r="HX300">
        <v>54.7</v>
      </c>
      <c r="HY300">
        <v>30.8</v>
      </c>
      <c r="HZ300">
        <v>25.4</v>
      </c>
      <c r="IA300">
        <v>43</v>
      </c>
      <c r="IB300">
        <v>37.1</v>
      </c>
      <c r="IC300">
        <v>48.7</v>
      </c>
      <c r="ID300">
        <v>43.8</v>
      </c>
      <c r="IE300">
        <v>47.4</v>
      </c>
      <c r="IF300">
        <v>47.3</v>
      </c>
      <c r="IG300">
        <v>47.6</v>
      </c>
      <c r="IH300">
        <v>42.8</v>
      </c>
      <c r="II300">
        <v>46.9</v>
      </c>
      <c r="IJ300">
        <v>45.9</v>
      </c>
      <c r="IK300">
        <v>46.8</v>
      </c>
      <c r="IL300">
        <v>42.5</v>
      </c>
      <c r="IM300">
        <v>46</v>
      </c>
      <c r="IN300">
        <v>45.6</v>
      </c>
      <c r="IO300">
        <v>36.299999999999997</v>
      </c>
      <c r="IP300">
        <v>29.6</v>
      </c>
      <c r="IQ300">
        <v>32.299999999999997</v>
      </c>
      <c r="IR300">
        <v>32.299999999999997</v>
      </c>
    </row>
    <row r="301" spans="2:252" x14ac:dyDescent="0.35">
      <c r="B301" s="25">
        <v>780</v>
      </c>
      <c r="C301" s="25" t="s">
        <v>403</v>
      </c>
      <c r="D301" s="25" t="s">
        <v>180</v>
      </c>
      <c r="E301" s="25" t="s">
        <v>171</v>
      </c>
      <c r="F301" s="25" t="s">
        <v>394</v>
      </c>
      <c r="G301" s="25" t="s">
        <v>173</v>
      </c>
      <c r="H301" s="25">
        <v>2009</v>
      </c>
      <c r="I301" s="25">
        <v>1</v>
      </c>
      <c r="J301" s="25">
        <v>367</v>
      </c>
      <c r="K301" s="25">
        <v>36.092280000000002</v>
      </c>
      <c r="L301" s="25">
        <v>-114.2955</v>
      </c>
      <c r="M301" s="25">
        <v>366</v>
      </c>
      <c r="N301" s="41">
        <v>5.3600000000000002E-5</v>
      </c>
      <c r="O301" s="26">
        <v>17</v>
      </c>
      <c r="P301" s="38">
        <v>11</v>
      </c>
      <c r="Q301" s="28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29">
        <v>0</v>
      </c>
      <c r="X301" s="29">
        <v>0</v>
      </c>
      <c r="Y301" s="40">
        <v>-8.4821430000000006E-6</v>
      </c>
      <c r="Z301" s="29">
        <v>0</v>
      </c>
      <c r="AA301" s="29">
        <v>0</v>
      </c>
      <c r="AB301" s="29">
        <v>0</v>
      </c>
      <c r="AC301" s="29">
        <v>0</v>
      </c>
      <c r="AD301" s="40">
        <v>-8.4821430000000006E-6</v>
      </c>
      <c r="AE301" s="29">
        <v>0</v>
      </c>
      <c r="AF301" s="29">
        <v>0</v>
      </c>
      <c r="AG301" s="29">
        <v>0</v>
      </c>
      <c r="AH301" s="29">
        <v>0</v>
      </c>
      <c r="AI301" s="29">
        <v>0</v>
      </c>
      <c r="AJ301" s="29">
        <v>0</v>
      </c>
      <c r="AK301" s="29">
        <v>0</v>
      </c>
      <c r="AL301" s="29">
        <v>4.2016520000000002E-2</v>
      </c>
      <c r="AM301" s="29">
        <v>0.66666669999999995</v>
      </c>
      <c r="AN301" s="29">
        <v>0</v>
      </c>
      <c r="AO301" s="29">
        <v>0</v>
      </c>
      <c r="AP301" s="29">
        <v>0</v>
      </c>
      <c r="AQ301" s="29">
        <v>0</v>
      </c>
      <c r="AR301" s="29">
        <v>0</v>
      </c>
      <c r="AS301" s="29">
        <v>0</v>
      </c>
      <c r="AT301" s="29">
        <v>0.90669820000000001</v>
      </c>
      <c r="AU301" s="29">
        <v>0.1155795</v>
      </c>
      <c r="AV301" s="29">
        <v>0.1666667</v>
      </c>
      <c r="AW301" s="29">
        <v>0</v>
      </c>
      <c r="AX301" s="29">
        <v>0</v>
      </c>
      <c r="AY301" s="30">
        <v>7.550335E-3</v>
      </c>
      <c r="AZ301" s="30">
        <v>0</v>
      </c>
      <c r="BA301" s="30">
        <v>0</v>
      </c>
      <c r="BB301" s="30">
        <v>0</v>
      </c>
      <c r="BC301" s="30">
        <v>0</v>
      </c>
      <c r="BD301" s="30">
        <v>0</v>
      </c>
      <c r="BE301" s="30">
        <v>0</v>
      </c>
      <c r="BF301" s="30">
        <v>0</v>
      </c>
      <c r="BG301" s="30">
        <v>5.7567319999999998E-2</v>
      </c>
      <c r="BH301" s="30">
        <v>0</v>
      </c>
      <c r="BI301" s="30">
        <v>0</v>
      </c>
      <c r="BJ301" s="30">
        <v>0</v>
      </c>
      <c r="BK301" s="30">
        <v>5.7567319999999998E-2</v>
      </c>
      <c r="BL301" s="30">
        <v>0</v>
      </c>
      <c r="BM301" s="30">
        <v>0</v>
      </c>
      <c r="BN301" s="30">
        <v>0</v>
      </c>
      <c r="BO301" s="30">
        <v>0</v>
      </c>
      <c r="BP301" s="30">
        <v>0</v>
      </c>
      <c r="BQ301" s="30">
        <v>0</v>
      </c>
      <c r="BR301" s="30">
        <v>0</v>
      </c>
      <c r="BS301" s="30">
        <v>0</v>
      </c>
      <c r="BT301" s="30">
        <v>0.53667589999999998</v>
      </c>
      <c r="BU301" s="30">
        <v>0.63171140000000003</v>
      </c>
      <c r="BV301" s="30">
        <v>0</v>
      </c>
      <c r="BW301" s="30">
        <v>0</v>
      </c>
      <c r="BX301" s="30">
        <v>0</v>
      </c>
      <c r="BY301" s="30">
        <v>0</v>
      </c>
      <c r="BZ301" s="30">
        <v>0</v>
      </c>
      <c r="CA301" s="30">
        <v>0.43546889999999999</v>
      </c>
      <c r="CB301" s="30">
        <v>1.8570099999999999E-2</v>
      </c>
      <c r="CC301" s="30">
        <v>0.30704700000000001</v>
      </c>
      <c r="CD301" s="30">
        <v>0</v>
      </c>
      <c r="CE301" s="30">
        <v>0</v>
      </c>
      <c r="CF301" s="29">
        <v>8788.7199999999993</v>
      </c>
      <c r="CG301" s="29">
        <v>8788.7199999999993</v>
      </c>
      <c r="CH301" s="29">
        <v>424565.3</v>
      </c>
      <c r="CI301" s="29">
        <v>39218.94</v>
      </c>
      <c r="CJ301" s="29">
        <v>76546.05</v>
      </c>
      <c r="CK301" s="29">
        <v>44233.97</v>
      </c>
      <c r="CL301" s="29">
        <v>61031.68</v>
      </c>
      <c r="CM301" s="29">
        <v>76546.05</v>
      </c>
      <c r="CN301" s="29">
        <v>48660.71</v>
      </c>
      <c r="CO301" s="29">
        <v>5862</v>
      </c>
      <c r="CP301" s="29">
        <v>6292</v>
      </c>
      <c r="CQ301" s="31">
        <v>2052</v>
      </c>
      <c r="CR301" s="31">
        <v>2044</v>
      </c>
      <c r="CS301" s="31">
        <v>2044</v>
      </c>
      <c r="CT301" s="31">
        <v>2044</v>
      </c>
      <c r="CU301" s="31">
        <v>0</v>
      </c>
      <c r="CV301" s="30">
        <v>64782</v>
      </c>
      <c r="CW301" s="30">
        <v>7.3290739999999993E-2</v>
      </c>
      <c r="CX301" s="32">
        <v>0</v>
      </c>
      <c r="CY301" s="32">
        <v>1.4245289999999999</v>
      </c>
      <c r="CZ301" s="32">
        <v>0</v>
      </c>
      <c r="DA301" s="32">
        <v>370.30009999999999</v>
      </c>
      <c r="DB301" s="32">
        <v>4.801851E-2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4">
        <v>12.8533333333333</v>
      </c>
      <c r="DJ301" s="34">
        <v>8.1123250000000002</v>
      </c>
      <c r="DK301" s="34">
        <v>22.061450000000001</v>
      </c>
      <c r="DL301" s="34">
        <v>21.551394999999999</v>
      </c>
      <c r="DM301" s="34">
        <v>33.814104999999998</v>
      </c>
      <c r="DN301" s="34">
        <v>9.7220185000000008</v>
      </c>
      <c r="DO301" s="34">
        <v>375.33109999999999</v>
      </c>
      <c r="DP301" s="34">
        <v>-447.63240000000002</v>
      </c>
      <c r="DQ301" s="34">
        <v>-134.60050000000001</v>
      </c>
      <c r="DR301" s="35">
        <v>4</v>
      </c>
      <c r="DS301" s="35">
        <v>-4</v>
      </c>
      <c r="DT301" s="36">
        <v>155653</v>
      </c>
      <c r="DU301" s="37">
        <v>4.2927910000000002</v>
      </c>
      <c r="DV301">
        <v>34.5</v>
      </c>
      <c r="DW301">
        <v>34.6</v>
      </c>
      <c r="DX301">
        <v>34.6</v>
      </c>
      <c r="DY301">
        <v>33.799999999999997</v>
      </c>
      <c r="DZ301">
        <v>31.9</v>
      </c>
      <c r="EA301">
        <v>31.4</v>
      </c>
      <c r="EB301">
        <v>32.200000000000003</v>
      </c>
      <c r="EC301">
        <v>31.1</v>
      </c>
      <c r="ED301">
        <v>29.8</v>
      </c>
      <c r="EE301">
        <v>27.7</v>
      </c>
      <c r="EF301">
        <v>25.2</v>
      </c>
      <c r="EG301">
        <v>23</v>
      </c>
      <c r="EH301">
        <v>19.899999999999999</v>
      </c>
      <c r="EI301">
        <v>17.5</v>
      </c>
      <c r="EJ301">
        <v>14.4</v>
      </c>
      <c r="EK301">
        <v>12.5</v>
      </c>
      <c r="EL301">
        <v>10.4</v>
      </c>
      <c r="EM301">
        <v>8.9</v>
      </c>
      <c r="EN301">
        <v>8.3000000000000007</v>
      </c>
      <c r="EO301">
        <v>8.1999999999999993</v>
      </c>
      <c r="EP301">
        <v>8.5</v>
      </c>
      <c r="EQ301">
        <v>9</v>
      </c>
      <c r="ER301">
        <v>9.6999999999999993</v>
      </c>
      <c r="ES301">
        <v>10.5</v>
      </c>
      <c r="ET301">
        <v>11.5</v>
      </c>
      <c r="EU301">
        <v>12.5</v>
      </c>
      <c r="EV301">
        <v>13.6</v>
      </c>
      <c r="EW301">
        <v>14.7</v>
      </c>
      <c r="EX301">
        <v>15.9</v>
      </c>
      <c r="EY301">
        <v>16.899999999999999</v>
      </c>
      <c r="EZ301">
        <v>17.899999999999999</v>
      </c>
      <c r="FA301">
        <v>18.899999999999999</v>
      </c>
      <c r="FB301">
        <v>20.399999999999999</v>
      </c>
      <c r="FC301">
        <v>46.9</v>
      </c>
      <c r="FD301">
        <v>45.8</v>
      </c>
      <c r="FE301">
        <v>46.6</v>
      </c>
      <c r="FF301">
        <v>44.6</v>
      </c>
      <c r="FG301">
        <v>40.9</v>
      </c>
      <c r="FH301">
        <v>41.2</v>
      </c>
      <c r="FI301">
        <v>42.1</v>
      </c>
      <c r="FJ301">
        <v>41.2</v>
      </c>
      <c r="FK301">
        <v>39.700000000000003</v>
      </c>
      <c r="FL301">
        <v>37.9</v>
      </c>
      <c r="FM301">
        <v>35.799999999999997</v>
      </c>
      <c r="FN301">
        <v>33.9</v>
      </c>
      <c r="FO301">
        <v>31.4</v>
      </c>
      <c r="FP301">
        <v>29.8</v>
      </c>
      <c r="FQ301">
        <v>25.9</v>
      </c>
      <c r="FR301">
        <v>22.9</v>
      </c>
      <c r="FS301">
        <v>20.3</v>
      </c>
      <c r="FT301">
        <v>18</v>
      </c>
      <c r="FU301">
        <v>15.4</v>
      </c>
      <c r="FV301">
        <v>13.1</v>
      </c>
      <c r="FW301">
        <v>11.1</v>
      </c>
      <c r="FX301">
        <v>10.3</v>
      </c>
      <c r="FY301">
        <v>10.1</v>
      </c>
      <c r="FZ301">
        <v>10.9</v>
      </c>
      <c r="GA301">
        <v>11.8</v>
      </c>
      <c r="GB301">
        <v>12.7</v>
      </c>
      <c r="GC301">
        <v>13.8</v>
      </c>
      <c r="GD301">
        <v>14.9</v>
      </c>
      <c r="GE301">
        <v>16</v>
      </c>
      <c r="GF301">
        <v>17</v>
      </c>
      <c r="GG301">
        <v>18</v>
      </c>
      <c r="GH301">
        <v>19</v>
      </c>
      <c r="GI301">
        <v>20.5</v>
      </c>
      <c r="GJ301">
        <v>59.2</v>
      </c>
      <c r="GK301">
        <v>57.8</v>
      </c>
      <c r="GL301">
        <v>65.400000000000006</v>
      </c>
      <c r="GM301">
        <v>60</v>
      </c>
      <c r="GN301">
        <v>51.1</v>
      </c>
      <c r="GO301">
        <v>57.5</v>
      </c>
      <c r="GP301">
        <v>56.9</v>
      </c>
      <c r="GQ301">
        <v>54.2</v>
      </c>
      <c r="GR301">
        <v>52.3</v>
      </c>
      <c r="GS301">
        <v>51.2</v>
      </c>
      <c r="GT301">
        <v>49.6</v>
      </c>
      <c r="GU301">
        <v>48.7</v>
      </c>
      <c r="GV301">
        <v>46.6</v>
      </c>
      <c r="GW301">
        <v>47.3</v>
      </c>
      <c r="GX301">
        <v>45.4</v>
      </c>
      <c r="GY301">
        <v>43.7</v>
      </c>
      <c r="GZ301">
        <v>42.4</v>
      </c>
      <c r="HA301">
        <v>40.700000000000003</v>
      </c>
      <c r="HB301">
        <v>38.4</v>
      </c>
      <c r="HC301">
        <v>35.700000000000003</v>
      </c>
      <c r="HD301">
        <v>32.6</v>
      </c>
      <c r="HE301">
        <v>28.8</v>
      </c>
      <c r="HF301">
        <v>23.9</v>
      </c>
      <c r="HG301">
        <v>17.399999999999999</v>
      </c>
      <c r="HH301">
        <v>13.9</v>
      </c>
      <c r="HI301">
        <v>13.6</v>
      </c>
      <c r="HJ301">
        <v>14.3</v>
      </c>
      <c r="HK301">
        <v>15.4</v>
      </c>
      <c r="HL301">
        <v>16.399999999999999</v>
      </c>
      <c r="HM301">
        <v>17.3</v>
      </c>
      <c r="HN301">
        <v>18.2</v>
      </c>
      <c r="HO301">
        <v>19.100000000000001</v>
      </c>
      <c r="HP301">
        <v>20.6</v>
      </c>
      <c r="HQ301">
        <v>23</v>
      </c>
      <c r="HR301">
        <v>32.200000000000003</v>
      </c>
      <c r="HS301">
        <v>49.1</v>
      </c>
      <c r="HT301">
        <v>46</v>
      </c>
      <c r="HU301">
        <v>47.133227288026802</v>
      </c>
      <c r="HV301">
        <v>47.7</v>
      </c>
      <c r="HW301">
        <v>32.299999999999997</v>
      </c>
      <c r="HX301">
        <v>31.1</v>
      </c>
      <c r="HY301">
        <v>26.2</v>
      </c>
      <c r="HZ301">
        <v>27.8</v>
      </c>
      <c r="IA301">
        <v>26.8</v>
      </c>
      <c r="IB301">
        <v>34.1</v>
      </c>
      <c r="IC301">
        <v>48.5</v>
      </c>
      <c r="ID301">
        <v>44.6</v>
      </c>
      <c r="IE301">
        <v>46.8</v>
      </c>
      <c r="IF301">
        <v>47.3</v>
      </c>
      <c r="IG301">
        <v>47.8</v>
      </c>
      <c r="IH301">
        <v>43.5</v>
      </c>
      <c r="II301">
        <v>47</v>
      </c>
      <c r="IJ301">
        <v>46.1</v>
      </c>
      <c r="IK301">
        <v>45.6</v>
      </c>
      <c r="IL301">
        <v>44.1</v>
      </c>
      <c r="IM301">
        <v>47.2</v>
      </c>
      <c r="IN301">
        <v>40.799999999999997</v>
      </c>
      <c r="IO301">
        <v>32</v>
      </c>
      <c r="IP301">
        <v>36.4</v>
      </c>
      <c r="IQ301">
        <v>35.9</v>
      </c>
      <c r="IR301">
        <v>36.9</v>
      </c>
    </row>
    <row r="302" spans="2:252" x14ac:dyDescent="0.35">
      <c r="B302" s="25">
        <v>781</v>
      </c>
      <c r="C302" s="25" t="s">
        <v>404</v>
      </c>
      <c r="D302" s="25" t="s">
        <v>170</v>
      </c>
      <c r="E302" s="25" t="s">
        <v>171</v>
      </c>
      <c r="F302" s="25" t="s">
        <v>394</v>
      </c>
      <c r="G302" s="25" t="s">
        <v>173</v>
      </c>
      <c r="H302" s="25">
        <v>2004</v>
      </c>
      <c r="I302" s="25">
        <v>1</v>
      </c>
      <c r="J302" s="25">
        <v>502</v>
      </c>
      <c r="K302" s="25">
        <v>36.06812</v>
      </c>
      <c r="L302" s="25">
        <v>-114.63800000000001</v>
      </c>
      <c r="M302" s="25">
        <v>1030</v>
      </c>
      <c r="N302" s="25">
        <v>7.4347496</v>
      </c>
      <c r="O302" s="26">
        <v>19.100000000000001</v>
      </c>
      <c r="P302" s="38">
        <v>52</v>
      </c>
      <c r="Q302" s="28">
        <v>0.1666667</v>
      </c>
      <c r="R302" s="29">
        <v>0</v>
      </c>
      <c r="S302" s="29">
        <v>0</v>
      </c>
      <c r="T302" s="29">
        <v>0</v>
      </c>
      <c r="U302" s="29">
        <v>0</v>
      </c>
      <c r="V302" s="29">
        <v>0</v>
      </c>
      <c r="W302" s="29">
        <v>0</v>
      </c>
      <c r="X302" s="29">
        <v>0</v>
      </c>
      <c r="Y302" s="29">
        <v>1.0642860000000001</v>
      </c>
      <c r="Z302" s="29">
        <v>0</v>
      </c>
      <c r="AA302" s="29">
        <v>0</v>
      </c>
      <c r="AB302" s="29">
        <v>0</v>
      </c>
      <c r="AC302" s="29">
        <v>0</v>
      </c>
      <c r="AD302" s="29">
        <v>1.0642860000000001</v>
      </c>
      <c r="AE302" s="29">
        <v>0</v>
      </c>
      <c r="AF302" s="29">
        <v>0</v>
      </c>
      <c r="AG302" s="29">
        <v>0</v>
      </c>
      <c r="AH302" s="29">
        <v>0</v>
      </c>
      <c r="AI302" s="29">
        <v>0</v>
      </c>
      <c r="AJ302" s="29">
        <v>0</v>
      </c>
      <c r="AK302" s="29">
        <v>0</v>
      </c>
      <c r="AL302" s="29">
        <v>0</v>
      </c>
      <c r="AM302" s="29">
        <v>0.66666669999999995</v>
      </c>
      <c r="AN302" s="29">
        <v>0</v>
      </c>
      <c r="AO302" s="29">
        <v>0</v>
      </c>
      <c r="AP302" s="29">
        <v>0</v>
      </c>
      <c r="AQ302" s="29">
        <v>0</v>
      </c>
      <c r="AR302" s="29">
        <v>0</v>
      </c>
      <c r="AS302" s="29">
        <v>0</v>
      </c>
      <c r="AT302" s="29">
        <v>0</v>
      </c>
      <c r="AU302" s="29">
        <v>0</v>
      </c>
      <c r="AV302" s="29">
        <v>0</v>
      </c>
      <c r="AW302" s="29">
        <v>0</v>
      </c>
      <c r="AX302" s="29">
        <v>0</v>
      </c>
      <c r="AY302" s="30">
        <v>3.2718120000000003E-2</v>
      </c>
      <c r="AZ302" s="30">
        <v>0</v>
      </c>
      <c r="BA302" s="30">
        <v>0</v>
      </c>
      <c r="BB302" s="30">
        <v>0</v>
      </c>
      <c r="BC302" s="30">
        <v>0</v>
      </c>
      <c r="BD302" s="30">
        <v>0</v>
      </c>
      <c r="BE302" s="30">
        <v>0</v>
      </c>
      <c r="BF302" s="30">
        <v>0</v>
      </c>
      <c r="BG302" s="30">
        <v>1.0380689999999999</v>
      </c>
      <c r="BH302" s="30">
        <v>0</v>
      </c>
      <c r="BI302" s="30">
        <v>0</v>
      </c>
      <c r="BJ302" s="30">
        <v>0</v>
      </c>
      <c r="BK302" s="30">
        <v>1.0380689999999999</v>
      </c>
      <c r="BL302" s="30">
        <v>0</v>
      </c>
      <c r="BM302" s="30">
        <v>0</v>
      </c>
      <c r="BN302" s="30">
        <v>0</v>
      </c>
      <c r="BO302" s="30">
        <v>0</v>
      </c>
      <c r="BP302" s="30">
        <v>0</v>
      </c>
      <c r="BQ302" s="30">
        <v>0</v>
      </c>
      <c r="BR302" s="30">
        <v>0</v>
      </c>
      <c r="BS302" s="30">
        <v>0</v>
      </c>
      <c r="BT302" s="30">
        <v>0</v>
      </c>
      <c r="BU302" s="30">
        <v>0.91107380000000004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8.3565459999999994E-3</v>
      </c>
      <c r="CB302" s="30">
        <v>1.8570100000000001E-3</v>
      </c>
      <c r="CC302" s="30">
        <v>2.5167779999999999E-3</v>
      </c>
      <c r="CD302" s="30">
        <v>0</v>
      </c>
      <c r="CE302" s="30">
        <v>0</v>
      </c>
      <c r="CF302" s="29">
        <v>24203.14</v>
      </c>
      <c r="CG302" s="29">
        <v>24203.14</v>
      </c>
      <c r="CH302" s="29">
        <v>400003.3</v>
      </c>
      <c r="CI302" s="29">
        <v>27340.16</v>
      </c>
      <c r="CJ302" s="29">
        <v>45999.51</v>
      </c>
      <c r="CK302" s="29">
        <v>45999.51</v>
      </c>
      <c r="CL302" s="29">
        <v>79206.649999999994</v>
      </c>
      <c r="CM302" s="29">
        <v>45999.51</v>
      </c>
      <c r="CN302" s="29">
        <v>35893.300000000003</v>
      </c>
      <c r="CO302" s="29">
        <v>7287</v>
      </c>
      <c r="CP302" s="29">
        <v>10320</v>
      </c>
      <c r="CQ302" s="31">
        <v>3416</v>
      </c>
      <c r="CR302" s="31">
        <v>6914</v>
      </c>
      <c r="CS302" s="31">
        <v>6914</v>
      </c>
      <c r="CT302" s="31">
        <v>3416</v>
      </c>
      <c r="CU302" s="31">
        <v>4548.2520000000004</v>
      </c>
      <c r="CV302" s="30">
        <v>91045</v>
      </c>
      <c r="CW302" s="30">
        <v>1.8619480000000001E-2</v>
      </c>
      <c r="CX302" s="32">
        <v>0</v>
      </c>
      <c r="CY302" s="32">
        <v>127.73220000000001</v>
      </c>
      <c r="CZ302" s="32">
        <v>0</v>
      </c>
      <c r="DA302" s="32">
        <v>593.57770000000005</v>
      </c>
      <c r="DB302" s="32">
        <v>3.1738500000000003E-2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4">
        <v>13.7258333333333</v>
      </c>
      <c r="DJ302" s="34">
        <v>8.7627810000000004</v>
      </c>
      <c r="DK302" s="34">
        <v>23.426580000000001</v>
      </c>
      <c r="DL302" s="34">
        <v>18.436285000000002</v>
      </c>
      <c r="DM302" s="34">
        <v>29.446449999999999</v>
      </c>
      <c r="DN302" s="34">
        <v>7.8181070000000004</v>
      </c>
      <c r="DO302" s="34">
        <v>231.1129</v>
      </c>
      <c r="DP302" s="34">
        <v>-680.00279999999998</v>
      </c>
      <c r="DQ302" s="34">
        <v>-308.9683</v>
      </c>
      <c r="DR302" s="35">
        <v>3</v>
      </c>
      <c r="DS302" s="35">
        <v>7</v>
      </c>
      <c r="DT302" s="36">
        <v>1984506</v>
      </c>
      <c r="DU302" s="37">
        <v>4.3551479999999998</v>
      </c>
      <c r="DV302">
        <v>0</v>
      </c>
      <c r="DW302">
        <v>0</v>
      </c>
      <c r="DX302">
        <v>48.1</v>
      </c>
      <c r="DY302">
        <v>47.3</v>
      </c>
      <c r="DZ302">
        <v>46.2</v>
      </c>
      <c r="EA302">
        <v>45.9</v>
      </c>
      <c r="EB302">
        <v>44.9</v>
      </c>
      <c r="EC302">
        <v>43</v>
      </c>
      <c r="ED302">
        <v>40.6</v>
      </c>
      <c r="EE302">
        <v>37.700000000000003</v>
      </c>
      <c r="EF302">
        <v>34.799999999999997</v>
      </c>
      <c r="EG302">
        <v>31.2</v>
      </c>
      <c r="EH302">
        <v>28</v>
      </c>
      <c r="EI302">
        <v>26.4</v>
      </c>
      <c r="EJ302">
        <v>22.6</v>
      </c>
      <c r="EK302">
        <v>20</v>
      </c>
      <c r="EL302">
        <v>17</v>
      </c>
      <c r="EM302">
        <v>13.5</v>
      </c>
      <c r="EN302">
        <v>10.7</v>
      </c>
      <c r="EO302">
        <v>8.9</v>
      </c>
      <c r="EP302">
        <v>7.6</v>
      </c>
      <c r="EQ302">
        <v>7</v>
      </c>
      <c r="ER302">
        <v>7.1</v>
      </c>
      <c r="ES302">
        <v>7.5</v>
      </c>
      <c r="ET302">
        <v>8.1999999999999993</v>
      </c>
      <c r="EU302">
        <v>9.1999999999999993</v>
      </c>
      <c r="EV302">
        <v>10.3</v>
      </c>
      <c r="EW302">
        <v>11.7</v>
      </c>
      <c r="EX302">
        <v>13.4</v>
      </c>
      <c r="EY302">
        <v>14.7</v>
      </c>
      <c r="EZ302">
        <v>30.3</v>
      </c>
      <c r="FA302">
        <v>0</v>
      </c>
      <c r="FB302">
        <v>0</v>
      </c>
      <c r="FC302">
        <v>0</v>
      </c>
      <c r="FD302">
        <v>0</v>
      </c>
      <c r="FE302">
        <v>60.5</v>
      </c>
      <c r="FF302">
        <v>58.3</v>
      </c>
      <c r="FG302">
        <v>54.8</v>
      </c>
      <c r="FH302">
        <v>53.4</v>
      </c>
      <c r="FI302">
        <v>52.3</v>
      </c>
      <c r="FJ302">
        <v>51.3</v>
      </c>
      <c r="FK302">
        <v>49.9</v>
      </c>
      <c r="FL302">
        <v>47.8</v>
      </c>
      <c r="FM302">
        <v>45.5</v>
      </c>
      <c r="FN302">
        <v>43.1</v>
      </c>
      <c r="FO302">
        <v>40.4</v>
      </c>
      <c r="FP302">
        <v>38.1</v>
      </c>
      <c r="FQ302">
        <v>35.4</v>
      </c>
      <c r="FR302">
        <v>32.700000000000003</v>
      </c>
      <c r="FS302">
        <v>29.9</v>
      </c>
      <c r="FT302">
        <v>27.1</v>
      </c>
      <c r="FU302">
        <v>24.3</v>
      </c>
      <c r="FV302">
        <v>20.6</v>
      </c>
      <c r="FW302">
        <v>17</v>
      </c>
      <c r="FX302">
        <v>14</v>
      </c>
      <c r="FY302">
        <v>11.3</v>
      </c>
      <c r="FZ302">
        <v>10.199999999999999</v>
      </c>
      <c r="GA302">
        <v>10.5</v>
      </c>
      <c r="GB302">
        <v>11.1</v>
      </c>
      <c r="GC302">
        <v>11.9</v>
      </c>
      <c r="GD302">
        <v>13.2</v>
      </c>
      <c r="GE302">
        <v>14.7</v>
      </c>
      <c r="GF302">
        <v>15.9</v>
      </c>
      <c r="GG302">
        <v>40.4</v>
      </c>
      <c r="GH302">
        <v>0</v>
      </c>
      <c r="GI302">
        <v>0</v>
      </c>
      <c r="GJ302">
        <v>0</v>
      </c>
      <c r="GK302">
        <v>0</v>
      </c>
      <c r="GL302">
        <v>71.2</v>
      </c>
      <c r="GM302">
        <v>69.2</v>
      </c>
      <c r="GN302">
        <v>66.2</v>
      </c>
      <c r="GO302">
        <v>63.7</v>
      </c>
      <c r="GP302">
        <v>62.1</v>
      </c>
      <c r="GQ302">
        <v>59.1</v>
      </c>
      <c r="GR302">
        <v>57.4</v>
      </c>
      <c r="GS302">
        <v>55.8</v>
      </c>
      <c r="GT302">
        <v>54.5</v>
      </c>
      <c r="GU302">
        <v>53.9</v>
      </c>
      <c r="GV302">
        <v>51.4</v>
      </c>
      <c r="GW302">
        <v>50</v>
      </c>
      <c r="GX302">
        <v>49.1</v>
      </c>
      <c r="GY302">
        <v>47.8</v>
      </c>
      <c r="GZ302">
        <v>46.1</v>
      </c>
      <c r="HA302">
        <v>43.8</v>
      </c>
      <c r="HB302">
        <v>40.5</v>
      </c>
      <c r="HC302">
        <v>36.200000000000003</v>
      </c>
      <c r="HD302">
        <v>32.5</v>
      </c>
      <c r="HE302">
        <v>29</v>
      </c>
      <c r="HF302">
        <v>25.4</v>
      </c>
      <c r="HG302">
        <v>22.2</v>
      </c>
      <c r="HH302">
        <v>19.399999999999999</v>
      </c>
      <c r="HI302">
        <v>16.5</v>
      </c>
      <c r="HJ302">
        <v>14.9</v>
      </c>
      <c r="HK302">
        <v>15.4</v>
      </c>
      <c r="HL302">
        <v>16.399999999999999</v>
      </c>
      <c r="HM302">
        <v>17.399999999999999</v>
      </c>
      <c r="HN302">
        <v>52.4</v>
      </c>
      <c r="HO302">
        <v>0</v>
      </c>
      <c r="HP302">
        <v>0</v>
      </c>
      <c r="HQ302">
        <v>30.3</v>
      </c>
      <c r="HR302">
        <v>40.4</v>
      </c>
      <c r="HS302">
        <v>52.4</v>
      </c>
      <c r="HT302">
        <v>56</v>
      </c>
      <c r="HU302">
        <v>54.906493426660901</v>
      </c>
      <c r="HV302">
        <v>44.7</v>
      </c>
      <c r="HW302">
        <v>43.9</v>
      </c>
      <c r="HX302">
        <v>42.3</v>
      </c>
      <c r="HY302">
        <v>42.5</v>
      </c>
      <c r="HZ302">
        <v>42</v>
      </c>
      <c r="IA302">
        <v>40.200000000000003</v>
      </c>
      <c r="IB302">
        <v>44.6</v>
      </c>
      <c r="IC302">
        <v>57.8</v>
      </c>
      <c r="ID302">
        <v>54.3</v>
      </c>
      <c r="IE302">
        <v>54.1</v>
      </c>
      <c r="IF302">
        <v>58.9</v>
      </c>
      <c r="IG302">
        <v>54.2</v>
      </c>
      <c r="IH302">
        <v>56</v>
      </c>
      <c r="II302">
        <v>57.3</v>
      </c>
      <c r="IJ302">
        <v>54.4</v>
      </c>
      <c r="IK302">
        <v>55.5</v>
      </c>
      <c r="IL302">
        <v>55</v>
      </c>
      <c r="IM302">
        <v>53.4</v>
      </c>
      <c r="IN302">
        <v>56.3</v>
      </c>
      <c r="IO302">
        <v>49.7</v>
      </c>
      <c r="IP302">
        <v>51.3</v>
      </c>
      <c r="IQ302">
        <v>45.4</v>
      </c>
      <c r="IR302">
        <v>47.5</v>
      </c>
    </row>
    <row r="303" spans="2:252" x14ac:dyDescent="0.35">
      <c r="B303" s="25">
        <v>782</v>
      </c>
      <c r="C303" s="25" t="s">
        <v>405</v>
      </c>
      <c r="D303" s="25" t="s">
        <v>182</v>
      </c>
      <c r="E303" s="25" t="s">
        <v>171</v>
      </c>
      <c r="F303" s="25" t="s">
        <v>406</v>
      </c>
      <c r="G303" s="25" t="s">
        <v>173</v>
      </c>
      <c r="H303" s="25">
        <v>2008</v>
      </c>
      <c r="I303" s="25">
        <v>2</v>
      </c>
      <c r="J303" s="25">
        <v>876</v>
      </c>
      <c r="K303" s="25">
        <v>35.723739999999999</v>
      </c>
      <c r="L303" s="25">
        <v>-101.6647</v>
      </c>
      <c r="M303" s="25">
        <v>903</v>
      </c>
      <c r="N303" s="25">
        <v>10.7150173</v>
      </c>
      <c r="O303" s="26">
        <v>17</v>
      </c>
      <c r="P303" s="38">
        <v>52</v>
      </c>
      <c r="Q303" s="28">
        <v>0</v>
      </c>
      <c r="R303" s="29">
        <v>0</v>
      </c>
      <c r="S303" s="29">
        <v>0</v>
      </c>
      <c r="T303" s="29">
        <v>0</v>
      </c>
      <c r="U303" s="29">
        <v>0</v>
      </c>
      <c r="V303" s="29">
        <v>0</v>
      </c>
      <c r="W303" s="29">
        <v>0</v>
      </c>
      <c r="X303" s="29">
        <v>0</v>
      </c>
      <c r="Y303" s="29">
        <v>9.5945089999999997E-2</v>
      </c>
      <c r="Z303" s="29">
        <v>0</v>
      </c>
      <c r="AA303" s="29">
        <v>0</v>
      </c>
      <c r="AB303" s="29">
        <v>0</v>
      </c>
      <c r="AC303" s="29">
        <v>0</v>
      </c>
      <c r="AD303" s="29">
        <v>0.120684</v>
      </c>
      <c r="AE303" s="29">
        <v>0.1666667</v>
      </c>
      <c r="AF303" s="29">
        <v>0.1666667</v>
      </c>
      <c r="AG303" s="29">
        <v>0</v>
      </c>
      <c r="AH303" s="29">
        <v>0</v>
      </c>
      <c r="AI303" s="29">
        <v>0</v>
      </c>
      <c r="AJ303" s="29">
        <v>0</v>
      </c>
      <c r="AK303" s="29">
        <v>0</v>
      </c>
      <c r="AL303" s="29">
        <v>0.31020950000000003</v>
      </c>
      <c r="AM303" s="29">
        <v>0.66666669999999995</v>
      </c>
      <c r="AN303" s="29">
        <v>0</v>
      </c>
      <c r="AO303" s="29">
        <v>0</v>
      </c>
      <c r="AP303" s="29">
        <v>0</v>
      </c>
      <c r="AQ303" s="29">
        <v>0</v>
      </c>
      <c r="AR303" s="29">
        <v>0</v>
      </c>
      <c r="AS303" s="29">
        <v>0</v>
      </c>
      <c r="AT303" s="29">
        <v>2.5749979999999999E-2</v>
      </c>
      <c r="AU303" s="29">
        <v>0.60764229999999997</v>
      </c>
      <c r="AV303" s="29">
        <v>0</v>
      </c>
      <c r="AW303" s="29">
        <v>0</v>
      </c>
      <c r="AX303" s="29">
        <v>0</v>
      </c>
      <c r="AY303" s="30">
        <v>2.5167779999999999E-3</v>
      </c>
      <c r="AZ303" s="30">
        <v>0</v>
      </c>
      <c r="BA303" s="30">
        <v>0</v>
      </c>
      <c r="BB303" s="30">
        <v>0</v>
      </c>
      <c r="BC303" s="30">
        <v>0</v>
      </c>
      <c r="BD303" s="30">
        <v>8.389262E-4</v>
      </c>
      <c r="BE303" s="30">
        <v>4.1946309999999999E-3</v>
      </c>
      <c r="BF303" s="30">
        <v>0</v>
      </c>
      <c r="BG303" s="30">
        <v>0.86629529999999999</v>
      </c>
      <c r="BH303" s="30">
        <v>0</v>
      </c>
      <c r="BI303" s="30">
        <v>0</v>
      </c>
      <c r="BJ303" s="30">
        <v>8.389262E-4</v>
      </c>
      <c r="BK303" s="30">
        <v>0.86629529999999999</v>
      </c>
      <c r="BL303" s="30">
        <v>0.3590604</v>
      </c>
      <c r="BM303" s="30">
        <v>0.3590604</v>
      </c>
      <c r="BN303" s="30">
        <v>0</v>
      </c>
      <c r="BO303" s="30">
        <v>0</v>
      </c>
      <c r="BP303" s="30">
        <v>0</v>
      </c>
      <c r="BQ303" s="30">
        <v>0</v>
      </c>
      <c r="BR303" s="30">
        <v>0</v>
      </c>
      <c r="BS303" s="30">
        <v>0</v>
      </c>
      <c r="BT303" s="30">
        <v>4.3639740000000003E-2</v>
      </c>
      <c r="BU303" s="30">
        <v>0.55285229999999996</v>
      </c>
      <c r="BV303" s="30">
        <v>0</v>
      </c>
      <c r="BW303" s="30">
        <v>0</v>
      </c>
      <c r="BX303" s="30">
        <v>0</v>
      </c>
      <c r="BY303" s="30">
        <v>0</v>
      </c>
      <c r="BZ303" s="30">
        <v>0</v>
      </c>
      <c r="CA303" s="30">
        <v>5.38533E-2</v>
      </c>
      <c r="CB303" s="30">
        <v>8.4493960000000007E-2</v>
      </c>
      <c r="CC303" s="30">
        <v>0</v>
      </c>
      <c r="CD303" s="30">
        <v>0</v>
      </c>
      <c r="CE303" s="30">
        <v>2.684564E-2</v>
      </c>
      <c r="CF303" s="29">
        <v>24354.11</v>
      </c>
      <c r="CG303" s="29">
        <v>24354.11</v>
      </c>
      <c r="CH303" s="29">
        <v>897876.6</v>
      </c>
      <c r="CI303" s="29">
        <v>63543.89</v>
      </c>
      <c r="CJ303" s="29">
        <v>366972.7</v>
      </c>
      <c r="CK303" s="29">
        <v>56619.66</v>
      </c>
      <c r="CL303" s="29">
        <v>62496.11</v>
      </c>
      <c r="CM303" s="29">
        <v>56619.66</v>
      </c>
      <c r="CN303" s="29">
        <v>25269.97</v>
      </c>
      <c r="CO303" s="29">
        <v>60</v>
      </c>
      <c r="CP303" s="29">
        <v>153</v>
      </c>
      <c r="CQ303" s="31">
        <v>268</v>
      </c>
      <c r="CR303" s="31">
        <v>241</v>
      </c>
      <c r="CS303" s="31">
        <v>6505</v>
      </c>
      <c r="CT303" s="31">
        <v>241</v>
      </c>
      <c r="CU303" s="31">
        <v>248.84129999999999</v>
      </c>
      <c r="CV303" s="30">
        <v>20069</v>
      </c>
      <c r="CW303" s="30">
        <v>1.544506E-3</v>
      </c>
      <c r="CX303" s="32">
        <v>1.196086</v>
      </c>
      <c r="CY303" s="32">
        <v>6.699071</v>
      </c>
      <c r="CZ303" s="32">
        <v>763</v>
      </c>
      <c r="DA303" s="32">
        <v>1541.3</v>
      </c>
      <c r="DB303" s="32">
        <v>8.7118100000000004E-2</v>
      </c>
      <c r="DC303" s="33">
        <v>105.54089999999999</v>
      </c>
      <c r="DD303" s="33">
        <v>2.3382299999999998</v>
      </c>
      <c r="DE303" s="33">
        <v>27.505590000000002</v>
      </c>
      <c r="DF303" s="33">
        <v>2.3382299999999998</v>
      </c>
      <c r="DG303" s="33">
        <v>128.2475</v>
      </c>
      <c r="DH303" s="33">
        <v>4.5413399999999999</v>
      </c>
      <c r="DI303" s="34">
        <v>39.530833333333298</v>
      </c>
      <c r="DJ303" s="34">
        <v>70.850480000000005</v>
      </c>
      <c r="DK303" s="34">
        <v>15.920719999999999</v>
      </c>
      <c r="DL303" s="34">
        <v>14.803962</v>
      </c>
      <c r="DM303" s="34">
        <v>25.944310000000002</v>
      </c>
      <c r="DN303" s="34">
        <v>3.3595709999999999</v>
      </c>
      <c r="DO303" s="34">
        <v>1452.367</v>
      </c>
      <c r="DP303" s="34">
        <v>-574.17840000000001</v>
      </c>
      <c r="DQ303" s="34">
        <v>420.17570000000001</v>
      </c>
      <c r="DR303" s="35">
        <v>3</v>
      </c>
      <c r="DS303" s="35">
        <v>-12</v>
      </c>
      <c r="DT303" s="36">
        <v>0</v>
      </c>
      <c r="DU303" s="37">
        <v>6.1078060000000001</v>
      </c>
      <c r="DV303">
        <v>39.200000000000003</v>
      </c>
      <c r="DW303">
        <v>38.5</v>
      </c>
      <c r="DX303">
        <v>40.200000000000003</v>
      </c>
      <c r="DY303">
        <v>39.200000000000003</v>
      </c>
      <c r="DZ303">
        <v>39.4</v>
      </c>
      <c r="EA303">
        <v>39.1</v>
      </c>
      <c r="EB303">
        <v>40.299999999999997</v>
      </c>
      <c r="EC303">
        <v>38</v>
      </c>
      <c r="ED303">
        <v>36.4</v>
      </c>
      <c r="EE303">
        <v>31.8</v>
      </c>
      <c r="EF303">
        <v>28.7</v>
      </c>
      <c r="EG303">
        <v>25.8</v>
      </c>
      <c r="EH303">
        <v>24.9</v>
      </c>
      <c r="EI303">
        <v>26.5</v>
      </c>
      <c r="EJ303">
        <v>24.6</v>
      </c>
      <c r="EK303">
        <v>22.2</v>
      </c>
      <c r="EL303">
        <v>20.9</v>
      </c>
      <c r="EM303">
        <v>19</v>
      </c>
      <c r="EN303">
        <v>17.399999999999999</v>
      </c>
      <c r="EO303">
        <v>15.1</v>
      </c>
      <c r="EP303">
        <v>11.6</v>
      </c>
      <c r="EQ303">
        <v>7.6</v>
      </c>
      <c r="ER303">
        <v>7.9</v>
      </c>
      <c r="ES303">
        <v>6.8</v>
      </c>
      <c r="ET303">
        <v>5.5</v>
      </c>
      <c r="EU303">
        <v>5.4</v>
      </c>
      <c r="EV303">
        <v>5.7</v>
      </c>
      <c r="EW303">
        <v>5.7</v>
      </c>
      <c r="EX303">
        <v>5.3</v>
      </c>
      <c r="EY303">
        <v>4.9000000000000004</v>
      </c>
      <c r="EZ303">
        <v>4.4000000000000004</v>
      </c>
      <c r="FA303">
        <v>3.7</v>
      </c>
      <c r="FB303">
        <v>2.4</v>
      </c>
      <c r="FC303">
        <v>43.5</v>
      </c>
      <c r="FD303">
        <v>42.4</v>
      </c>
      <c r="FE303">
        <v>44</v>
      </c>
      <c r="FF303">
        <v>42.7</v>
      </c>
      <c r="FG303">
        <v>43</v>
      </c>
      <c r="FH303">
        <v>42.9</v>
      </c>
      <c r="FI303">
        <v>43.8</v>
      </c>
      <c r="FJ303">
        <v>41.5</v>
      </c>
      <c r="FK303">
        <v>40.299999999999997</v>
      </c>
      <c r="FL303">
        <v>35.9</v>
      </c>
      <c r="FM303">
        <v>33.1</v>
      </c>
      <c r="FN303">
        <v>30.9</v>
      </c>
      <c r="FO303">
        <v>30.5</v>
      </c>
      <c r="FP303">
        <v>31.3</v>
      </c>
      <c r="FQ303">
        <v>29.1</v>
      </c>
      <c r="FR303">
        <v>27.2</v>
      </c>
      <c r="FS303">
        <v>26.3</v>
      </c>
      <c r="FT303">
        <v>25.2</v>
      </c>
      <c r="FU303">
        <v>24.1</v>
      </c>
      <c r="FV303">
        <v>22.1</v>
      </c>
      <c r="FW303">
        <v>19</v>
      </c>
      <c r="FX303">
        <v>16</v>
      </c>
      <c r="FY303">
        <v>14.6</v>
      </c>
      <c r="FZ303">
        <v>13</v>
      </c>
      <c r="GA303">
        <v>10.7</v>
      </c>
      <c r="GB303">
        <v>8.4</v>
      </c>
      <c r="GC303">
        <v>7.9</v>
      </c>
      <c r="GD303">
        <v>7.6</v>
      </c>
      <c r="GE303">
        <v>6.9</v>
      </c>
      <c r="GF303">
        <v>6</v>
      </c>
      <c r="GG303">
        <v>5</v>
      </c>
      <c r="GH303">
        <v>4.2</v>
      </c>
      <c r="GI303">
        <v>2.7</v>
      </c>
      <c r="GJ303">
        <v>49.3</v>
      </c>
      <c r="GK303">
        <v>47.8</v>
      </c>
      <c r="GL303">
        <v>48.2</v>
      </c>
      <c r="GM303">
        <v>47.2</v>
      </c>
      <c r="GN303">
        <v>47.6</v>
      </c>
      <c r="GO303">
        <v>48.1</v>
      </c>
      <c r="GP303">
        <v>49.1</v>
      </c>
      <c r="GQ303">
        <v>47.9</v>
      </c>
      <c r="GR303">
        <v>47.4</v>
      </c>
      <c r="GS303">
        <v>45</v>
      </c>
      <c r="GT303">
        <v>42.8</v>
      </c>
      <c r="GU303">
        <v>39.1</v>
      </c>
      <c r="GV303">
        <v>37.9</v>
      </c>
      <c r="GW303">
        <v>37.9</v>
      </c>
      <c r="GX303">
        <v>35.6</v>
      </c>
      <c r="GY303">
        <v>34.6</v>
      </c>
      <c r="GZ303">
        <v>34</v>
      </c>
      <c r="HA303">
        <v>34.200000000000003</v>
      </c>
      <c r="HB303">
        <v>34</v>
      </c>
      <c r="HC303">
        <v>32.6</v>
      </c>
      <c r="HD303">
        <v>30.2</v>
      </c>
      <c r="HE303">
        <v>26.7</v>
      </c>
      <c r="HF303">
        <v>24.7</v>
      </c>
      <c r="HG303">
        <v>23.2</v>
      </c>
      <c r="HH303">
        <v>20.5</v>
      </c>
      <c r="HI303">
        <v>17.399999999999999</v>
      </c>
      <c r="HJ303">
        <v>16.399999999999999</v>
      </c>
      <c r="HK303">
        <v>15</v>
      </c>
      <c r="HL303">
        <v>12.9</v>
      </c>
      <c r="HM303">
        <v>10.199999999999999</v>
      </c>
      <c r="HN303">
        <v>8.6999999999999993</v>
      </c>
      <c r="HO303">
        <v>7.4</v>
      </c>
      <c r="HP303">
        <v>4.7</v>
      </c>
      <c r="HQ303">
        <v>29.5</v>
      </c>
      <c r="HR303">
        <v>34.5</v>
      </c>
      <c r="HS303">
        <v>43</v>
      </c>
      <c r="HT303">
        <v>53</v>
      </c>
      <c r="HU303">
        <v>57.257021857104398</v>
      </c>
      <c r="HV303">
        <v>50.5</v>
      </c>
      <c r="HW303">
        <v>50.6</v>
      </c>
      <c r="HX303">
        <v>50.8</v>
      </c>
      <c r="HY303">
        <v>51</v>
      </c>
      <c r="HZ303">
        <v>50.6</v>
      </c>
      <c r="IA303">
        <v>50.4</v>
      </c>
      <c r="IB303">
        <v>50.6</v>
      </c>
      <c r="IC303">
        <v>50.5</v>
      </c>
      <c r="ID303">
        <v>50.5</v>
      </c>
      <c r="IE303">
        <v>50.9</v>
      </c>
      <c r="IF303">
        <v>52.7</v>
      </c>
      <c r="IG303">
        <v>50.2</v>
      </c>
      <c r="IH303">
        <v>51.8</v>
      </c>
      <c r="II303">
        <v>51.4</v>
      </c>
      <c r="IJ303">
        <v>52.5</v>
      </c>
      <c r="IK303">
        <v>51.8</v>
      </c>
      <c r="IL303">
        <v>56.4</v>
      </c>
      <c r="IM303">
        <v>55</v>
      </c>
      <c r="IN303">
        <v>50.9</v>
      </c>
      <c r="IO303">
        <v>48.9</v>
      </c>
      <c r="IP303">
        <v>49.1</v>
      </c>
      <c r="IQ303">
        <v>49.3</v>
      </c>
      <c r="IR303">
        <v>49.6</v>
      </c>
    </row>
    <row r="304" spans="2:252" x14ac:dyDescent="0.35">
      <c r="B304" s="25">
        <v>783</v>
      </c>
      <c r="C304" s="25" t="s">
        <v>407</v>
      </c>
      <c r="D304" s="25" t="s">
        <v>182</v>
      </c>
      <c r="E304" s="25" t="s">
        <v>171</v>
      </c>
      <c r="F304" s="25" t="s">
        <v>406</v>
      </c>
      <c r="G304" s="25" t="s">
        <v>173</v>
      </c>
      <c r="H304" s="25">
        <v>2008</v>
      </c>
      <c r="I304" s="25">
        <v>2</v>
      </c>
      <c r="J304" s="25">
        <v>686</v>
      </c>
      <c r="K304" s="25">
        <v>35.721530000000001</v>
      </c>
      <c r="L304" s="25">
        <v>-101.6615</v>
      </c>
      <c r="M304" s="25">
        <v>895</v>
      </c>
      <c r="N304" s="25">
        <v>0.1084128</v>
      </c>
      <c r="O304" s="26">
        <v>18</v>
      </c>
      <c r="P304" s="38">
        <v>21</v>
      </c>
      <c r="Q304" s="28">
        <v>0</v>
      </c>
      <c r="R304" s="29">
        <v>0</v>
      </c>
      <c r="S304" s="29">
        <v>0</v>
      </c>
      <c r="T304" s="29">
        <v>0</v>
      </c>
      <c r="U304" s="29">
        <v>0</v>
      </c>
      <c r="V304" s="29">
        <v>0</v>
      </c>
      <c r="W304" s="29">
        <v>0</v>
      </c>
      <c r="X304" s="29">
        <v>0</v>
      </c>
      <c r="Y304" s="29">
        <v>1.428571E-2</v>
      </c>
      <c r="Z304" s="29">
        <v>0</v>
      </c>
      <c r="AA304" s="29">
        <v>0</v>
      </c>
      <c r="AB304" s="29">
        <v>0</v>
      </c>
      <c r="AC304" s="29">
        <v>0</v>
      </c>
      <c r="AD304" s="29">
        <v>1.4144220000000001E-2</v>
      </c>
      <c r="AE304" s="29">
        <v>0.1666667</v>
      </c>
      <c r="AF304" s="29">
        <v>0.1666667</v>
      </c>
      <c r="AG304" s="29">
        <v>0</v>
      </c>
      <c r="AH304" s="29">
        <v>0</v>
      </c>
      <c r="AI304" s="29">
        <v>0</v>
      </c>
      <c r="AJ304" s="29">
        <v>0</v>
      </c>
      <c r="AK304" s="29">
        <v>0</v>
      </c>
      <c r="AL304" s="29">
        <v>0.1336321</v>
      </c>
      <c r="AM304" s="29">
        <v>0.66666669999999995</v>
      </c>
      <c r="AN304" s="29">
        <v>0</v>
      </c>
      <c r="AO304" s="29">
        <v>0</v>
      </c>
      <c r="AP304" s="29">
        <v>0</v>
      </c>
      <c r="AQ304" s="29">
        <v>0</v>
      </c>
      <c r="AR304" s="29">
        <v>0</v>
      </c>
      <c r="AS304" s="29">
        <v>0</v>
      </c>
      <c r="AT304" s="29">
        <v>0.21920419999999999</v>
      </c>
      <c r="AU304" s="29">
        <v>0.69730519999999996</v>
      </c>
      <c r="AV304" s="29">
        <v>0</v>
      </c>
      <c r="AW304" s="29">
        <v>0</v>
      </c>
      <c r="AX304" s="29">
        <v>0</v>
      </c>
      <c r="AY304" s="30">
        <v>3.3557050000000001E-3</v>
      </c>
      <c r="AZ304" s="30">
        <v>0</v>
      </c>
      <c r="BA304" s="30">
        <v>0</v>
      </c>
      <c r="BB304" s="30">
        <v>0</v>
      </c>
      <c r="BC304" s="30">
        <v>8.389262E-4</v>
      </c>
      <c r="BD304" s="30">
        <v>8.389262E-4</v>
      </c>
      <c r="BE304" s="30">
        <v>5.0335570000000001E-3</v>
      </c>
      <c r="BF304" s="30">
        <v>0</v>
      </c>
      <c r="BG304" s="30">
        <v>0.84308269999999996</v>
      </c>
      <c r="BH304" s="30">
        <v>0</v>
      </c>
      <c r="BI304" s="30">
        <v>0</v>
      </c>
      <c r="BJ304" s="30">
        <v>8.389262E-4</v>
      </c>
      <c r="BK304" s="30">
        <v>0.84308269999999996</v>
      </c>
      <c r="BL304" s="30">
        <v>0.3473154</v>
      </c>
      <c r="BM304" s="30">
        <v>0.34815432619999997</v>
      </c>
      <c r="BN304" s="30">
        <v>0</v>
      </c>
      <c r="BO304" s="30">
        <v>0</v>
      </c>
      <c r="BP304" s="30">
        <v>0</v>
      </c>
      <c r="BQ304" s="30">
        <v>0</v>
      </c>
      <c r="BR304" s="30">
        <v>0</v>
      </c>
      <c r="BS304" s="30">
        <v>0</v>
      </c>
      <c r="BT304" s="30">
        <v>5.8495819999999997E-2</v>
      </c>
      <c r="BU304" s="30">
        <v>0.55704699999999996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6.0352830000000003E-2</v>
      </c>
      <c r="CB304" s="30">
        <v>8.6350979999999994E-2</v>
      </c>
      <c r="CC304" s="30">
        <v>3.3557050000000001E-3</v>
      </c>
      <c r="CD304" s="30">
        <v>0</v>
      </c>
      <c r="CE304" s="30">
        <v>2.8523489999999999E-2</v>
      </c>
      <c r="CF304" s="29">
        <v>24044.83</v>
      </c>
      <c r="CG304" s="29">
        <v>24044.83</v>
      </c>
      <c r="CH304" s="29">
        <v>897495.5</v>
      </c>
      <c r="CI304" s="29">
        <v>63412.97</v>
      </c>
      <c r="CJ304" s="29">
        <v>366667.9</v>
      </c>
      <c r="CK304" s="29">
        <v>56386.99</v>
      </c>
      <c r="CL304" s="29">
        <v>62114.67</v>
      </c>
      <c r="CM304" s="29">
        <v>56386.99</v>
      </c>
      <c r="CN304" s="29">
        <v>24918.46</v>
      </c>
      <c r="CO304" s="29">
        <v>162</v>
      </c>
      <c r="CP304" s="29">
        <v>162</v>
      </c>
      <c r="CQ304" s="31">
        <v>30</v>
      </c>
      <c r="CR304" s="31">
        <v>0</v>
      </c>
      <c r="CS304" s="31">
        <v>6124</v>
      </c>
      <c r="CT304" s="31">
        <v>0</v>
      </c>
      <c r="CU304" s="31">
        <v>-3.5624999999999997E-2</v>
      </c>
      <c r="CV304" s="30">
        <v>20069</v>
      </c>
      <c r="CW304" s="30">
        <v>1.287088E-3</v>
      </c>
      <c r="CX304" s="32">
        <v>1.978623</v>
      </c>
      <c r="CY304" s="32">
        <v>6.7317330000000002</v>
      </c>
      <c r="CZ304" s="32">
        <v>3298</v>
      </c>
      <c r="DA304" s="32">
        <v>1537.8209999999999</v>
      </c>
      <c r="DB304" s="32">
        <v>0.123777</v>
      </c>
      <c r="DC304" s="33">
        <v>105.54089999999999</v>
      </c>
      <c r="DD304" s="33">
        <v>2.3382299999999998</v>
      </c>
      <c r="DE304" s="33">
        <v>27.505590000000002</v>
      </c>
      <c r="DF304" s="33">
        <v>2.3382299999999998</v>
      </c>
      <c r="DG304" s="33">
        <v>128.2475</v>
      </c>
      <c r="DH304" s="33">
        <v>4.5413399999999999</v>
      </c>
      <c r="DI304" s="34">
        <v>39.593333333333298</v>
      </c>
      <c r="DJ304" s="34">
        <v>70.92698</v>
      </c>
      <c r="DK304" s="34">
        <v>15.920719999999999</v>
      </c>
      <c r="DL304" s="34">
        <v>14.803962</v>
      </c>
      <c r="DM304" s="34">
        <v>25.956175000000002</v>
      </c>
      <c r="DN304" s="34">
        <v>3.3595709999999999</v>
      </c>
      <c r="DO304" s="34">
        <v>1452.367</v>
      </c>
      <c r="DP304" s="34">
        <v>-574.17840000000001</v>
      </c>
      <c r="DQ304" s="34">
        <v>422.84870000000001</v>
      </c>
      <c r="DR304" s="35">
        <v>5</v>
      </c>
      <c r="DS304" s="35">
        <v>-13</v>
      </c>
      <c r="DT304" s="36">
        <v>0</v>
      </c>
      <c r="DU304" s="37">
        <v>6.1105020000000003</v>
      </c>
      <c r="DV304">
        <v>38.9</v>
      </c>
      <c r="DW304">
        <v>37.6</v>
      </c>
      <c r="DX304">
        <v>39.5</v>
      </c>
      <c r="DY304">
        <v>38.9</v>
      </c>
      <c r="DZ304">
        <v>40.1</v>
      </c>
      <c r="EA304">
        <v>39.6</v>
      </c>
      <c r="EB304">
        <v>40.200000000000003</v>
      </c>
      <c r="EC304">
        <v>38.9</v>
      </c>
      <c r="ED304">
        <v>35.9</v>
      </c>
      <c r="EE304">
        <v>31.9</v>
      </c>
      <c r="EF304">
        <v>29.5</v>
      </c>
      <c r="EG304">
        <v>24.8</v>
      </c>
      <c r="EH304">
        <v>22.3</v>
      </c>
      <c r="EI304">
        <v>23.1</v>
      </c>
      <c r="EJ304">
        <v>22.3</v>
      </c>
      <c r="EK304">
        <v>20.8</v>
      </c>
      <c r="EL304">
        <v>19</v>
      </c>
      <c r="EM304">
        <v>16.2</v>
      </c>
      <c r="EN304">
        <v>14</v>
      </c>
      <c r="EO304">
        <v>12.1</v>
      </c>
      <c r="EP304">
        <v>9.6999999999999993</v>
      </c>
      <c r="EQ304">
        <v>7.8</v>
      </c>
      <c r="ER304">
        <v>7.7</v>
      </c>
      <c r="ES304">
        <v>7.2</v>
      </c>
      <c r="ET304">
        <v>6.7</v>
      </c>
      <c r="EU304">
        <v>6.6</v>
      </c>
      <c r="EV304">
        <v>6.8</v>
      </c>
      <c r="EW304">
        <v>6.8</v>
      </c>
      <c r="EX304">
        <v>6.6</v>
      </c>
      <c r="EY304">
        <v>6.1</v>
      </c>
      <c r="EZ304">
        <v>5.5</v>
      </c>
      <c r="FA304">
        <v>4.4000000000000004</v>
      </c>
      <c r="FB304">
        <v>2.7</v>
      </c>
      <c r="FC304">
        <v>43.6</v>
      </c>
      <c r="FD304">
        <v>41.8</v>
      </c>
      <c r="FE304">
        <v>43.5</v>
      </c>
      <c r="FF304">
        <v>42.4</v>
      </c>
      <c r="FG304">
        <v>43.6</v>
      </c>
      <c r="FH304">
        <v>43.6</v>
      </c>
      <c r="FI304">
        <v>43.8</v>
      </c>
      <c r="FJ304">
        <v>42.5</v>
      </c>
      <c r="FK304">
        <v>39.9</v>
      </c>
      <c r="FL304">
        <v>35.9</v>
      </c>
      <c r="FM304">
        <v>33.9</v>
      </c>
      <c r="FN304">
        <v>29.6</v>
      </c>
      <c r="FO304">
        <v>27.9</v>
      </c>
      <c r="FP304">
        <v>28.4</v>
      </c>
      <c r="FQ304">
        <v>27.1</v>
      </c>
      <c r="FR304">
        <v>25.7</v>
      </c>
      <c r="FS304">
        <v>24.5</v>
      </c>
      <c r="FT304">
        <v>22.7</v>
      </c>
      <c r="FU304">
        <v>21.3</v>
      </c>
      <c r="FV304">
        <v>19.7</v>
      </c>
      <c r="FW304">
        <v>17.5</v>
      </c>
      <c r="FX304">
        <v>14.7</v>
      </c>
      <c r="FY304">
        <v>13.7</v>
      </c>
      <c r="FZ304">
        <v>13.5</v>
      </c>
      <c r="GA304">
        <v>12.2</v>
      </c>
      <c r="GB304">
        <v>11.2</v>
      </c>
      <c r="GC304">
        <v>11</v>
      </c>
      <c r="GD304">
        <v>10.9</v>
      </c>
      <c r="GE304">
        <v>10.4</v>
      </c>
      <c r="GF304">
        <v>9.8000000000000007</v>
      </c>
      <c r="GG304">
        <v>8.8000000000000007</v>
      </c>
      <c r="GH304">
        <v>7.4</v>
      </c>
      <c r="GI304">
        <v>4.7</v>
      </c>
      <c r="GJ304">
        <v>51.4</v>
      </c>
      <c r="GK304">
        <v>49.4</v>
      </c>
      <c r="GL304">
        <v>49.1</v>
      </c>
      <c r="GM304">
        <v>48.4</v>
      </c>
      <c r="GN304">
        <v>48.7</v>
      </c>
      <c r="GO304">
        <v>49</v>
      </c>
      <c r="GP304">
        <v>49.6</v>
      </c>
      <c r="GQ304">
        <v>48.8</v>
      </c>
      <c r="GR304">
        <v>47.4</v>
      </c>
      <c r="GS304">
        <v>45.8</v>
      </c>
      <c r="GT304">
        <v>44.2</v>
      </c>
      <c r="GU304">
        <v>41.2</v>
      </c>
      <c r="GV304">
        <v>38.200000000000003</v>
      </c>
      <c r="GW304">
        <v>37.4</v>
      </c>
      <c r="GX304">
        <v>36.200000000000003</v>
      </c>
      <c r="GY304">
        <v>36.6</v>
      </c>
      <c r="GZ304">
        <v>36.4</v>
      </c>
      <c r="HA304">
        <v>35.700000000000003</v>
      </c>
      <c r="HB304">
        <v>35.700000000000003</v>
      </c>
      <c r="HC304">
        <v>35.6</v>
      </c>
      <c r="HD304">
        <v>33.299999999999997</v>
      </c>
      <c r="HE304">
        <v>31.1</v>
      </c>
      <c r="HF304">
        <v>27.7</v>
      </c>
      <c r="HG304">
        <v>25.5</v>
      </c>
      <c r="HH304">
        <v>23.9</v>
      </c>
      <c r="HI304">
        <v>21.7</v>
      </c>
      <c r="HJ304">
        <v>20.399999999999999</v>
      </c>
      <c r="HK304">
        <v>19.399999999999999</v>
      </c>
      <c r="HL304">
        <v>19</v>
      </c>
      <c r="HM304">
        <v>17.8</v>
      </c>
      <c r="HN304">
        <v>16.2</v>
      </c>
      <c r="HO304">
        <v>14.8</v>
      </c>
      <c r="HP304">
        <v>11.1</v>
      </c>
      <c r="HQ304">
        <v>27.6</v>
      </c>
      <c r="HR304">
        <v>32.6</v>
      </c>
      <c r="HS304">
        <v>45.5</v>
      </c>
      <c r="HT304">
        <v>60</v>
      </c>
      <c r="HU304">
        <v>57.541160251761703</v>
      </c>
      <c r="HV304">
        <v>44.2</v>
      </c>
      <c r="HW304">
        <v>44.6</v>
      </c>
      <c r="HX304">
        <v>43.1</v>
      </c>
      <c r="HY304">
        <v>40.299999999999997</v>
      </c>
      <c r="HZ304">
        <v>39.700000000000003</v>
      </c>
      <c r="IA304">
        <v>42.7</v>
      </c>
      <c r="IB304">
        <v>45</v>
      </c>
      <c r="IC304">
        <v>46.9</v>
      </c>
      <c r="ID304">
        <v>46.9</v>
      </c>
      <c r="IE304">
        <v>48.9</v>
      </c>
      <c r="IF304">
        <v>54.7</v>
      </c>
      <c r="IG304">
        <v>56.1</v>
      </c>
      <c r="IH304">
        <v>57.8</v>
      </c>
      <c r="II304">
        <v>56.2</v>
      </c>
      <c r="IJ304">
        <v>61.1</v>
      </c>
      <c r="IK304">
        <v>62.8</v>
      </c>
      <c r="IL304">
        <v>64.8</v>
      </c>
      <c r="IM304">
        <v>63.3</v>
      </c>
      <c r="IN304">
        <v>53.8</v>
      </c>
      <c r="IO304">
        <v>45.7</v>
      </c>
      <c r="IP304">
        <v>54</v>
      </c>
      <c r="IQ304">
        <v>45.6</v>
      </c>
      <c r="IR304">
        <v>48.2</v>
      </c>
    </row>
    <row r="305" spans="2:252" x14ac:dyDescent="0.35">
      <c r="B305" s="25">
        <v>784</v>
      </c>
      <c r="C305" s="25" t="s">
        <v>408</v>
      </c>
      <c r="D305" s="25" t="s">
        <v>182</v>
      </c>
      <c r="E305" s="25" t="s">
        <v>171</v>
      </c>
      <c r="F305" s="25" t="s">
        <v>406</v>
      </c>
      <c r="G305" s="25" t="s">
        <v>173</v>
      </c>
      <c r="H305" s="25">
        <v>2008</v>
      </c>
      <c r="I305" s="25">
        <v>2</v>
      </c>
      <c r="J305" s="25">
        <v>660</v>
      </c>
      <c r="K305" s="25">
        <v>35.469850000000001</v>
      </c>
      <c r="L305" s="25">
        <v>-101.8202</v>
      </c>
      <c r="M305" s="25">
        <v>921</v>
      </c>
      <c r="N305" s="25">
        <v>0.21746840000000001</v>
      </c>
      <c r="O305" s="26">
        <v>17</v>
      </c>
      <c r="P305" s="38">
        <v>52</v>
      </c>
      <c r="Q305" s="28">
        <v>0</v>
      </c>
      <c r="R305" s="29">
        <v>0</v>
      </c>
      <c r="S305" s="29">
        <v>0</v>
      </c>
      <c r="T305" s="29">
        <v>0</v>
      </c>
      <c r="U305" s="29">
        <v>0</v>
      </c>
      <c r="V305" s="29">
        <v>0</v>
      </c>
      <c r="W305" s="29">
        <v>0</v>
      </c>
      <c r="X305" s="29">
        <v>0</v>
      </c>
      <c r="Y305" s="29">
        <v>0.66872410000000004</v>
      </c>
      <c r="Z305" s="29">
        <v>0</v>
      </c>
      <c r="AA305" s="29">
        <v>4.6425260000000001E-3</v>
      </c>
      <c r="AB305" s="29">
        <v>0</v>
      </c>
      <c r="AC305" s="29">
        <v>0</v>
      </c>
      <c r="AD305" s="29">
        <v>0.64637109999999998</v>
      </c>
      <c r="AE305" s="29">
        <v>0</v>
      </c>
      <c r="AF305" s="29">
        <v>0</v>
      </c>
      <c r="AG305" s="29">
        <v>0</v>
      </c>
      <c r="AH305" s="29">
        <v>0</v>
      </c>
      <c r="AI305" s="29">
        <v>0</v>
      </c>
      <c r="AJ305" s="29">
        <v>0</v>
      </c>
      <c r="AK305" s="29">
        <v>0</v>
      </c>
      <c r="AL305" s="29">
        <v>2.3476090000000001E-3</v>
      </c>
      <c r="AM305" s="29">
        <v>0.83333330000000005</v>
      </c>
      <c r="AN305" s="29">
        <v>0</v>
      </c>
      <c r="AO305" s="29">
        <v>0</v>
      </c>
      <c r="AP305" s="29">
        <v>0</v>
      </c>
      <c r="AQ305" s="29">
        <v>0</v>
      </c>
      <c r="AR305" s="29">
        <v>0</v>
      </c>
      <c r="AS305" s="29">
        <v>0</v>
      </c>
      <c r="AT305" s="29">
        <v>0</v>
      </c>
      <c r="AU305" s="29">
        <v>0.41556700000000002</v>
      </c>
      <c r="AV305" s="29">
        <v>0</v>
      </c>
      <c r="AW305" s="29">
        <v>0</v>
      </c>
      <c r="AX305" s="29">
        <v>0</v>
      </c>
      <c r="AY305" s="30">
        <v>8.389262E-4</v>
      </c>
      <c r="AZ305" s="30">
        <v>7.4280409999999998E-3</v>
      </c>
      <c r="BA305" s="30">
        <v>0</v>
      </c>
      <c r="BB305" s="30">
        <v>0</v>
      </c>
      <c r="BC305" s="30">
        <v>5.8724830000000004E-3</v>
      </c>
      <c r="BD305" s="30">
        <v>5.8724830000000004E-3</v>
      </c>
      <c r="BE305" s="30">
        <v>5.8724830000000004E-3</v>
      </c>
      <c r="BF305" s="30">
        <v>8.389262E-4</v>
      </c>
      <c r="BG305" s="30">
        <v>0.80965640000000005</v>
      </c>
      <c r="BH305" s="30">
        <v>4.6425260000000001E-3</v>
      </c>
      <c r="BI305" s="30">
        <v>0</v>
      </c>
      <c r="BJ305" s="30">
        <v>6.7114089999999998E-3</v>
      </c>
      <c r="BK305" s="30">
        <v>0.80965640000000005</v>
      </c>
      <c r="BL305" s="30">
        <v>0.29530200000000001</v>
      </c>
      <c r="BM305" s="30">
        <v>0.30117448299999999</v>
      </c>
      <c r="BN305" s="30">
        <v>0</v>
      </c>
      <c r="BO305" s="30">
        <v>0</v>
      </c>
      <c r="BP305" s="30">
        <v>0</v>
      </c>
      <c r="BQ305" s="30">
        <v>0</v>
      </c>
      <c r="BR305" s="30">
        <v>0</v>
      </c>
      <c r="BS305" s="30">
        <v>0</v>
      </c>
      <c r="BT305" s="30">
        <v>3.0640669999999998E-2</v>
      </c>
      <c r="BU305" s="30">
        <v>0.60402690000000003</v>
      </c>
      <c r="BV305" s="30">
        <v>0</v>
      </c>
      <c r="BW305" s="30">
        <v>0</v>
      </c>
      <c r="BX305" s="30">
        <v>2.7855150000000001E-3</v>
      </c>
      <c r="BY305" s="30">
        <v>0</v>
      </c>
      <c r="BZ305" s="30">
        <v>0</v>
      </c>
      <c r="CA305" s="30">
        <v>1.8570100000000001E-3</v>
      </c>
      <c r="CB305" s="30">
        <v>0.19777159999999999</v>
      </c>
      <c r="CC305" s="30">
        <v>8.389262E-4</v>
      </c>
      <c r="CD305" s="30">
        <v>9.2850509999999997E-4</v>
      </c>
      <c r="CE305" s="30">
        <v>2.684564E-2</v>
      </c>
      <c r="CF305" s="29">
        <v>29844.2</v>
      </c>
      <c r="CG305" s="29">
        <v>29844.2</v>
      </c>
      <c r="CH305" s="29">
        <v>888129.4</v>
      </c>
      <c r="CI305" s="29">
        <v>32087.11</v>
      </c>
      <c r="CJ305" s="29">
        <v>379801.5</v>
      </c>
      <c r="CK305" s="29">
        <v>29844.2</v>
      </c>
      <c r="CL305" s="29">
        <v>60709.19</v>
      </c>
      <c r="CM305" s="29">
        <v>29844.2</v>
      </c>
      <c r="CN305" s="29">
        <v>6214.5630000000001</v>
      </c>
      <c r="CO305" s="29">
        <v>760</v>
      </c>
      <c r="CP305" s="29">
        <v>4753</v>
      </c>
      <c r="CQ305" s="31">
        <v>108</v>
      </c>
      <c r="CR305" s="31">
        <v>658</v>
      </c>
      <c r="CS305" s="31">
        <v>658</v>
      </c>
      <c r="CT305" s="31">
        <v>108</v>
      </c>
      <c r="CU305" s="31">
        <v>1780.925</v>
      </c>
      <c r="CV305" s="30">
        <v>25430</v>
      </c>
      <c r="CW305" s="30">
        <v>1.1712500000000001E-2</v>
      </c>
      <c r="CX305" s="32">
        <v>0.86480360000000001</v>
      </c>
      <c r="CY305" s="32">
        <v>33.71443</v>
      </c>
      <c r="CZ305" s="32">
        <v>745</v>
      </c>
      <c r="DA305" s="32">
        <v>1797.569</v>
      </c>
      <c r="DB305" s="32">
        <v>6.065955E-2</v>
      </c>
      <c r="DC305" s="33">
        <v>104.21729999999999</v>
      </c>
      <c r="DD305" s="33">
        <v>0</v>
      </c>
      <c r="DE305" s="33">
        <v>13.8034</v>
      </c>
      <c r="DF305" s="33">
        <v>0</v>
      </c>
      <c r="DG305" s="33">
        <v>121.2423</v>
      </c>
      <c r="DH305" s="33">
        <v>0</v>
      </c>
      <c r="DI305" s="34">
        <v>40.137500000000003</v>
      </c>
      <c r="DJ305" s="34">
        <v>70.620630000000006</v>
      </c>
      <c r="DK305" s="34">
        <v>15.99644</v>
      </c>
      <c r="DL305" s="34">
        <v>14.769804499999999</v>
      </c>
      <c r="DM305" s="34">
        <v>25.841094999999999</v>
      </c>
      <c r="DN305" s="34">
        <v>3.3555134999999998</v>
      </c>
      <c r="DO305" s="34">
        <v>1475.318</v>
      </c>
      <c r="DP305" s="34">
        <v>-566.50630000000001</v>
      </c>
      <c r="DQ305" s="34">
        <v>432.92529999999999</v>
      </c>
      <c r="DR305" s="35">
        <v>4</v>
      </c>
      <c r="DS305" s="35">
        <v>-1</v>
      </c>
      <c r="DT305" s="36">
        <v>0</v>
      </c>
      <c r="DU305" s="37">
        <v>6.0915530000000002</v>
      </c>
      <c r="DV305">
        <v>39.5</v>
      </c>
      <c r="DW305">
        <v>39.9</v>
      </c>
      <c r="DX305">
        <v>40</v>
      </c>
      <c r="DY305">
        <v>39.299999999999997</v>
      </c>
      <c r="DZ305">
        <v>40</v>
      </c>
      <c r="EA305">
        <v>39.200000000000003</v>
      </c>
      <c r="EB305">
        <v>40.299999999999997</v>
      </c>
      <c r="EC305">
        <v>38.6</v>
      </c>
      <c r="ED305">
        <v>36.4</v>
      </c>
      <c r="EE305">
        <v>34.200000000000003</v>
      </c>
      <c r="EF305">
        <v>30</v>
      </c>
      <c r="EG305">
        <v>27.4</v>
      </c>
      <c r="EH305">
        <v>27.6</v>
      </c>
      <c r="EI305">
        <v>28.3</v>
      </c>
      <c r="EJ305">
        <v>27.4</v>
      </c>
      <c r="EK305">
        <v>25.5</v>
      </c>
      <c r="EL305">
        <v>23.5</v>
      </c>
      <c r="EM305">
        <v>20.9</v>
      </c>
      <c r="EN305">
        <v>17.5</v>
      </c>
      <c r="EO305">
        <v>12.9</v>
      </c>
      <c r="EP305">
        <v>7.5</v>
      </c>
      <c r="EQ305">
        <v>5.9</v>
      </c>
      <c r="ER305">
        <v>5.4</v>
      </c>
      <c r="ES305">
        <v>5.3</v>
      </c>
      <c r="ET305">
        <v>5.5</v>
      </c>
      <c r="EU305">
        <v>5.7</v>
      </c>
      <c r="EV305">
        <v>6</v>
      </c>
      <c r="EW305">
        <v>6.1</v>
      </c>
      <c r="EX305">
        <v>5.8</v>
      </c>
      <c r="EY305">
        <v>5.5</v>
      </c>
      <c r="EZ305">
        <v>4.9000000000000004</v>
      </c>
      <c r="FA305">
        <v>4.2</v>
      </c>
      <c r="FB305">
        <v>2.7</v>
      </c>
      <c r="FC305">
        <v>44.1</v>
      </c>
      <c r="FD305">
        <v>44.1</v>
      </c>
      <c r="FE305">
        <v>44</v>
      </c>
      <c r="FF305">
        <v>42.9</v>
      </c>
      <c r="FG305">
        <v>43.5</v>
      </c>
      <c r="FH305">
        <v>43.1</v>
      </c>
      <c r="FI305">
        <v>44.3</v>
      </c>
      <c r="FJ305">
        <v>42.4</v>
      </c>
      <c r="FK305">
        <v>40.4</v>
      </c>
      <c r="FL305">
        <v>38.799999999999997</v>
      </c>
      <c r="FM305">
        <v>34.299999999999997</v>
      </c>
      <c r="FN305">
        <v>31.5</v>
      </c>
      <c r="FO305">
        <v>31.4</v>
      </c>
      <c r="FP305">
        <v>32.1</v>
      </c>
      <c r="FQ305">
        <v>31.2</v>
      </c>
      <c r="FR305">
        <v>29.5</v>
      </c>
      <c r="FS305">
        <v>27.5</v>
      </c>
      <c r="FT305">
        <v>24.9</v>
      </c>
      <c r="FU305">
        <v>22.2</v>
      </c>
      <c r="FV305">
        <v>19.2</v>
      </c>
      <c r="FW305">
        <v>16</v>
      </c>
      <c r="FX305">
        <v>13.5</v>
      </c>
      <c r="FY305">
        <v>11.8</v>
      </c>
      <c r="FZ305">
        <v>10.8</v>
      </c>
      <c r="GA305">
        <v>9.6</v>
      </c>
      <c r="GB305">
        <v>8.6999999999999993</v>
      </c>
      <c r="GC305">
        <v>8.5</v>
      </c>
      <c r="GD305">
        <v>8.5</v>
      </c>
      <c r="GE305">
        <v>7.9</v>
      </c>
      <c r="GF305">
        <v>6.7</v>
      </c>
      <c r="GG305">
        <v>5.8</v>
      </c>
      <c r="GH305">
        <v>4.8</v>
      </c>
      <c r="GI305">
        <v>3.2</v>
      </c>
      <c r="GJ305">
        <v>51.8</v>
      </c>
      <c r="GK305">
        <v>50.4</v>
      </c>
      <c r="GL305">
        <v>49.6</v>
      </c>
      <c r="GM305">
        <v>48.2</v>
      </c>
      <c r="GN305">
        <v>48.3</v>
      </c>
      <c r="GO305">
        <v>48.4</v>
      </c>
      <c r="GP305">
        <v>49.8</v>
      </c>
      <c r="GQ305">
        <v>48.7</v>
      </c>
      <c r="GR305">
        <v>46.8</v>
      </c>
      <c r="GS305">
        <v>45.1</v>
      </c>
      <c r="GT305">
        <v>41.4</v>
      </c>
      <c r="GU305">
        <v>38.4</v>
      </c>
      <c r="GV305">
        <v>36.799999999999997</v>
      </c>
      <c r="GW305">
        <v>37.299999999999997</v>
      </c>
      <c r="GX305">
        <v>36.6</v>
      </c>
      <c r="GY305">
        <v>34.9</v>
      </c>
      <c r="GZ305">
        <v>33.4</v>
      </c>
      <c r="HA305">
        <v>31.5</v>
      </c>
      <c r="HB305">
        <v>30.1</v>
      </c>
      <c r="HC305">
        <v>28.6</v>
      </c>
      <c r="HD305">
        <v>27.2</v>
      </c>
      <c r="HE305">
        <v>25</v>
      </c>
      <c r="HF305">
        <v>22.6</v>
      </c>
      <c r="HG305">
        <v>21.3</v>
      </c>
      <c r="HH305">
        <v>19.399999999999999</v>
      </c>
      <c r="HI305">
        <v>17.8</v>
      </c>
      <c r="HJ305">
        <v>16.399999999999999</v>
      </c>
      <c r="HK305">
        <v>16</v>
      </c>
      <c r="HL305">
        <v>14.8</v>
      </c>
      <c r="HM305">
        <v>12.6</v>
      </c>
      <c r="HN305">
        <v>10.8</v>
      </c>
      <c r="HO305">
        <v>9.1999999999999993</v>
      </c>
      <c r="HP305">
        <v>6.1</v>
      </c>
      <c r="HQ305">
        <v>31.5</v>
      </c>
      <c r="HR305">
        <v>35.299999999999997</v>
      </c>
      <c r="HS305">
        <v>41.3</v>
      </c>
      <c r="HT305">
        <v>56</v>
      </c>
      <c r="HU305">
        <v>55.184848275518398</v>
      </c>
      <c r="HV305">
        <v>50.1</v>
      </c>
      <c r="HW305">
        <v>45.6</v>
      </c>
      <c r="HX305">
        <v>39.5</v>
      </c>
      <c r="HY305">
        <v>36.700000000000003</v>
      </c>
      <c r="HZ305">
        <v>39.9</v>
      </c>
      <c r="IA305">
        <v>41.7</v>
      </c>
      <c r="IB305">
        <v>43.5</v>
      </c>
      <c r="IC305">
        <v>42.1</v>
      </c>
      <c r="ID305">
        <v>42.9</v>
      </c>
      <c r="IE305">
        <v>47</v>
      </c>
      <c r="IF305">
        <v>48.8</v>
      </c>
      <c r="IG305">
        <v>50.6</v>
      </c>
      <c r="IH305">
        <v>53.5</v>
      </c>
      <c r="II305">
        <v>52.6</v>
      </c>
      <c r="IJ305">
        <v>56.6</v>
      </c>
      <c r="IK305">
        <v>61.7</v>
      </c>
      <c r="IL305">
        <v>63.5</v>
      </c>
      <c r="IM305">
        <v>53.4</v>
      </c>
      <c r="IN305">
        <v>51.4</v>
      </c>
      <c r="IO305">
        <v>42.9</v>
      </c>
      <c r="IP305">
        <v>44.2</v>
      </c>
      <c r="IQ305">
        <v>42</v>
      </c>
      <c r="IR305">
        <v>42.1</v>
      </c>
    </row>
    <row r="306" spans="2:252" x14ac:dyDescent="0.35">
      <c r="B306" s="25">
        <v>785</v>
      </c>
      <c r="C306" s="25" t="s">
        <v>409</v>
      </c>
      <c r="D306" s="25" t="s">
        <v>182</v>
      </c>
      <c r="E306" s="25" t="s">
        <v>171</v>
      </c>
      <c r="F306" s="25" t="s">
        <v>406</v>
      </c>
      <c r="G306" s="25" t="s">
        <v>173</v>
      </c>
      <c r="H306" s="25">
        <v>2008</v>
      </c>
      <c r="I306" s="25">
        <v>2</v>
      </c>
      <c r="J306" s="25">
        <v>467</v>
      </c>
      <c r="K306" s="25">
        <v>35.469059999999999</v>
      </c>
      <c r="L306" s="25">
        <v>-101.8352</v>
      </c>
      <c r="M306" s="25">
        <v>911</v>
      </c>
      <c r="N306" s="25">
        <v>0.28575879999999998</v>
      </c>
      <c r="O306" s="26">
        <v>17</v>
      </c>
      <c r="P306" s="38">
        <v>52</v>
      </c>
      <c r="Q306" s="28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29">
        <v>0</v>
      </c>
      <c r="X306" s="29">
        <v>0</v>
      </c>
      <c r="Y306" s="29">
        <v>0</v>
      </c>
      <c r="Z306" s="29">
        <v>0</v>
      </c>
      <c r="AA306" s="29">
        <v>4.6425260000000001E-3</v>
      </c>
      <c r="AB306" s="29">
        <v>0</v>
      </c>
      <c r="AC306" s="29">
        <v>0</v>
      </c>
      <c r="AD306" s="40">
        <v>1.0072539999999999E-8</v>
      </c>
      <c r="AE306" s="29">
        <v>0</v>
      </c>
      <c r="AF306" s="29">
        <v>0</v>
      </c>
      <c r="AG306" s="29">
        <v>0</v>
      </c>
      <c r="AH306" s="29">
        <v>0</v>
      </c>
      <c r="AI306" s="29">
        <v>0</v>
      </c>
      <c r="AJ306" s="29">
        <v>0</v>
      </c>
      <c r="AK306" s="29">
        <v>0</v>
      </c>
      <c r="AL306" s="40">
        <v>3.0217630000000001E-8</v>
      </c>
      <c r="AM306" s="29">
        <v>0.83333330000000005</v>
      </c>
      <c r="AN306" s="29">
        <v>0</v>
      </c>
      <c r="AO306" s="29">
        <v>0</v>
      </c>
      <c r="AP306" s="29">
        <v>0</v>
      </c>
      <c r="AQ306" s="29">
        <v>0</v>
      </c>
      <c r="AR306" s="29">
        <v>0</v>
      </c>
      <c r="AS306" s="29">
        <v>0</v>
      </c>
      <c r="AT306" s="40">
        <v>-2.3272880000000001E-7</v>
      </c>
      <c r="AU306" s="29">
        <v>1.0642860000000001</v>
      </c>
      <c r="AV306" s="29">
        <v>0</v>
      </c>
      <c r="AW306" s="29">
        <v>0</v>
      </c>
      <c r="AX306" s="29">
        <v>0</v>
      </c>
      <c r="AY306" s="30">
        <v>8.389262E-4</v>
      </c>
      <c r="AZ306" s="30">
        <v>1.5784590000000001E-2</v>
      </c>
      <c r="BA306" s="30">
        <v>0</v>
      </c>
      <c r="BB306" s="30">
        <v>0</v>
      </c>
      <c r="BC306" s="30">
        <v>5.8724830000000004E-3</v>
      </c>
      <c r="BD306" s="30">
        <v>4.1946309999999999E-3</v>
      </c>
      <c r="BE306" s="30">
        <v>1.342282E-2</v>
      </c>
      <c r="BF306" s="30">
        <v>0</v>
      </c>
      <c r="BG306" s="30">
        <v>0.85793870000000005</v>
      </c>
      <c r="BH306" s="30">
        <v>4.6425260000000001E-3</v>
      </c>
      <c r="BI306" s="30">
        <v>0</v>
      </c>
      <c r="BJ306" s="30">
        <v>4.1946309999999999E-3</v>
      </c>
      <c r="BK306" s="30">
        <v>0.85793870000000005</v>
      </c>
      <c r="BL306" s="30">
        <v>0.29614089999999998</v>
      </c>
      <c r="BM306" s="30">
        <v>0.30201338300000002</v>
      </c>
      <c r="BN306" s="30">
        <v>0</v>
      </c>
      <c r="BO306" s="30">
        <v>0</v>
      </c>
      <c r="BP306" s="30">
        <v>0</v>
      </c>
      <c r="BQ306" s="30">
        <v>0</v>
      </c>
      <c r="BR306" s="30">
        <v>0</v>
      </c>
      <c r="BS306" s="30">
        <v>0</v>
      </c>
      <c r="BT306" s="30">
        <v>2.1355619999999999E-2</v>
      </c>
      <c r="BU306" s="30">
        <v>0.61241610000000002</v>
      </c>
      <c r="BV306" s="30">
        <v>0</v>
      </c>
      <c r="BW306" s="30">
        <v>0</v>
      </c>
      <c r="BX306" s="30">
        <v>1.1142060000000001E-2</v>
      </c>
      <c r="BY306" s="30">
        <v>0</v>
      </c>
      <c r="BZ306" s="30">
        <v>0</v>
      </c>
      <c r="CA306" s="30">
        <v>1.8570100000000001E-3</v>
      </c>
      <c r="CB306" s="30">
        <v>0.15134629999999999</v>
      </c>
      <c r="CC306" s="30">
        <v>8.389262E-4</v>
      </c>
      <c r="CD306" s="30">
        <v>0</v>
      </c>
      <c r="CE306" s="30">
        <v>1.258389E-2</v>
      </c>
      <c r="CF306" s="29">
        <v>30254.59</v>
      </c>
      <c r="CG306" s="29">
        <v>30254.59</v>
      </c>
      <c r="CH306" s="29">
        <v>889057.9</v>
      </c>
      <c r="CI306" s="29">
        <v>31650.58</v>
      </c>
      <c r="CJ306" s="29">
        <v>381149</v>
      </c>
      <c r="CK306" s="29">
        <v>30254.59</v>
      </c>
      <c r="CL306" s="29">
        <v>61995.43</v>
      </c>
      <c r="CM306" s="29">
        <v>30254.59</v>
      </c>
      <c r="CN306" s="29">
        <v>4889.9080000000004</v>
      </c>
      <c r="CO306" s="29">
        <v>726</v>
      </c>
      <c r="CP306" s="29">
        <v>3491</v>
      </c>
      <c r="CQ306" s="31">
        <v>362</v>
      </c>
      <c r="CR306" s="31">
        <v>390</v>
      </c>
      <c r="CS306" s="31">
        <v>390</v>
      </c>
      <c r="CT306" s="31">
        <v>362</v>
      </c>
      <c r="CU306" s="31">
        <v>1498.83</v>
      </c>
      <c r="CV306" s="30">
        <v>25430</v>
      </c>
      <c r="CW306" s="30">
        <v>1.1712500000000001E-2</v>
      </c>
      <c r="CX306" s="32">
        <v>0.86480360000000001</v>
      </c>
      <c r="CY306" s="32">
        <v>33.71228</v>
      </c>
      <c r="CZ306" s="32">
        <v>745</v>
      </c>
      <c r="DA306" s="32">
        <v>1814.0840000000001</v>
      </c>
      <c r="DB306" s="32">
        <v>6.065955E-2</v>
      </c>
      <c r="DC306" s="33">
        <v>101.9173</v>
      </c>
      <c r="DD306" s="33">
        <v>7.2460709999999998E-4</v>
      </c>
      <c r="DE306" s="33">
        <v>22.191030000000001</v>
      </c>
      <c r="DF306" s="33">
        <v>0</v>
      </c>
      <c r="DG306" s="33">
        <v>127.5189</v>
      </c>
      <c r="DH306" s="33">
        <v>7.2460709999999998E-4</v>
      </c>
      <c r="DI306" s="34">
        <v>39.873333333333299</v>
      </c>
      <c r="DJ306" s="34">
        <v>70.315650000000005</v>
      </c>
      <c r="DK306" s="34">
        <v>15.9665</v>
      </c>
      <c r="DL306" s="34">
        <v>14.7164345</v>
      </c>
      <c r="DM306" s="34">
        <v>25.822205</v>
      </c>
      <c r="DN306" s="34">
        <v>3.2876715000000001</v>
      </c>
      <c r="DO306" s="34">
        <v>1474.876</v>
      </c>
      <c r="DP306" s="34">
        <v>-570.7559</v>
      </c>
      <c r="DQ306" s="34">
        <v>430.1728</v>
      </c>
      <c r="DR306" s="35">
        <v>4</v>
      </c>
      <c r="DS306" s="35">
        <v>1</v>
      </c>
      <c r="DT306" s="36">
        <v>0</v>
      </c>
      <c r="DU306" s="37">
        <v>6.0857710000000003</v>
      </c>
      <c r="DV306">
        <v>42.2</v>
      </c>
      <c r="DW306">
        <v>42.8</v>
      </c>
      <c r="DX306">
        <v>43.1</v>
      </c>
      <c r="DY306">
        <v>42.4</v>
      </c>
      <c r="DZ306">
        <v>43.1</v>
      </c>
      <c r="EA306">
        <v>42.3</v>
      </c>
      <c r="EB306">
        <v>42.8</v>
      </c>
      <c r="EC306">
        <v>41.4</v>
      </c>
      <c r="ED306">
        <v>39</v>
      </c>
      <c r="EE306">
        <v>37.6</v>
      </c>
      <c r="EF306">
        <v>33.799999999999997</v>
      </c>
      <c r="EG306">
        <v>31.7</v>
      </c>
      <c r="EH306">
        <v>31.5</v>
      </c>
      <c r="EI306">
        <v>31.4</v>
      </c>
      <c r="EJ306">
        <v>30.7</v>
      </c>
      <c r="EK306">
        <v>28.5</v>
      </c>
      <c r="EL306">
        <v>26.7</v>
      </c>
      <c r="EM306">
        <v>24.4</v>
      </c>
      <c r="EN306">
        <v>21.4</v>
      </c>
      <c r="EO306">
        <v>15.6</v>
      </c>
      <c r="EP306">
        <v>9.4</v>
      </c>
      <c r="EQ306">
        <v>6.7</v>
      </c>
      <c r="ER306">
        <v>6.3</v>
      </c>
      <c r="ES306">
        <v>5.8</v>
      </c>
      <c r="ET306">
        <v>5.9</v>
      </c>
      <c r="EU306">
        <v>6.1</v>
      </c>
      <c r="EV306">
        <v>6.3</v>
      </c>
      <c r="EW306">
        <v>6.3</v>
      </c>
      <c r="EX306">
        <v>5.6</v>
      </c>
      <c r="EY306">
        <v>4.7</v>
      </c>
      <c r="EZ306">
        <v>4.0999999999999996</v>
      </c>
      <c r="FA306">
        <v>2.9</v>
      </c>
      <c r="FB306">
        <v>1.4</v>
      </c>
      <c r="FC306">
        <v>51.9</v>
      </c>
      <c r="FD306">
        <v>49.5</v>
      </c>
      <c r="FE306">
        <v>48.6</v>
      </c>
      <c r="FF306">
        <v>47.4</v>
      </c>
      <c r="FG306">
        <v>47.4</v>
      </c>
      <c r="FH306">
        <v>46.7</v>
      </c>
      <c r="FI306">
        <v>46.9</v>
      </c>
      <c r="FJ306">
        <v>46</v>
      </c>
      <c r="FK306">
        <v>43.8</v>
      </c>
      <c r="FL306">
        <v>41.9</v>
      </c>
      <c r="FM306">
        <v>38.200000000000003</v>
      </c>
      <c r="FN306">
        <v>36</v>
      </c>
      <c r="FO306">
        <v>35.799999999999997</v>
      </c>
      <c r="FP306">
        <v>35.5</v>
      </c>
      <c r="FQ306">
        <v>34.5</v>
      </c>
      <c r="FR306">
        <v>32.700000000000003</v>
      </c>
      <c r="FS306">
        <v>30.5</v>
      </c>
      <c r="FT306">
        <v>28.6</v>
      </c>
      <c r="FU306">
        <v>25.9</v>
      </c>
      <c r="FV306">
        <v>21.9</v>
      </c>
      <c r="FW306">
        <v>17</v>
      </c>
      <c r="FX306">
        <v>14.7</v>
      </c>
      <c r="FY306">
        <v>12.6</v>
      </c>
      <c r="FZ306">
        <v>12.2</v>
      </c>
      <c r="GA306">
        <v>11.5</v>
      </c>
      <c r="GB306">
        <v>11.4</v>
      </c>
      <c r="GC306">
        <v>11.6</v>
      </c>
      <c r="GD306">
        <v>11.7</v>
      </c>
      <c r="GE306">
        <v>10</v>
      </c>
      <c r="GF306">
        <v>9.1999999999999993</v>
      </c>
      <c r="GG306">
        <v>8.3000000000000007</v>
      </c>
      <c r="GH306">
        <v>7.2</v>
      </c>
      <c r="GI306">
        <v>3.9</v>
      </c>
      <c r="GJ306">
        <v>62</v>
      </c>
      <c r="GK306">
        <v>59.8</v>
      </c>
      <c r="GL306">
        <v>57.5</v>
      </c>
      <c r="GM306">
        <v>55.2</v>
      </c>
      <c r="GN306">
        <v>53.5</v>
      </c>
      <c r="GO306">
        <v>53.7</v>
      </c>
      <c r="GP306">
        <v>53.6</v>
      </c>
      <c r="GQ306">
        <v>52</v>
      </c>
      <c r="GR306">
        <v>50.8</v>
      </c>
      <c r="GS306">
        <v>49</v>
      </c>
      <c r="GT306">
        <v>46.6</v>
      </c>
      <c r="GU306">
        <v>44.1</v>
      </c>
      <c r="GV306">
        <v>41.7</v>
      </c>
      <c r="GW306">
        <v>40.799999999999997</v>
      </c>
      <c r="GX306">
        <v>39.4</v>
      </c>
      <c r="GY306">
        <v>37.700000000000003</v>
      </c>
      <c r="GZ306">
        <v>36.1</v>
      </c>
      <c r="HA306">
        <v>34.4</v>
      </c>
      <c r="HB306">
        <v>32</v>
      </c>
      <c r="HC306">
        <v>29.5</v>
      </c>
      <c r="HD306">
        <v>27.3</v>
      </c>
      <c r="HE306">
        <v>25</v>
      </c>
      <c r="HF306">
        <v>23.8</v>
      </c>
      <c r="HG306">
        <v>23.7</v>
      </c>
      <c r="HH306">
        <v>21.1</v>
      </c>
      <c r="HI306">
        <v>20.100000000000001</v>
      </c>
      <c r="HJ306">
        <v>19</v>
      </c>
      <c r="HK306">
        <v>18.899999999999999</v>
      </c>
      <c r="HL306">
        <v>18.5</v>
      </c>
      <c r="HM306">
        <v>16</v>
      </c>
      <c r="HN306">
        <v>15.1</v>
      </c>
      <c r="HO306">
        <v>13.8</v>
      </c>
      <c r="HP306">
        <v>9.8000000000000007</v>
      </c>
      <c r="HQ306">
        <v>33.9</v>
      </c>
      <c r="HR306">
        <v>37.9</v>
      </c>
      <c r="HS306">
        <v>44.5</v>
      </c>
      <c r="HT306">
        <v>51</v>
      </c>
      <c r="HU306">
        <v>59.040404952096303</v>
      </c>
      <c r="HV306">
        <v>59.6</v>
      </c>
      <c r="HW306">
        <v>46.7</v>
      </c>
      <c r="HX306">
        <v>42.3</v>
      </c>
      <c r="HY306">
        <v>38.4</v>
      </c>
      <c r="HZ306">
        <v>43.8</v>
      </c>
      <c r="IA306">
        <v>45.7</v>
      </c>
      <c r="IB306">
        <v>47.8</v>
      </c>
      <c r="IC306">
        <v>44.3</v>
      </c>
      <c r="ID306">
        <v>43.6</v>
      </c>
      <c r="IE306">
        <v>49.2</v>
      </c>
      <c r="IF306">
        <v>50.3</v>
      </c>
      <c r="IG306">
        <v>51.8</v>
      </c>
      <c r="IH306">
        <v>53.6</v>
      </c>
      <c r="II306">
        <v>52.6</v>
      </c>
      <c r="IJ306">
        <v>51.1</v>
      </c>
      <c r="IK306">
        <v>52.2</v>
      </c>
      <c r="IL306">
        <v>49</v>
      </c>
      <c r="IM306">
        <v>53.5</v>
      </c>
      <c r="IN306">
        <v>48.8</v>
      </c>
      <c r="IO306">
        <v>44.6</v>
      </c>
      <c r="IP306">
        <v>51.7</v>
      </c>
      <c r="IQ306">
        <v>48.6</v>
      </c>
      <c r="IR306">
        <v>42.2</v>
      </c>
    </row>
    <row r="307" spans="2:252" x14ac:dyDescent="0.35">
      <c r="B307" s="25">
        <v>786</v>
      </c>
      <c r="C307" s="25" t="s">
        <v>410</v>
      </c>
      <c r="D307" s="25" t="s">
        <v>182</v>
      </c>
      <c r="E307" s="25" t="s">
        <v>171</v>
      </c>
      <c r="F307" s="25" t="s">
        <v>406</v>
      </c>
      <c r="G307" s="25" t="s">
        <v>173</v>
      </c>
      <c r="H307" s="25">
        <v>2008</v>
      </c>
      <c r="I307" s="25">
        <v>2</v>
      </c>
      <c r="J307" s="25">
        <v>775</v>
      </c>
      <c r="K307" s="25">
        <v>35.465739999999997</v>
      </c>
      <c r="L307" s="25">
        <v>-101.85299999999999</v>
      </c>
      <c r="M307" s="25">
        <v>911</v>
      </c>
      <c r="N307" s="25">
        <v>0.71963080000000001</v>
      </c>
      <c r="O307" s="26">
        <v>18</v>
      </c>
      <c r="P307" s="38">
        <v>52</v>
      </c>
      <c r="Q307" s="28">
        <v>0</v>
      </c>
      <c r="R307" s="29">
        <v>0</v>
      </c>
      <c r="S307" s="29">
        <v>0</v>
      </c>
      <c r="T307" s="29">
        <v>0</v>
      </c>
      <c r="U307" s="29">
        <v>0</v>
      </c>
      <c r="V307" s="29">
        <v>0</v>
      </c>
      <c r="W307" s="29">
        <v>0</v>
      </c>
      <c r="X307" s="29">
        <v>0</v>
      </c>
      <c r="Y307" s="29">
        <v>0</v>
      </c>
      <c r="Z307" s="29">
        <v>0</v>
      </c>
      <c r="AA307" s="29">
        <v>4.6425260000000001E-3</v>
      </c>
      <c r="AB307" s="29">
        <v>0</v>
      </c>
      <c r="AC307" s="29">
        <v>0</v>
      </c>
      <c r="AD307" s="29">
        <v>-9.8839889999999993E-3</v>
      </c>
      <c r="AE307" s="29">
        <v>0</v>
      </c>
      <c r="AF307" s="29">
        <v>0</v>
      </c>
      <c r="AG307" s="29">
        <v>0</v>
      </c>
      <c r="AH307" s="29">
        <v>0</v>
      </c>
      <c r="AI307" s="29">
        <v>0</v>
      </c>
      <c r="AJ307" s="29">
        <v>0</v>
      </c>
      <c r="AK307" s="29">
        <v>0</v>
      </c>
      <c r="AL307" s="29">
        <v>0.20308419999999999</v>
      </c>
      <c r="AM307" s="29">
        <v>0.83333330000000005</v>
      </c>
      <c r="AN307" s="29">
        <v>0</v>
      </c>
      <c r="AO307" s="29">
        <v>0</v>
      </c>
      <c r="AP307" s="29">
        <v>0</v>
      </c>
      <c r="AQ307" s="29">
        <v>0</v>
      </c>
      <c r="AR307" s="29">
        <v>0</v>
      </c>
      <c r="AS307" s="29">
        <v>0</v>
      </c>
      <c r="AT307" s="40">
        <v>-2.607199E-5</v>
      </c>
      <c r="AU307" s="29">
        <v>0.87111150000000004</v>
      </c>
      <c r="AV307" s="29">
        <v>0</v>
      </c>
      <c r="AW307" s="29">
        <v>0</v>
      </c>
      <c r="AX307" s="29">
        <v>0</v>
      </c>
      <c r="AY307" s="30">
        <v>8.389262E-4</v>
      </c>
      <c r="AZ307" s="30">
        <v>1.671309E-2</v>
      </c>
      <c r="BA307" s="30">
        <v>0</v>
      </c>
      <c r="BB307" s="30">
        <v>0</v>
      </c>
      <c r="BC307" s="30">
        <v>4.1946309999999999E-3</v>
      </c>
      <c r="BD307" s="30">
        <v>8.389262E-4</v>
      </c>
      <c r="BE307" s="30">
        <v>1.5939600000000002E-2</v>
      </c>
      <c r="BF307" s="30">
        <v>0</v>
      </c>
      <c r="BG307" s="30">
        <v>0.90157849999999995</v>
      </c>
      <c r="BH307" s="30">
        <v>4.6425260000000001E-3</v>
      </c>
      <c r="BI307" s="30">
        <v>0</v>
      </c>
      <c r="BJ307" s="30">
        <v>8.389262E-4</v>
      </c>
      <c r="BK307" s="30">
        <v>0.90157849999999995</v>
      </c>
      <c r="BL307" s="30">
        <v>0.27348990000000001</v>
      </c>
      <c r="BM307" s="30">
        <v>0.27768453100000001</v>
      </c>
      <c r="BN307" s="30">
        <v>0</v>
      </c>
      <c r="BO307" s="30">
        <v>0</v>
      </c>
      <c r="BP307" s="30">
        <v>0</v>
      </c>
      <c r="BQ307" s="30">
        <v>0</v>
      </c>
      <c r="BR307" s="30">
        <v>0</v>
      </c>
      <c r="BS307" s="30">
        <v>0</v>
      </c>
      <c r="BT307" s="30">
        <v>9.2850510000000008E-3</v>
      </c>
      <c r="BU307" s="30">
        <v>0.64345640000000004</v>
      </c>
      <c r="BV307" s="30">
        <v>0</v>
      </c>
      <c r="BW307" s="30">
        <v>0</v>
      </c>
      <c r="BX307" s="30">
        <v>1.2070569999999999E-2</v>
      </c>
      <c r="BY307" s="30">
        <v>0</v>
      </c>
      <c r="BZ307" s="30">
        <v>0</v>
      </c>
      <c r="CA307" s="30">
        <v>2.7855150000000001E-3</v>
      </c>
      <c r="CB307" s="30">
        <v>0.1179201</v>
      </c>
      <c r="CC307" s="30">
        <v>1.6778520000000001E-3</v>
      </c>
      <c r="CD307" s="30">
        <v>0</v>
      </c>
      <c r="CE307" s="30">
        <v>5.8724830000000004E-3</v>
      </c>
      <c r="CF307" s="29">
        <v>30567.42</v>
      </c>
      <c r="CG307" s="29">
        <v>30567.42</v>
      </c>
      <c r="CH307" s="29">
        <v>889978.1</v>
      </c>
      <c r="CI307" s="29">
        <v>30935</v>
      </c>
      <c r="CJ307" s="29">
        <v>382749.5</v>
      </c>
      <c r="CK307" s="29">
        <v>30567.42</v>
      </c>
      <c r="CL307" s="29">
        <v>63463.79</v>
      </c>
      <c r="CM307" s="29">
        <v>30567.42</v>
      </c>
      <c r="CN307" s="29">
        <v>3251.23</v>
      </c>
      <c r="CO307" s="29">
        <v>376</v>
      </c>
      <c r="CP307" s="29">
        <v>1919</v>
      </c>
      <c r="CQ307" s="31">
        <v>30</v>
      </c>
      <c r="CR307" s="31">
        <v>60</v>
      </c>
      <c r="CS307" s="31">
        <v>60</v>
      </c>
      <c r="CT307" s="31">
        <v>30</v>
      </c>
      <c r="CU307" s="31">
        <v>475.76459999999997</v>
      </c>
      <c r="CV307" s="30">
        <v>25430</v>
      </c>
      <c r="CW307" s="30">
        <v>1.2098630000000001E-2</v>
      </c>
      <c r="CX307" s="32">
        <v>0.86480360000000001</v>
      </c>
      <c r="CY307" s="32">
        <v>33.74044</v>
      </c>
      <c r="CZ307" s="32">
        <v>745</v>
      </c>
      <c r="DA307" s="32">
        <v>1832.5329999999999</v>
      </c>
      <c r="DB307" s="32">
        <v>6.065955E-2</v>
      </c>
      <c r="DC307" s="33">
        <v>102.114</v>
      </c>
      <c r="DD307" s="33">
        <v>0.64773570000000003</v>
      </c>
      <c r="DE307" s="33">
        <v>32.991540000000001</v>
      </c>
      <c r="DF307" s="33">
        <v>0</v>
      </c>
      <c r="DG307" s="33">
        <v>141.1113</v>
      </c>
      <c r="DH307" s="33">
        <v>0.64773570000000003</v>
      </c>
      <c r="DI307" s="34">
        <v>39.756666666666703</v>
      </c>
      <c r="DJ307" s="34">
        <v>69.846289999999996</v>
      </c>
      <c r="DK307" s="34">
        <v>15.844810000000001</v>
      </c>
      <c r="DL307" s="34">
        <v>14.6762055</v>
      </c>
      <c r="DM307" s="34">
        <v>25.796865</v>
      </c>
      <c r="DN307" s="34">
        <v>3.2483295000000001</v>
      </c>
      <c r="DO307" s="34">
        <v>1471.758</v>
      </c>
      <c r="DP307" s="34">
        <v>-569.87549999999999</v>
      </c>
      <c r="DQ307" s="34">
        <v>426.41430000000003</v>
      </c>
      <c r="DR307" s="35">
        <v>4</v>
      </c>
      <c r="DS307" s="35">
        <v>-7</v>
      </c>
      <c r="DT307" s="36">
        <v>0</v>
      </c>
      <c r="DU307" s="37">
        <v>6.0819130000000001</v>
      </c>
      <c r="DV307">
        <v>42.3</v>
      </c>
      <c r="DW307">
        <v>42.8</v>
      </c>
      <c r="DX307">
        <v>43</v>
      </c>
      <c r="DY307">
        <v>42.3</v>
      </c>
      <c r="DZ307">
        <v>42.4</v>
      </c>
      <c r="EA307">
        <v>41.1</v>
      </c>
      <c r="EB307">
        <v>41</v>
      </c>
      <c r="EC307">
        <v>39.1</v>
      </c>
      <c r="ED307">
        <v>36.799999999999997</v>
      </c>
      <c r="EE307">
        <v>34.9</v>
      </c>
      <c r="EF307">
        <v>32.799999999999997</v>
      </c>
      <c r="EG307">
        <v>33.4</v>
      </c>
      <c r="EH307">
        <v>34.299999999999997</v>
      </c>
      <c r="EI307">
        <v>34</v>
      </c>
      <c r="EJ307">
        <v>33.200000000000003</v>
      </c>
      <c r="EK307">
        <v>31.8</v>
      </c>
      <c r="EL307">
        <v>30.8</v>
      </c>
      <c r="EM307">
        <v>30.2</v>
      </c>
      <c r="EN307">
        <v>28.3</v>
      </c>
      <c r="EO307">
        <v>23.6</v>
      </c>
      <c r="EP307">
        <v>17.3</v>
      </c>
      <c r="EQ307">
        <v>12.4</v>
      </c>
      <c r="ER307">
        <v>10.7</v>
      </c>
      <c r="ES307">
        <v>10.1</v>
      </c>
      <c r="ET307">
        <v>9.1</v>
      </c>
      <c r="EU307">
        <v>8.6</v>
      </c>
      <c r="EV307">
        <v>8.1999999999999993</v>
      </c>
      <c r="EW307">
        <v>7.9</v>
      </c>
      <c r="EX307">
        <v>6.8</v>
      </c>
      <c r="EY307">
        <v>6</v>
      </c>
      <c r="EZ307">
        <v>5.0999999999999996</v>
      </c>
      <c r="FA307">
        <v>4.2</v>
      </c>
      <c r="FB307">
        <v>2.6</v>
      </c>
      <c r="FC307">
        <v>47.6</v>
      </c>
      <c r="FD307">
        <v>47.5</v>
      </c>
      <c r="FE307">
        <v>47.5</v>
      </c>
      <c r="FF307">
        <v>46.4</v>
      </c>
      <c r="FG307">
        <v>46.6</v>
      </c>
      <c r="FH307">
        <v>45.4</v>
      </c>
      <c r="FI307">
        <v>45.3</v>
      </c>
      <c r="FJ307">
        <v>44.1</v>
      </c>
      <c r="FK307">
        <v>41.4</v>
      </c>
      <c r="FL307">
        <v>40.299999999999997</v>
      </c>
      <c r="FM307">
        <v>37.700000000000003</v>
      </c>
      <c r="FN307">
        <v>37.9</v>
      </c>
      <c r="FO307">
        <v>38.5</v>
      </c>
      <c r="FP307">
        <v>38.200000000000003</v>
      </c>
      <c r="FQ307">
        <v>37.1</v>
      </c>
      <c r="FR307">
        <v>36.700000000000003</v>
      </c>
      <c r="FS307">
        <v>36.4</v>
      </c>
      <c r="FT307">
        <v>35.1</v>
      </c>
      <c r="FU307">
        <v>33.299999999999997</v>
      </c>
      <c r="FV307">
        <v>29.6</v>
      </c>
      <c r="FW307">
        <v>24.3</v>
      </c>
      <c r="FX307">
        <v>20.7</v>
      </c>
      <c r="FY307">
        <v>19</v>
      </c>
      <c r="FZ307">
        <v>18.600000000000001</v>
      </c>
      <c r="GA307">
        <v>17.3</v>
      </c>
      <c r="GB307">
        <v>15.7</v>
      </c>
      <c r="GC307">
        <v>14.8</v>
      </c>
      <c r="GD307">
        <v>13.2</v>
      </c>
      <c r="GE307">
        <v>11.1</v>
      </c>
      <c r="GF307">
        <v>9.3000000000000007</v>
      </c>
      <c r="GG307">
        <v>7.9</v>
      </c>
      <c r="GH307">
        <v>6.4</v>
      </c>
      <c r="GI307">
        <v>4.0999999999999996</v>
      </c>
      <c r="GJ307">
        <v>56.8</v>
      </c>
      <c r="GK307">
        <v>54.9</v>
      </c>
      <c r="GL307">
        <v>53.8</v>
      </c>
      <c r="GM307">
        <v>52.3</v>
      </c>
      <c r="GN307">
        <v>53.6</v>
      </c>
      <c r="GO307">
        <v>52.4</v>
      </c>
      <c r="GP307">
        <v>52.9</v>
      </c>
      <c r="GQ307">
        <v>53.7</v>
      </c>
      <c r="GR307">
        <v>50.7</v>
      </c>
      <c r="GS307">
        <v>50</v>
      </c>
      <c r="GT307">
        <v>47.4</v>
      </c>
      <c r="GU307">
        <v>45.5</v>
      </c>
      <c r="GV307">
        <v>45</v>
      </c>
      <c r="GW307">
        <v>44.2</v>
      </c>
      <c r="GX307">
        <v>42.8</v>
      </c>
      <c r="GY307">
        <v>41.7</v>
      </c>
      <c r="GZ307">
        <v>42.1</v>
      </c>
      <c r="HA307">
        <v>41.9</v>
      </c>
      <c r="HB307">
        <v>40.6</v>
      </c>
      <c r="HC307">
        <v>38.299999999999997</v>
      </c>
      <c r="HD307">
        <v>37.4</v>
      </c>
      <c r="HE307">
        <v>34.6</v>
      </c>
      <c r="HF307">
        <v>32.4</v>
      </c>
      <c r="HG307">
        <v>30.1</v>
      </c>
      <c r="HH307">
        <v>27.6</v>
      </c>
      <c r="HI307">
        <v>24.9</v>
      </c>
      <c r="HJ307">
        <v>23.1</v>
      </c>
      <c r="HK307">
        <v>21.2</v>
      </c>
      <c r="HL307">
        <v>18.8</v>
      </c>
      <c r="HM307">
        <v>16.2</v>
      </c>
      <c r="HN307">
        <v>14.5</v>
      </c>
      <c r="HO307">
        <v>13</v>
      </c>
      <c r="HP307">
        <v>9.9</v>
      </c>
      <c r="HQ307">
        <v>37.200000000000003</v>
      </c>
      <c r="HR307">
        <v>42.2</v>
      </c>
      <c r="HS307">
        <v>49.8</v>
      </c>
      <c r="HT307">
        <v>66</v>
      </c>
      <c r="HU307">
        <v>66.757525139854195</v>
      </c>
      <c r="HV307">
        <v>57.8</v>
      </c>
      <c r="HW307">
        <v>56.8</v>
      </c>
      <c r="HX307">
        <v>59.6</v>
      </c>
      <c r="HY307">
        <v>51.1</v>
      </c>
      <c r="HZ307">
        <v>46.8</v>
      </c>
      <c r="IA307">
        <v>46</v>
      </c>
      <c r="IB307">
        <v>48</v>
      </c>
      <c r="IC307">
        <v>49</v>
      </c>
      <c r="ID307">
        <v>56.5</v>
      </c>
      <c r="IE307">
        <v>59.6</v>
      </c>
      <c r="IF307">
        <v>65.099999999999994</v>
      </c>
      <c r="IG307">
        <v>64.400000000000006</v>
      </c>
      <c r="IH307">
        <v>66</v>
      </c>
      <c r="II307">
        <v>67</v>
      </c>
      <c r="IJ307">
        <v>67.7</v>
      </c>
      <c r="IK307">
        <v>68.3</v>
      </c>
      <c r="IL307">
        <v>68.3</v>
      </c>
      <c r="IM307">
        <v>68.2</v>
      </c>
      <c r="IN307">
        <v>66.5</v>
      </c>
      <c r="IO307">
        <v>63.2</v>
      </c>
      <c r="IP307">
        <v>64.2</v>
      </c>
      <c r="IQ307">
        <v>61.3</v>
      </c>
      <c r="IR307">
        <v>64.2</v>
      </c>
    </row>
    <row r="308" spans="2:252" x14ac:dyDescent="0.35">
      <c r="B308" s="25">
        <v>787</v>
      </c>
      <c r="C308" s="25" t="s">
        <v>411</v>
      </c>
      <c r="D308" s="25" t="s">
        <v>170</v>
      </c>
      <c r="E308" s="25" t="s">
        <v>171</v>
      </c>
      <c r="F308" s="25" t="s">
        <v>412</v>
      </c>
      <c r="G308" s="25" t="s">
        <v>173</v>
      </c>
      <c r="H308" s="25">
        <v>2013</v>
      </c>
      <c r="I308" s="25">
        <v>1</v>
      </c>
      <c r="J308" s="25">
        <v>680</v>
      </c>
      <c r="K308" s="25">
        <v>45.522080000000003</v>
      </c>
      <c r="L308" s="25">
        <v>-107.3793</v>
      </c>
      <c r="M308" s="25">
        <v>1026</v>
      </c>
      <c r="N308" s="25">
        <v>7.7921218999999997</v>
      </c>
      <c r="O308" s="26">
        <v>17</v>
      </c>
      <c r="P308" s="38">
        <v>52</v>
      </c>
      <c r="Q308" s="28">
        <v>0</v>
      </c>
      <c r="R308" s="29">
        <v>0</v>
      </c>
      <c r="S308" s="29">
        <v>0</v>
      </c>
      <c r="T308" s="29">
        <v>0</v>
      </c>
      <c r="U308" s="29">
        <v>0</v>
      </c>
      <c r="V308" s="29">
        <v>0</v>
      </c>
      <c r="W308" s="29">
        <v>0</v>
      </c>
      <c r="X308" s="29">
        <v>0</v>
      </c>
      <c r="Y308" s="29">
        <v>2.07058E-2</v>
      </c>
      <c r="Z308" s="29">
        <v>0</v>
      </c>
      <c r="AA308" s="29">
        <v>9.2850509999999997E-4</v>
      </c>
      <c r="AB308" s="29">
        <v>0</v>
      </c>
      <c r="AC308" s="29">
        <v>0</v>
      </c>
      <c r="AD308" s="29">
        <v>2.07058E-2</v>
      </c>
      <c r="AE308" s="29">
        <v>0</v>
      </c>
      <c r="AF308" s="29">
        <v>0</v>
      </c>
      <c r="AG308" s="29">
        <v>0</v>
      </c>
      <c r="AH308" s="29">
        <v>0</v>
      </c>
      <c r="AI308" s="29">
        <v>0</v>
      </c>
      <c r="AJ308" s="29">
        <v>0</v>
      </c>
      <c r="AK308" s="29">
        <v>0</v>
      </c>
      <c r="AL308" s="29">
        <v>1.04358</v>
      </c>
      <c r="AM308" s="29">
        <v>0.83333330000000005</v>
      </c>
      <c r="AN308" s="29">
        <v>0</v>
      </c>
      <c r="AO308" s="29">
        <v>0</v>
      </c>
      <c r="AP308" s="29">
        <v>0</v>
      </c>
      <c r="AQ308" s="29">
        <v>0</v>
      </c>
      <c r="AR308" s="29">
        <v>0</v>
      </c>
      <c r="AS308" s="29">
        <v>0</v>
      </c>
      <c r="AT308" s="29">
        <v>0</v>
      </c>
      <c r="AU308" s="29">
        <v>0</v>
      </c>
      <c r="AV308" s="29">
        <v>0</v>
      </c>
      <c r="AW308" s="29">
        <v>0</v>
      </c>
      <c r="AX308" s="29">
        <v>0</v>
      </c>
      <c r="AY308" s="30">
        <v>0</v>
      </c>
      <c r="AZ308" s="30">
        <v>1.76416E-2</v>
      </c>
      <c r="BA308" s="30">
        <v>1.8570100000000001E-3</v>
      </c>
      <c r="BB308" s="30">
        <v>0</v>
      </c>
      <c r="BC308" s="30">
        <v>0.1468121</v>
      </c>
      <c r="BD308" s="30">
        <v>8.389262E-4</v>
      </c>
      <c r="BE308" s="30">
        <v>2.4328860000000001E-2</v>
      </c>
      <c r="BF308" s="30">
        <v>0</v>
      </c>
      <c r="BG308" s="30">
        <v>0.96285980000000004</v>
      </c>
      <c r="BH308" s="30">
        <v>9.2850509999999997E-4</v>
      </c>
      <c r="BI308" s="30">
        <v>0</v>
      </c>
      <c r="BJ308" s="30">
        <v>8.389262E-4</v>
      </c>
      <c r="BK308" s="30">
        <v>0.96285980000000004</v>
      </c>
      <c r="BL308" s="30">
        <v>0.45302009999999998</v>
      </c>
      <c r="BM308" s="30">
        <v>0.59983220000000004</v>
      </c>
      <c r="BN308" s="30">
        <v>0</v>
      </c>
      <c r="BO308" s="30">
        <v>0</v>
      </c>
      <c r="BP308" s="30">
        <v>0</v>
      </c>
      <c r="BQ308" s="30">
        <v>0</v>
      </c>
      <c r="BR308" s="30">
        <v>0</v>
      </c>
      <c r="BS308" s="30">
        <v>0</v>
      </c>
      <c r="BT308" s="30">
        <v>9.2850510000000008E-3</v>
      </c>
      <c r="BU308" s="30">
        <v>0.22147649999999999</v>
      </c>
      <c r="BV308" s="30">
        <v>0</v>
      </c>
      <c r="BW308" s="30">
        <v>0</v>
      </c>
      <c r="BX308" s="30">
        <v>1.4856080000000001E-2</v>
      </c>
      <c r="BY308" s="30">
        <v>0</v>
      </c>
      <c r="BZ308" s="30">
        <v>0</v>
      </c>
      <c r="CA308" s="30">
        <v>0</v>
      </c>
      <c r="CB308" s="30">
        <v>6.4995360000000002E-3</v>
      </c>
      <c r="CC308" s="30">
        <v>8.389262E-4</v>
      </c>
      <c r="CD308" s="30">
        <v>5.1996290000000001E-2</v>
      </c>
      <c r="CE308" s="30">
        <v>9.8993289999999998E-2</v>
      </c>
      <c r="CF308" s="29">
        <v>28446.98</v>
      </c>
      <c r="CG308" s="29">
        <v>28446.98</v>
      </c>
      <c r="CH308" s="29">
        <v>1164182</v>
      </c>
      <c r="CI308" s="29">
        <v>85535.05</v>
      </c>
      <c r="CJ308" s="29">
        <v>646256.69999999995</v>
      </c>
      <c r="CK308" s="29">
        <v>89409.51</v>
      </c>
      <c r="CL308" s="29">
        <v>83669.320000000007</v>
      </c>
      <c r="CM308" s="29">
        <v>96195.85</v>
      </c>
      <c r="CN308" s="29">
        <v>2577.2080000000001</v>
      </c>
      <c r="CO308" s="29">
        <v>67</v>
      </c>
      <c r="CP308" s="29">
        <v>2335</v>
      </c>
      <c r="CQ308" s="31">
        <v>540</v>
      </c>
      <c r="CR308" s="31">
        <v>531</v>
      </c>
      <c r="CS308" s="31">
        <v>531</v>
      </c>
      <c r="CT308" s="31">
        <v>531</v>
      </c>
      <c r="CU308" s="31">
        <v>1388.2909999999999</v>
      </c>
      <c r="CV308" s="30">
        <v>8406</v>
      </c>
      <c r="CW308" s="30">
        <v>1.467281E-2</v>
      </c>
      <c r="CX308" s="32">
        <v>0</v>
      </c>
      <c r="CY308" s="32">
        <v>1.3481350000000001</v>
      </c>
      <c r="CZ308" s="32">
        <v>0</v>
      </c>
      <c r="DA308" s="32">
        <v>1129.9760000000001</v>
      </c>
      <c r="DB308" s="32">
        <v>8.4806640000000003E-2</v>
      </c>
      <c r="DC308" s="33">
        <v>93.991169999999997</v>
      </c>
      <c r="DD308" s="33">
        <v>0</v>
      </c>
      <c r="DE308" s="33">
        <v>52.478549999999998</v>
      </c>
      <c r="DF308" s="33">
        <v>0</v>
      </c>
      <c r="DG308" s="33">
        <v>177.03700000000001</v>
      </c>
      <c r="DH308" s="33">
        <v>0</v>
      </c>
      <c r="DI308" s="34">
        <v>32.424999999999997</v>
      </c>
      <c r="DJ308" s="34">
        <v>33.176169999999999</v>
      </c>
      <c r="DK308" s="34">
        <v>14.042770000000001</v>
      </c>
      <c r="DL308" s="34">
        <v>8.6812585999999996</v>
      </c>
      <c r="DM308" s="34">
        <v>21.252005</v>
      </c>
      <c r="DN308" s="34">
        <v>-3.6914134999999999</v>
      </c>
      <c r="DO308" s="34">
        <v>769.82730000000004</v>
      </c>
      <c r="DP308" s="34">
        <v>-1041.085</v>
      </c>
      <c r="DQ308" s="34">
        <v>-146.91319999999999</v>
      </c>
      <c r="DR308" s="35">
        <v>3</v>
      </c>
      <c r="DS308" s="35">
        <v>8</v>
      </c>
      <c r="DT308" s="36">
        <v>0</v>
      </c>
      <c r="DU308" s="37">
        <v>4.4454500000000001</v>
      </c>
      <c r="DV308">
        <v>33.799999999999997</v>
      </c>
      <c r="DW308">
        <v>33.9</v>
      </c>
      <c r="DX308">
        <v>32.9</v>
      </c>
      <c r="DY308">
        <v>31.7</v>
      </c>
      <c r="DZ308">
        <v>30.1</v>
      </c>
      <c r="EA308">
        <v>28.4</v>
      </c>
      <c r="EB308">
        <v>26.9</v>
      </c>
      <c r="EC308">
        <v>25.6</v>
      </c>
      <c r="ED308">
        <v>24.7</v>
      </c>
      <c r="EE308">
        <v>20.8</v>
      </c>
      <c r="EF308">
        <v>17.7</v>
      </c>
      <c r="EG308">
        <v>14.5</v>
      </c>
      <c r="EH308">
        <v>14</v>
      </c>
      <c r="EI308">
        <v>15</v>
      </c>
      <c r="EJ308">
        <v>14.8</v>
      </c>
      <c r="EK308">
        <v>14.4</v>
      </c>
      <c r="EL308">
        <v>13.9</v>
      </c>
      <c r="EM308">
        <v>13</v>
      </c>
      <c r="EN308">
        <v>12.5</v>
      </c>
      <c r="EO308">
        <v>10.8</v>
      </c>
      <c r="EP308">
        <v>7.6</v>
      </c>
      <c r="EQ308">
        <v>4.4000000000000004</v>
      </c>
      <c r="ER308">
        <v>3.8</v>
      </c>
      <c r="ES308">
        <v>3.6</v>
      </c>
      <c r="ET308">
        <v>3.9</v>
      </c>
      <c r="EU308">
        <v>5.3</v>
      </c>
      <c r="EV308">
        <v>8.1</v>
      </c>
      <c r="EW308">
        <v>6.4</v>
      </c>
      <c r="EX308">
        <v>6.1</v>
      </c>
      <c r="EY308">
        <v>6.5</v>
      </c>
      <c r="EZ308">
        <v>6</v>
      </c>
      <c r="FA308">
        <v>4.3</v>
      </c>
      <c r="FB308">
        <v>0.7</v>
      </c>
      <c r="FC308">
        <v>45.1</v>
      </c>
      <c r="FD308">
        <v>42.4</v>
      </c>
      <c r="FE308">
        <v>40.6</v>
      </c>
      <c r="FF308">
        <v>38.9</v>
      </c>
      <c r="FG308">
        <v>36.700000000000003</v>
      </c>
      <c r="FH308">
        <v>35.1</v>
      </c>
      <c r="FI308">
        <v>33.299999999999997</v>
      </c>
      <c r="FJ308">
        <v>32.1</v>
      </c>
      <c r="FK308">
        <v>31</v>
      </c>
      <c r="FL308">
        <v>27.2</v>
      </c>
      <c r="FM308">
        <v>24.3</v>
      </c>
      <c r="FN308">
        <v>21.3</v>
      </c>
      <c r="FO308">
        <v>20.3</v>
      </c>
      <c r="FP308">
        <v>20.3</v>
      </c>
      <c r="FQ308">
        <v>19.899999999999999</v>
      </c>
      <c r="FR308">
        <v>19.100000000000001</v>
      </c>
      <c r="FS308">
        <v>18.399999999999999</v>
      </c>
      <c r="FT308">
        <v>17.3</v>
      </c>
      <c r="FU308">
        <v>16.399999999999999</v>
      </c>
      <c r="FV308">
        <v>14.6</v>
      </c>
      <c r="FW308">
        <v>11</v>
      </c>
      <c r="FX308">
        <v>7.7</v>
      </c>
      <c r="FY308">
        <v>7.3</v>
      </c>
      <c r="FZ308">
        <v>7.6</v>
      </c>
      <c r="GA308">
        <v>7</v>
      </c>
      <c r="GB308">
        <v>8.4</v>
      </c>
      <c r="GC308">
        <v>13.6</v>
      </c>
      <c r="GD308">
        <v>8.8000000000000007</v>
      </c>
      <c r="GE308">
        <v>7.5</v>
      </c>
      <c r="GF308">
        <v>8.1999999999999993</v>
      </c>
      <c r="GG308">
        <v>7.4</v>
      </c>
      <c r="GH308">
        <v>5.9</v>
      </c>
      <c r="GI308">
        <v>2</v>
      </c>
      <c r="GJ308">
        <v>57.1</v>
      </c>
      <c r="GK308">
        <v>54.7</v>
      </c>
      <c r="GL308">
        <v>51.9</v>
      </c>
      <c r="GM308">
        <v>49.5</v>
      </c>
      <c r="GN308">
        <v>46.8</v>
      </c>
      <c r="GO308">
        <v>44.6</v>
      </c>
      <c r="GP308">
        <v>42.9</v>
      </c>
      <c r="GQ308">
        <v>41.2</v>
      </c>
      <c r="GR308">
        <v>39.6</v>
      </c>
      <c r="GS308">
        <v>36.700000000000003</v>
      </c>
      <c r="GT308">
        <v>33.9</v>
      </c>
      <c r="GU308">
        <v>30.9</v>
      </c>
      <c r="GV308">
        <v>29.2</v>
      </c>
      <c r="GW308">
        <v>28.8</v>
      </c>
      <c r="GX308">
        <v>28.4</v>
      </c>
      <c r="GY308">
        <v>27</v>
      </c>
      <c r="GZ308">
        <v>25.9</v>
      </c>
      <c r="HA308">
        <v>24</v>
      </c>
      <c r="HB308">
        <v>22.3</v>
      </c>
      <c r="HC308">
        <v>20.2</v>
      </c>
      <c r="HD308">
        <v>16.7</v>
      </c>
      <c r="HE308">
        <v>15.6</v>
      </c>
      <c r="HF308">
        <v>19.7</v>
      </c>
      <c r="HG308">
        <v>21</v>
      </c>
      <c r="HH308">
        <v>20.7</v>
      </c>
      <c r="HI308">
        <v>19.5</v>
      </c>
      <c r="HJ308">
        <v>22.1</v>
      </c>
      <c r="HK308">
        <v>14.5</v>
      </c>
      <c r="HL308">
        <v>12.3</v>
      </c>
      <c r="HM308">
        <v>12.2</v>
      </c>
      <c r="HN308">
        <v>11.4</v>
      </c>
      <c r="HO308">
        <v>10.4</v>
      </c>
      <c r="HP308">
        <v>5.7</v>
      </c>
      <c r="HQ308">
        <v>25.8</v>
      </c>
      <c r="HR308">
        <v>30.7</v>
      </c>
      <c r="HS308">
        <v>38.200000000000003</v>
      </c>
      <c r="HT308">
        <v>43</v>
      </c>
      <c r="HU308">
        <v>45.999762488831699</v>
      </c>
      <c r="HV308">
        <v>38.5</v>
      </c>
      <c r="HW308">
        <v>37.4</v>
      </c>
      <c r="HX308">
        <v>37.6</v>
      </c>
      <c r="HY308">
        <v>38.200000000000003</v>
      </c>
      <c r="HZ308">
        <v>36.799999999999997</v>
      </c>
      <c r="IA308">
        <v>40.700000000000003</v>
      </c>
      <c r="IB308">
        <v>42.6</v>
      </c>
      <c r="IC308">
        <v>44.1</v>
      </c>
      <c r="ID308">
        <v>51.4</v>
      </c>
      <c r="IE308">
        <v>42</v>
      </c>
      <c r="IF308">
        <v>41</v>
      </c>
      <c r="IG308">
        <v>39.5</v>
      </c>
      <c r="IH308">
        <v>38.700000000000003</v>
      </c>
      <c r="II308">
        <v>38.6</v>
      </c>
      <c r="IJ308">
        <v>38.6</v>
      </c>
      <c r="IK308">
        <v>39.6</v>
      </c>
      <c r="IL308">
        <v>38.700000000000003</v>
      </c>
      <c r="IM308">
        <v>38.799999999999997</v>
      </c>
      <c r="IN308">
        <v>38.4</v>
      </c>
      <c r="IO308">
        <v>39.200000000000003</v>
      </c>
      <c r="IP308">
        <v>38</v>
      </c>
      <c r="IQ308">
        <v>36.5</v>
      </c>
      <c r="IR308">
        <v>35.200000000000003</v>
      </c>
    </row>
    <row r="309" spans="2:252" x14ac:dyDescent="0.35">
      <c r="B309" s="25">
        <v>788</v>
      </c>
      <c r="C309" s="25" t="s">
        <v>413</v>
      </c>
      <c r="D309" s="25" t="s">
        <v>182</v>
      </c>
      <c r="E309" s="25" t="s">
        <v>171</v>
      </c>
      <c r="F309" s="25" t="s">
        <v>414</v>
      </c>
      <c r="G309" s="25" t="s">
        <v>173</v>
      </c>
      <c r="H309" s="25">
        <v>2006</v>
      </c>
      <c r="I309" s="25">
        <v>1</v>
      </c>
      <c r="J309" s="25">
        <v>633</v>
      </c>
      <c r="K309" s="25">
        <v>42.471020000000003</v>
      </c>
      <c r="L309" s="25">
        <v>-71.352419999999995</v>
      </c>
      <c r="M309" s="25">
        <v>32</v>
      </c>
      <c r="N309" s="25">
        <v>2.4092948000000001</v>
      </c>
      <c r="O309" s="26">
        <v>17</v>
      </c>
      <c r="P309" s="38">
        <v>41</v>
      </c>
      <c r="Q309" s="28">
        <v>0</v>
      </c>
      <c r="R309" s="29">
        <v>5.1607590000000002E-2</v>
      </c>
      <c r="S309" s="29">
        <v>0</v>
      </c>
      <c r="T309" s="29">
        <v>0</v>
      </c>
      <c r="U309" s="29">
        <v>0</v>
      </c>
      <c r="V309" s="29">
        <v>0.3333333</v>
      </c>
      <c r="W309" s="29">
        <v>0.1666667</v>
      </c>
      <c r="X309" s="29">
        <v>0</v>
      </c>
      <c r="Y309" s="29">
        <v>0</v>
      </c>
      <c r="Z309" s="29">
        <v>9.1730800000000001E-3</v>
      </c>
      <c r="AA309" s="29">
        <v>9.5636029999999997E-2</v>
      </c>
      <c r="AB309" s="29">
        <v>1.7040599999999999E-2</v>
      </c>
      <c r="AC309" s="29">
        <v>0.3333333</v>
      </c>
      <c r="AD309" s="29">
        <v>0</v>
      </c>
      <c r="AE309" s="29">
        <v>0</v>
      </c>
      <c r="AF309" s="29">
        <v>0</v>
      </c>
      <c r="AG309" s="29">
        <v>0</v>
      </c>
      <c r="AH309" s="29">
        <v>0</v>
      </c>
      <c r="AI309" s="29">
        <v>0</v>
      </c>
      <c r="AJ309" s="29">
        <v>0</v>
      </c>
      <c r="AK309" s="29">
        <v>-1.456389E-4</v>
      </c>
      <c r="AL309" s="29">
        <v>0.79107240000000001</v>
      </c>
      <c r="AM309" s="29">
        <v>0</v>
      </c>
      <c r="AN309" s="29">
        <v>0</v>
      </c>
      <c r="AO309" s="29">
        <v>4.2816390000000003E-2</v>
      </c>
      <c r="AP309" s="29">
        <v>0</v>
      </c>
      <c r="AQ309" s="29">
        <v>0</v>
      </c>
      <c r="AR309" s="29">
        <v>0</v>
      </c>
      <c r="AS309" s="29">
        <v>0</v>
      </c>
      <c r="AT309" s="29">
        <v>0</v>
      </c>
      <c r="AU309" s="29">
        <v>0.1801701</v>
      </c>
      <c r="AV309" s="29">
        <v>0.3333333</v>
      </c>
      <c r="AW309" s="29">
        <v>2.4158800000000001E-2</v>
      </c>
      <c r="AX309" s="29">
        <v>0</v>
      </c>
      <c r="AY309" s="30">
        <v>0</v>
      </c>
      <c r="AZ309" s="30">
        <v>0.55153200000000002</v>
      </c>
      <c r="BA309" s="30">
        <v>5.5710309999999997E-3</v>
      </c>
      <c r="BB309" s="30">
        <v>0</v>
      </c>
      <c r="BC309" s="30">
        <v>7.6342279999999998E-2</v>
      </c>
      <c r="BD309" s="30">
        <v>0.27097310000000002</v>
      </c>
      <c r="BE309" s="30">
        <v>0.28859059999999997</v>
      </c>
      <c r="BF309" s="30">
        <v>0.10738259999999999</v>
      </c>
      <c r="BG309" s="30">
        <v>3.1569180000000002E-2</v>
      </c>
      <c r="BH309" s="30">
        <v>9.5636029999999997E-2</v>
      </c>
      <c r="BI309" s="30">
        <v>0.22934080000000001</v>
      </c>
      <c r="BJ309" s="30">
        <v>0.38926179999999999</v>
      </c>
      <c r="BK309" s="30">
        <v>2.0427109999999998E-2</v>
      </c>
      <c r="BL309" s="30">
        <v>8.3892619999999998E-3</v>
      </c>
      <c r="BM309" s="30">
        <v>8.4731542000000007E-2</v>
      </c>
      <c r="BN309" s="30">
        <v>6.4995360000000002E-3</v>
      </c>
      <c r="BO309" s="30">
        <v>1.8570099999999999E-2</v>
      </c>
      <c r="BP309" s="30">
        <v>1.4896979999999999E-4</v>
      </c>
      <c r="BQ309" s="30">
        <v>1.0906040000000001E-2</v>
      </c>
      <c r="BR309" s="30">
        <v>9.9350049999999995E-2</v>
      </c>
      <c r="BS309" s="30">
        <v>0</v>
      </c>
      <c r="BT309" s="30">
        <v>0.25905289999999997</v>
      </c>
      <c r="BU309" s="30">
        <v>4.1946309999999999E-3</v>
      </c>
      <c r="BV309" s="30">
        <v>0</v>
      </c>
      <c r="BW309" s="30">
        <v>1.1142060000000001E-2</v>
      </c>
      <c r="BX309" s="30">
        <v>4.7353760000000002E-2</v>
      </c>
      <c r="BY309" s="30">
        <v>9.2850509999999997E-4</v>
      </c>
      <c r="BZ309" s="30">
        <v>0.22934080000000001</v>
      </c>
      <c r="CA309" s="30">
        <v>1.021356E-2</v>
      </c>
      <c r="CB309" s="30">
        <v>3.0640669999999998E-2</v>
      </c>
      <c r="CC309" s="30">
        <v>2.8523489999999999E-2</v>
      </c>
      <c r="CD309" s="30">
        <v>6.5923860000000001E-2</v>
      </c>
      <c r="CE309" s="30">
        <v>0.15100669999999999</v>
      </c>
      <c r="CF309" s="29">
        <v>5107.8469999999998</v>
      </c>
      <c r="CG309" s="29">
        <v>5107.8469999999998</v>
      </c>
      <c r="CH309" s="29">
        <v>24063.16</v>
      </c>
      <c r="CI309" s="29">
        <v>6619.7430000000004</v>
      </c>
      <c r="CJ309" s="29">
        <v>30636.11</v>
      </c>
      <c r="CK309" s="29">
        <v>5107.8469999999998</v>
      </c>
      <c r="CL309" s="29">
        <v>21375.71</v>
      </c>
      <c r="CM309" s="29">
        <v>30636.11</v>
      </c>
      <c r="CN309" s="29">
        <v>1710</v>
      </c>
      <c r="CO309" s="29">
        <v>124</v>
      </c>
      <c r="CP309" s="29">
        <v>552</v>
      </c>
      <c r="CQ309" s="31">
        <v>0</v>
      </c>
      <c r="CR309" s="31">
        <v>0</v>
      </c>
      <c r="CS309" s="31">
        <v>0</v>
      </c>
      <c r="CT309" s="31">
        <v>0</v>
      </c>
      <c r="CU309" s="31">
        <v>233.35400000000001</v>
      </c>
      <c r="CV309" s="30">
        <v>90267</v>
      </c>
      <c r="CW309" s="30">
        <v>0.100179</v>
      </c>
      <c r="CX309" s="32">
        <v>62.4435</v>
      </c>
      <c r="CY309" s="32">
        <v>580.07539999999995</v>
      </c>
      <c r="CZ309" s="32">
        <v>790</v>
      </c>
      <c r="DA309" s="32">
        <v>1669.5260000000001</v>
      </c>
      <c r="DB309" s="32">
        <v>3.8225790000000002</v>
      </c>
      <c r="DC309" s="33">
        <v>302.12290000000002</v>
      </c>
      <c r="DD309" s="33">
        <v>4.7380449999999996</v>
      </c>
      <c r="DE309" s="33">
        <v>200.5154</v>
      </c>
      <c r="DF309" s="33">
        <v>0</v>
      </c>
      <c r="DG309" s="33">
        <v>418.60550000000001</v>
      </c>
      <c r="DH309" s="33">
        <v>4.7380449999999996</v>
      </c>
      <c r="DI309" s="34">
        <v>108.925</v>
      </c>
      <c r="DJ309" s="34">
        <v>108.2503</v>
      </c>
      <c r="DK309" s="34">
        <v>98.450959999999995</v>
      </c>
      <c r="DL309" s="34">
        <v>9.6761079999999993</v>
      </c>
      <c r="DM309" s="34">
        <v>21.123405000000002</v>
      </c>
      <c r="DN309" s="34">
        <v>-2.1017190000000001</v>
      </c>
      <c r="DO309" s="34">
        <v>1568.9670000000001</v>
      </c>
      <c r="DP309" s="34">
        <v>-787.50120000000004</v>
      </c>
      <c r="DQ309" s="34">
        <v>377.53030000000001</v>
      </c>
      <c r="DR309" s="35">
        <v>4</v>
      </c>
      <c r="DS309" s="35">
        <v>-5</v>
      </c>
      <c r="DT309" s="36">
        <v>0</v>
      </c>
      <c r="DU309" s="37">
        <v>4.3758660000000003</v>
      </c>
      <c r="DV309">
        <v>44.7</v>
      </c>
      <c r="DW309">
        <v>45.2</v>
      </c>
      <c r="DX309">
        <v>45.3</v>
      </c>
      <c r="DY309">
        <v>45.8</v>
      </c>
      <c r="DZ309">
        <v>47.6</v>
      </c>
      <c r="EA309">
        <v>47.2</v>
      </c>
      <c r="EB309">
        <v>48</v>
      </c>
      <c r="EC309">
        <v>47.9</v>
      </c>
      <c r="ED309">
        <v>46.1</v>
      </c>
      <c r="EE309">
        <v>43.7</v>
      </c>
      <c r="EF309">
        <v>41.3</v>
      </c>
      <c r="EG309">
        <v>38.6</v>
      </c>
      <c r="EH309">
        <v>35.799999999999997</v>
      </c>
      <c r="EI309">
        <v>34.200000000000003</v>
      </c>
      <c r="EJ309">
        <v>32.1</v>
      </c>
      <c r="EK309">
        <v>31</v>
      </c>
      <c r="EL309">
        <v>30.9</v>
      </c>
      <c r="EM309">
        <v>31.3</v>
      </c>
      <c r="EN309">
        <v>31.9</v>
      </c>
      <c r="EO309">
        <v>31.5</v>
      </c>
      <c r="EP309">
        <v>30.2</v>
      </c>
      <c r="EQ309">
        <v>28.5</v>
      </c>
      <c r="ER309">
        <v>26.4</v>
      </c>
      <c r="ES309">
        <v>24.3</v>
      </c>
      <c r="ET309">
        <v>22.3</v>
      </c>
      <c r="EU309">
        <v>20.6</v>
      </c>
      <c r="EV309">
        <v>18.899999999999999</v>
      </c>
      <c r="EW309">
        <v>17.600000000000001</v>
      </c>
      <c r="EX309">
        <v>15.7</v>
      </c>
      <c r="EY309">
        <v>12.4</v>
      </c>
      <c r="EZ309">
        <v>9.9</v>
      </c>
      <c r="FA309">
        <v>8</v>
      </c>
      <c r="FB309">
        <v>7.3</v>
      </c>
      <c r="FC309">
        <v>48.5</v>
      </c>
      <c r="FD309">
        <v>48.6</v>
      </c>
      <c r="FE309">
        <v>48.4</v>
      </c>
      <c r="FF309">
        <v>48.9</v>
      </c>
      <c r="FG309">
        <v>50.9</v>
      </c>
      <c r="FH309">
        <v>50.3</v>
      </c>
      <c r="FI309">
        <v>51.5</v>
      </c>
      <c r="FJ309">
        <v>51.6</v>
      </c>
      <c r="FK309">
        <v>50.2</v>
      </c>
      <c r="FL309">
        <v>47.6</v>
      </c>
      <c r="FM309">
        <v>45.2</v>
      </c>
      <c r="FN309">
        <v>42.4</v>
      </c>
      <c r="FO309">
        <v>39.799999999999997</v>
      </c>
      <c r="FP309">
        <v>38.299999999999997</v>
      </c>
      <c r="FQ309">
        <v>36.200000000000003</v>
      </c>
      <c r="FR309">
        <v>34.9</v>
      </c>
      <c r="FS309">
        <v>34.6</v>
      </c>
      <c r="FT309">
        <v>34.6</v>
      </c>
      <c r="FU309">
        <v>35.1</v>
      </c>
      <c r="FV309">
        <v>34.9</v>
      </c>
      <c r="FW309">
        <v>33.9</v>
      </c>
      <c r="FX309">
        <v>32.700000000000003</v>
      </c>
      <c r="FY309">
        <v>30.5</v>
      </c>
      <c r="FZ309">
        <v>28.9</v>
      </c>
      <c r="GA309">
        <v>27.3</v>
      </c>
      <c r="GB309">
        <v>25.6</v>
      </c>
      <c r="GC309">
        <v>24.3</v>
      </c>
      <c r="GD309">
        <v>22.9</v>
      </c>
      <c r="GE309">
        <v>21.1</v>
      </c>
      <c r="GF309">
        <v>17.100000000000001</v>
      </c>
      <c r="GG309">
        <v>13.2</v>
      </c>
      <c r="GH309">
        <v>9.6</v>
      </c>
      <c r="GI309">
        <v>7.8</v>
      </c>
      <c r="GJ309">
        <v>52.8</v>
      </c>
      <c r="GK309">
        <v>52.7</v>
      </c>
      <c r="GL309">
        <v>52</v>
      </c>
      <c r="GM309">
        <v>52.7</v>
      </c>
      <c r="GN309">
        <v>56.5</v>
      </c>
      <c r="GO309">
        <v>55.5</v>
      </c>
      <c r="GP309">
        <v>56.3</v>
      </c>
      <c r="GQ309">
        <v>57.1</v>
      </c>
      <c r="GR309">
        <v>57.3</v>
      </c>
      <c r="GS309">
        <v>54.4</v>
      </c>
      <c r="GT309">
        <v>51.9</v>
      </c>
      <c r="GU309">
        <v>49.9</v>
      </c>
      <c r="GV309">
        <v>47.2</v>
      </c>
      <c r="GW309">
        <v>47.1</v>
      </c>
      <c r="GX309">
        <v>44.8</v>
      </c>
      <c r="GY309">
        <v>43.6</v>
      </c>
      <c r="GZ309">
        <v>42.5</v>
      </c>
      <c r="HA309">
        <v>41.7</v>
      </c>
      <c r="HB309">
        <v>40.9</v>
      </c>
      <c r="HC309">
        <v>40.4</v>
      </c>
      <c r="HD309">
        <v>39.9</v>
      </c>
      <c r="HE309">
        <v>38.5</v>
      </c>
      <c r="HF309">
        <v>36.799999999999997</v>
      </c>
      <c r="HG309">
        <v>35.299999999999997</v>
      </c>
      <c r="HH309">
        <v>33.700000000000003</v>
      </c>
      <c r="HI309">
        <v>32.700000000000003</v>
      </c>
      <c r="HJ309">
        <v>31.8</v>
      </c>
      <c r="HK309">
        <v>30.5</v>
      </c>
      <c r="HL309">
        <v>29.8</v>
      </c>
      <c r="HM309">
        <v>25.3</v>
      </c>
      <c r="HN309">
        <v>20.5</v>
      </c>
      <c r="HO309">
        <v>15.4</v>
      </c>
      <c r="HP309">
        <v>10.6</v>
      </c>
      <c r="HQ309">
        <v>42.2</v>
      </c>
      <c r="HR309">
        <v>45.8</v>
      </c>
      <c r="HS309">
        <v>52.1</v>
      </c>
      <c r="HT309">
        <v>55</v>
      </c>
      <c r="HU309">
        <v>54.896640741548801</v>
      </c>
      <c r="HV309">
        <v>46.9</v>
      </c>
      <c r="HW309">
        <v>46.3</v>
      </c>
      <c r="HX309">
        <v>45.7</v>
      </c>
      <c r="HY309">
        <v>44.4</v>
      </c>
      <c r="HZ309">
        <v>44.9</v>
      </c>
      <c r="IA309">
        <v>44.3</v>
      </c>
      <c r="IB309">
        <v>45.9</v>
      </c>
      <c r="IC309">
        <v>52.9</v>
      </c>
      <c r="ID309">
        <v>56.8</v>
      </c>
      <c r="IE309">
        <v>55.4</v>
      </c>
      <c r="IF309">
        <v>56.7</v>
      </c>
      <c r="IG309">
        <v>54.9</v>
      </c>
      <c r="IH309">
        <v>54.3</v>
      </c>
      <c r="II309">
        <v>56</v>
      </c>
      <c r="IJ309">
        <v>53.1</v>
      </c>
      <c r="IK309">
        <v>54</v>
      </c>
      <c r="IL309">
        <v>53</v>
      </c>
      <c r="IM309">
        <v>51</v>
      </c>
      <c r="IN309">
        <v>51.5</v>
      </c>
      <c r="IO309">
        <v>50.2</v>
      </c>
      <c r="IP309">
        <v>48.4</v>
      </c>
      <c r="IQ309">
        <v>48.9</v>
      </c>
      <c r="IR309">
        <v>48.7</v>
      </c>
    </row>
    <row r="310" spans="2:252" x14ac:dyDescent="0.35">
      <c r="B310" s="25">
        <v>789</v>
      </c>
      <c r="C310" s="25" t="s">
        <v>415</v>
      </c>
      <c r="D310" s="25" t="s">
        <v>182</v>
      </c>
      <c r="E310" s="25" t="s">
        <v>171</v>
      </c>
      <c r="F310" s="25" t="s">
        <v>414</v>
      </c>
      <c r="G310" s="25" t="s">
        <v>173</v>
      </c>
      <c r="H310" s="25">
        <v>2008</v>
      </c>
      <c r="I310" s="25">
        <v>2</v>
      </c>
      <c r="J310" s="25">
        <v>1234</v>
      </c>
      <c r="K310" s="25">
        <v>42.454450000000001</v>
      </c>
      <c r="L310" s="25">
        <v>-71.293530000000004</v>
      </c>
      <c r="M310" s="25">
        <v>62</v>
      </c>
      <c r="N310" s="25">
        <v>2.5261605</v>
      </c>
      <c r="O310" s="26">
        <v>18</v>
      </c>
      <c r="P310" s="38">
        <v>41</v>
      </c>
      <c r="Q310" s="28">
        <v>0</v>
      </c>
      <c r="R310" s="29">
        <v>0.20411609999999999</v>
      </c>
      <c r="S310" s="29">
        <v>0</v>
      </c>
      <c r="T310" s="29">
        <v>0</v>
      </c>
      <c r="U310" s="29">
        <v>0</v>
      </c>
      <c r="V310" s="29">
        <v>0.83333330000000005</v>
      </c>
      <c r="W310" s="29">
        <v>0</v>
      </c>
      <c r="X310" s="29">
        <v>0</v>
      </c>
      <c r="Y310" s="29">
        <v>0</v>
      </c>
      <c r="Z310" s="29">
        <v>0</v>
      </c>
      <c r="AA310" s="29">
        <v>6.5923860000000001E-2</v>
      </c>
      <c r="AB310" s="29">
        <v>0</v>
      </c>
      <c r="AC310" s="29">
        <v>0.83333330000000005</v>
      </c>
      <c r="AD310" s="29">
        <v>0</v>
      </c>
      <c r="AE310" s="29">
        <v>0</v>
      </c>
      <c r="AF310" s="29">
        <v>0</v>
      </c>
      <c r="AG310" s="29">
        <v>4.1132650000000001E-4</v>
      </c>
      <c r="AH310" s="29">
        <v>0</v>
      </c>
      <c r="AI310" s="29">
        <v>0</v>
      </c>
      <c r="AJ310" s="29">
        <v>0</v>
      </c>
      <c r="AK310" s="29">
        <v>0.21597569999999999</v>
      </c>
      <c r="AL310" s="29">
        <v>0.61947079999999999</v>
      </c>
      <c r="AM310" s="29">
        <v>0</v>
      </c>
      <c r="AN310" s="29">
        <v>0</v>
      </c>
      <c r="AO310" s="29">
        <v>0.15792400000000001</v>
      </c>
      <c r="AP310" s="29">
        <v>2.047071E-4</v>
      </c>
      <c r="AQ310" s="29">
        <v>4.785676E-3</v>
      </c>
      <c r="AR310" s="29">
        <v>0</v>
      </c>
      <c r="AS310" s="29">
        <v>6.5513329999999995E-2</v>
      </c>
      <c r="AT310" s="29">
        <v>0</v>
      </c>
      <c r="AU310" s="29">
        <v>0</v>
      </c>
      <c r="AV310" s="29">
        <v>0</v>
      </c>
      <c r="AW310" s="29">
        <v>0</v>
      </c>
      <c r="AX310" s="29">
        <v>0</v>
      </c>
      <c r="AY310" s="30">
        <v>0</v>
      </c>
      <c r="AZ310" s="30">
        <v>0.60352830000000002</v>
      </c>
      <c r="BA310" s="30">
        <v>2.414113E-2</v>
      </c>
      <c r="BB310" s="30">
        <v>0</v>
      </c>
      <c r="BC310" s="30">
        <v>4.4463089999999997E-2</v>
      </c>
      <c r="BD310" s="30">
        <v>0.25419459999999999</v>
      </c>
      <c r="BE310" s="30">
        <v>0.41359059999999997</v>
      </c>
      <c r="BF310" s="30">
        <v>5.4530200000000001E-2</v>
      </c>
      <c r="BG310" s="30">
        <v>2.8783659999999999E-2</v>
      </c>
      <c r="BH310" s="30">
        <v>6.5923860000000001E-2</v>
      </c>
      <c r="BI310" s="30">
        <v>0.15877440000000001</v>
      </c>
      <c r="BJ310" s="30">
        <v>0.31040269999999998</v>
      </c>
      <c r="BK310" s="30">
        <v>1.1142060000000001E-2</v>
      </c>
      <c r="BL310" s="30">
        <v>3.3557050000000001E-3</v>
      </c>
      <c r="BM310" s="30">
        <v>4.7818794999999997E-2</v>
      </c>
      <c r="BN310" s="30">
        <v>9.2850510000000008E-3</v>
      </c>
      <c r="BO310" s="30">
        <v>5.2924789999999999E-2</v>
      </c>
      <c r="BP310" s="39">
        <v>2.2918429999999999E-5</v>
      </c>
      <c r="BQ310" s="30">
        <v>1.6778520000000001E-3</v>
      </c>
      <c r="BR310" s="30">
        <v>0.15320329999999999</v>
      </c>
      <c r="BS310" s="30">
        <v>0</v>
      </c>
      <c r="BT310" s="30">
        <v>0.1457753</v>
      </c>
      <c r="BU310" s="30">
        <v>5.0335570000000001E-3</v>
      </c>
      <c r="BV310" s="30">
        <v>0</v>
      </c>
      <c r="BW310" s="30">
        <v>1.76416E-2</v>
      </c>
      <c r="BX310" s="30">
        <v>8.2636950000000001E-2</v>
      </c>
      <c r="BY310" s="30">
        <v>0</v>
      </c>
      <c r="BZ310" s="30">
        <v>0.15877440000000001</v>
      </c>
      <c r="CA310" s="30">
        <v>1.671309E-2</v>
      </c>
      <c r="CB310" s="30">
        <v>2.414113E-2</v>
      </c>
      <c r="CC310" s="30">
        <v>3.1040269999999998E-2</v>
      </c>
      <c r="CD310" s="30">
        <v>7.6137419999999997E-2</v>
      </c>
      <c r="CE310" s="30">
        <v>0.13842280000000001</v>
      </c>
      <c r="CF310" s="29">
        <v>1808.9780000000001</v>
      </c>
      <c r="CG310" s="29">
        <v>1808.9780000000001</v>
      </c>
      <c r="CH310" s="29">
        <v>18904.86</v>
      </c>
      <c r="CI310" s="29">
        <v>4065.9690000000001</v>
      </c>
      <c r="CJ310" s="29">
        <v>25481.919999999998</v>
      </c>
      <c r="CK310" s="29">
        <v>1808.9780000000001</v>
      </c>
      <c r="CL310" s="29">
        <v>25997.54</v>
      </c>
      <c r="CM310" s="29">
        <v>25481.919999999998</v>
      </c>
      <c r="CN310" s="29">
        <v>4582.0519999999997</v>
      </c>
      <c r="CO310" s="29">
        <v>234</v>
      </c>
      <c r="CP310" s="29">
        <v>330</v>
      </c>
      <c r="CQ310" s="31">
        <v>2354</v>
      </c>
      <c r="CR310" s="31">
        <v>3842</v>
      </c>
      <c r="CS310" s="31">
        <v>3842</v>
      </c>
      <c r="CT310" s="31">
        <v>2354</v>
      </c>
      <c r="CU310" s="31">
        <v>850.33040000000005</v>
      </c>
      <c r="CV310" s="30">
        <v>90267</v>
      </c>
      <c r="CW310" s="30">
        <v>0.1115804</v>
      </c>
      <c r="CX310" s="32">
        <v>137.1174</v>
      </c>
      <c r="CY310" s="32">
        <v>588.37710000000004</v>
      </c>
      <c r="CZ310" s="32">
        <v>881</v>
      </c>
      <c r="DA310" s="32">
        <v>1621.3969999999999</v>
      </c>
      <c r="DB310" s="32">
        <v>9.8252989999999993</v>
      </c>
      <c r="DC310" s="33">
        <v>387.44529999999997</v>
      </c>
      <c r="DD310" s="33">
        <v>3.1432639999999998</v>
      </c>
      <c r="DE310" s="33">
        <v>326.03809999999999</v>
      </c>
      <c r="DF310" s="33">
        <v>3.1432639999999998</v>
      </c>
      <c r="DG310" s="33">
        <v>607.43539999999996</v>
      </c>
      <c r="DH310" s="33">
        <v>5.1546209999999997</v>
      </c>
      <c r="DI310" s="34">
        <v>110.290833333333</v>
      </c>
      <c r="DJ310" s="34">
        <v>109.80419999999999</v>
      </c>
      <c r="DK310" s="34">
        <v>99.710830000000001</v>
      </c>
      <c r="DL310" s="34">
        <v>9.6302444999999999</v>
      </c>
      <c r="DM310" s="34">
        <v>20.94697</v>
      </c>
      <c r="DN310" s="34">
        <v>-1.930714</v>
      </c>
      <c r="DO310" s="34">
        <v>1575.2639999999999</v>
      </c>
      <c r="DP310" s="34">
        <v>-765.35130000000004</v>
      </c>
      <c r="DQ310" s="34">
        <v>390.48970000000003</v>
      </c>
      <c r="DR310" s="35">
        <v>4</v>
      </c>
      <c r="DS310" s="35">
        <v>2</v>
      </c>
      <c r="DT310" s="36">
        <v>0</v>
      </c>
      <c r="DU310" s="37">
        <v>4.4378679999999999</v>
      </c>
      <c r="DV310">
        <v>43.3</v>
      </c>
      <c r="DW310">
        <v>43.4</v>
      </c>
      <c r="DX310">
        <v>43</v>
      </c>
      <c r="DY310">
        <v>42</v>
      </c>
      <c r="DZ310">
        <v>40.700000000000003</v>
      </c>
      <c r="EA310">
        <v>38.4</v>
      </c>
      <c r="EB310">
        <v>36.1</v>
      </c>
      <c r="EC310">
        <v>35.200000000000003</v>
      </c>
      <c r="ED310">
        <v>34.200000000000003</v>
      </c>
      <c r="EE310">
        <v>32.6</v>
      </c>
      <c r="EF310">
        <v>32.9</v>
      </c>
      <c r="EG310">
        <v>32.9</v>
      </c>
      <c r="EH310">
        <v>32.9</v>
      </c>
      <c r="EI310">
        <v>33.4</v>
      </c>
      <c r="EJ310">
        <v>33.1</v>
      </c>
      <c r="EK310">
        <v>31.7</v>
      </c>
      <c r="EL310">
        <v>31.2</v>
      </c>
      <c r="EM310">
        <v>30.8</v>
      </c>
      <c r="EN310">
        <v>30</v>
      </c>
      <c r="EO310">
        <v>27.6</v>
      </c>
      <c r="EP310">
        <v>24.1</v>
      </c>
      <c r="EQ310">
        <v>20</v>
      </c>
      <c r="ER310">
        <v>14.7</v>
      </c>
      <c r="ES310">
        <v>9.9</v>
      </c>
      <c r="ET310">
        <v>7.8</v>
      </c>
      <c r="EU310">
        <v>6.9</v>
      </c>
      <c r="EV310">
        <v>7</v>
      </c>
      <c r="EW310">
        <v>7.5</v>
      </c>
      <c r="EX310">
        <v>7.6</v>
      </c>
      <c r="EY310">
        <v>6.9</v>
      </c>
      <c r="EZ310">
        <v>5.6</v>
      </c>
      <c r="FA310">
        <v>3.7</v>
      </c>
      <c r="FB310">
        <v>1.8</v>
      </c>
      <c r="FC310">
        <v>47.2</v>
      </c>
      <c r="FD310">
        <v>46.9</v>
      </c>
      <c r="FE310">
        <v>46.1</v>
      </c>
      <c r="FF310">
        <v>45.1</v>
      </c>
      <c r="FG310">
        <v>43.5</v>
      </c>
      <c r="FH310">
        <v>41.3</v>
      </c>
      <c r="FI310">
        <v>39.1</v>
      </c>
      <c r="FJ310">
        <v>37.5</v>
      </c>
      <c r="FK310">
        <v>37.799999999999997</v>
      </c>
      <c r="FL310">
        <v>35.9</v>
      </c>
      <c r="FM310">
        <v>36.299999999999997</v>
      </c>
      <c r="FN310">
        <v>37.299999999999997</v>
      </c>
      <c r="FO310">
        <v>36.5</v>
      </c>
      <c r="FP310">
        <v>37.5</v>
      </c>
      <c r="FQ310">
        <v>36.700000000000003</v>
      </c>
      <c r="FR310">
        <v>35</v>
      </c>
      <c r="FS310">
        <v>34.4</v>
      </c>
      <c r="FT310">
        <v>33.5</v>
      </c>
      <c r="FU310">
        <v>32.5</v>
      </c>
      <c r="FV310">
        <v>30.3</v>
      </c>
      <c r="FW310">
        <v>27</v>
      </c>
      <c r="FX310">
        <v>23.2</v>
      </c>
      <c r="FY310">
        <v>18</v>
      </c>
      <c r="FZ310">
        <v>13.2</v>
      </c>
      <c r="GA310">
        <v>11.3</v>
      </c>
      <c r="GB310">
        <v>10.199999999999999</v>
      </c>
      <c r="GC310">
        <v>9.6</v>
      </c>
      <c r="GD310">
        <v>10.5</v>
      </c>
      <c r="GE310">
        <v>10.5</v>
      </c>
      <c r="GF310">
        <v>8.3000000000000007</v>
      </c>
      <c r="GG310">
        <v>6.5</v>
      </c>
      <c r="GH310">
        <v>4.3</v>
      </c>
      <c r="GI310">
        <v>2.2000000000000002</v>
      </c>
      <c r="GJ310">
        <v>52</v>
      </c>
      <c r="GK310">
        <v>51.2</v>
      </c>
      <c r="GL310">
        <v>50.1</v>
      </c>
      <c r="GM310">
        <v>49.3</v>
      </c>
      <c r="GN310">
        <v>47.6</v>
      </c>
      <c r="GO310">
        <v>45.4</v>
      </c>
      <c r="GP310">
        <v>43.2</v>
      </c>
      <c r="GQ310">
        <v>43</v>
      </c>
      <c r="GR310">
        <v>45.2</v>
      </c>
      <c r="GS310">
        <v>42.9</v>
      </c>
      <c r="GT310">
        <v>44.5</v>
      </c>
      <c r="GU310">
        <v>45.7</v>
      </c>
      <c r="GV310">
        <v>44.7</v>
      </c>
      <c r="GW310">
        <v>46.1</v>
      </c>
      <c r="GX310">
        <v>44.8</v>
      </c>
      <c r="GY310">
        <v>42.8</v>
      </c>
      <c r="GZ310">
        <v>41</v>
      </c>
      <c r="HA310">
        <v>39.299999999999997</v>
      </c>
      <c r="HB310">
        <v>37.200000000000003</v>
      </c>
      <c r="HC310">
        <v>34.5</v>
      </c>
      <c r="HD310">
        <v>32.1</v>
      </c>
      <c r="HE310">
        <v>28.4</v>
      </c>
      <c r="HF310">
        <v>23.9</v>
      </c>
      <c r="HG310">
        <v>20.6</v>
      </c>
      <c r="HH310">
        <v>18.3</v>
      </c>
      <c r="HI310">
        <v>17</v>
      </c>
      <c r="HJ310">
        <v>16.5</v>
      </c>
      <c r="HK310">
        <v>18.7</v>
      </c>
      <c r="HL310">
        <v>19.2</v>
      </c>
      <c r="HM310">
        <v>14.1</v>
      </c>
      <c r="HN310">
        <v>10.1</v>
      </c>
      <c r="HO310">
        <v>7.5</v>
      </c>
      <c r="HP310">
        <v>4.0999999999999996</v>
      </c>
      <c r="HQ310">
        <v>38.1</v>
      </c>
      <c r="HR310">
        <v>41</v>
      </c>
      <c r="HS310">
        <v>47.4</v>
      </c>
      <c r="HT310">
        <v>48</v>
      </c>
      <c r="HU310">
        <v>48.602924807945001</v>
      </c>
      <c r="HV310">
        <v>42.6</v>
      </c>
      <c r="HW310">
        <v>37.299999999999997</v>
      </c>
      <c r="HX310">
        <v>38.9</v>
      </c>
      <c r="HY310">
        <v>37.799999999999997</v>
      </c>
      <c r="HZ310">
        <v>38.799999999999997</v>
      </c>
      <c r="IA310">
        <v>40.1</v>
      </c>
      <c r="IB310">
        <v>42.8</v>
      </c>
      <c r="IC310">
        <v>46.7</v>
      </c>
      <c r="ID310">
        <v>47</v>
      </c>
      <c r="IE310">
        <v>47.6</v>
      </c>
      <c r="IF310">
        <v>49</v>
      </c>
      <c r="IG310">
        <v>49.1</v>
      </c>
      <c r="IH310">
        <v>48.9</v>
      </c>
      <c r="II310">
        <v>48</v>
      </c>
      <c r="IJ310">
        <v>47.8</v>
      </c>
      <c r="IK310">
        <v>47.9</v>
      </c>
      <c r="IL310">
        <v>46.9</v>
      </c>
      <c r="IM310">
        <v>47.8</v>
      </c>
      <c r="IN310">
        <v>46.3</v>
      </c>
      <c r="IO310">
        <v>45.3</v>
      </c>
      <c r="IP310">
        <v>44.1</v>
      </c>
      <c r="IQ310">
        <v>43.7</v>
      </c>
      <c r="IR310">
        <v>39.9</v>
      </c>
    </row>
    <row r="311" spans="2:252" x14ac:dyDescent="0.35">
      <c r="B311" s="25">
        <v>790</v>
      </c>
      <c r="C311" s="25" t="s">
        <v>415</v>
      </c>
      <c r="D311" s="25" t="s">
        <v>170</v>
      </c>
      <c r="E311" s="25" t="s">
        <v>171</v>
      </c>
      <c r="F311" s="25" t="s">
        <v>414</v>
      </c>
      <c r="G311" s="25" t="s">
        <v>173</v>
      </c>
      <c r="H311" s="25">
        <v>2008</v>
      </c>
      <c r="I311" s="25">
        <v>2</v>
      </c>
      <c r="J311" s="25">
        <v>850</v>
      </c>
      <c r="K311" s="25">
        <v>42.454450000000001</v>
      </c>
      <c r="L311" s="25">
        <v>-71.293530000000004</v>
      </c>
      <c r="M311" s="25">
        <v>62</v>
      </c>
      <c r="N311" s="25">
        <v>2.5261605</v>
      </c>
      <c r="O311" s="26">
        <v>19.100000000000001</v>
      </c>
      <c r="P311" s="38">
        <v>41</v>
      </c>
      <c r="Q311" s="28">
        <v>0</v>
      </c>
      <c r="R311" s="29">
        <v>0.20411609999999999</v>
      </c>
      <c r="S311" s="29">
        <v>0</v>
      </c>
      <c r="T311" s="29">
        <v>0</v>
      </c>
      <c r="U311" s="29">
        <v>0</v>
      </c>
      <c r="V311" s="29">
        <v>0.83333330000000005</v>
      </c>
      <c r="W311" s="29">
        <v>0</v>
      </c>
      <c r="X311" s="29">
        <v>0</v>
      </c>
      <c r="Y311" s="29">
        <v>0</v>
      </c>
      <c r="Z311" s="29">
        <v>0</v>
      </c>
      <c r="AA311" s="29">
        <v>6.5923860000000001E-2</v>
      </c>
      <c r="AB311" s="29">
        <v>0</v>
      </c>
      <c r="AC311" s="29">
        <v>0.83333330000000005</v>
      </c>
      <c r="AD311" s="29">
        <v>0</v>
      </c>
      <c r="AE311" s="29">
        <v>0</v>
      </c>
      <c r="AF311" s="29">
        <v>0</v>
      </c>
      <c r="AG311" s="29">
        <v>4.1132650000000001E-4</v>
      </c>
      <c r="AH311" s="29">
        <v>0</v>
      </c>
      <c r="AI311" s="29">
        <v>0</v>
      </c>
      <c r="AJ311" s="29">
        <v>0</v>
      </c>
      <c r="AK311" s="29">
        <v>0.21597569999999999</v>
      </c>
      <c r="AL311" s="29">
        <v>0.61947079999999999</v>
      </c>
      <c r="AM311" s="29">
        <v>0</v>
      </c>
      <c r="AN311" s="29">
        <v>0</v>
      </c>
      <c r="AO311" s="29">
        <v>0.15792400000000001</v>
      </c>
      <c r="AP311" s="29">
        <v>2.047071E-4</v>
      </c>
      <c r="AQ311" s="29">
        <v>4.785676E-3</v>
      </c>
      <c r="AR311" s="29">
        <v>0</v>
      </c>
      <c r="AS311" s="29">
        <v>6.5513329999999995E-2</v>
      </c>
      <c r="AT311" s="29">
        <v>0</v>
      </c>
      <c r="AU311" s="29">
        <v>0</v>
      </c>
      <c r="AV311" s="29">
        <v>0</v>
      </c>
      <c r="AW311" s="29">
        <v>0</v>
      </c>
      <c r="AX311" s="29">
        <v>0</v>
      </c>
      <c r="AY311" s="30">
        <v>0</v>
      </c>
      <c r="AZ311" s="30">
        <v>0.60352830000000002</v>
      </c>
      <c r="BA311" s="30">
        <v>2.414113E-2</v>
      </c>
      <c r="BB311" s="30">
        <v>0</v>
      </c>
      <c r="BC311" s="30">
        <v>4.4463089999999997E-2</v>
      </c>
      <c r="BD311" s="30">
        <v>0.25419459999999999</v>
      </c>
      <c r="BE311" s="30">
        <v>0.41359059999999997</v>
      </c>
      <c r="BF311" s="30">
        <v>5.4530200000000001E-2</v>
      </c>
      <c r="BG311" s="30">
        <v>2.8783659999999999E-2</v>
      </c>
      <c r="BH311" s="30">
        <v>6.5923860000000001E-2</v>
      </c>
      <c r="BI311" s="30">
        <v>0.15877440000000001</v>
      </c>
      <c r="BJ311" s="30">
        <v>0.31040269999999998</v>
      </c>
      <c r="BK311" s="30">
        <v>1.1142060000000001E-2</v>
      </c>
      <c r="BL311" s="30">
        <v>3.3557050000000001E-3</v>
      </c>
      <c r="BM311" s="30">
        <v>4.7818794999999997E-2</v>
      </c>
      <c r="BN311" s="30">
        <v>9.2850510000000008E-3</v>
      </c>
      <c r="BO311" s="30">
        <v>5.2924789999999999E-2</v>
      </c>
      <c r="BP311" s="39">
        <v>2.2918429999999999E-5</v>
      </c>
      <c r="BQ311" s="30">
        <v>1.6778520000000001E-3</v>
      </c>
      <c r="BR311" s="30">
        <v>0.15320329999999999</v>
      </c>
      <c r="BS311" s="30">
        <v>0</v>
      </c>
      <c r="BT311" s="30">
        <v>0.1457753</v>
      </c>
      <c r="BU311" s="30">
        <v>5.0335570000000001E-3</v>
      </c>
      <c r="BV311" s="30">
        <v>0</v>
      </c>
      <c r="BW311" s="30">
        <v>1.76416E-2</v>
      </c>
      <c r="BX311" s="30">
        <v>8.2636950000000001E-2</v>
      </c>
      <c r="BY311" s="30">
        <v>0</v>
      </c>
      <c r="BZ311" s="30">
        <v>0.15877440000000001</v>
      </c>
      <c r="CA311" s="30">
        <v>1.671309E-2</v>
      </c>
      <c r="CB311" s="30">
        <v>2.414113E-2</v>
      </c>
      <c r="CC311" s="30">
        <v>3.1040269999999998E-2</v>
      </c>
      <c r="CD311" s="30">
        <v>7.6137419999999997E-2</v>
      </c>
      <c r="CE311" s="30">
        <v>0.13842280000000001</v>
      </c>
      <c r="CF311" s="29">
        <v>1808.9780000000001</v>
      </c>
      <c r="CG311" s="29">
        <v>1808.9780000000001</v>
      </c>
      <c r="CH311" s="29">
        <v>18904.86</v>
      </c>
      <c r="CI311" s="29">
        <v>4065.9690000000001</v>
      </c>
      <c r="CJ311" s="29">
        <v>25481.919999999998</v>
      </c>
      <c r="CK311" s="29">
        <v>1808.9780000000001</v>
      </c>
      <c r="CL311" s="29">
        <v>25997.54</v>
      </c>
      <c r="CM311" s="29">
        <v>25481.919999999998</v>
      </c>
      <c r="CN311" s="29">
        <v>4582.0519999999997</v>
      </c>
      <c r="CO311" s="29">
        <v>234</v>
      </c>
      <c r="CP311" s="29">
        <v>330</v>
      </c>
      <c r="CQ311" s="31">
        <v>2354</v>
      </c>
      <c r="CR311" s="31">
        <v>3842</v>
      </c>
      <c r="CS311" s="31">
        <v>3842</v>
      </c>
      <c r="CT311" s="31">
        <v>2354</v>
      </c>
      <c r="CU311" s="31">
        <v>850.33040000000005</v>
      </c>
      <c r="CV311" s="30">
        <v>90267</v>
      </c>
      <c r="CW311" s="30">
        <v>0.1115804</v>
      </c>
      <c r="CX311" s="32">
        <v>137.1174</v>
      </c>
      <c r="CY311" s="32">
        <v>588.37710000000004</v>
      </c>
      <c r="CZ311" s="32">
        <v>881</v>
      </c>
      <c r="DA311" s="32">
        <v>1621.3969999999999</v>
      </c>
      <c r="DB311" s="32">
        <v>9.8252989999999993</v>
      </c>
      <c r="DC311" s="33">
        <v>387.44529999999997</v>
      </c>
      <c r="DD311" s="33">
        <v>3.1432639999999998</v>
      </c>
      <c r="DE311" s="33">
        <v>326.03809999999999</v>
      </c>
      <c r="DF311" s="33">
        <v>3.1432639999999998</v>
      </c>
      <c r="DG311" s="33">
        <v>607.43539999999996</v>
      </c>
      <c r="DH311" s="33">
        <v>5.1546209999999997</v>
      </c>
      <c r="DI311" s="34">
        <v>110.290833333333</v>
      </c>
      <c r="DJ311" s="34">
        <v>109.80419999999999</v>
      </c>
      <c r="DK311" s="34">
        <v>99.710830000000001</v>
      </c>
      <c r="DL311" s="34">
        <v>9.6302444999999999</v>
      </c>
      <c r="DM311" s="34">
        <v>20.94697</v>
      </c>
      <c r="DN311" s="34">
        <v>-1.930714</v>
      </c>
      <c r="DO311" s="34">
        <v>1575.2639999999999</v>
      </c>
      <c r="DP311" s="34">
        <v>-765.35130000000004</v>
      </c>
      <c r="DQ311" s="34">
        <v>390.48970000000003</v>
      </c>
      <c r="DR311" s="35">
        <v>4</v>
      </c>
      <c r="DS311" s="35">
        <v>2</v>
      </c>
      <c r="DT311" s="36">
        <v>0</v>
      </c>
      <c r="DU311" s="37">
        <v>4.4378679999999999</v>
      </c>
      <c r="DV311">
        <v>41.4</v>
      </c>
      <c r="DW311">
        <v>42.8</v>
      </c>
      <c r="DX311">
        <v>43</v>
      </c>
      <c r="DY311">
        <v>44.1</v>
      </c>
      <c r="DZ311">
        <v>44.8</v>
      </c>
      <c r="EA311">
        <v>44.1</v>
      </c>
      <c r="EB311">
        <v>45.5</v>
      </c>
      <c r="EC311">
        <v>46.2</v>
      </c>
      <c r="ED311">
        <v>43.7</v>
      </c>
      <c r="EE311">
        <v>40.299999999999997</v>
      </c>
      <c r="EF311">
        <v>38</v>
      </c>
      <c r="EG311">
        <v>34.9</v>
      </c>
      <c r="EH311">
        <v>31.3</v>
      </c>
      <c r="EI311">
        <v>30.1</v>
      </c>
      <c r="EJ311">
        <v>30.2</v>
      </c>
      <c r="EK311">
        <v>30.9</v>
      </c>
      <c r="EL311">
        <v>30.9</v>
      </c>
      <c r="EM311">
        <v>30.7</v>
      </c>
      <c r="EN311">
        <v>30.8</v>
      </c>
      <c r="EO311">
        <v>29.5</v>
      </c>
      <c r="EP311">
        <v>26.6</v>
      </c>
      <c r="EQ311">
        <v>23.4</v>
      </c>
      <c r="ER311">
        <v>19.5</v>
      </c>
      <c r="ES311">
        <v>16.600000000000001</v>
      </c>
      <c r="ET311">
        <v>15.2</v>
      </c>
      <c r="EU311">
        <v>14.3</v>
      </c>
      <c r="EV311">
        <v>17.3</v>
      </c>
      <c r="EW311">
        <v>16.2</v>
      </c>
      <c r="EX311">
        <v>16.2</v>
      </c>
      <c r="EY311">
        <v>10.6</v>
      </c>
      <c r="EZ311">
        <v>7.6</v>
      </c>
      <c r="FA311">
        <v>3.7</v>
      </c>
      <c r="FB311">
        <v>0.6</v>
      </c>
      <c r="FC311">
        <v>45.2</v>
      </c>
      <c r="FD311">
        <v>46.1</v>
      </c>
      <c r="FE311">
        <v>46.1</v>
      </c>
      <c r="FF311">
        <v>47.1</v>
      </c>
      <c r="FG311">
        <v>47.6</v>
      </c>
      <c r="FH311">
        <v>47.2</v>
      </c>
      <c r="FI311">
        <v>48.5</v>
      </c>
      <c r="FJ311">
        <v>49.3</v>
      </c>
      <c r="FK311">
        <v>48.1</v>
      </c>
      <c r="FL311">
        <v>43.4</v>
      </c>
      <c r="FM311">
        <v>41</v>
      </c>
      <c r="FN311">
        <v>38.799999999999997</v>
      </c>
      <c r="FO311">
        <v>34.9</v>
      </c>
      <c r="FP311">
        <v>34.1</v>
      </c>
      <c r="FQ311">
        <v>34</v>
      </c>
      <c r="FR311">
        <v>34.200000000000003</v>
      </c>
      <c r="FS311">
        <v>33.9</v>
      </c>
      <c r="FT311">
        <v>33.299999999999997</v>
      </c>
      <c r="FU311">
        <v>33.1</v>
      </c>
      <c r="FV311">
        <v>31.8</v>
      </c>
      <c r="FW311">
        <v>28.9</v>
      </c>
      <c r="FX311">
        <v>25.8</v>
      </c>
      <c r="FY311">
        <v>22.7</v>
      </c>
      <c r="FZ311">
        <v>20.9</v>
      </c>
      <c r="GA311">
        <v>20.399999999999999</v>
      </c>
      <c r="GB311">
        <v>19.899999999999999</v>
      </c>
      <c r="GC311">
        <v>22.1</v>
      </c>
      <c r="GD311">
        <v>21.7</v>
      </c>
      <c r="GE311">
        <v>21.3</v>
      </c>
      <c r="GF311">
        <v>14.7</v>
      </c>
      <c r="GG311">
        <v>10.6</v>
      </c>
      <c r="GH311">
        <v>5.6</v>
      </c>
      <c r="GI311">
        <v>1</v>
      </c>
      <c r="GJ311">
        <v>49.4</v>
      </c>
      <c r="GK311">
        <v>49.8</v>
      </c>
      <c r="GL311">
        <v>49.5</v>
      </c>
      <c r="GM311">
        <v>50.4</v>
      </c>
      <c r="GN311">
        <v>51</v>
      </c>
      <c r="GO311">
        <v>50.9</v>
      </c>
      <c r="GP311">
        <v>52.2</v>
      </c>
      <c r="GQ311">
        <v>54.6</v>
      </c>
      <c r="GR311">
        <v>56.6</v>
      </c>
      <c r="GS311">
        <v>50</v>
      </c>
      <c r="GT311">
        <v>47.9</v>
      </c>
      <c r="GU311">
        <v>46.9</v>
      </c>
      <c r="GV311">
        <v>43.5</v>
      </c>
      <c r="GW311">
        <v>43.7</v>
      </c>
      <c r="GX311">
        <v>43</v>
      </c>
      <c r="GY311">
        <v>42.3</v>
      </c>
      <c r="GZ311">
        <v>40.799999999999997</v>
      </c>
      <c r="HA311">
        <v>39.4</v>
      </c>
      <c r="HB311">
        <v>37.9</v>
      </c>
      <c r="HC311">
        <v>36.1</v>
      </c>
      <c r="HD311">
        <v>33.9</v>
      </c>
      <c r="HE311">
        <v>31.7</v>
      </c>
      <c r="HF311">
        <v>29.6</v>
      </c>
      <c r="HG311">
        <v>28.7</v>
      </c>
      <c r="HH311">
        <v>28.6</v>
      </c>
      <c r="HI311">
        <v>28.5</v>
      </c>
      <c r="HJ311">
        <v>29.6</v>
      </c>
      <c r="HK311">
        <v>30.2</v>
      </c>
      <c r="HL311">
        <v>29.2</v>
      </c>
      <c r="HM311">
        <v>22.5</v>
      </c>
      <c r="HN311">
        <v>18.7</v>
      </c>
      <c r="HO311">
        <v>12.7</v>
      </c>
      <c r="HP311">
        <v>3.7</v>
      </c>
      <c r="HQ311">
        <v>39.5</v>
      </c>
      <c r="HR311">
        <v>42.2</v>
      </c>
      <c r="HS311">
        <v>48.9</v>
      </c>
      <c r="HT311">
        <v>49</v>
      </c>
      <c r="HU311">
        <v>54.048383992730997</v>
      </c>
      <c r="HV311">
        <v>49.1</v>
      </c>
      <c r="HW311">
        <v>49.1</v>
      </c>
      <c r="HX311">
        <v>44.9</v>
      </c>
      <c r="HY311">
        <v>44.9</v>
      </c>
      <c r="HZ311">
        <v>44.2</v>
      </c>
      <c r="IA311">
        <v>44.1</v>
      </c>
      <c r="IB311">
        <v>45.8</v>
      </c>
      <c r="IC311">
        <v>47.2</v>
      </c>
      <c r="ID311">
        <v>47.5</v>
      </c>
      <c r="IE311">
        <v>48</v>
      </c>
      <c r="IF311">
        <v>49.2</v>
      </c>
      <c r="IG311">
        <v>49.6</v>
      </c>
      <c r="IH311">
        <v>51</v>
      </c>
      <c r="II311">
        <v>51.1</v>
      </c>
      <c r="IJ311">
        <v>49.8</v>
      </c>
      <c r="IK311">
        <v>49</v>
      </c>
      <c r="IL311">
        <v>51</v>
      </c>
      <c r="IM311">
        <v>49.1</v>
      </c>
      <c r="IN311">
        <v>48.2</v>
      </c>
      <c r="IO311">
        <v>49.9</v>
      </c>
      <c r="IP311">
        <v>54.1</v>
      </c>
      <c r="IQ311">
        <v>51.8</v>
      </c>
      <c r="IR311">
        <v>49</v>
      </c>
    </row>
    <row r="312" spans="2:252" x14ac:dyDescent="0.35">
      <c r="B312" s="25">
        <v>791</v>
      </c>
      <c r="C312" s="25" t="s">
        <v>416</v>
      </c>
      <c r="D312" s="25" t="s">
        <v>170</v>
      </c>
      <c r="E312" s="25" t="s">
        <v>171</v>
      </c>
      <c r="F312" s="25" t="s">
        <v>414</v>
      </c>
      <c r="G312" s="25" t="s">
        <v>173</v>
      </c>
      <c r="H312" s="25">
        <v>2008</v>
      </c>
      <c r="I312" s="25">
        <v>2</v>
      </c>
      <c r="J312" s="25">
        <v>848</v>
      </c>
      <c r="K312" s="25">
        <v>42.460610000000003</v>
      </c>
      <c r="L312" s="25">
        <v>-71.311840000000004</v>
      </c>
      <c r="M312" s="25">
        <v>39</v>
      </c>
      <c r="N312" s="25">
        <v>1.0417048</v>
      </c>
      <c r="O312" s="26">
        <v>17</v>
      </c>
      <c r="P312" s="38">
        <v>95</v>
      </c>
      <c r="Q312" s="28">
        <v>0</v>
      </c>
      <c r="R312" s="29">
        <v>5.6803569999999998E-2</v>
      </c>
      <c r="S312" s="29">
        <v>0</v>
      </c>
      <c r="T312" s="29">
        <v>0</v>
      </c>
      <c r="U312" s="29">
        <v>0.3333333</v>
      </c>
      <c r="V312" s="29">
        <v>0</v>
      </c>
      <c r="W312" s="29">
        <v>0.1666667</v>
      </c>
      <c r="X312" s="29">
        <v>0</v>
      </c>
      <c r="Y312" s="29">
        <v>0</v>
      </c>
      <c r="Z312" s="29">
        <v>3.4130319999999999E-2</v>
      </c>
      <c r="AA312" s="29">
        <v>8.6350979999999994E-2</v>
      </c>
      <c r="AB312" s="29">
        <v>5.0890220000000003E-3</v>
      </c>
      <c r="AC312" s="29">
        <v>0</v>
      </c>
      <c r="AD312" s="29">
        <v>0</v>
      </c>
      <c r="AE312" s="29">
        <v>0</v>
      </c>
      <c r="AF312" s="29">
        <v>0.3333333</v>
      </c>
      <c r="AG312" s="29">
        <v>0</v>
      </c>
      <c r="AH312" s="29">
        <v>0</v>
      </c>
      <c r="AI312" s="29">
        <v>0</v>
      </c>
      <c r="AJ312" s="29">
        <v>0</v>
      </c>
      <c r="AK312" s="29">
        <v>0.56523069999999997</v>
      </c>
      <c r="AL312" s="29">
        <v>0.44268109999999999</v>
      </c>
      <c r="AM312" s="29">
        <v>0</v>
      </c>
      <c r="AN312" s="29">
        <v>0</v>
      </c>
      <c r="AO312" s="29">
        <v>1.9117479999999999E-2</v>
      </c>
      <c r="AP312" s="29">
        <v>0</v>
      </c>
      <c r="AQ312" s="29">
        <v>0</v>
      </c>
      <c r="AR312" s="29">
        <v>0</v>
      </c>
      <c r="AS312" s="29">
        <v>0</v>
      </c>
      <c r="AT312" s="29">
        <v>0</v>
      </c>
      <c r="AU312" s="40">
        <v>-8.4821430000000006E-6</v>
      </c>
      <c r="AV312" s="29">
        <v>0</v>
      </c>
      <c r="AW312" s="29">
        <v>-1.9544219999999999E-3</v>
      </c>
      <c r="AX312" s="29">
        <v>0.3333333</v>
      </c>
      <c r="AY312" s="30">
        <v>0</v>
      </c>
      <c r="AZ312" s="30">
        <v>0.5236769</v>
      </c>
      <c r="BA312" s="30">
        <v>2.0427109999999998E-2</v>
      </c>
      <c r="BB312" s="30">
        <v>0</v>
      </c>
      <c r="BC312" s="30">
        <v>5.2852349999999999E-2</v>
      </c>
      <c r="BD312" s="30">
        <v>0.26677849999999997</v>
      </c>
      <c r="BE312" s="30">
        <v>0.33892620000000001</v>
      </c>
      <c r="BF312" s="30">
        <v>7.718121E-2</v>
      </c>
      <c r="BG312" s="30">
        <v>2.7855149999999999E-2</v>
      </c>
      <c r="BH312" s="30">
        <v>8.6350979999999994E-2</v>
      </c>
      <c r="BI312" s="30">
        <v>0.1420613</v>
      </c>
      <c r="BJ312" s="30">
        <v>0.35067110000000001</v>
      </c>
      <c r="BK312" s="30">
        <v>1.1142060000000001E-2</v>
      </c>
      <c r="BL312" s="30">
        <v>5.8724830000000004E-3</v>
      </c>
      <c r="BM312" s="30">
        <v>5.8724832999999997E-2</v>
      </c>
      <c r="BN312" s="30">
        <v>9.2850510000000008E-3</v>
      </c>
      <c r="BO312" s="30">
        <v>5.106778E-2</v>
      </c>
      <c r="BP312" s="39">
        <v>9.1673729999999998E-5</v>
      </c>
      <c r="BQ312" s="30">
        <v>6.7114089999999998E-3</v>
      </c>
      <c r="BR312" s="30">
        <v>0.14856079999999999</v>
      </c>
      <c r="BS312" s="30">
        <v>0</v>
      </c>
      <c r="BT312" s="30">
        <v>0.23119780000000001</v>
      </c>
      <c r="BU312" s="30">
        <v>5.8724830000000004E-3</v>
      </c>
      <c r="BV312" s="30">
        <v>0</v>
      </c>
      <c r="BW312" s="30">
        <v>1.671309E-2</v>
      </c>
      <c r="BX312" s="30">
        <v>7.4280410000000005E-2</v>
      </c>
      <c r="BY312" s="30">
        <v>0</v>
      </c>
      <c r="BZ312" s="30">
        <v>0.1420613</v>
      </c>
      <c r="CA312" s="30">
        <v>1.021356E-2</v>
      </c>
      <c r="CB312" s="30">
        <v>3.1569180000000002E-2</v>
      </c>
      <c r="CC312" s="30">
        <v>2.8523489999999999E-2</v>
      </c>
      <c r="CD312" s="30">
        <v>7.5208919999999999E-2</v>
      </c>
      <c r="CE312" s="30">
        <v>0.1635906</v>
      </c>
      <c r="CF312" s="29">
        <v>2101.0709999999999</v>
      </c>
      <c r="CG312" s="29">
        <v>2101.0709999999999</v>
      </c>
      <c r="CH312" s="29">
        <v>20544.03</v>
      </c>
      <c r="CI312" s="29">
        <v>4500</v>
      </c>
      <c r="CJ312" s="29">
        <v>27124.06</v>
      </c>
      <c r="CK312" s="29">
        <v>2101.0709999999999</v>
      </c>
      <c r="CL312" s="29">
        <v>24575.27</v>
      </c>
      <c r="CM312" s="29">
        <v>27124.06</v>
      </c>
      <c r="CN312" s="29">
        <v>3620.1930000000002</v>
      </c>
      <c r="CO312" s="29">
        <v>162</v>
      </c>
      <c r="CP312" s="29">
        <v>591</v>
      </c>
      <c r="CQ312" s="31">
        <v>1207</v>
      </c>
      <c r="CR312" s="31">
        <v>2572</v>
      </c>
      <c r="CS312" s="31">
        <v>2572</v>
      </c>
      <c r="CT312" s="31">
        <v>1207</v>
      </c>
      <c r="CU312" s="31">
        <v>514.92020000000002</v>
      </c>
      <c r="CV312" s="30">
        <v>90267</v>
      </c>
      <c r="CW312" s="30">
        <v>0.10830579999999999</v>
      </c>
      <c r="CX312" s="32">
        <v>136.13419999999999</v>
      </c>
      <c r="CY312" s="32">
        <v>587.07360000000006</v>
      </c>
      <c r="CZ312" s="32">
        <v>1160</v>
      </c>
      <c r="DA312" s="32">
        <v>1634.875</v>
      </c>
      <c r="DB312" s="32">
        <v>9.7569900000000001</v>
      </c>
      <c r="DC312" s="33">
        <v>349.46839999999997</v>
      </c>
      <c r="DD312" s="33">
        <v>2.9287459999999998</v>
      </c>
      <c r="DE312" s="33">
        <v>274.14400000000001</v>
      </c>
      <c r="DF312" s="33">
        <v>0</v>
      </c>
      <c r="DG312" s="33">
        <v>529.22310000000004</v>
      </c>
      <c r="DH312" s="33">
        <v>2.9287459999999998</v>
      </c>
      <c r="DI312" s="34">
        <v>109.84416666666699</v>
      </c>
      <c r="DJ312" s="34">
        <v>109.3203</v>
      </c>
      <c r="DK312" s="34">
        <v>99.195570000000004</v>
      </c>
      <c r="DL312" s="34">
        <v>9.6607524999999992</v>
      </c>
      <c r="DM312" s="34">
        <v>21.042449999999999</v>
      </c>
      <c r="DN312" s="34">
        <v>-2.0078909999999999</v>
      </c>
      <c r="DO312" s="34">
        <v>1575.0730000000001</v>
      </c>
      <c r="DP312" s="34">
        <v>-772.06380000000001</v>
      </c>
      <c r="DQ312" s="34">
        <v>389.20209999999997</v>
      </c>
      <c r="DR312" s="35">
        <v>4</v>
      </c>
      <c r="DS312" s="35">
        <v>0</v>
      </c>
      <c r="DT312" s="36">
        <v>0</v>
      </c>
      <c r="DU312" s="37">
        <v>4.4114589999999998</v>
      </c>
      <c r="DV312">
        <v>40.6</v>
      </c>
      <c r="DW312">
        <v>41.4</v>
      </c>
      <c r="DX312">
        <v>41.8</v>
      </c>
      <c r="DY312">
        <v>43.2</v>
      </c>
      <c r="DZ312">
        <v>43.4</v>
      </c>
      <c r="EA312">
        <v>42.4</v>
      </c>
      <c r="EB312">
        <v>42.7</v>
      </c>
      <c r="EC312">
        <v>42.5</v>
      </c>
      <c r="ED312">
        <v>40.700000000000003</v>
      </c>
      <c r="EE312">
        <v>37.6</v>
      </c>
      <c r="EF312">
        <v>34.9</v>
      </c>
      <c r="EG312">
        <v>31.6</v>
      </c>
      <c r="EH312">
        <v>28.8</v>
      </c>
      <c r="EI312">
        <v>25.8</v>
      </c>
      <c r="EJ312">
        <v>25.3</v>
      </c>
      <c r="EK312">
        <v>27.4</v>
      </c>
      <c r="EL312">
        <v>27.4</v>
      </c>
      <c r="EM312">
        <v>27.1</v>
      </c>
      <c r="EN312">
        <v>26.5</v>
      </c>
      <c r="EO312">
        <v>25.3</v>
      </c>
      <c r="EP312">
        <v>22.3</v>
      </c>
      <c r="EQ312">
        <v>19.2</v>
      </c>
      <c r="ER312">
        <v>16.3</v>
      </c>
      <c r="ES312">
        <v>14.9</v>
      </c>
      <c r="ET312">
        <v>15.2</v>
      </c>
      <c r="EU312">
        <v>17.600000000000001</v>
      </c>
      <c r="EV312">
        <v>29.2</v>
      </c>
      <c r="EW312">
        <v>28.5</v>
      </c>
      <c r="EX312">
        <v>32.4</v>
      </c>
      <c r="EY312">
        <v>35.4</v>
      </c>
      <c r="EZ312">
        <v>36</v>
      </c>
      <c r="FA312">
        <v>30.9</v>
      </c>
      <c r="FB312">
        <v>26.2</v>
      </c>
      <c r="FC312">
        <v>44.8</v>
      </c>
      <c r="FD312">
        <v>45.1</v>
      </c>
      <c r="FE312">
        <v>45.1</v>
      </c>
      <c r="FF312">
        <v>46.3</v>
      </c>
      <c r="FG312">
        <v>46.4</v>
      </c>
      <c r="FH312">
        <v>45.4</v>
      </c>
      <c r="FI312">
        <v>45.7</v>
      </c>
      <c r="FJ312">
        <v>45.9</v>
      </c>
      <c r="FK312">
        <v>45.1</v>
      </c>
      <c r="FL312">
        <v>41.7</v>
      </c>
      <c r="FM312">
        <v>39.299999999999997</v>
      </c>
      <c r="FN312">
        <v>36.799999999999997</v>
      </c>
      <c r="FO312">
        <v>33.200000000000003</v>
      </c>
      <c r="FP312">
        <v>31.1</v>
      </c>
      <c r="FQ312">
        <v>30.6</v>
      </c>
      <c r="FR312">
        <v>31.5</v>
      </c>
      <c r="FS312">
        <v>31.5</v>
      </c>
      <c r="FT312">
        <v>30.6</v>
      </c>
      <c r="FU312">
        <v>29.6</v>
      </c>
      <c r="FV312">
        <v>28.1</v>
      </c>
      <c r="FW312">
        <v>25.4</v>
      </c>
      <c r="FX312">
        <v>22.6</v>
      </c>
      <c r="FY312">
        <v>20</v>
      </c>
      <c r="FZ312">
        <v>19</v>
      </c>
      <c r="GA312">
        <v>19.7</v>
      </c>
      <c r="GB312">
        <v>21.9</v>
      </c>
      <c r="GC312">
        <v>33</v>
      </c>
      <c r="GD312">
        <v>31.5</v>
      </c>
      <c r="GE312">
        <v>36.4</v>
      </c>
      <c r="GF312">
        <v>40.799999999999997</v>
      </c>
      <c r="GG312">
        <v>41.2</v>
      </c>
      <c r="GH312">
        <v>35.799999999999997</v>
      </c>
      <c r="GI312">
        <v>29</v>
      </c>
      <c r="GJ312">
        <v>50</v>
      </c>
      <c r="GK312">
        <v>49.7</v>
      </c>
      <c r="GL312">
        <v>49</v>
      </c>
      <c r="GM312">
        <v>49.9</v>
      </c>
      <c r="GN312">
        <v>49.8</v>
      </c>
      <c r="GO312">
        <v>49.1</v>
      </c>
      <c r="GP312">
        <v>49.8</v>
      </c>
      <c r="GQ312">
        <v>52</v>
      </c>
      <c r="GR312">
        <v>56.1</v>
      </c>
      <c r="GS312">
        <v>50.1</v>
      </c>
      <c r="GT312">
        <v>47.7</v>
      </c>
      <c r="GU312">
        <v>47.8</v>
      </c>
      <c r="GV312">
        <v>44.1</v>
      </c>
      <c r="GW312">
        <v>45.5</v>
      </c>
      <c r="GX312">
        <v>44.8</v>
      </c>
      <c r="GY312">
        <v>44.4</v>
      </c>
      <c r="GZ312">
        <v>42.7</v>
      </c>
      <c r="HA312">
        <v>41.3</v>
      </c>
      <c r="HB312">
        <v>39.6</v>
      </c>
      <c r="HC312">
        <v>37.700000000000003</v>
      </c>
      <c r="HD312">
        <v>35.200000000000003</v>
      </c>
      <c r="HE312">
        <v>32.9</v>
      </c>
      <c r="HF312">
        <v>30.4</v>
      </c>
      <c r="HG312">
        <v>28.1</v>
      </c>
      <c r="HH312">
        <v>27.8</v>
      </c>
      <c r="HI312">
        <v>29.3</v>
      </c>
      <c r="HJ312">
        <v>35.9</v>
      </c>
      <c r="HK312">
        <v>34.799999999999997</v>
      </c>
      <c r="HL312">
        <v>38.9</v>
      </c>
      <c r="HM312">
        <v>45</v>
      </c>
      <c r="HN312">
        <v>44.9</v>
      </c>
      <c r="HO312">
        <v>39.6</v>
      </c>
      <c r="HP312">
        <v>31.5</v>
      </c>
      <c r="HQ312">
        <v>44.6</v>
      </c>
      <c r="HR312">
        <v>47.5</v>
      </c>
      <c r="HS312">
        <v>53.1</v>
      </c>
      <c r="HT312">
        <v>52</v>
      </c>
      <c r="HU312">
        <v>56.909904526456501</v>
      </c>
      <c r="HV312">
        <v>51.6</v>
      </c>
      <c r="HW312">
        <v>51.1</v>
      </c>
      <c r="HX312">
        <v>49.8</v>
      </c>
      <c r="HY312">
        <v>49.2</v>
      </c>
      <c r="HZ312">
        <v>48.5</v>
      </c>
      <c r="IA312">
        <v>46.2</v>
      </c>
      <c r="IB312">
        <v>45</v>
      </c>
      <c r="IC312">
        <v>48.9</v>
      </c>
      <c r="ID312">
        <v>51.3</v>
      </c>
      <c r="IE312">
        <v>52.6</v>
      </c>
      <c r="IF312">
        <v>52.6</v>
      </c>
      <c r="IG312">
        <v>52.8</v>
      </c>
      <c r="IH312">
        <v>52.5</v>
      </c>
      <c r="II312">
        <v>52.7</v>
      </c>
      <c r="IJ312">
        <v>52.5</v>
      </c>
      <c r="IK312">
        <v>52.7</v>
      </c>
      <c r="IL312">
        <v>53.2</v>
      </c>
      <c r="IM312">
        <v>51.5</v>
      </c>
      <c r="IN312">
        <v>50.5</v>
      </c>
      <c r="IO312">
        <v>50.1</v>
      </c>
      <c r="IP312">
        <v>53.4</v>
      </c>
      <c r="IQ312">
        <v>53.4</v>
      </c>
      <c r="IR312">
        <v>52.4</v>
      </c>
    </row>
    <row r="313" spans="2:252" x14ac:dyDescent="0.35">
      <c r="B313" s="25">
        <v>792</v>
      </c>
      <c r="C313" s="25" t="s">
        <v>416</v>
      </c>
      <c r="D313" s="25" t="s">
        <v>182</v>
      </c>
      <c r="E313" s="25" t="s">
        <v>171</v>
      </c>
      <c r="F313" s="25" t="s">
        <v>414</v>
      </c>
      <c r="G313" s="25" t="s">
        <v>173</v>
      </c>
      <c r="H313" s="25">
        <v>2008</v>
      </c>
      <c r="I313" s="25">
        <v>2</v>
      </c>
      <c r="J313" s="25">
        <v>1091</v>
      </c>
      <c r="K313" s="25">
        <v>42.460610000000003</v>
      </c>
      <c r="L313" s="25">
        <v>-71.311840000000004</v>
      </c>
      <c r="M313" s="25">
        <v>39</v>
      </c>
      <c r="N313" s="25">
        <v>1.0417048</v>
      </c>
      <c r="O313" s="26">
        <v>18</v>
      </c>
      <c r="P313" s="38">
        <v>95</v>
      </c>
      <c r="Q313" s="28">
        <v>0</v>
      </c>
      <c r="R313" s="29">
        <v>5.6803569999999998E-2</v>
      </c>
      <c r="S313" s="29">
        <v>0</v>
      </c>
      <c r="T313" s="29">
        <v>0</v>
      </c>
      <c r="U313" s="29">
        <v>0.3333333</v>
      </c>
      <c r="V313" s="29">
        <v>0</v>
      </c>
      <c r="W313" s="29">
        <v>0.1666667</v>
      </c>
      <c r="X313" s="29">
        <v>0</v>
      </c>
      <c r="Y313" s="29">
        <v>0</v>
      </c>
      <c r="Z313" s="29">
        <v>3.4130319999999999E-2</v>
      </c>
      <c r="AA313" s="29">
        <v>8.6350979999999994E-2</v>
      </c>
      <c r="AB313" s="29">
        <v>5.0890220000000003E-3</v>
      </c>
      <c r="AC313" s="29">
        <v>0</v>
      </c>
      <c r="AD313" s="29">
        <v>0</v>
      </c>
      <c r="AE313" s="29">
        <v>0</v>
      </c>
      <c r="AF313" s="29">
        <v>0.3333333</v>
      </c>
      <c r="AG313" s="29">
        <v>0</v>
      </c>
      <c r="AH313" s="29">
        <v>0</v>
      </c>
      <c r="AI313" s="29">
        <v>0</v>
      </c>
      <c r="AJ313" s="29">
        <v>0</v>
      </c>
      <c r="AK313" s="29">
        <v>0.56523069999999997</v>
      </c>
      <c r="AL313" s="29">
        <v>0.44268109999999999</v>
      </c>
      <c r="AM313" s="29">
        <v>0</v>
      </c>
      <c r="AN313" s="29">
        <v>0</v>
      </c>
      <c r="AO313" s="29">
        <v>1.9117479999999999E-2</v>
      </c>
      <c r="AP313" s="29">
        <v>0</v>
      </c>
      <c r="AQ313" s="29">
        <v>0</v>
      </c>
      <c r="AR313" s="29">
        <v>0</v>
      </c>
      <c r="AS313" s="29">
        <v>0</v>
      </c>
      <c r="AT313" s="29">
        <v>0</v>
      </c>
      <c r="AU313" s="40">
        <v>-8.4821430000000006E-6</v>
      </c>
      <c r="AV313" s="29">
        <v>0</v>
      </c>
      <c r="AW313" s="29">
        <v>-1.9544219999999999E-3</v>
      </c>
      <c r="AX313" s="29">
        <v>0.3333333</v>
      </c>
      <c r="AY313" s="30">
        <v>0</v>
      </c>
      <c r="AZ313" s="30">
        <v>0.5236769</v>
      </c>
      <c r="BA313" s="30">
        <v>2.0427109999999998E-2</v>
      </c>
      <c r="BB313" s="30">
        <v>0</v>
      </c>
      <c r="BC313" s="30">
        <v>5.2852349999999999E-2</v>
      </c>
      <c r="BD313" s="30">
        <v>0.26677849999999997</v>
      </c>
      <c r="BE313" s="30">
        <v>0.33892620000000001</v>
      </c>
      <c r="BF313" s="30">
        <v>7.718121E-2</v>
      </c>
      <c r="BG313" s="30">
        <v>2.7855149999999999E-2</v>
      </c>
      <c r="BH313" s="30">
        <v>8.6350979999999994E-2</v>
      </c>
      <c r="BI313" s="30">
        <v>0.1420613</v>
      </c>
      <c r="BJ313" s="30">
        <v>0.35067110000000001</v>
      </c>
      <c r="BK313" s="30">
        <v>1.1142060000000001E-2</v>
      </c>
      <c r="BL313" s="30">
        <v>5.8724830000000004E-3</v>
      </c>
      <c r="BM313" s="30">
        <v>5.8724832999999997E-2</v>
      </c>
      <c r="BN313" s="30">
        <v>9.2850510000000008E-3</v>
      </c>
      <c r="BO313" s="30">
        <v>5.106778E-2</v>
      </c>
      <c r="BP313" s="39">
        <v>9.1673729999999998E-5</v>
      </c>
      <c r="BQ313" s="30">
        <v>6.7114089999999998E-3</v>
      </c>
      <c r="BR313" s="30">
        <v>0.14856079999999999</v>
      </c>
      <c r="BS313" s="30">
        <v>0</v>
      </c>
      <c r="BT313" s="30">
        <v>0.23119780000000001</v>
      </c>
      <c r="BU313" s="30">
        <v>5.8724830000000004E-3</v>
      </c>
      <c r="BV313" s="30">
        <v>0</v>
      </c>
      <c r="BW313" s="30">
        <v>1.671309E-2</v>
      </c>
      <c r="BX313" s="30">
        <v>7.4280410000000005E-2</v>
      </c>
      <c r="BY313" s="30">
        <v>0</v>
      </c>
      <c r="BZ313" s="30">
        <v>0.1420613</v>
      </c>
      <c r="CA313" s="30">
        <v>1.021356E-2</v>
      </c>
      <c r="CB313" s="30">
        <v>3.1569180000000002E-2</v>
      </c>
      <c r="CC313" s="30">
        <v>2.8523489999999999E-2</v>
      </c>
      <c r="CD313" s="30">
        <v>7.5208919999999999E-2</v>
      </c>
      <c r="CE313" s="30">
        <v>0.1635906</v>
      </c>
      <c r="CF313" s="29">
        <v>2101.0709999999999</v>
      </c>
      <c r="CG313" s="29">
        <v>2101.0709999999999</v>
      </c>
      <c r="CH313" s="29">
        <v>20544.03</v>
      </c>
      <c r="CI313" s="29">
        <v>4500</v>
      </c>
      <c r="CJ313" s="29">
        <v>27124.06</v>
      </c>
      <c r="CK313" s="29">
        <v>2101.0709999999999</v>
      </c>
      <c r="CL313" s="29">
        <v>24575.27</v>
      </c>
      <c r="CM313" s="29">
        <v>27124.06</v>
      </c>
      <c r="CN313" s="29">
        <v>3620.1930000000002</v>
      </c>
      <c r="CO313" s="29">
        <v>162</v>
      </c>
      <c r="CP313" s="29">
        <v>591</v>
      </c>
      <c r="CQ313" s="31">
        <v>1207</v>
      </c>
      <c r="CR313" s="31">
        <v>2572</v>
      </c>
      <c r="CS313" s="31">
        <v>2572</v>
      </c>
      <c r="CT313" s="31">
        <v>1207</v>
      </c>
      <c r="CU313" s="31">
        <v>514.92020000000002</v>
      </c>
      <c r="CV313" s="30">
        <v>90267</v>
      </c>
      <c r="CW313" s="30">
        <v>0.10830579999999999</v>
      </c>
      <c r="CX313" s="32">
        <v>136.13419999999999</v>
      </c>
      <c r="CY313" s="32">
        <v>587.07360000000006</v>
      </c>
      <c r="CZ313" s="32">
        <v>1160</v>
      </c>
      <c r="DA313" s="32">
        <v>1634.875</v>
      </c>
      <c r="DB313" s="32">
        <v>9.7569900000000001</v>
      </c>
      <c r="DC313" s="33">
        <v>349.46839999999997</v>
      </c>
      <c r="DD313" s="33">
        <v>2.9287459999999998</v>
      </c>
      <c r="DE313" s="33">
        <v>274.14400000000001</v>
      </c>
      <c r="DF313" s="33">
        <v>0</v>
      </c>
      <c r="DG313" s="33">
        <v>529.22310000000004</v>
      </c>
      <c r="DH313" s="33">
        <v>2.9287459999999998</v>
      </c>
      <c r="DI313" s="34">
        <v>109.84416666666699</v>
      </c>
      <c r="DJ313" s="34">
        <v>109.3203</v>
      </c>
      <c r="DK313" s="34">
        <v>99.195570000000004</v>
      </c>
      <c r="DL313" s="34">
        <v>9.6607524999999992</v>
      </c>
      <c r="DM313" s="34">
        <v>21.042449999999999</v>
      </c>
      <c r="DN313" s="34">
        <v>-2.0078909999999999</v>
      </c>
      <c r="DO313" s="34">
        <v>1575.0730000000001</v>
      </c>
      <c r="DP313" s="34">
        <v>-772.06380000000001</v>
      </c>
      <c r="DQ313" s="34">
        <v>389.20209999999997</v>
      </c>
      <c r="DR313" s="35">
        <v>4</v>
      </c>
      <c r="DS313" s="35">
        <v>0</v>
      </c>
      <c r="DT313" s="36">
        <v>0</v>
      </c>
      <c r="DU313" s="37">
        <v>4.4114589999999998</v>
      </c>
      <c r="DV313">
        <v>45.2</v>
      </c>
      <c r="DW313">
        <v>44.8</v>
      </c>
      <c r="DX313">
        <v>43.4</v>
      </c>
      <c r="DY313">
        <v>41.9</v>
      </c>
      <c r="DZ313">
        <v>41</v>
      </c>
      <c r="EA313">
        <v>39.1</v>
      </c>
      <c r="EB313">
        <v>37.200000000000003</v>
      </c>
      <c r="EC313">
        <v>35.9</v>
      </c>
      <c r="ED313">
        <v>34.1</v>
      </c>
      <c r="EE313">
        <v>32.1</v>
      </c>
      <c r="EF313">
        <v>31.9</v>
      </c>
      <c r="EG313">
        <v>32</v>
      </c>
      <c r="EH313">
        <v>32.299999999999997</v>
      </c>
      <c r="EI313">
        <v>32.4</v>
      </c>
      <c r="EJ313">
        <v>32.200000000000003</v>
      </c>
      <c r="EK313">
        <v>31.2</v>
      </c>
      <c r="EL313">
        <v>30.7</v>
      </c>
      <c r="EM313">
        <v>29.8</v>
      </c>
      <c r="EN313">
        <v>28.5</v>
      </c>
      <c r="EO313">
        <v>25.4</v>
      </c>
      <c r="EP313">
        <v>21.2</v>
      </c>
      <c r="EQ313">
        <v>16.600000000000001</v>
      </c>
      <c r="ER313">
        <v>12</v>
      </c>
      <c r="ES313">
        <v>8.1999999999999993</v>
      </c>
      <c r="ET313">
        <v>6.8</v>
      </c>
      <c r="EU313">
        <v>6.8</v>
      </c>
      <c r="EV313">
        <v>7.5</v>
      </c>
      <c r="EW313">
        <v>8.1</v>
      </c>
      <c r="EX313">
        <v>8.4</v>
      </c>
      <c r="EY313">
        <v>8.1999999999999993</v>
      </c>
      <c r="EZ313">
        <v>6.6</v>
      </c>
      <c r="FA313">
        <v>4</v>
      </c>
      <c r="FB313">
        <v>1.3</v>
      </c>
      <c r="FC313">
        <v>50.3</v>
      </c>
      <c r="FD313">
        <v>49.4</v>
      </c>
      <c r="FE313">
        <v>47.2</v>
      </c>
      <c r="FF313">
        <v>45.9</v>
      </c>
      <c r="FG313">
        <v>44.6</v>
      </c>
      <c r="FH313">
        <v>42.6</v>
      </c>
      <c r="FI313">
        <v>40.9</v>
      </c>
      <c r="FJ313">
        <v>39.299999999999997</v>
      </c>
      <c r="FK313">
        <v>38</v>
      </c>
      <c r="FL313">
        <v>35.799999999999997</v>
      </c>
      <c r="FM313">
        <v>35.799999999999997</v>
      </c>
      <c r="FN313">
        <v>36.200000000000003</v>
      </c>
      <c r="FO313">
        <v>36</v>
      </c>
      <c r="FP313">
        <v>36.200000000000003</v>
      </c>
      <c r="FQ313">
        <v>35.6</v>
      </c>
      <c r="FR313">
        <v>34.4</v>
      </c>
      <c r="FS313">
        <v>33.799999999999997</v>
      </c>
      <c r="FT313">
        <v>32.700000000000003</v>
      </c>
      <c r="FU313">
        <v>31.3</v>
      </c>
      <c r="FV313">
        <v>28.8</v>
      </c>
      <c r="FW313">
        <v>24.8</v>
      </c>
      <c r="FX313">
        <v>20.8</v>
      </c>
      <c r="FY313">
        <v>16.2</v>
      </c>
      <c r="FZ313">
        <v>12.2</v>
      </c>
      <c r="GA313">
        <v>11.1</v>
      </c>
      <c r="GB313">
        <v>10.9</v>
      </c>
      <c r="GC313">
        <v>11.9</v>
      </c>
      <c r="GD313">
        <v>12.9</v>
      </c>
      <c r="GE313">
        <v>13.7</v>
      </c>
      <c r="GF313">
        <v>13.4</v>
      </c>
      <c r="GG313">
        <v>11.6</v>
      </c>
      <c r="GH313">
        <v>8.5</v>
      </c>
      <c r="GI313">
        <v>3.7</v>
      </c>
      <c r="GJ313">
        <v>58</v>
      </c>
      <c r="GK313">
        <v>55.8</v>
      </c>
      <c r="GL313">
        <v>53.3</v>
      </c>
      <c r="GM313">
        <v>51.2</v>
      </c>
      <c r="GN313">
        <v>50</v>
      </c>
      <c r="GO313">
        <v>48</v>
      </c>
      <c r="GP313">
        <v>46</v>
      </c>
      <c r="GQ313">
        <v>45.6</v>
      </c>
      <c r="GR313">
        <v>46.8</v>
      </c>
      <c r="GS313">
        <v>43.5</v>
      </c>
      <c r="GT313">
        <v>44.1</v>
      </c>
      <c r="GU313">
        <v>45.1</v>
      </c>
      <c r="GV313">
        <v>44.3</v>
      </c>
      <c r="GW313">
        <v>45.7</v>
      </c>
      <c r="GX313">
        <v>45.3</v>
      </c>
      <c r="GY313">
        <v>43.5</v>
      </c>
      <c r="GZ313">
        <v>41.4</v>
      </c>
      <c r="HA313">
        <v>39.299999999999997</v>
      </c>
      <c r="HB313">
        <v>37.5</v>
      </c>
      <c r="HC313">
        <v>34.700000000000003</v>
      </c>
      <c r="HD313">
        <v>30.9</v>
      </c>
      <c r="HE313">
        <v>26.6</v>
      </c>
      <c r="HF313">
        <v>22.3</v>
      </c>
      <c r="HG313">
        <v>18.600000000000001</v>
      </c>
      <c r="HH313">
        <v>17.3</v>
      </c>
      <c r="HI313">
        <v>17.5</v>
      </c>
      <c r="HJ313">
        <v>18.5</v>
      </c>
      <c r="HK313">
        <v>19.899999999999999</v>
      </c>
      <c r="HL313">
        <v>20.8</v>
      </c>
      <c r="HM313">
        <v>19.899999999999999</v>
      </c>
      <c r="HN313">
        <v>18.7</v>
      </c>
      <c r="HO313">
        <v>15.8</v>
      </c>
      <c r="HP313">
        <v>9.6999999999999993</v>
      </c>
      <c r="HQ313">
        <v>37.6</v>
      </c>
      <c r="HR313">
        <v>40.799999999999997</v>
      </c>
      <c r="HS313">
        <v>48.6</v>
      </c>
      <c r="HT313">
        <v>49</v>
      </c>
      <c r="HU313">
        <v>49.820017790868498</v>
      </c>
      <c r="HV313">
        <v>44.4</v>
      </c>
      <c r="HW313">
        <v>38.200000000000003</v>
      </c>
      <c r="HX313">
        <v>38.299999999999997</v>
      </c>
      <c r="HY313">
        <v>38.4</v>
      </c>
      <c r="HZ313">
        <v>40.6</v>
      </c>
      <c r="IA313">
        <v>39.700000000000003</v>
      </c>
      <c r="IB313">
        <v>44</v>
      </c>
      <c r="IC313">
        <v>48.5</v>
      </c>
      <c r="ID313">
        <v>49.1</v>
      </c>
      <c r="IE313">
        <v>49</v>
      </c>
      <c r="IF313">
        <v>51.9</v>
      </c>
      <c r="IG313">
        <v>50.8</v>
      </c>
      <c r="IH313">
        <v>49.7</v>
      </c>
      <c r="II313">
        <v>49.5</v>
      </c>
      <c r="IJ313">
        <v>49</v>
      </c>
      <c r="IK313">
        <v>49.3</v>
      </c>
      <c r="IL313">
        <v>47.9</v>
      </c>
      <c r="IM313">
        <v>47.8</v>
      </c>
      <c r="IN313">
        <v>47.3</v>
      </c>
      <c r="IO313">
        <v>45</v>
      </c>
      <c r="IP313">
        <v>44.5</v>
      </c>
      <c r="IQ313">
        <v>45.6</v>
      </c>
      <c r="IR313">
        <v>41.3</v>
      </c>
    </row>
    <row r="314" spans="2:252" x14ac:dyDescent="0.35">
      <c r="B314" s="25">
        <v>793</v>
      </c>
      <c r="C314" s="25" t="s">
        <v>417</v>
      </c>
      <c r="D314" s="25" t="s">
        <v>181</v>
      </c>
      <c r="E314" s="25" t="s">
        <v>171</v>
      </c>
      <c r="F314" s="25" t="s">
        <v>418</v>
      </c>
      <c r="G314" s="25" t="s">
        <v>173</v>
      </c>
      <c r="H314" s="25">
        <v>2012</v>
      </c>
      <c r="I314" s="25">
        <v>1</v>
      </c>
      <c r="J314" s="25">
        <v>560</v>
      </c>
      <c r="K314" s="25">
        <v>34.611989999999999</v>
      </c>
      <c r="L314" s="25">
        <v>-111.84180000000001</v>
      </c>
      <c r="M314" s="25">
        <v>974</v>
      </c>
      <c r="N314" s="25">
        <v>7.4445214000000002</v>
      </c>
      <c r="O314" s="26">
        <v>18</v>
      </c>
      <c r="P314" s="38">
        <v>52</v>
      </c>
      <c r="Q314" s="28">
        <v>0</v>
      </c>
      <c r="R314" s="29">
        <v>0</v>
      </c>
      <c r="S314" s="29">
        <v>0</v>
      </c>
      <c r="T314" s="29">
        <v>0</v>
      </c>
      <c r="U314" s="29">
        <v>0</v>
      </c>
      <c r="V314" s="29">
        <v>0</v>
      </c>
      <c r="W314" s="29">
        <v>0</v>
      </c>
      <c r="X314" s="29">
        <v>0</v>
      </c>
      <c r="Y314" s="29">
        <v>0</v>
      </c>
      <c r="Z314" s="29">
        <v>0</v>
      </c>
      <c r="AA314" s="29">
        <v>8.1708450000000002E-2</v>
      </c>
      <c r="AB314" s="29">
        <v>0</v>
      </c>
      <c r="AC314" s="29">
        <v>0</v>
      </c>
      <c r="AD314" s="40">
        <v>-2.2265630000000001E-7</v>
      </c>
      <c r="AE314" s="29">
        <v>0</v>
      </c>
      <c r="AF314" s="29">
        <v>0</v>
      </c>
      <c r="AG314" s="29">
        <v>0</v>
      </c>
      <c r="AH314" s="29">
        <v>0</v>
      </c>
      <c r="AI314" s="29">
        <v>0</v>
      </c>
      <c r="AJ314" s="29">
        <v>0</v>
      </c>
      <c r="AK314" s="29">
        <v>0</v>
      </c>
      <c r="AL314" s="29">
        <v>1.03041</v>
      </c>
      <c r="AM314" s="29">
        <v>0.66666669999999995</v>
      </c>
      <c r="AN314" s="29">
        <v>0</v>
      </c>
      <c r="AO314" s="29">
        <v>0</v>
      </c>
      <c r="AP314" s="29">
        <v>0</v>
      </c>
      <c r="AQ314" s="29">
        <v>0</v>
      </c>
      <c r="AR314" s="29">
        <v>0</v>
      </c>
      <c r="AS314" s="29">
        <v>0</v>
      </c>
      <c r="AT314" s="29">
        <v>0</v>
      </c>
      <c r="AU314" s="29">
        <v>3.3876410000000003E-2</v>
      </c>
      <c r="AV314" s="29">
        <v>0</v>
      </c>
      <c r="AW314" s="29">
        <v>0</v>
      </c>
      <c r="AX314" s="29">
        <v>0.1666667</v>
      </c>
      <c r="AY314" s="30">
        <v>0</v>
      </c>
      <c r="AZ314" s="30">
        <v>0.40854220000000002</v>
      </c>
      <c r="BA314" s="30">
        <v>1.8570100000000001E-3</v>
      </c>
      <c r="BB314" s="30">
        <v>0</v>
      </c>
      <c r="BC314" s="30">
        <v>1.0906040000000001E-2</v>
      </c>
      <c r="BD314" s="30">
        <v>0</v>
      </c>
      <c r="BE314" s="30">
        <v>0.102349</v>
      </c>
      <c r="BF314" s="30">
        <v>0</v>
      </c>
      <c r="BG314" s="30">
        <v>0.59331480000000003</v>
      </c>
      <c r="BH314" s="30">
        <v>8.1708450000000002E-2</v>
      </c>
      <c r="BI314" s="30">
        <v>0.17734449999999999</v>
      </c>
      <c r="BJ314" s="30">
        <v>0</v>
      </c>
      <c r="BK314" s="30">
        <v>0.59331480000000003</v>
      </c>
      <c r="BL314" s="30">
        <v>0</v>
      </c>
      <c r="BM314" s="30">
        <v>1.0906040000000001E-2</v>
      </c>
      <c r="BN314" s="30">
        <v>9.2850509999999997E-4</v>
      </c>
      <c r="BO314" s="30">
        <v>7.9851439999999996E-2</v>
      </c>
      <c r="BP314" s="30">
        <v>0</v>
      </c>
      <c r="BQ314" s="30">
        <v>0</v>
      </c>
      <c r="BR314" s="30">
        <v>1.8570100000000001E-3</v>
      </c>
      <c r="BS314" s="30">
        <v>0</v>
      </c>
      <c r="BT314" s="30">
        <v>2.8783659999999999E-2</v>
      </c>
      <c r="BU314" s="30">
        <v>0.79781880000000005</v>
      </c>
      <c r="BV314" s="30">
        <v>0</v>
      </c>
      <c r="BW314" s="30">
        <v>0</v>
      </c>
      <c r="BX314" s="30">
        <v>1.949861E-2</v>
      </c>
      <c r="BY314" s="30">
        <v>0</v>
      </c>
      <c r="BZ314" s="30">
        <v>0.17734449999999999</v>
      </c>
      <c r="CA314" s="30">
        <v>0</v>
      </c>
      <c r="CB314" s="30">
        <v>1.299907E-2</v>
      </c>
      <c r="CC314" s="30">
        <v>8.389262E-4</v>
      </c>
      <c r="CD314" s="30">
        <v>2.7855150000000001E-3</v>
      </c>
      <c r="CE314" s="30">
        <v>3.4395969999999998E-2</v>
      </c>
      <c r="CF314" s="29">
        <v>2161.8739999999998</v>
      </c>
      <c r="CG314" s="29">
        <v>2367.5300000000002</v>
      </c>
      <c r="CH314" s="29">
        <v>530672.9</v>
      </c>
      <c r="CI314" s="29">
        <v>2161.8739999999998</v>
      </c>
      <c r="CJ314" s="29">
        <v>132541.4</v>
      </c>
      <c r="CK314" s="29">
        <v>52808.61</v>
      </c>
      <c r="CL314" s="29">
        <v>60885.38</v>
      </c>
      <c r="CM314" s="29">
        <v>132541.4</v>
      </c>
      <c r="CN314" s="29">
        <v>26822.42</v>
      </c>
      <c r="CO314" s="29">
        <v>162</v>
      </c>
      <c r="CP314" s="29">
        <v>313</v>
      </c>
      <c r="CQ314" s="31">
        <v>120</v>
      </c>
      <c r="CR314" s="31">
        <v>90</v>
      </c>
      <c r="CS314" s="31">
        <v>90</v>
      </c>
      <c r="CT314" s="31">
        <v>90</v>
      </c>
      <c r="CU314" s="31">
        <v>2304.2469999999998</v>
      </c>
      <c r="CV314" s="30">
        <v>28364</v>
      </c>
      <c r="CW314" s="30">
        <v>0.48706559999999999</v>
      </c>
      <c r="CX314" s="32">
        <v>0</v>
      </c>
      <c r="CY314" s="32">
        <v>16.5077</v>
      </c>
      <c r="CZ314" s="32">
        <v>0</v>
      </c>
      <c r="DA314" s="32">
        <v>1496.7660000000001</v>
      </c>
      <c r="DB314" s="32">
        <v>1.142703</v>
      </c>
      <c r="DC314" s="33">
        <v>186.81610000000001</v>
      </c>
      <c r="DD314" s="33">
        <v>2.8009270000000002</v>
      </c>
      <c r="DE314" s="33">
        <v>109.7303</v>
      </c>
      <c r="DF314" s="33">
        <v>2.8009270000000002</v>
      </c>
      <c r="DG314" s="33">
        <v>310.0378</v>
      </c>
      <c r="DH314" s="33">
        <v>7.7082959999999998</v>
      </c>
      <c r="DI314" s="34">
        <v>25.625833333333301</v>
      </c>
      <c r="DJ314" s="34">
        <v>30.854849999999999</v>
      </c>
      <c r="DK314" s="34">
        <v>32.60801</v>
      </c>
      <c r="DL314" s="34">
        <v>17.088830000000002</v>
      </c>
      <c r="DM314" s="34">
        <v>27.260565</v>
      </c>
      <c r="DN314" s="34">
        <v>7.0941755000000004</v>
      </c>
      <c r="DO314" s="34">
        <v>621.1354</v>
      </c>
      <c r="DP314" s="34">
        <v>-513.73829999999998</v>
      </c>
      <c r="DQ314" s="34">
        <v>-68.955520000000007</v>
      </c>
      <c r="DR314" s="35">
        <v>2</v>
      </c>
      <c r="DS314" s="35">
        <v>22</v>
      </c>
      <c r="DT314" s="36">
        <v>28981</v>
      </c>
      <c r="DU314" s="37">
        <v>3.9069319999999998</v>
      </c>
      <c r="DV314">
        <v>34</v>
      </c>
      <c r="DW314">
        <v>34.200000000000003</v>
      </c>
      <c r="DX314">
        <v>33.700000000000003</v>
      </c>
      <c r="DY314">
        <v>32.4</v>
      </c>
      <c r="DZ314">
        <v>31.1</v>
      </c>
      <c r="EA314">
        <v>30.1</v>
      </c>
      <c r="EB314">
        <v>28.1</v>
      </c>
      <c r="EC314">
        <v>27.1</v>
      </c>
      <c r="ED314">
        <v>25.9</v>
      </c>
      <c r="EE314">
        <v>25.7</v>
      </c>
      <c r="EF314">
        <v>25</v>
      </c>
      <c r="EG314">
        <v>24.3</v>
      </c>
      <c r="EH314">
        <v>24.8</v>
      </c>
      <c r="EI314">
        <v>25.8</v>
      </c>
      <c r="EJ314">
        <v>25.5</v>
      </c>
      <c r="EK314">
        <v>26.3</v>
      </c>
      <c r="EL314">
        <v>27.5</v>
      </c>
      <c r="EM314">
        <v>28</v>
      </c>
      <c r="EN314">
        <v>27.9</v>
      </c>
      <c r="EO314">
        <v>27.7</v>
      </c>
      <c r="EP314">
        <v>26.9</v>
      </c>
      <c r="EQ314">
        <v>25.6</v>
      </c>
      <c r="ER314">
        <v>23.7</v>
      </c>
      <c r="ES314">
        <v>21</v>
      </c>
      <c r="ET314">
        <v>18.3</v>
      </c>
      <c r="EU314">
        <v>16.100000000000001</v>
      </c>
      <c r="EV314">
        <v>13.2</v>
      </c>
      <c r="EW314">
        <v>9.6999999999999993</v>
      </c>
      <c r="EX314">
        <v>8.4</v>
      </c>
      <c r="EY314">
        <v>7.6</v>
      </c>
      <c r="EZ314">
        <v>6.4</v>
      </c>
      <c r="FA314">
        <v>2.8</v>
      </c>
      <c r="FB314">
        <v>0.2</v>
      </c>
      <c r="FC314">
        <v>38.9</v>
      </c>
      <c r="FD314">
        <v>38.700000000000003</v>
      </c>
      <c r="FE314">
        <v>38</v>
      </c>
      <c r="FF314">
        <v>36.6</v>
      </c>
      <c r="FG314">
        <v>35.5</v>
      </c>
      <c r="FH314">
        <v>34.700000000000003</v>
      </c>
      <c r="FI314">
        <v>32.200000000000003</v>
      </c>
      <c r="FJ314">
        <v>31.1</v>
      </c>
      <c r="FK314">
        <v>30</v>
      </c>
      <c r="FL314">
        <v>29.5</v>
      </c>
      <c r="FM314">
        <v>28.3</v>
      </c>
      <c r="FN314">
        <v>27.4</v>
      </c>
      <c r="FO314">
        <v>27.5</v>
      </c>
      <c r="FP314">
        <v>28.5</v>
      </c>
      <c r="FQ314">
        <v>28.3</v>
      </c>
      <c r="FR314">
        <v>28.6</v>
      </c>
      <c r="FS314">
        <v>29.6</v>
      </c>
      <c r="FT314">
        <v>29.5</v>
      </c>
      <c r="FU314">
        <v>29.1</v>
      </c>
      <c r="FV314">
        <v>28.7</v>
      </c>
      <c r="FW314">
        <v>27.8</v>
      </c>
      <c r="FX314">
        <v>26.6</v>
      </c>
      <c r="FY314">
        <v>24.5</v>
      </c>
      <c r="FZ314">
        <v>22.3</v>
      </c>
      <c r="GA314">
        <v>20.2</v>
      </c>
      <c r="GB314">
        <v>19.3</v>
      </c>
      <c r="GC314">
        <v>16.100000000000001</v>
      </c>
      <c r="GD314">
        <v>12.4</v>
      </c>
      <c r="GE314">
        <v>10.1</v>
      </c>
      <c r="GF314">
        <v>8.9</v>
      </c>
      <c r="GG314">
        <v>7.5</v>
      </c>
      <c r="GH314">
        <v>3.5</v>
      </c>
      <c r="GI314">
        <v>0.5</v>
      </c>
      <c r="GJ314">
        <v>46.2</v>
      </c>
      <c r="GK314">
        <v>44.9</v>
      </c>
      <c r="GL314">
        <v>44.6</v>
      </c>
      <c r="GM314">
        <v>42.9</v>
      </c>
      <c r="GN314">
        <v>41.7</v>
      </c>
      <c r="GO314">
        <v>40.799999999999997</v>
      </c>
      <c r="GP314">
        <v>38</v>
      </c>
      <c r="GQ314">
        <v>37</v>
      </c>
      <c r="GR314">
        <v>36.799999999999997</v>
      </c>
      <c r="GS314">
        <v>37</v>
      </c>
      <c r="GT314">
        <v>36.4</v>
      </c>
      <c r="GU314">
        <v>35.4</v>
      </c>
      <c r="GV314">
        <v>34.799999999999997</v>
      </c>
      <c r="GW314">
        <v>34.4</v>
      </c>
      <c r="GX314">
        <v>33.6</v>
      </c>
      <c r="GY314">
        <v>32.799999999999997</v>
      </c>
      <c r="GZ314">
        <v>33.299999999999997</v>
      </c>
      <c r="HA314">
        <v>32.9</v>
      </c>
      <c r="HB314">
        <v>32.200000000000003</v>
      </c>
      <c r="HC314">
        <v>31.2</v>
      </c>
      <c r="HD314">
        <v>30.3</v>
      </c>
      <c r="HE314">
        <v>29.1</v>
      </c>
      <c r="HF314">
        <v>27.1</v>
      </c>
      <c r="HG314">
        <v>25.7</v>
      </c>
      <c r="HH314">
        <v>24.8</v>
      </c>
      <c r="HI314">
        <v>27</v>
      </c>
      <c r="HJ314">
        <v>24.3</v>
      </c>
      <c r="HK314">
        <v>20.2</v>
      </c>
      <c r="HL314">
        <v>15.8</v>
      </c>
      <c r="HM314">
        <v>13</v>
      </c>
      <c r="HN314">
        <v>10.8</v>
      </c>
      <c r="HO314">
        <v>6</v>
      </c>
      <c r="HP314">
        <v>1.6</v>
      </c>
      <c r="HQ314">
        <v>36.200000000000003</v>
      </c>
      <c r="HR314">
        <v>37.9</v>
      </c>
      <c r="HS314">
        <v>42.6</v>
      </c>
      <c r="HT314">
        <v>48</v>
      </c>
      <c r="HU314">
        <v>52.305102448219898</v>
      </c>
      <c r="HV314">
        <v>44.9</v>
      </c>
      <c r="HW314">
        <v>44.8</v>
      </c>
      <c r="HX314">
        <v>45.7</v>
      </c>
      <c r="HY314">
        <v>44.8</v>
      </c>
      <c r="HZ314">
        <v>46.2</v>
      </c>
      <c r="IA314">
        <v>46.2</v>
      </c>
      <c r="IB314">
        <v>46.4</v>
      </c>
      <c r="IC314">
        <v>47.7</v>
      </c>
      <c r="ID314">
        <v>45.5</v>
      </c>
      <c r="IE314">
        <v>45.6</v>
      </c>
      <c r="IF314">
        <v>45.2</v>
      </c>
      <c r="IG314">
        <v>49.3</v>
      </c>
      <c r="IH314">
        <v>45.1</v>
      </c>
      <c r="II314">
        <v>56.4</v>
      </c>
      <c r="IJ314">
        <v>44.7</v>
      </c>
      <c r="IK314">
        <v>44.3</v>
      </c>
      <c r="IL314">
        <v>44.1</v>
      </c>
      <c r="IM314">
        <v>43.9</v>
      </c>
      <c r="IN314">
        <v>45</v>
      </c>
      <c r="IO314">
        <v>49.2</v>
      </c>
      <c r="IP314">
        <v>45.1</v>
      </c>
      <c r="IQ314">
        <v>44.4</v>
      </c>
      <c r="IR314">
        <v>44</v>
      </c>
    </row>
    <row r="315" spans="2:252" x14ac:dyDescent="0.35">
      <c r="B315" s="25">
        <v>794</v>
      </c>
      <c r="C315" s="25" t="s">
        <v>417</v>
      </c>
      <c r="D315" s="25" t="s">
        <v>170</v>
      </c>
      <c r="E315" s="25" t="s">
        <v>171</v>
      </c>
      <c r="F315" s="25" t="s">
        <v>418</v>
      </c>
      <c r="G315" s="25" t="s">
        <v>173</v>
      </c>
      <c r="H315" s="25">
        <v>2012</v>
      </c>
      <c r="I315" s="25">
        <v>1</v>
      </c>
      <c r="J315" s="25">
        <v>768</v>
      </c>
      <c r="K315" s="25">
        <v>34.611989999999999</v>
      </c>
      <c r="L315" s="25">
        <v>-111.84180000000001</v>
      </c>
      <c r="M315" s="25">
        <v>974</v>
      </c>
      <c r="N315" s="25">
        <v>7.4445214000000002</v>
      </c>
      <c r="O315" s="26">
        <v>18</v>
      </c>
      <c r="P315" s="38">
        <v>52</v>
      </c>
      <c r="Q315" s="28">
        <v>0</v>
      </c>
      <c r="R315" s="29">
        <v>0</v>
      </c>
      <c r="S315" s="29">
        <v>0</v>
      </c>
      <c r="T315" s="29">
        <v>0</v>
      </c>
      <c r="U315" s="29">
        <v>0</v>
      </c>
      <c r="V315" s="29">
        <v>0</v>
      </c>
      <c r="W315" s="29">
        <v>0</v>
      </c>
      <c r="X315" s="29">
        <v>0</v>
      </c>
      <c r="Y315" s="29">
        <v>0</v>
      </c>
      <c r="Z315" s="29">
        <v>0</v>
      </c>
      <c r="AA315" s="29">
        <v>8.1708450000000002E-2</v>
      </c>
      <c r="AB315" s="29">
        <v>0</v>
      </c>
      <c r="AC315" s="29">
        <v>0</v>
      </c>
      <c r="AD315" s="40">
        <v>-2.2265630000000001E-7</v>
      </c>
      <c r="AE315" s="29">
        <v>0</v>
      </c>
      <c r="AF315" s="29">
        <v>0</v>
      </c>
      <c r="AG315" s="29">
        <v>0</v>
      </c>
      <c r="AH315" s="29">
        <v>0</v>
      </c>
      <c r="AI315" s="29">
        <v>0</v>
      </c>
      <c r="AJ315" s="29">
        <v>0</v>
      </c>
      <c r="AK315" s="29">
        <v>0</v>
      </c>
      <c r="AL315" s="29">
        <v>1.03041</v>
      </c>
      <c r="AM315" s="29">
        <v>0.66666669999999995</v>
      </c>
      <c r="AN315" s="29">
        <v>0</v>
      </c>
      <c r="AO315" s="29">
        <v>0</v>
      </c>
      <c r="AP315" s="29">
        <v>0</v>
      </c>
      <c r="AQ315" s="29">
        <v>0</v>
      </c>
      <c r="AR315" s="29">
        <v>0</v>
      </c>
      <c r="AS315" s="29">
        <v>0</v>
      </c>
      <c r="AT315" s="29">
        <v>0</v>
      </c>
      <c r="AU315" s="29">
        <v>3.3876410000000003E-2</v>
      </c>
      <c r="AV315" s="29">
        <v>0</v>
      </c>
      <c r="AW315" s="29">
        <v>0</v>
      </c>
      <c r="AX315" s="29">
        <v>0.1666667</v>
      </c>
      <c r="AY315" s="30">
        <v>0</v>
      </c>
      <c r="AZ315" s="30">
        <v>0.40854220000000002</v>
      </c>
      <c r="BA315" s="30">
        <v>1.8570100000000001E-3</v>
      </c>
      <c r="BB315" s="30">
        <v>0</v>
      </c>
      <c r="BC315" s="30">
        <v>1.0906040000000001E-2</v>
      </c>
      <c r="BD315" s="30">
        <v>0</v>
      </c>
      <c r="BE315" s="30">
        <v>0.102349</v>
      </c>
      <c r="BF315" s="30">
        <v>0</v>
      </c>
      <c r="BG315" s="30">
        <v>0.59331480000000003</v>
      </c>
      <c r="BH315" s="30">
        <v>8.1708450000000002E-2</v>
      </c>
      <c r="BI315" s="30">
        <v>0.17734449999999999</v>
      </c>
      <c r="BJ315" s="30">
        <v>0</v>
      </c>
      <c r="BK315" s="30">
        <v>0.59331480000000003</v>
      </c>
      <c r="BL315" s="30">
        <v>0</v>
      </c>
      <c r="BM315" s="30">
        <v>1.0906040000000001E-2</v>
      </c>
      <c r="BN315" s="30">
        <v>9.2850509999999997E-4</v>
      </c>
      <c r="BO315" s="30">
        <v>7.9851439999999996E-2</v>
      </c>
      <c r="BP315" s="30">
        <v>0</v>
      </c>
      <c r="BQ315" s="30">
        <v>0</v>
      </c>
      <c r="BR315" s="30">
        <v>1.8570100000000001E-3</v>
      </c>
      <c r="BS315" s="30">
        <v>0</v>
      </c>
      <c r="BT315" s="30">
        <v>2.8783659999999999E-2</v>
      </c>
      <c r="BU315" s="30">
        <v>0.79781880000000005</v>
      </c>
      <c r="BV315" s="30">
        <v>0</v>
      </c>
      <c r="BW315" s="30">
        <v>0</v>
      </c>
      <c r="BX315" s="30">
        <v>1.949861E-2</v>
      </c>
      <c r="BY315" s="30">
        <v>0</v>
      </c>
      <c r="BZ315" s="30">
        <v>0.17734449999999999</v>
      </c>
      <c r="CA315" s="30">
        <v>0</v>
      </c>
      <c r="CB315" s="30">
        <v>1.299907E-2</v>
      </c>
      <c r="CC315" s="30">
        <v>8.389262E-4</v>
      </c>
      <c r="CD315" s="30">
        <v>2.7855150000000001E-3</v>
      </c>
      <c r="CE315" s="30">
        <v>3.4395969999999998E-2</v>
      </c>
      <c r="CF315" s="29">
        <v>2161.8739999999998</v>
      </c>
      <c r="CG315" s="29">
        <v>2367.5300000000002</v>
      </c>
      <c r="CH315" s="29">
        <v>530672.9</v>
      </c>
      <c r="CI315" s="29">
        <v>2161.8739999999998</v>
      </c>
      <c r="CJ315" s="29">
        <v>132541.4</v>
      </c>
      <c r="CK315" s="29">
        <v>52808.61</v>
      </c>
      <c r="CL315" s="29">
        <v>60885.38</v>
      </c>
      <c r="CM315" s="29">
        <v>132541.4</v>
      </c>
      <c r="CN315" s="29">
        <v>26822.42</v>
      </c>
      <c r="CO315" s="29">
        <v>162</v>
      </c>
      <c r="CP315" s="29">
        <v>313</v>
      </c>
      <c r="CQ315" s="31">
        <v>120</v>
      </c>
      <c r="CR315" s="31">
        <v>90</v>
      </c>
      <c r="CS315" s="31">
        <v>90</v>
      </c>
      <c r="CT315" s="31">
        <v>90</v>
      </c>
      <c r="CU315" s="31">
        <v>2304.2469999999998</v>
      </c>
      <c r="CV315" s="30">
        <v>28364</v>
      </c>
      <c r="CW315" s="30">
        <v>0.48706559999999999</v>
      </c>
      <c r="CX315" s="32">
        <v>0</v>
      </c>
      <c r="CY315" s="32">
        <v>16.5077</v>
      </c>
      <c r="CZ315" s="32">
        <v>0</v>
      </c>
      <c r="DA315" s="32">
        <v>1496.7660000000001</v>
      </c>
      <c r="DB315" s="32">
        <v>1.142703</v>
      </c>
      <c r="DC315" s="33">
        <v>186.81610000000001</v>
      </c>
      <c r="DD315" s="33">
        <v>2.8009270000000002</v>
      </c>
      <c r="DE315" s="33">
        <v>109.7303</v>
      </c>
      <c r="DF315" s="33">
        <v>2.8009270000000002</v>
      </c>
      <c r="DG315" s="33">
        <v>310.0378</v>
      </c>
      <c r="DH315" s="33">
        <v>7.7082959999999998</v>
      </c>
      <c r="DI315" s="34">
        <v>25.625833333333301</v>
      </c>
      <c r="DJ315" s="34">
        <v>30.854849999999999</v>
      </c>
      <c r="DK315" s="34">
        <v>32.60801</v>
      </c>
      <c r="DL315" s="34">
        <v>17.088830000000002</v>
      </c>
      <c r="DM315" s="34">
        <v>27.260565</v>
      </c>
      <c r="DN315" s="34">
        <v>7.0941755000000004</v>
      </c>
      <c r="DO315" s="34">
        <v>621.1354</v>
      </c>
      <c r="DP315" s="34">
        <v>-513.73829999999998</v>
      </c>
      <c r="DQ315" s="34">
        <v>-68.955520000000007</v>
      </c>
      <c r="DR315" s="35">
        <v>2</v>
      </c>
      <c r="DS315" s="35">
        <v>22</v>
      </c>
      <c r="DT315" s="36">
        <v>28981</v>
      </c>
      <c r="DU315" s="37">
        <v>3.9069319999999998</v>
      </c>
      <c r="DV315">
        <v>32.299999999999997</v>
      </c>
      <c r="DW315">
        <v>32.6</v>
      </c>
      <c r="DX315">
        <v>31.8</v>
      </c>
      <c r="DY315">
        <v>30.7</v>
      </c>
      <c r="DZ315">
        <v>29.3</v>
      </c>
      <c r="EA315">
        <v>28</v>
      </c>
      <c r="EB315">
        <v>26</v>
      </c>
      <c r="EC315">
        <v>25.3</v>
      </c>
      <c r="ED315">
        <v>23.2</v>
      </c>
      <c r="EE315">
        <v>22.4</v>
      </c>
      <c r="EF315">
        <v>21.1</v>
      </c>
      <c r="EG315">
        <v>20.399999999999999</v>
      </c>
      <c r="EH315">
        <v>22.5</v>
      </c>
      <c r="EI315">
        <v>23.4</v>
      </c>
      <c r="EJ315">
        <v>22.8</v>
      </c>
      <c r="EK315">
        <v>23.7</v>
      </c>
      <c r="EL315">
        <v>25.2</v>
      </c>
      <c r="EM315">
        <v>24.7</v>
      </c>
      <c r="EN315">
        <v>24.4</v>
      </c>
      <c r="EO315">
        <v>24.2</v>
      </c>
      <c r="EP315">
        <v>23.2</v>
      </c>
      <c r="EQ315">
        <v>21.6</v>
      </c>
      <c r="ER315">
        <v>19.7</v>
      </c>
      <c r="ES315">
        <v>17</v>
      </c>
      <c r="ET315">
        <v>14.4</v>
      </c>
      <c r="EU315">
        <v>13.2</v>
      </c>
      <c r="EV315">
        <v>10.8</v>
      </c>
      <c r="EW315">
        <v>9</v>
      </c>
      <c r="EX315">
        <v>8.5</v>
      </c>
      <c r="EY315">
        <v>8</v>
      </c>
      <c r="EZ315">
        <v>7.1</v>
      </c>
      <c r="FA315">
        <v>3.5</v>
      </c>
      <c r="FB315">
        <v>0.5</v>
      </c>
      <c r="FC315">
        <v>37.5</v>
      </c>
      <c r="FD315">
        <v>37.4</v>
      </c>
      <c r="FE315">
        <v>36.5</v>
      </c>
      <c r="FF315">
        <v>35.799999999999997</v>
      </c>
      <c r="FG315">
        <v>34.6</v>
      </c>
      <c r="FH315">
        <v>33.4</v>
      </c>
      <c r="FI315">
        <v>30.8</v>
      </c>
      <c r="FJ315">
        <v>30</v>
      </c>
      <c r="FK315">
        <v>27.7</v>
      </c>
      <c r="FL315">
        <v>26.7</v>
      </c>
      <c r="FM315">
        <v>25.9</v>
      </c>
      <c r="FN315">
        <v>24.7</v>
      </c>
      <c r="FO315">
        <v>25.4</v>
      </c>
      <c r="FP315">
        <v>26.3</v>
      </c>
      <c r="FQ315">
        <v>25.4</v>
      </c>
      <c r="FR315">
        <v>26</v>
      </c>
      <c r="FS315">
        <v>27.3</v>
      </c>
      <c r="FT315">
        <v>26.6</v>
      </c>
      <c r="FU315">
        <v>26</v>
      </c>
      <c r="FV315">
        <v>25.3</v>
      </c>
      <c r="FW315">
        <v>24.2</v>
      </c>
      <c r="FX315">
        <v>22.8</v>
      </c>
      <c r="FY315">
        <v>20.9</v>
      </c>
      <c r="FZ315">
        <v>18.7</v>
      </c>
      <c r="GA315">
        <v>16.7</v>
      </c>
      <c r="GB315">
        <v>16.7</v>
      </c>
      <c r="GC315">
        <v>14.2</v>
      </c>
      <c r="GD315">
        <v>11.7</v>
      </c>
      <c r="GE315">
        <v>10.8</v>
      </c>
      <c r="GF315">
        <v>9.8000000000000007</v>
      </c>
      <c r="GG315">
        <v>8.9</v>
      </c>
      <c r="GH315">
        <v>4.9000000000000004</v>
      </c>
      <c r="GI315">
        <v>0.9</v>
      </c>
      <c r="GJ315">
        <v>47</v>
      </c>
      <c r="GK315">
        <v>45.2</v>
      </c>
      <c r="GL315">
        <v>43.8</v>
      </c>
      <c r="GM315">
        <v>42.7</v>
      </c>
      <c r="GN315">
        <v>41</v>
      </c>
      <c r="GO315">
        <v>40</v>
      </c>
      <c r="GP315">
        <v>37.4</v>
      </c>
      <c r="GQ315">
        <v>36.299999999999997</v>
      </c>
      <c r="GR315">
        <v>35.799999999999997</v>
      </c>
      <c r="GS315">
        <v>35.6</v>
      </c>
      <c r="GT315">
        <v>35.299999999999997</v>
      </c>
      <c r="GU315">
        <v>34</v>
      </c>
      <c r="GV315">
        <v>33.1</v>
      </c>
      <c r="GW315">
        <v>33.1</v>
      </c>
      <c r="GX315">
        <v>31.5</v>
      </c>
      <c r="GY315">
        <v>30.9</v>
      </c>
      <c r="GZ315">
        <v>31.6</v>
      </c>
      <c r="HA315">
        <v>30.4</v>
      </c>
      <c r="HB315">
        <v>29.2</v>
      </c>
      <c r="HC315">
        <v>28.2</v>
      </c>
      <c r="HD315">
        <v>27.5</v>
      </c>
      <c r="HE315">
        <v>25.7</v>
      </c>
      <c r="HF315">
        <v>24.1</v>
      </c>
      <c r="HG315">
        <v>23.5</v>
      </c>
      <c r="HH315">
        <v>22.6</v>
      </c>
      <c r="HI315">
        <v>24.1</v>
      </c>
      <c r="HJ315">
        <v>21.7</v>
      </c>
      <c r="HK315">
        <v>19.7</v>
      </c>
      <c r="HL315">
        <v>17</v>
      </c>
      <c r="HM315">
        <v>14.8</v>
      </c>
      <c r="HN315">
        <v>13.3</v>
      </c>
      <c r="HO315">
        <v>8.6999999999999993</v>
      </c>
      <c r="HP315">
        <v>2.9</v>
      </c>
      <c r="HQ315">
        <v>33.1</v>
      </c>
      <c r="HR315">
        <v>35.1</v>
      </c>
      <c r="HS315">
        <v>39.799999999999997</v>
      </c>
      <c r="HT315">
        <v>41</v>
      </c>
      <c r="HU315">
        <v>44.496166961883702</v>
      </c>
      <c r="HV315">
        <v>36.299999999999997</v>
      </c>
      <c r="HW315">
        <v>36.6</v>
      </c>
      <c r="HX315">
        <v>34.299999999999997</v>
      </c>
      <c r="HY315">
        <v>34.200000000000003</v>
      </c>
      <c r="HZ315">
        <v>34.200000000000003</v>
      </c>
      <c r="IA315">
        <v>38.6</v>
      </c>
      <c r="IB315">
        <v>38.700000000000003</v>
      </c>
      <c r="IC315">
        <v>42.8</v>
      </c>
      <c r="ID315">
        <v>41.3</v>
      </c>
      <c r="IE315">
        <v>41.7</v>
      </c>
      <c r="IF315">
        <v>42.2</v>
      </c>
      <c r="IG315">
        <v>46.1</v>
      </c>
      <c r="IH315">
        <v>40.9</v>
      </c>
      <c r="II315">
        <v>41.6</v>
      </c>
      <c r="IJ315">
        <v>39.6</v>
      </c>
      <c r="IK315">
        <v>39.9</v>
      </c>
      <c r="IL315">
        <v>38.1</v>
      </c>
      <c r="IM315">
        <v>37.700000000000003</v>
      </c>
      <c r="IN315">
        <v>36.700000000000003</v>
      </c>
      <c r="IO315">
        <v>50</v>
      </c>
      <c r="IP315">
        <v>44.3</v>
      </c>
      <c r="IQ315">
        <v>36.6</v>
      </c>
      <c r="IR315">
        <v>35</v>
      </c>
    </row>
    <row r="316" spans="2:252" x14ac:dyDescent="0.35">
      <c r="B316" s="25">
        <v>795</v>
      </c>
      <c r="C316" s="25" t="s">
        <v>419</v>
      </c>
      <c r="D316" s="25" t="s">
        <v>181</v>
      </c>
      <c r="E316" s="25" t="s">
        <v>171</v>
      </c>
      <c r="F316" s="25" t="s">
        <v>418</v>
      </c>
      <c r="G316" s="25" t="s">
        <v>173</v>
      </c>
      <c r="H316" s="25">
        <v>2012</v>
      </c>
      <c r="I316" s="25">
        <v>1</v>
      </c>
      <c r="J316" s="25">
        <v>558</v>
      </c>
      <c r="K316" s="25">
        <v>34.65099</v>
      </c>
      <c r="L316" s="25">
        <v>-111.7535</v>
      </c>
      <c r="M316" s="25">
        <v>1106</v>
      </c>
      <c r="N316" s="25">
        <v>1.1592906000000001</v>
      </c>
      <c r="O316" s="26">
        <v>17</v>
      </c>
      <c r="P316" s="38">
        <v>52</v>
      </c>
      <c r="Q316" s="28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29">
        <v>0.1666667</v>
      </c>
      <c r="X316" s="29">
        <v>0</v>
      </c>
      <c r="Y316" s="29">
        <v>1.705357E-4</v>
      </c>
      <c r="Z316" s="29">
        <v>0</v>
      </c>
      <c r="AA316" s="29">
        <v>3.2497680000000001E-2</v>
      </c>
      <c r="AB316" s="29">
        <v>0</v>
      </c>
      <c r="AC316" s="29">
        <v>0</v>
      </c>
      <c r="AD316" s="29">
        <v>1.705357E-4</v>
      </c>
      <c r="AE316" s="29">
        <v>0</v>
      </c>
      <c r="AF316" s="29">
        <v>0</v>
      </c>
      <c r="AG316" s="29">
        <v>0</v>
      </c>
      <c r="AH316" s="29">
        <v>0</v>
      </c>
      <c r="AI316" s="29">
        <v>0</v>
      </c>
      <c r="AJ316" s="29">
        <v>0</v>
      </c>
      <c r="AK316" s="29">
        <v>0</v>
      </c>
      <c r="AL316" s="29">
        <v>1.036632</v>
      </c>
      <c r="AM316" s="29">
        <v>0.66666669999999995</v>
      </c>
      <c r="AN316" s="29">
        <v>0</v>
      </c>
      <c r="AO316" s="29">
        <v>0</v>
      </c>
      <c r="AP316" s="29">
        <v>0</v>
      </c>
      <c r="AQ316" s="29">
        <v>0</v>
      </c>
      <c r="AR316" s="29">
        <v>0</v>
      </c>
      <c r="AS316" s="29">
        <v>0</v>
      </c>
      <c r="AT316" s="29">
        <v>0</v>
      </c>
      <c r="AU316" s="29">
        <v>2.748304E-2</v>
      </c>
      <c r="AV316" s="29">
        <v>0</v>
      </c>
      <c r="AW316" s="29">
        <v>0</v>
      </c>
      <c r="AX316" s="29">
        <v>0</v>
      </c>
      <c r="AY316" s="30">
        <v>8.389262E-4</v>
      </c>
      <c r="AZ316" s="30">
        <v>0.2181987</v>
      </c>
      <c r="BA316" s="30">
        <v>0</v>
      </c>
      <c r="BB316" s="30">
        <v>0</v>
      </c>
      <c r="BC316" s="30">
        <v>0</v>
      </c>
      <c r="BD316" s="30">
        <v>0</v>
      </c>
      <c r="BE316" s="30">
        <v>9.9832210000000005E-2</v>
      </c>
      <c r="BF316" s="30">
        <v>1.426174E-2</v>
      </c>
      <c r="BG316" s="30">
        <v>0.79294339999999996</v>
      </c>
      <c r="BH316" s="30">
        <v>3.2497680000000001E-2</v>
      </c>
      <c r="BI316" s="30">
        <v>0.1188487</v>
      </c>
      <c r="BJ316" s="30">
        <v>1.426174E-2</v>
      </c>
      <c r="BK316" s="30">
        <v>0.79294339999999996</v>
      </c>
      <c r="BL316" s="30">
        <v>0</v>
      </c>
      <c r="BM316" s="30">
        <v>0</v>
      </c>
      <c r="BN316" s="30">
        <v>0</v>
      </c>
      <c r="BO316" s="30">
        <v>0</v>
      </c>
      <c r="BP316" s="30">
        <v>0</v>
      </c>
      <c r="BQ316" s="30">
        <v>0</v>
      </c>
      <c r="BR316" s="30">
        <v>5.5710309999999997E-3</v>
      </c>
      <c r="BS316" s="30">
        <v>0</v>
      </c>
      <c r="BT316" s="30">
        <v>1.8570099999999999E-2</v>
      </c>
      <c r="BU316" s="30">
        <v>0.81795300000000004</v>
      </c>
      <c r="BV316" s="30">
        <v>0</v>
      </c>
      <c r="BW316" s="30">
        <v>0</v>
      </c>
      <c r="BX316" s="30">
        <v>9.2850510000000008E-3</v>
      </c>
      <c r="BY316" s="30">
        <v>0</v>
      </c>
      <c r="BZ316" s="30">
        <v>0.1188487</v>
      </c>
      <c r="CA316" s="30">
        <v>0</v>
      </c>
      <c r="CB316" s="30">
        <v>3.7140200000000002E-3</v>
      </c>
      <c r="CC316" s="30">
        <v>0</v>
      </c>
      <c r="CD316" s="30">
        <v>9.2850510000000008E-3</v>
      </c>
      <c r="CE316" s="30">
        <v>1.342282E-2</v>
      </c>
      <c r="CF316" s="29">
        <v>3195.951</v>
      </c>
      <c r="CG316" s="29">
        <v>3195.951</v>
      </c>
      <c r="CH316" s="29">
        <v>539618.30000000005</v>
      </c>
      <c r="CI316" s="29">
        <v>11225.13</v>
      </c>
      <c r="CJ316" s="29">
        <v>138027.20000000001</v>
      </c>
      <c r="CK316" s="29">
        <v>55251.86</v>
      </c>
      <c r="CL316" s="29">
        <v>61200</v>
      </c>
      <c r="CM316" s="29">
        <v>138027.20000000001</v>
      </c>
      <c r="CN316" s="29">
        <v>30942.34</v>
      </c>
      <c r="CO316" s="29">
        <v>240</v>
      </c>
      <c r="CP316" s="29">
        <v>240</v>
      </c>
      <c r="CQ316" s="31">
        <v>276</v>
      </c>
      <c r="CR316" s="31">
        <v>295</v>
      </c>
      <c r="CS316" s="31">
        <v>6970</v>
      </c>
      <c r="CT316" s="31">
        <v>276</v>
      </c>
      <c r="CU316" s="31">
        <v>181.5</v>
      </c>
      <c r="CV316" s="30">
        <v>25796</v>
      </c>
      <c r="CW316" s="30">
        <v>0.50336840000000005</v>
      </c>
      <c r="CX316" s="32">
        <v>0</v>
      </c>
      <c r="CY316" s="32">
        <v>11.532780000000001</v>
      </c>
      <c r="CZ316" s="32">
        <v>0</v>
      </c>
      <c r="DA316" s="32">
        <v>1300.9000000000001</v>
      </c>
      <c r="DB316" s="32">
        <v>1.142703</v>
      </c>
      <c r="DC316" s="33">
        <v>174.9674</v>
      </c>
      <c r="DD316" s="33">
        <v>2.6600760000000001</v>
      </c>
      <c r="DE316" s="33">
        <v>133.61590000000001</v>
      </c>
      <c r="DF316" s="33">
        <v>2.6600760000000001</v>
      </c>
      <c r="DG316" s="33">
        <v>307.02929999999998</v>
      </c>
      <c r="DH316" s="33">
        <v>4.8568410000000002</v>
      </c>
      <c r="DI316" s="34">
        <v>29.172499999999999</v>
      </c>
      <c r="DJ316" s="34">
        <v>31.649560000000001</v>
      </c>
      <c r="DK316" s="34">
        <v>39.062359999999998</v>
      </c>
      <c r="DL316" s="34">
        <v>16.8027385</v>
      </c>
      <c r="DM316" s="34">
        <v>26.908480000000001</v>
      </c>
      <c r="DN316" s="34">
        <v>7.0724925000000001</v>
      </c>
      <c r="DO316" s="34">
        <v>607.90329999999994</v>
      </c>
      <c r="DP316" s="34">
        <v>-549.47580000000005</v>
      </c>
      <c r="DQ316" s="34">
        <v>-95.733819999999994</v>
      </c>
      <c r="DR316" s="35">
        <v>4</v>
      </c>
      <c r="DS316" s="35">
        <v>-2</v>
      </c>
      <c r="DT316" s="36">
        <v>529358</v>
      </c>
      <c r="DU316" s="37">
        <v>3.9358939999999998</v>
      </c>
      <c r="DV316">
        <v>36.700000000000003</v>
      </c>
      <c r="DW316">
        <v>36.6</v>
      </c>
      <c r="DX316">
        <v>35.6</v>
      </c>
      <c r="DY316">
        <v>34.200000000000003</v>
      </c>
      <c r="DZ316">
        <v>33.299999999999997</v>
      </c>
      <c r="EA316">
        <v>32.700000000000003</v>
      </c>
      <c r="EB316">
        <v>31.7</v>
      </c>
      <c r="EC316">
        <v>31</v>
      </c>
      <c r="ED316">
        <v>30</v>
      </c>
      <c r="EE316">
        <v>27.6</v>
      </c>
      <c r="EF316">
        <v>24.4</v>
      </c>
      <c r="EG316">
        <v>20.6</v>
      </c>
      <c r="EH316">
        <v>18.100000000000001</v>
      </c>
      <c r="EI316">
        <v>16.7</v>
      </c>
      <c r="EJ316">
        <v>16.7</v>
      </c>
      <c r="EK316">
        <v>16.899999999999999</v>
      </c>
      <c r="EL316">
        <v>17.399999999999999</v>
      </c>
      <c r="EM316">
        <v>16.600000000000001</v>
      </c>
      <c r="EN316">
        <v>14.7</v>
      </c>
      <c r="EO316">
        <v>11.9</v>
      </c>
      <c r="EP316">
        <v>8.1999999999999993</v>
      </c>
      <c r="EQ316">
        <v>5.4</v>
      </c>
      <c r="ER316">
        <v>3.9</v>
      </c>
      <c r="ES316">
        <v>3.5</v>
      </c>
      <c r="ET316">
        <v>4</v>
      </c>
      <c r="EU316">
        <v>4.7</v>
      </c>
      <c r="EV316">
        <v>5.3</v>
      </c>
      <c r="EW316">
        <v>5.8</v>
      </c>
      <c r="EX316">
        <v>5.9</v>
      </c>
      <c r="EY316">
        <v>6.2</v>
      </c>
      <c r="EZ316">
        <v>6.4</v>
      </c>
      <c r="FA316">
        <v>5.4</v>
      </c>
      <c r="FB316">
        <v>3</v>
      </c>
      <c r="FC316">
        <v>44.5</v>
      </c>
      <c r="FD316">
        <v>42.6</v>
      </c>
      <c r="FE316">
        <v>40.700000000000003</v>
      </c>
      <c r="FF316">
        <v>39.6</v>
      </c>
      <c r="FG316">
        <v>38.6</v>
      </c>
      <c r="FH316">
        <v>37.799999999999997</v>
      </c>
      <c r="FI316">
        <v>36.799999999999997</v>
      </c>
      <c r="FJ316">
        <v>36</v>
      </c>
      <c r="FK316">
        <v>35.200000000000003</v>
      </c>
      <c r="FL316">
        <v>32.6</v>
      </c>
      <c r="FM316">
        <v>29.7</v>
      </c>
      <c r="FN316">
        <v>26.9</v>
      </c>
      <c r="FO316">
        <v>23.8</v>
      </c>
      <c r="FP316">
        <v>21.6</v>
      </c>
      <c r="FQ316">
        <v>20.5</v>
      </c>
      <c r="FR316">
        <v>20.399999999999999</v>
      </c>
      <c r="FS316">
        <v>20.5</v>
      </c>
      <c r="FT316">
        <v>19.7</v>
      </c>
      <c r="FU316">
        <v>18.100000000000001</v>
      </c>
      <c r="FV316">
        <v>15.4</v>
      </c>
      <c r="FW316">
        <v>12</v>
      </c>
      <c r="FX316">
        <v>8.8000000000000007</v>
      </c>
      <c r="FY316">
        <v>6.3</v>
      </c>
      <c r="FZ316">
        <v>4.8</v>
      </c>
      <c r="GA316">
        <v>4.8</v>
      </c>
      <c r="GB316">
        <v>5.2</v>
      </c>
      <c r="GC316">
        <v>5.6</v>
      </c>
      <c r="GD316">
        <v>7.1</v>
      </c>
      <c r="GE316">
        <v>6.1</v>
      </c>
      <c r="GF316">
        <v>6.5</v>
      </c>
      <c r="GG316">
        <v>6.8</v>
      </c>
      <c r="GH316">
        <v>5.6</v>
      </c>
      <c r="GI316">
        <v>3.3</v>
      </c>
      <c r="GJ316">
        <v>56.5</v>
      </c>
      <c r="GK316">
        <v>54.1</v>
      </c>
      <c r="GL316">
        <v>51</v>
      </c>
      <c r="GM316">
        <v>48.1</v>
      </c>
      <c r="GN316">
        <v>46.1</v>
      </c>
      <c r="GO316">
        <v>44.5</v>
      </c>
      <c r="GP316">
        <v>43.2</v>
      </c>
      <c r="GQ316">
        <v>42.4</v>
      </c>
      <c r="GR316">
        <v>42.3</v>
      </c>
      <c r="GS316">
        <v>40.4</v>
      </c>
      <c r="GT316">
        <v>38.700000000000003</v>
      </c>
      <c r="GU316">
        <v>37.1</v>
      </c>
      <c r="GV316">
        <v>34</v>
      </c>
      <c r="GW316">
        <v>31.6</v>
      </c>
      <c r="GX316">
        <v>29.5</v>
      </c>
      <c r="GY316">
        <v>27.6</v>
      </c>
      <c r="GZ316">
        <v>26.5</v>
      </c>
      <c r="HA316">
        <v>25.3</v>
      </c>
      <c r="HB316">
        <v>23.8</v>
      </c>
      <c r="HC316">
        <v>21.5</v>
      </c>
      <c r="HD316">
        <v>18.600000000000001</v>
      </c>
      <c r="HE316">
        <v>15.2</v>
      </c>
      <c r="HF316">
        <v>11.8</v>
      </c>
      <c r="HG316">
        <v>10.4</v>
      </c>
      <c r="HH316">
        <v>10.7</v>
      </c>
      <c r="HI316">
        <v>10.1</v>
      </c>
      <c r="HJ316">
        <v>8.6999999999999993</v>
      </c>
      <c r="HK316">
        <v>10.1</v>
      </c>
      <c r="HL316">
        <v>7.2</v>
      </c>
      <c r="HM316">
        <v>7.2</v>
      </c>
      <c r="HN316">
        <v>7.8</v>
      </c>
      <c r="HO316">
        <v>6.2</v>
      </c>
      <c r="HP316">
        <v>4.3</v>
      </c>
      <c r="HQ316">
        <v>24.5</v>
      </c>
      <c r="HR316">
        <v>28.1</v>
      </c>
      <c r="HS316">
        <v>35.4</v>
      </c>
      <c r="HT316">
        <v>43</v>
      </c>
      <c r="HU316">
        <v>43.529715149057999</v>
      </c>
      <c r="HV316">
        <v>36</v>
      </c>
      <c r="HW316">
        <v>34.799999999999997</v>
      </c>
      <c r="HX316">
        <v>36.4</v>
      </c>
      <c r="HY316">
        <v>31.5</v>
      </c>
      <c r="HZ316">
        <v>33.299999999999997</v>
      </c>
      <c r="IA316">
        <v>33.6</v>
      </c>
      <c r="IB316">
        <v>34.5</v>
      </c>
      <c r="IC316">
        <v>35.6</v>
      </c>
      <c r="ID316">
        <v>37</v>
      </c>
      <c r="IE316">
        <v>37.4</v>
      </c>
      <c r="IF316">
        <v>36.799999999999997</v>
      </c>
      <c r="IG316">
        <v>36.6</v>
      </c>
      <c r="IH316">
        <v>52.6</v>
      </c>
      <c r="II316">
        <v>39</v>
      </c>
      <c r="IJ316">
        <v>38</v>
      </c>
      <c r="IK316">
        <v>36.4</v>
      </c>
      <c r="IL316">
        <v>36.200000000000003</v>
      </c>
      <c r="IM316">
        <v>44.5</v>
      </c>
      <c r="IN316">
        <v>31.9</v>
      </c>
      <c r="IO316">
        <v>31.8</v>
      </c>
      <c r="IP316">
        <v>31.7</v>
      </c>
      <c r="IQ316">
        <v>31.3</v>
      </c>
      <c r="IR316">
        <v>36.700000000000003</v>
      </c>
    </row>
    <row r="317" spans="2:252" x14ac:dyDescent="0.35">
      <c r="B317" s="25">
        <v>796</v>
      </c>
      <c r="C317" s="25" t="s">
        <v>419</v>
      </c>
      <c r="D317" s="25" t="s">
        <v>170</v>
      </c>
      <c r="E317" s="25" t="s">
        <v>171</v>
      </c>
      <c r="F317" s="25" t="s">
        <v>418</v>
      </c>
      <c r="G317" s="25" t="s">
        <v>173</v>
      </c>
      <c r="H317" s="25">
        <v>2012</v>
      </c>
      <c r="I317" s="25">
        <v>1</v>
      </c>
      <c r="J317" s="25">
        <v>772</v>
      </c>
      <c r="K317" s="25">
        <v>34.65099</v>
      </c>
      <c r="L317" s="25">
        <v>-111.7535</v>
      </c>
      <c r="M317" s="25">
        <v>1106</v>
      </c>
      <c r="N317" s="25">
        <v>1.1592906000000001</v>
      </c>
      <c r="O317" s="26">
        <v>18</v>
      </c>
      <c r="P317" s="38">
        <v>52</v>
      </c>
      <c r="Q317" s="28">
        <v>0</v>
      </c>
      <c r="R317" s="29">
        <v>0</v>
      </c>
      <c r="S317" s="29">
        <v>0</v>
      </c>
      <c r="T317" s="29">
        <v>0</v>
      </c>
      <c r="U317" s="29">
        <v>0</v>
      </c>
      <c r="V317" s="29">
        <v>0</v>
      </c>
      <c r="W317" s="29">
        <v>0.1666667</v>
      </c>
      <c r="X317" s="29">
        <v>0</v>
      </c>
      <c r="Y317" s="29">
        <v>1.705357E-4</v>
      </c>
      <c r="Z317" s="29">
        <v>0</v>
      </c>
      <c r="AA317" s="29">
        <v>3.2497680000000001E-2</v>
      </c>
      <c r="AB317" s="29">
        <v>0</v>
      </c>
      <c r="AC317" s="29">
        <v>0</v>
      </c>
      <c r="AD317" s="29">
        <v>1.705357E-4</v>
      </c>
      <c r="AE317" s="29">
        <v>0</v>
      </c>
      <c r="AF317" s="29">
        <v>0</v>
      </c>
      <c r="AG317" s="29">
        <v>0</v>
      </c>
      <c r="AH317" s="29">
        <v>0</v>
      </c>
      <c r="AI317" s="29">
        <v>0</v>
      </c>
      <c r="AJ317" s="29">
        <v>0</v>
      </c>
      <c r="AK317" s="29">
        <v>0</v>
      </c>
      <c r="AL317" s="29">
        <v>1.036632</v>
      </c>
      <c r="AM317" s="29">
        <v>0.66666669999999995</v>
      </c>
      <c r="AN317" s="29">
        <v>0</v>
      </c>
      <c r="AO317" s="29">
        <v>0</v>
      </c>
      <c r="AP317" s="29">
        <v>0</v>
      </c>
      <c r="AQ317" s="29">
        <v>0</v>
      </c>
      <c r="AR317" s="29">
        <v>0</v>
      </c>
      <c r="AS317" s="29">
        <v>0</v>
      </c>
      <c r="AT317" s="29">
        <v>0</v>
      </c>
      <c r="AU317" s="29">
        <v>2.748304E-2</v>
      </c>
      <c r="AV317" s="29">
        <v>0</v>
      </c>
      <c r="AW317" s="29">
        <v>0</v>
      </c>
      <c r="AX317" s="29">
        <v>0</v>
      </c>
      <c r="AY317" s="30">
        <v>8.389262E-4</v>
      </c>
      <c r="AZ317" s="30">
        <v>0.2181987</v>
      </c>
      <c r="BA317" s="30">
        <v>0</v>
      </c>
      <c r="BB317" s="30">
        <v>0</v>
      </c>
      <c r="BC317" s="30">
        <v>0</v>
      </c>
      <c r="BD317" s="30">
        <v>0</v>
      </c>
      <c r="BE317" s="30">
        <v>9.9832210000000005E-2</v>
      </c>
      <c r="BF317" s="30">
        <v>1.426174E-2</v>
      </c>
      <c r="BG317" s="30">
        <v>0.79294339999999996</v>
      </c>
      <c r="BH317" s="30">
        <v>3.2497680000000001E-2</v>
      </c>
      <c r="BI317" s="30">
        <v>0.1188487</v>
      </c>
      <c r="BJ317" s="30">
        <v>1.426174E-2</v>
      </c>
      <c r="BK317" s="30">
        <v>0.79294339999999996</v>
      </c>
      <c r="BL317" s="30">
        <v>0</v>
      </c>
      <c r="BM317" s="30">
        <v>0</v>
      </c>
      <c r="BN317" s="30">
        <v>0</v>
      </c>
      <c r="BO317" s="30">
        <v>0</v>
      </c>
      <c r="BP317" s="30">
        <v>0</v>
      </c>
      <c r="BQ317" s="30">
        <v>0</v>
      </c>
      <c r="BR317" s="30">
        <v>5.5710309999999997E-3</v>
      </c>
      <c r="BS317" s="30">
        <v>0</v>
      </c>
      <c r="BT317" s="30">
        <v>1.8570099999999999E-2</v>
      </c>
      <c r="BU317" s="30">
        <v>0.81795300000000004</v>
      </c>
      <c r="BV317" s="30">
        <v>0</v>
      </c>
      <c r="BW317" s="30">
        <v>0</v>
      </c>
      <c r="BX317" s="30">
        <v>9.2850510000000008E-3</v>
      </c>
      <c r="BY317" s="30">
        <v>0</v>
      </c>
      <c r="BZ317" s="30">
        <v>0.1188487</v>
      </c>
      <c r="CA317" s="30">
        <v>0</v>
      </c>
      <c r="CB317" s="30">
        <v>3.7140200000000002E-3</v>
      </c>
      <c r="CC317" s="30">
        <v>0</v>
      </c>
      <c r="CD317" s="30">
        <v>9.2850510000000008E-3</v>
      </c>
      <c r="CE317" s="30">
        <v>1.342282E-2</v>
      </c>
      <c r="CF317" s="29">
        <v>3195.951</v>
      </c>
      <c r="CG317" s="29">
        <v>3195.951</v>
      </c>
      <c r="CH317" s="29">
        <v>539618.30000000005</v>
      </c>
      <c r="CI317" s="29">
        <v>11225.13</v>
      </c>
      <c r="CJ317" s="29">
        <v>138027.20000000001</v>
      </c>
      <c r="CK317" s="29">
        <v>55251.86</v>
      </c>
      <c r="CL317" s="29">
        <v>61200</v>
      </c>
      <c r="CM317" s="29">
        <v>138027.20000000001</v>
      </c>
      <c r="CN317" s="29">
        <v>30942.34</v>
      </c>
      <c r="CO317" s="29">
        <v>240</v>
      </c>
      <c r="CP317" s="29">
        <v>240</v>
      </c>
      <c r="CQ317" s="31">
        <v>276</v>
      </c>
      <c r="CR317" s="31">
        <v>295</v>
      </c>
      <c r="CS317" s="31">
        <v>6970</v>
      </c>
      <c r="CT317" s="31">
        <v>276</v>
      </c>
      <c r="CU317" s="31">
        <v>181.5</v>
      </c>
      <c r="CV317" s="30">
        <v>25796</v>
      </c>
      <c r="CW317" s="30">
        <v>0.50336840000000005</v>
      </c>
      <c r="CX317" s="32">
        <v>0</v>
      </c>
      <c r="CY317" s="32">
        <v>11.532780000000001</v>
      </c>
      <c r="CZ317" s="32">
        <v>0</v>
      </c>
      <c r="DA317" s="32">
        <v>1300.9000000000001</v>
      </c>
      <c r="DB317" s="32">
        <v>1.142703</v>
      </c>
      <c r="DC317" s="33">
        <v>174.9674</v>
      </c>
      <c r="DD317" s="33">
        <v>2.6600760000000001</v>
      </c>
      <c r="DE317" s="33">
        <v>133.61590000000001</v>
      </c>
      <c r="DF317" s="33">
        <v>2.6600760000000001</v>
      </c>
      <c r="DG317" s="33">
        <v>307.02929999999998</v>
      </c>
      <c r="DH317" s="33">
        <v>4.8568410000000002</v>
      </c>
      <c r="DI317" s="34">
        <v>29.172499999999999</v>
      </c>
      <c r="DJ317" s="34">
        <v>31.649560000000001</v>
      </c>
      <c r="DK317" s="34">
        <v>39.062359999999998</v>
      </c>
      <c r="DL317" s="34">
        <v>16.8027385</v>
      </c>
      <c r="DM317" s="34">
        <v>26.908480000000001</v>
      </c>
      <c r="DN317" s="34">
        <v>7.0724925000000001</v>
      </c>
      <c r="DO317" s="34">
        <v>607.90329999999994</v>
      </c>
      <c r="DP317" s="34">
        <v>-549.47580000000005</v>
      </c>
      <c r="DQ317" s="34">
        <v>-95.733819999999994</v>
      </c>
      <c r="DR317" s="35">
        <v>4</v>
      </c>
      <c r="DS317" s="35">
        <v>-2</v>
      </c>
      <c r="DT317" s="36">
        <v>529358</v>
      </c>
      <c r="DU317" s="37">
        <v>3.9358939999999998</v>
      </c>
      <c r="DV317">
        <v>34.799999999999997</v>
      </c>
      <c r="DW317">
        <v>34.9</v>
      </c>
      <c r="DX317">
        <v>33.6</v>
      </c>
      <c r="DY317">
        <v>32.700000000000003</v>
      </c>
      <c r="DZ317">
        <v>32.5</v>
      </c>
      <c r="EA317">
        <v>31.4</v>
      </c>
      <c r="EB317">
        <v>30.3</v>
      </c>
      <c r="EC317">
        <v>29.8</v>
      </c>
      <c r="ED317">
        <v>28.9</v>
      </c>
      <c r="EE317">
        <v>26.2</v>
      </c>
      <c r="EF317">
        <v>23.4</v>
      </c>
      <c r="EG317">
        <v>21</v>
      </c>
      <c r="EH317">
        <v>18.3</v>
      </c>
      <c r="EI317">
        <v>16.899999999999999</v>
      </c>
      <c r="EJ317">
        <v>15.9</v>
      </c>
      <c r="EK317">
        <v>16.100000000000001</v>
      </c>
      <c r="EL317">
        <v>16.600000000000001</v>
      </c>
      <c r="EM317">
        <v>15.6</v>
      </c>
      <c r="EN317">
        <v>13.8</v>
      </c>
      <c r="EO317">
        <v>11.3</v>
      </c>
      <c r="EP317">
        <v>8.4</v>
      </c>
      <c r="EQ317">
        <v>6</v>
      </c>
      <c r="ER317">
        <v>4.7</v>
      </c>
      <c r="ES317">
        <v>4.2</v>
      </c>
      <c r="ET317">
        <v>4.5</v>
      </c>
      <c r="EU317">
        <v>5</v>
      </c>
      <c r="EV317">
        <v>5.5</v>
      </c>
      <c r="EW317">
        <v>6.3</v>
      </c>
      <c r="EX317">
        <v>6</v>
      </c>
      <c r="EY317">
        <v>6.4</v>
      </c>
      <c r="EZ317">
        <v>6.6</v>
      </c>
      <c r="FA317">
        <v>5.5</v>
      </c>
      <c r="FB317">
        <v>3.2</v>
      </c>
      <c r="FC317">
        <v>44.9</v>
      </c>
      <c r="FD317">
        <v>42.6</v>
      </c>
      <c r="FE317">
        <v>40.6</v>
      </c>
      <c r="FF317">
        <v>39.700000000000003</v>
      </c>
      <c r="FG317">
        <v>38.5</v>
      </c>
      <c r="FH317">
        <v>37.5</v>
      </c>
      <c r="FI317">
        <v>36</v>
      </c>
      <c r="FJ317">
        <v>35.1</v>
      </c>
      <c r="FK317">
        <v>34.1</v>
      </c>
      <c r="FL317">
        <v>31.5</v>
      </c>
      <c r="FM317">
        <v>28.9</v>
      </c>
      <c r="FN317">
        <v>27.4</v>
      </c>
      <c r="FO317">
        <v>24</v>
      </c>
      <c r="FP317">
        <v>21.7</v>
      </c>
      <c r="FQ317">
        <v>20.399999999999999</v>
      </c>
      <c r="FR317">
        <v>19.899999999999999</v>
      </c>
      <c r="FS317">
        <v>20</v>
      </c>
      <c r="FT317">
        <v>19</v>
      </c>
      <c r="FU317">
        <v>17.7</v>
      </c>
      <c r="FV317">
        <v>15.4</v>
      </c>
      <c r="FW317">
        <v>12.3</v>
      </c>
      <c r="FX317">
        <v>9.3000000000000007</v>
      </c>
      <c r="FY317">
        <v>7.4</v>
      </c>
      <c r="FZ317">
        <v>6</v>
      </c>
      <c r="GA317">
        <v>5.6</v>
      </c>
      <c r="GB317">
        <v>5.8</v>
      </c>
      <c r="GC317">
        <v>6</v>
      </c>
      <c r="GD317">
        <v>8.1999999999999993</v>
      </c>
      <c r="GE317">
        <v>6.3</v>
      </c>
      <c r="GF317">
        <v>6.7</v>
      </c>
      <c r="GG317">
        <v>7</v>
      </c>
      <c r="GH317">
        <v>5.8</v>
      </c>
      <c r="GI317">
        <v>3.7</v>
      </c>
      <c r="GJ317">
        <v>58</v>
      </c>
      <c r="GK317">
        <v>55.5</v>
      </c>
      <c r="GL317">
        <v>52.4</v>
      </c>
      <c r="GM317">
        <v>49.2</v>
      </c>
      <c r="GN317">
        <v>46.8</v>
      </c>
      <c r="GO317">
        <v>45</v>
      </c>
      <c r="GP317">
        <v>43.3</v>
      </c>
      <c r="GQ317">
        <v>42.2</v>
      </c>
      <c r="GR317">
        <v>41.8</v>
      </c>
      <c r="GS317">
        <v>39.9</v>
      </c>
      <c r="GT317">
        <v>38.5</v>
      </c>
      <c r="GU317">
        <v>37.200000000000003</v>
      </c>
      <c r="GV317">
        <v>34.4</v>
      </c>
      <c r="GW317">
        <v>31.9</v>
      </c>
      <c r="GX317">
        <v>29.9</v>
      </c>
      <c r="GY317">
        <v>28.1</v>
      </c>
      <c r="GZ317">
        <v>26.5</v>
      </c>
      <c r="HA317">
        <v>25.2</v>
      </c>
      <c r="HB317">
        <v>23.9</v>
      </c>
      <c r="HC317">
        <v>21.7</v>
      </c>
      <c r="HD317">
        <v>18.8</v>
      </c>
      <c r="HE317">
        <v>16</v>
      </c>
      <c r="HF317">
        <v>14.4</v>
      </c>
      <c r="HG317">
        <v>13</v>
      </c>
      <c r="HH317">
        <v>11.7</v>
      </c>
      <c r="HI317">
        <v>10.6</v>
      </c>
      <c r="HJ317">
        <v>9.1999999999999993</v>
      </c>
      <c r="HK317">
        <v>11.4</v>
      </c>
      <c r="HL317">
        <v>8.1999999999999993</v>
      </c>
      <c r="HM317">
        <v>8</v>
      </c>
      <c r="HN317">
        <v>8.3000000000000007</v>
      </c>
      <c r="HO317">
        <v>7</v>
      </c>
      <c r="HP317">
        <v>5.4</v>
      </c>
      <c r="HQ317">
        <v>24</v>
      </c>
      <c r="HR317">
        <v>28.3</v>
      </c>
      <c r="HS317">
        <v>35.700000000000003</v>
      </c>
      <c r="HT317">
        <v>37</v>
      </c>
      <c r="HU317">
        <v>38.198935900673902</v>
      </c>
      <c r="HV317">
        <v>25.8</v>
      </c>
      <c r="HW317">
        <v>29.7</v>
      </c>
      <c r="HX317">
        <v>26.7</v>
      </c>
      <c r="HY317">
        <v>27.5</v>
      </c>
      <c r="HZ317">
        <v>28.5</v>
      </c>
      <c r="IA317">
        <v>32.200000000000003</v>
      </c>
      <c r="IB317">
        <v>33.4</v>
      </c>
      <c r="IC317">
        <v>36.4</v>
      </c>
      <c r="ID317">
        <v>37.200000000000003</v>
      </c>
      <c r="IE317">
        <v>41.6</v>
      </c>
      <c r="IF317">
        <v>36.6</v>
      </c>
      <c r="IG317">
        <v>36.9</v>
      </c>
      <c r="IH317">
        <v>36.200000000000003</v>
      </c>
      <c r="II317">
        <v>36.1</v>
      </c>
      <c r="IJ317">
        <v>36.9</v>
      </c>
      <c r="IK317">
        <v>39.299999999999997</v>
      </c>
      <c r="IL317">
        <v>35.5</v>
      </c>
      <c r="IM317">
        <v>36.299999999999997</v>
      </c>
      <c r="IN317">
        <v>33</v>
      </c>
      <c r="IO317">
        <v>31.5</v>
      </c>
      <c r="IP317">
        <v>30.1</v>
      </c>
      <c r="IQ317">
        <v>29.5</v>
      </c>
      <c r="IR317">
        <v>30.9</v>
      </c>
    </row>
    <row r="318" spans="2:252" x14ac:dyDescent="0.35">
      <c r="B318" s="25">
        <v>797</v>
      </c>
      <c r="C318" s="25" t="s">
        <v>420</v>
      </c>
      <c r="D318" s="25" t="s">
        <v>170</v>
      </c>
      <c r="E318" s="25" t="s">
        <v>171</v>
      </c>
      <c r="F318" s="25" t="s">
        <v>421</v>
      </c>
      <c r="G318" s="25" t="s">
        <v>173</v>
      </c>
      <c r="H318" s="25">
        <v>2005</v>
      </c>
      <c r="I318" s="25">
        <v>1</v>
      </c>
      <c r="J318" s="25">
        <v>831</v>
      </c>
      <c r="K318" s="25">
        <v>35.559060000000002</v>
      </c>
      <c r="L318" s="25">
        <v>-115.5574</v>
      </c>
      <c r="M318" s="25">
        <v>1644</v>
      </c>
      <c r="N318" s="25">
        <v>11.4852238</v>
      </c>
      <c r="O318" s="26">
        <v>18</v>
      </c>
      <c r="P318" s="38">
        <v>52</v>
      </c>
      <c r="Q318" s="28">
        <v>0</v>
      </c>
      <c r="R318" s="29">
        <v>0</v>
      </c>
      <c r="S318" s="29">
        <v>0</v>
      </c>
      <c r="T318" s="29">
        <v>0</v>
      </c>
      <c r="U318" s="29">
        <v>0</v>
      </c>
      <c r="V318" s="29">
        <v>0</v>
      </c>
      <c r="W318" s="29">
        <v>0</v>
      </c>
      <c r="X318" s="29">
        <v>0</v>
      </c>
      <c r="Y318" s="29">
        <v>0</v>
      </c>
      <c r="Z318" s="29">
        <v>0</v>
      </c>
      <c r="AA318" s="29">
        <v>0</v>
      </c>
      <c r="AB318" s="29">
        <v>0</v>
      </c>
      <c r="AC318" s="29">
        <v>0</v>
      </c>
      <c r="AD318" s="29">
        <v>0</v>
      </c>
      <c r="AE318" s="29">
        <v>0</v>
      </c>
      <c r="AF318" s="29">
        <v>0</v>
      </c>
      <c r="AG318" s="29">
        <v>0</v>
      </c>
      <c r="AH318" s="29">
        <v>0</v>
      </c>
      <c r="AI318" s="29">
        <v>0</v>
      </c>
      <c r="AJ318" s="29">
        <v>0</v>
      </c>
      <c r="AK318" s="29">
        <v>0</v>
      </c>
      <c r="AL318" s="29">
        <v>1.0642860000000001</v>
      </c>
      <c r="AM318" s="29">
        <v>0.83333330000000005</v>
      </c>
      <c r="AN318" s="29">
        <v>0</v>
      </c>
      <c r="AO318" s="29">
        <v>0</v>
      </c>
      <c r="AP318" s="29">
        <v>0</v>
      </c>
      <c r="AQ318" s="29">
        <v>0</v>
      </c>
      <c r="AR318" s="29">
        <v>0</v>
      </c>
      <c r="AS318" s="29">
        <v>0</v>
      </c>
      <c r="AT318" s="29">
        <v>0</v>
      </c>
      <c r="AU318" s="29">
        <v>0</v>
      </c>
      <c r="AV318" s="29">
        <v>0</v>
      </c>
      <c r="AW318" s="29">
        <v>0</v>
      </c>
      <c r="AX318" s="29">
        <v>0</v>
      </c>
      <c r="AY318" s="30">
        <v>0</v>
      </c>
      <c r="AZ318" s="30">
        <v>0</v>
      </c>
      <c r="BA318" s="30">
        <v>0</v>
      </c>
      <c r="BB318" s="30">
        <v>0</v>
      </c>
      <c r="BC318" s="30">
        <v>0</v>
      </c>
      <c r="BD318" s="30">
        <v>0</v>
      </c>
      <c r="BE318" s="30">
        <v>0</v>
      </c>
      <c r="BF318" s="30">
        <v>0.1526846</v>
      </c>
      <c r="BG318" s="30">
        <v>0.2349118</v>
      </c>
      <c r="BH318" s="30">
        <v>0</v>
      </c>
      <c r="BI318" s="30">
        <v>0</v>
      </c>
      <c r="BJ318" s="30">
        <v>0.1526846</v>
      </c>
      <c r="BK318" s="30">
        <v>0.2349118</v>
      </c>
      <c r="BL318" s="30">
        <v>6.7114089999999998E-3</v>
      </c>
      <c r="BM318" s="30">
        <v>6.7114089999999998E-3</v>
      </c>
      <c r="BN318" s="30">
        <v>0</v>
      </c>
      <c r="BO318" s="30">
        <v>0</v>
      </c>
      <c r="BP318" s="30">
        <v>0</v>
      </c>
      <c r="BQ318" s="30">
        <v>0</v>
      </c>
      <c r="BR318" s="30">
        <v>0</v>
      </c>
      <c r="BS318" s="30">
        <v>0</v>
      </c>
      <c r="BT318" s="30">
        <v>0.8133705</v>
      </c>
      <c r="BU318" s="30">
        <v>0.78691270000000002</v>
      </c>
      <c r="BV318" s="30">
        <v>0</v>
      </c>
      <c r="BW318" s="30">
        <v>0</v>
      </c>
      <c r="BX318" s="30">
        <v>0</v>
      </c>
      <c r="BY318" s="30">
        <v>0</v>
      </c>
      <c r="BZ318" s="30">
        <v>0</v>
      </c>
      <c r="CA318" s="30">
        <v>0</v>
      </c>
      <c r="CB318" s="30">
        <v>0</v>
      </c>
      <c r="CC318" s="30">
        <v>0</v>
      </c>
      <c r="CD318" s="30">
        <v>0</v>
      </c>
      <c r="CE318" s="30">
        <v>0</v>
      </c>
      <c r="CF318" s="29">
        <v>24024.61</v>
      </c>
      <c r="CG318" s="29">
        <v>24024.61</v>
      </c>
      <c r="CH318" s="29">
        <v>300891</v>
      </c>
      <c r="CI318" s="29">
        <v>27192.07</v>
      </c>
      <c r="CJ318" s="29">
        <v>68626.64</v>
      </c>
      <c r="CK318" s="29">
        <v>68626.64</v>
      </c>
      <c r="CL318" s="29">
        <v>6668.5079999999998</v>
      </c>
      <c r="CM318" s="29">
        <v>68626.64</v>
      </c>
      <c r="CN318" s="29">
        <v>16981.169999999998</v>
      </c>
      <c r="CO318" s="29">
        <v>180</v>
      </c>
      <c r="CP318" s="29">
        <v>9424</v>
      </c>
      <c r="CQ318" s="31">
        <v>8861</v>
      </c>
      <c r="CR318" s="31">
        <v>13808</v>
      </c>
      <c r="CS318" s="31">
        <v>55622</v>
      </c>
      <c r="CT318" s="31">
        <v>8861</v>
      </c>
      <c r="CU318" s="31">
        <v>1805.941</v>
      </c>
      <c r="CV318" s="30">
        <v>55249</v>
      </c>
      <c r="CW318" s="30">
        <v>0.1058182</v>
      </c>
      <c r="CX318" s="32">
        <v>0</v>
      </c>
      <c r="CY318" s="32">
        <v>1.033247</v>
      </c>
      <c r="CZ318" s="32">
        <v>0</v>
      </c>
      <c r="DA318" s="32">
        <v>908.99779999999998</v>
      </c>
      <c r="DB318" s="32">
        <v>5.0066729999999997E-3</v>
      </c>
      <c r="DC318" s="33">
        <v>55.02261</v>
      </c>
      <c r="DD318" s="33">
        <v>0.24906919999999999</v>
      </c>
      <c r="DE318" s="33">
        <v>0</v>
      </c>
      <c r="DF318" s="33">
        <v>0</v>
      </c>
      <c r="DG318" s="33">
        <v>55.02261</v>
      </c>
      <c r="DH318" s="33">
        <v>0.24906919999999999</v>
      </c>
      <c r="DI318" s="34">
        <v>18.466666666666701</v>
      </c>
      <c r="DJ318" s="34">
        <v>13.30016</v>
      </c>
      <c r="DK318" s="34">
        <v>29.849240000000002</v>
      </c>
      <c r="DL318" s="34">
        <v>14.220084999999999</v>
      </c>
      <c r="DM318" s="34">
        <v>24.61178</v>
      </c>
      <c r="DN318" s="34">
        <v>4.7880596300000002</v>
      </c>
      <c r="DO318" s="34">
        <v>154.80510000000001</v>
      </c>
      <c r="DP318" s="34">
        <v>-700.66079999999999</v>
      </c>
      <c r="DQ318" s="34">
        <v>-304.4273</v>
      </c>
      <c r="DR318" s="35">
        <v>2</v>
      </c>
      <c r="DS318" s="35">
        <v>26</v>
      </c>
      <c r="DT318" s="36">
        <v>2634222</v>
      </c>
      <c r="DU318" s="37">
        <v>4.3188890000000004</v>
      </c>
      <c r="DV318">
        <v>33.4</v>
      </c>
      <c r="DW318">
        <v>32.9</v>
      </c>
      <c r="DX318">
        <v>32</v>
      </c>
      <c r="DY318">
        <v>30.6</v>
      </c>
      <c r="DZ318">
        <v>28.7</v>
      </c>
      <c r="EA318">
        <v>27.3</v>
      </c>
      <c r="EB318">
        <v>26</v>
      </c>
      <c r="EC318">
        <v>25.6</v>
      </c>
      <c r="ED318">
        <v>25.1</v>
      </c>
      <c r="EE318">
        <v>21.2</v>
      </c>
      <c r="EF318">
        <v>17.600000000000001</v>
      </c>
      <c r="EG318">
        <v>15.1</v>
      </c>
      <c r="EH318">
        <v>12.7</v>
      </c>
      <c r="EI318">
        <v>10.4</v>
      </c>
      <c r="EJ318">
        <v>7.7</v>
      </c>
      <c r="EK318">
        <v>7.3</v>
      </c>
      <c r="EL318">
        <v>5.8</v>
      </c>
      <c r="EM318">
        <v>4.5</v>
      </c>
      <c r="EN318">
        <v>3.8</v>
      </c>
      <c r="EO318">
        <v>3.4</v>
      </c>
      <c r="EP318">
        <v>3</v>
      </c>
      <c r="EQ318">
        <v>2.7</v>
      </c>
      <c r="ER318">
        <v>3</v>
      </c>
      <c r="ES318">
        <v>3.5</v>
      </c>
      <c r="ET318">
        <v>4.3</v>
      </c>
      <c r="EU318">
        <v>5.4</v>
      </c>
      <c r="EV318">
        <v>6.4</v>
      </c>
      <c r="EW318">
        <v>7.3</v>
      </c>
      <c r="EX318">
        <v>8.1999999999999993</v>
      </c>
      <c r="EY318">
        <v>8.6</v>
      </c>
      <c r="EZ318">
        <v>8</v>
      </c>
      <c r="FA318">
        <v>6.6</v>
      </c>
      <c r="FB318">
        <v>5.2</v>
      </c>
      <c r="FC318">
        <v>39.299999999999997</v>
      </c>
      <c r="FD318">
        <v>38.299999999999997</v>
      </c>
      <c r="FE318">
        <v>37.200000000000003</v>
      </c>
      <c r="FF318">
        <v>36</v>
      </c>
      <c r="FG318">
        <v>34.6</v>
      </c>
      <c r="FH318">
        <v>33.6</v>
      </c>
      <c r="FI318">
        <v>32.700000000000003</v>
      </c>
      <c r="FJ318">
        <v>32.200000000000003</v>
      </c>
      <c r="FK318">
        <v>31.5</v>
      </c>
      <c r="FL318">
        <v>28.8</v>
      </c>
      <c r="FM318">
        <v>25.7</v>
      </c>
      <c r="FN318">
        <v>23.4</v>
      </c>
      <c r="FO318">
        <v>21</v>
      </c>
      <c r="FP318">
        <v>19.600000000000001</v>
      </c>
      <c r="FQ318">
        <v>17.600000000000001</v>
      </c>
      <c r="FR318">
        <v>16.3</v>
      </c>
      <c r="FS318">
        <v>14.2</v>
      </c>
      <c r="FT318">
        <v>11.8</v>
      </c>
      <c r="FU318">
        <v>9.1999999999999993</v>
      </c>
      <c r="FV318">
        <v>7.3</v>
      </c>
      <c r="FW318">
        <v>5.7</v>
      </c>
      <c r="FX318">
        <v>4.4000000000000004</v>
      </c>
      <c r="FY318">
        <v>4</v>
      </c>
      <c r="FZ318">
        <v>4.0999999999999996</v>
      </c>
      <c r="GA318">
        <v>4.7</v>
      </c>
      <c r="GB318">
        <v>5.9</v>
      </c>
      <c r="GC318">
        <v>6.8</v>
      </c>
      <c r="GD318">
        <v>7.5</v>
      </c>
      <c r="GE318">
        <v>8.4</v>
      </c>
      <c r="GF318">
        <v>8.6999999999999993</v>
      </c>
      <c r="GG318">
        <v>8.1</v>
      </c>
      <c r="GH318">
        <v>6.7</v>
      </c>
      <c r="GI318">
        <v>5.4</v>
      </c>
      <c r="GJ318">
        <v>48.1</v>
      </c>
      <c r="GK318">
        <v>46.3</v>
      </c>
      <c r="GL318">
        <v>44.8</v>
      </c>
      <c r="GM318">
        <v>43.7</v>
      </c>
      <c r="GN318">
        <v>42.7</v>
      </c>
      <c r="GO318">
        <v>42.6</v>
      </c>
      <c r="GP318">
        <v>42.4</v>
      </c>
      <c r="GQ318">
        <v>42.3</v>
      </c>
      <c r="GR318">
        <v>41.6</v>
      </c>
      <c r="GS318">
        <v>39.200000000000003</v>
      </c>
      <c r="GT318">
        <v>37.799999999999997</v>
      </c>
      <c r="GU318">
        <v>37.700000000000003</v>
      </c>
      <c r="GV318">
        <v>37.1</v>
      </c>
      <c r="GW318">
        <v>35.299999999999997</v>
      </c>
      <c r="GX318">
        <v>31.9</v>
      </c>
      <c r="GY318">
        <v>30.7</v>
      </c>
      <c r="GZ318">
        <v>27.8</v>
      </c>
      <c r="HA318">
        <v>24.6</v>
      </c>
      <c r="HB318">
        <v>21</v>
      </c>
      <c r="HC318">
        <v>16.899999999999999</v>
      </c>
      <c r="HD318">
        <v>13.5</v>
      </c>
      <c r="HE318">
        <v>11.8</v>
      </c>
      <c r="HF318">
        <v>9.9</v>
      </c>
      <c r="HG318">
        <v>8.3000000000000007</v>
      </c>
      <c r="HH318">
        <v>8.1999999999999993</v>
      </c>
      <c r="HI318">
        <v>9.4</v>
      </c>
      <c r="HJ318">
        <v>9.6999999999999993</v>
      </c>
      <c r="HK318">
        <v>8.5</v>
      </c>
      <c r="HL318">
        <v>9</v>
      </c>
      <c r="HM318">
        <v>9.3000000000000007</v>
      </c>
      <c r="HN318">
        <v>8.5</v>
      </c>
      <c r="HO318">
        <v>7</v>
      </c>
      <c r="HP318">
        <v>5.6</v>
      </c>
      <c r="HQ318">
        <v>19.5</v>
      </c>
      <c r="HR318">
        <v>25.3</v>
      </c>
      <c r="HS318">
        <v>36.6</v>
      </c>
      <c r="HT318">
        <v>47</v>
      </c>
      <c r="HU318">
        <v>48.159958434786098</v>
      </c>
      <c r="HV318">
        <v>41.5</v>
      </c>
      <c r="HW318">
        <v>40.299999999999997</v>
      </c>
      <c r="HX318">
        <v>39.5</v>
      </c>
      <c r="HY318">
        <v>40.5</v>
      </c>
      <c r="HZ318">
        <v>40</v>
      </c>
      <c r="IA318">
        <v>35.799999999999997</v>
      </c>
      <c r="IB318">
        <v>30.7</v>
      </c>
      <c r="IC318">
        <v>34.5</v>
      </c>
      <c r="ID318">
        <v>34.700000000000003</v>
      </c>
      <c r="IE318">
        <v>44.4</v>
      </c>
      <c r="IF318">
        <v>45.2</v>
      </c>
      <c r="IG318">
        <v>45.7</v>
      </c>
      <c r="IH318">
        <v>43.1</v>
      </c>
      <c r="II318">
        <v>46.6</v>
      </c>
      <c r="IJ318">
        <v>48.3</v>
      </c>
      <c r="IK318">
        <v>46.8</v>
      </c>
      <c r="IL318">
        <v>53.6</v>
      </c>
      <c r="IM318">
        <v>40.299999999999997</v>
      </c>
      <c r="IN318">
        <v>44.4</v>
      </c>
      <c r="IO318">
        <v>50.1</v>
      </c>
      <c r="IP318">
        <v>46.7</v>
      </c>
      <c r="IQ318">
        <v>41.8</v>
      </c>
      <c r="IR318">
        <v>41.2</v>
      </c>
    </row>
    <row r="319" spans="2:252" x14ac:dyDescent="0.35">
      <c r="B319" s="25">
        <v>798</v>
      </c>
      <c r="C319" s="25" t="s">
        <v>422</v>
      </c>
      <c r="D319" s="25" t="s">
        <v>182</v>
      </c>
      <c r="E319" s="25" t="s">
        <v>171</v>
      </c>
      <c r="F319" s="25" t="s">
        <v>421</v>
      </c>
      <c r="G319" s="25" t="s">
        <v>173</v>
      </c>
      <c r="H319" s="25">
        <v>2001</v>
      </c>
      <c r="I319" s="25">
        <v>2</v>
      </c>
      <c r="J319" s="25">
        <v>3509</v>
      </c>
      <c r="K319" s="25">
        <v>35.59111</v>
      </c>
      <c r="L319" s="25">
        <v>-115.5566</v>
      </c>
      <c r="M319" s="25">
        <v>1435</v>
      </c>
      <c r="N319" s="25">
        <v>22.696380600000001</v>
      </c>
      <c r="O319" s="26">
        <v>18</v>
      </c>
      <c r="P319" s="38">
        <v>52</v>
      </c>
      <c r="Q319" s="28">
        <v>0</v>
      </c>
      <c r="R319" s="29">
        <v>0</v>
      </c>
      <c r="S319" s="29">
        <v>0</v>
      </c>
      <c r="T319" s="29">
        <v>0</v>
      </c>
      <c r="U319" s="29">
        <v>0</v>
      </c>
      <c r="V319" s="29">
        <v>0</v>
      </c>
      <c r="W319" s="29">
        <v>0</v>
      </c>
      <c r="X319" s="29">
        <v>0</v>
      </c>
      <c r="Y319" s="29">
        <v>0.3667687</v>
      </c>
      <c r="Z319" s="29">
        <v>0</v>
      </c>
      <c r="AA319" s="29">
        <v>0</v>
      </c>
      <c r="AB319" s="29">
        <v>0</v>
      </c>
      <c r="AC319" s="29">
        <v>0</v>
      </c>
      <c r="AD319" s="29">
        <v>0.34304620000000002</v>
      </c>
      <c r="AE319" s="29">
        <v>0</v>
      </c>
      <c r="AF319" s="29">
        <v>0</v>
      </c>
      <c r="AG319" s="29">
        <v>0</v>
      </c>
      <c r="AH319" s="29">
        <v>0</v>
      </c>
      <c r="AI319" s="29">
        <v>0</v>
      </c>
      <c r="AJ319" s="29">
        <v>0</v>
      </c>
      <c r="AK319" s="29">
        <v>0</v>
      </c>
      <c r="AL319" s="29">
        <v>0.72123950000000003</v>
      </c>
      <c r="AM319" s="29">
        <v>0.83333330000000005</v>
      </c>
      <c r="AN319" s="29">
        <v>0</v>
      </c>
      <c r="AO319" s="29">
        <v>0</v>
      </c>
      <c r="AP319" s="29">
        <v>0</v>
      </c>
      <c r="AQ319" s="29">
        <v>0</v>
      </c>
      <c r="AR319" s="29">
        <v>0</v>
      </c>
      <c r="AS319" s="29">
        <v>0</v>
      </c>
      <c r="AT319" s="29">
        <v>0</v>
      </c>
      <c r="AU319" s="29">
        <v>0</v>
      </c>
      <c r="AV319" s="29">
        <v>0</v>
      </c>
      <c r="AW319" s="29">
        <v>0</v>
      </c>
      <c r="AX319" s="29">
        <v>0</v>
      </c>
      <c r="AY319" s="30">
        <v>0</v>
      </c>
      <c r="AZ319" s="30">
        <v>0</v>
      </c>
      <c r="BA319" s="30">
        <v>0</v>
      </c>
      <c r="BB319" s="30">
        <v>0</v>
      </c>
      <c r="BC319" s="30">
        <v>0</v>
      </c>
      <c r="BD319" s="30">
        <v>0</v>
      </c>
      <c r="BE319" s="30">
        <v>0</v>
      </c>
      <c r="BF319" s="30">
        <v>1.5939600000000002E-2</v>
      </c>
      <c r="BG319" s="30">
        <v>0.23398330000000001</v>
      </c>
      <c r="BH319" s="30">
        <v>0</v>
      </c>
      <c r="BI319" s="30">
        <v>0</v>
      </c>
      <c r="BJ319" s="30">
        <v>1.5939600000000002E-2</v>
      </c>
      <c r="BK319" s="30">
        <v>0.23398330000000001</v>
      </c>
      <c r="BL319" s="30">
        <v>3.3557050000000001E-3</v>
      </c>
      <c r="BM319" s="30">
        <v>3.3557050000000001E-3</v>
      </c>
      <c r="BN319" s="30">
        <v>0</v>
      </c>
      <c r="BO319" s="30">
        <v>0</v>
      </c>
      <c r="BP319" s="30">
        <v>0</v>
      </c>
      <c r="BQ319" s="30">
        <v>0</v>
      </c>
      <c r="BR319" s="30">
        <v>0</v>
      </c>
      <c r="BS319" s="30">
        <v>0</v>
      </c>
      <c r="BT319" s="30">
        <v>0.814299</v>
      </c>
      <c r="BU319" s="30">
        <v>0.92701339999999999</v>
      </c>
      <c r="BV319" s="30">
        <v>0</v>
      </c>
      <c r="BW319" s="30">
        <v>0</v>
      </c>
      <c r="BX319" s="30">
        <v>0</v>
      </c>
      <c r="BY319" s="30">
        <v>0</v>
      </c>
      <c r="BZ319" s="30">
        <v>0</v>
      </c>
      <c r="CA319" s="30">
        <v>0</v>
      </c>
      <c r="CB319" s="30">
        <v>0</v>
      </c>
      <c r="CC319" s="30">
        <v>0</v>
      </c>
      <c r="CD319" s="30">
        <v>0</v>
      </c>
      <c r="CE319" s="30">
        <v>0</v>
      </c>
      <c r="CF319" s="29">
        <v>20818.810000000001</v>
      </c>
      <c r="CG319" s="29">
        <v>20818.810000000001</v>
      </c>
      <c r="CH319" s="29">
        <v>303478.90000000002</v>
      </c>
      <c r="CI319" s="29">
        <v>23725.37</v>
      </c>
      <c r="CJ319" s="29">
        <v>65548.92</v>
      </c>
      <c r="CK319" s="29">
        <v>65548.92</v>
      </c>
      <c r="CL319" s="29">
        <v>8895.4419999999991</v>
      </c>
      <c r="CM319" s="29">
        <v>65548.92</v>
      </c>
      <c r="CN319" s="29">
        <v>16663.37</v>
      </c>
      <c r="CO319" s="29">
        <v>524</v>
      </c>
      <c r="CP319" s="29">
        <v>13007</v>
      </c>
      <c r="CQ319" s="31">
        <v>6583</v>
      </c>
      <c r="CR319" s="31">
        <v>14794</v>
      </c>
      <c r="CS319" s="31">
        <v>57111</v>
      </c>
      <c r="CT319" s="31">
        <v>6583</v>
      </c>
      <c r="CU319" s="31">
        <v>3890.1460000000002</v>
      </c>
      <c r="CV319" s="30">
        <v>55249</v>
      </c>
      <c r="CW319" s="30">
        <v>0.1039504</v>
      </c>
      <c r="CX319" s="32">
        <v>0</v>
      </c>
      <c r="CY319" s="32">
        <v>1.3704890000000001</v>
      </c>
      <c r="CZ319" s="32">
        <v>0</v>
      </c>
      <c r="DA319" s="32">
        <v>1030.106</v>
      </c>
      <c r="DB319" s="32">
        <v>5.0066729999999997E-3</v>
      </c>
      <c r="DC319" s="33">
        <v>44.076700000000002</v>
      </c>
      <c r="DD319" s="33">
        <v>1.0945469999999999</v>
      </c>
      <c r="DE319" s="33">
        <v>0</v>
      </c>
      <c r="DF319" s="33">
        <v>0</v>
      </c>
      <c r="DG319" s="33">
        <v>44.076700000000002</v>
      </c>
      <c r="DH319" s="33">
        <v>1.0945469999999999</v>
      </c>
      <c r="DI319" s="34">
        <v>16.831666666666699</v>
      </c>
      <c r="DJ319" s="34">
        <v>12.643549999999999</v>
      </c>
      <c r="DK319" s="34">
        <v>27.527339999999999</v>
      </c>
      <c r="DL319" s="34">
        <v>15.170833500000001</v>
      </c>
      <c r="DM319" s="34">
        <v>25.70316</v>
      </c>
      <c r="DN319" s="34">
        <v>5.512416</v>
      </c>
      <c r="DO319" s="34">
        <v>146.7936</v>
      </c>
      <c r="DP319" s="34">
        <v>-663.54570000000001</v>
      </c>
      <c r="DQ319" s="34">
        <v>-286.83690000000001</v>
      </c>
      <c r="DR319" s="35">
        <v>3</v>
      </c>
      <c r="DS319" s="35">
        <v>7</v>
      </c>
      <c r="DT319" s="36">
        <v>2962001</v>
      </c>
      <c r="DU319" s="37">
        <v>4.3179610000000004</v>
      </c>
      <c r="DV319">
        <v>33.1</v>
      </c>
      <c r="DW319">
        <v>33.799999999999997</v>
      </c>
      <c r="DX319">
        <v>33.4</v>
      </c>
      <c r="DY319">
        <v>32.200000000000003</v>
      </c>
      <c r="DZ319">
        <v>30.8</v>
      </c>
      <c r="EA319">
        <v>30</v>
      </c>
      <c r="EB319">
        <v>29</v>
      </c>
      <c r="EC319">
        <v>28.7</v>
      </c>
      <c r="ED319">
        <v>27.9</v>
      </c>
      <c r="EE319">
        <v>23.5</v>
      </c>
      <c r="EF319">
        <v>19.3</v>
      </c>
      <c r="EG319">
        <v>17</v>
      </c>
      <c r="EH319">
        <v>15.1</v>
      </c>
      <c r="EI319">
        <v>13.6</v>
      </c>
      <c r="EJ319">
        <v>11.8</v>
      </c>
      <c r="EK319">
        <v>9.5</v>
      </c>
      <c r="EL319">
        <v>7.3</v>
      </c>
      <c r="EM319">
        <v>4.9000000000000004</v>
      </c>
      <c r="EN319">
        <v>2.7</v>
      </c>
      <c r="EO319">
        <v>2.1</v>
      </c>
      <c r="EP319">
        <v>2.2999999999999998</v>
      </c>
      <c r="EQ319">
        <v>2.7</v>
      </c>
      <c r="ER319">
        <v>3.4</v>
      </c>
      <c r="ES319">
        <v>4.0999999999999996</v>
      </c>
      <c r="ET319">
        <v>4.5999999999999996</v>
      </c>
      <c r="EU319">
        <v>5.0999999999999996</v>
      </c>
      <c r="EV319">
        <v>5.5</v>
      </c>
      <c r="EW319">
        <v>5.8</v>
      </c>
      <c r="EX319">
        <v>6.2</v>
      </c>
      <c r="EY319">
        <v>6.4</v>
      </c>
      <c r="EZ319">
        <v>6.2</v>
      </c>
      <c r="FA319">
        <v>6.1</v>
      </c>
      <c r="FB319">
        <v>6.1</v>
      </c>
      <c r="FC319">
        <v>38.200000000000003</v>
      </c>
      <c r="FD319">
        <v>38.4</v>
      </c>
      <c r="FE319">
        <v>37.799999999999997</v>
      </c>
      <c r="FF319">
        <v>36.700000000000003</v>
      </c>
      <c r="FG319">
        <v>35.5</v>
      </c>
      <c r="FH319">
        <v>34.700000000000003</v>
      </c>
      <c r="FI319">
        <v>33.9</v>
      </c>
      <c r="FJ319">
        <v>33.700000000000003</v>
      </c>
      <c r="FK319">
        <v>32.799999999999997</v>
      </c>
      <c r="FL319">
        <v>29.3</v>
      </c>
      <c r="FM319">
        <v>25.9</v>
      </c>
      <c r="FN319">
        <v>23.8</v>
      </c>
      <c r="FO319">
        <v>21.9</v>
      </c>
      <c r="FP319">
        <v>20.7</v>
      </c>
      <c r="FQ319">
        <v>18.7</v>
      </c>
      <c r="FR319">
        <v>16.399999999999999</v>
      </c>
      <c r="FS319">
        <v>13.9</v>
      </c>
      <c r="FT319">
        <v>11.2</v>
      </c>
      <c r="FU319">
        <v>7.6</v>
      </c>
      <c r="FV319">
        <v>5.6</v>
      </c>
      <c r="FW319">
        <v>4.4000000000000004</v>
      </c>
      <c r="FX319">
        <v>3.8</v>
      </c>
      <c r="FY319">
        <v>4.0999999999999996</v>
      </c>
      <c r="FZ319">
        <v>4.7</v>
      </c>
      <c r="GA319">
        <v>5</v>
      </c>
      <c r="GB319">
        <v>5.4</v>
      </c>
      <c r="GC319">
        <v>5.8</v>
      </c>
      <c r="GD319">
        <v>6.1</v>
      </c>
      <c r="GE319">
        <v>6.4</v>
      </c>
      <c r="GF319">
        <v>6.5</v>
      </c>
      <c r="GG319">
        <v>6.4</v>
      </c>
      <c r="GH319">
        <v>6.3</v>
      </c>
      <c r="GI319">
        <v>6.3</v>
      </c>
      <c r="GJ319">
        <v>46.2</v>
      </c>
      <c r="GK319">
        <v>44.9</v>
      </c>
      <c r="GL319">
        <v>43.9</v>
      </c>
      <c r="GM319">
        <v>43</v>
      </c>
      <c r="GN319">
        <v>42.3</v>
      </c>
      <c r="GO319">
        <v>41.9</v>
      </c>
      <c r="GP319">
        <v>41.6</v>
      </c>
      <c r="GQ319">
        <v>41.5</v>
      </c>
      <c r="GR319">
        <v>40.700000000000003</v>
      </c>
      <c r="GS319">
        <v>38</v>
      </c>
      <c r="GT319">
        <v>36.6</v>
      </c>
      <c r="GU319">
        <v>36.5</v>
      </c>
      <c r="GV319">
        <v>34.9</v>
      </c>
      <c r="GW319">
        <v>32</v>
      </c>
      <c r="GX319">
        <v>29.7</v>
      </c>
      <c r="GY319">
        <v>27.8</v>
      </c>
      <c r="GZ319">
        <v>24.6</v>
      </c>
      <c r="HA319">
        <v>21</v>
      </c>
      <c r="HB319">
        <v>17.600000000000001</v>
      </c>
      <c r="HC319">
        <v>14.6</v>
      </c>
      <c r="HD319">
        <v>11.8</v>
      </c>
      <c r="HE319">
        <v>9.4</v>
      </c>
      <c r="HF319">
        <v>7.4</v>
      </c>
      <c r="HG319">
        <v>6</v>
      </c>
      <c r="HH319">
        <v>5.6</v>
      </c>
      <c r="HI319">
        <v>5.9</v>
      </c>
      <c r="HJ319">
        <v>6.2</v>
      </c>
      <c r="HK319">
        <v>6.4</v>
      </c>
      <c r="HL319">
        <v>6.7</v>
      </c>
      <c r="HM319">
        <v>6.9</v>
      </c>
      <c r="HN319">
        <v>6.7</v>
      </c>
      <c r="HO319">
        <v>6.5</v>
      </c>
      <c r="HP319">
        <v>6.6</v>
      </c>
      <c r="HQ319">
        <v>20</v>
      </c>
      <c r="HR319">
        <v>24.7</v>
      </c>
      <c r="HS319">
        <v>34.299999999999997</v>
      </c>
      <c r="HT319">
        <v>40</v>
      </c>
      <c r="HU319">
        <v>45.649980528509403</v>
      </c>
      <c r="HV319">
        <v>39.9</v>
      </c>
      <c r="HW319">
        <v>38.799999999999997</v>
      </c>
      <c r="HX319">
        <v>39</v>
      </c>
      <c r="HY319">
        <v>39.5</v>
      </c>
      <c r="HZ319">
        <v>37.9</v>
      </c>
      <c r="IA319">
        <v>37.799999999999997</v>
      </c>
      <c r="IB319">
        <v>36.299999999999997</v>
      </c>
      <c r="IC319">
        <v>36.799999999999997</v>
      </c>
      <c r="ID319">
        <v>37.9</v>
      </c>
      <c r="IE319">
        <v>39</v>
      </c>
      <c r="IF319">
        <v>42.8</v>
      </c>
      <c r="IG319">
        <v>38.5</v>
      </c>
      <c r="IH319">
        <v>40.4</v>
      </c>
      <c r="II319">
        <v>38.9</v>
      </c>
      <c r="IJ319">
        <v>39.4</v>
      </c>
      <c r="IK319">
        <v>40.200000000000003</v>
      </c>
      <c r="IL319">
        <v>40.200000000000003</v>
      </c>
      <c r="IM319">
        <v>40.700000000000003</v>
      </c>
      <c r="IN319">
        <v>40.5</v>
      </c>
      <c r="IO319">
        <v>40.4</v>
      </c>
      <c r="IP319">
        <v>39.6</v>
      </c>
      <c r="IQ319">
        <v>40.700000000000003</v>
      </c>
      <c r="IR319">
        <v>41.1</v>
      </c>
    </row>
    <row r="320" spans="2:252" x14ac:dyDescent="0.35">
      <c r="B320" s="25">
        <v>799</v>
      </c>
      <c r="C320" s="25" t="s">
        <v>422</v>
      </c>
      <c r="D320" s="25" t="s">
        <v>181</v>
      </c>
      <c r="E320" s="25" t="s">
        <v>171</v>
      </c>
      <c r="F320" s="25" t="s">
        <v>421</v>
      </c>
      <c r="G320" s="25" t="s">
        <v>173</v>
      </c>
      <c r="H320" s="25">
        <v>2001</v>
      </c>
      <c r="I320" s="25">
        <v>2</v>
      </c>
      <c r="J320" s="25">
        <v>650</v>
      </c>
      <c r="K320" s="25">
        <v>35.59111</v>
      </c>
      <c r="L320" s="25">
        <v>-115.5566</v>
      </c>
      <c r="M320" s="25">
        <v>1435</v>
      </c>
      <c r="N320" s="25">
        <v>22.696380600000001</v>
      </c>
      <c r="O320" s="26">
        <v>18</v>
      </c>
      <c r="P320" s="38">
        <v>52</v>
      </c>
      <c r="Q320" s="28">
        <v>0</v>
      </c>
      <c r="R320" s="29">
        <v>0</v>
      </c>
      <c r="S320" s="29">
        <v>0</v>
      </c>
      <c r="T320" s="29">
        <v>0</v>
      </c>
      <c r="U320" s="29">
        <v>0</v>
      </c>
      <c r="V320" s="29">
        <v>0</v>
      </c>
      <c r="W320" s="29">
        <v>0</v>
      </c>
      <c r="X320" s="29">
        <v>0</v>
      </c>
      <c r="Y320" s="29">
        <v>0.3667687</v>
      </c>
      <c r="Z320" s="29">
        <v>0</v>
      </c>
      <c r="AA320" s="29">
        <v>0</v>
      </c>
      <c r="AB320" s="29">
        <v>0</v>
      </c>
      <c r="AC320" s="29">
        <v>0</v>
      </c>
      <c r="AD320" s="29">
        <v>0.34304620000000002</v>
      </c>
      <c r="AE320" s="29">
        <v>0</v>
      </c>
      <c r="AF320" s="29">
        <v>0</v>
      </c>
      <c r="AG320" s="29">
        <v>0</v>
      </c>
      <c r="AH320" s="29">
        <v>0</v>
      </c>
      <c r="AI320" s="29">
        <v>0</v>
      </c>
      <c r="AJ320" s="29">
        <v>0</v>
      </c>
      <c r="AK320" s="29">
        <v>0</v>
      </c>
      <c r="AL320" s="29">
        <v>0.72123950000000003</v>
      </c>
      <c r="AM320" s="29">
        <v>0.83333330000000005</v>
      </c>
      <c r="AN320" s="29">
        <v>0</v>
      </c>
      <c r="AO320" s="29">
        <v>0</v>
      </c>
      <c r="AP320" s="29">
        <v>0</v>
      </c>
      <c r="AQ320" s="29">
        <v>0</v>
      </c>
      <c r="AR320" s="29">
        <v>0</v>
      </c>
      <c r="AS320" s="29">
        <v>0</v>
      </c>
      <c r="AT320" s="29">
        <v>0</v>
      </c>
      <c r="AU320" s="29">
        <v>0</v>
      </c>
      <c r="AV320" s="29">
        <v>0</v>
      </c>
      <c r="AW320" s="29">
        <v>0</v>
      </c>
      <c r="AX320" s="29">
        <v>0</v>
      </c>
      <c r="AY320" s="30">
        <v>0</v>
      </c>
      <c r="AZ320" s="30">
        <v>0</v>
      </c>
      <c r="BA320" s="30">
        <v>0</v>
      </c>
      <c r="BB320" s="30">
        <v>0</v>
      </c>
      <c r="BC320" s="30">
        <v>0</v>
      </c>
      <c r="BD320" s="30">
        <v>0</v>
      </c>
      <c r="BE320" s="30">
        <v>0</v>
      </c>
      <c r="BF320" s="30">
        <v>1.5939600000000002E-2</v>
      </c>
      <c r="BG320" s="30">
        <v>0.23398330000000001</v>
      </c>
      <c r="BH320" s="30">
        <v>0</v>
      </c>
      <c r="BI320" s="30">
        <v>0</v>
      </c>
      <c r="BJ320" s="30">
        <v>1.5939600000000002E-2</v>
      </c>
      <c r="BK320" s="30">
        <v>0.23398330000000001</v>
      </c>
      <c r="BL320" s="30">
        <v>3.3557050000000001E-3</v>
      </c>
      <c r="BM320" s="30">
        <v>3.3557050000000001E-3</v>
      </c>
      <c r="BN320" s="30">
        <v>0</v>
      </c>
      <c r="BO320" s="30">
        <v>0</v>
      </c>
      <c r="BP320" s="30">
        <v>0</v>
      </c>
      <c r="BQ320" s="30">
        <v>0</v>
      </c>
      <c r="BR320" s="30">
        <v>0</v>
      </c>
      <c r="BS320" s="30">
        <v>0</v>
      </c>
      <c r="BT320" s="30">
        <v>0.814299</v>
      </c>
      <c r="BU320" s="30">
        <v>0.92701339999999999</v>
      </c>
      <c r="BV320" s="30">
        <v>0</v>
      </c>
      <c r="BW320" s="30">
        <v>0</v>
      </c>
      <c r="BX320" s="30">
        <v>0</v>
      </c>
      <c r="BY320" s="30">
        <v>0</v>
      </c>
      <c r="BZ320" s="30">
        <v>0</v>
      </c>
      <c r="CA320" s="30">
        <v>0</v>
      </c>
      <c r="CB320" s="30">
        <v>0</v>
      </c>
      <c r="CC320" s="30">
        <v>0</v>
      </c>
      <c r="CD320" s="30">
        <v>0</v>
      </c>
      <c r="CE320" s="30">
        <v>0</v>
      </c>
      <c r="CF320" s="29">
        <v>20818.810000000001</v>
      </c>
      <c r="CG320" s="29">
        <v>20818.810000000001</v>
      </c>
      <c r="CH320" s="29">
        <v>303478.90000000002</v>
      </c>
      <c r="CI320" s="29">
        <v>23725.37</v>
      </c>
      <c r="CJ320" s="29">
        <v>65548.92</v>
      </c>
      <c r="CK320" s="29">
        <v>65548.92</v>
      </c>
      <c r="CL320" s="29">
        <v>8895.4419999999991</v>
      </c>
      <c r="CM320" s="29">
        <v>65548.92</v>
      </c>
      <c r="CN320" s="29">
        <v>16663.37</v>
      </c>
      <c r="CO320" s="29">
        <v>524</v>
      </c>
      <c r="CP320" s="29">
        <v>13007</v>
      </c>
      <c r="CQ320" s="31">
        <v>6583</v>
      </c>
      <c r="CR320" s="31">
        <v>14794</v>
      </c>
      <c r="CS320" s="31">
        <v>57111</v>
      </c>
      <c r="CT320" s="31">
        <v>6583</v>
      </c>
      <c r="CU320" s="31">
        <v>3890.1460000000002</v>
      </c>
      <c r="CV320" s="30">
        <v>55249</v>
      </c>
      <c r="CW320" s="30">
        <v>0.1039504</v>
      </c>
      <c r="CX320" s="32">
        <v>0</v>
      </c>
      <c r="CY320" s="32">
        <v>1.3704890000000001</v>
      </c>
      <c r="CZ320" s="32">
        <v>0</v>
      </c>
      <c r="DA320" s="32">
        <v>1030.106</v>
      </c>
      <c r="DB320" s="32">
        <v>5.0066729999999997E-3</v>
      </c>
      <c r="DC320" s="33">
        <v>44.076700000000002</v>
      </c>
      <c r="DD320" s="33">
        <v>1.0945469999999999</v>
      </c>
      <c r="DE320" s="33">
        <v>0</v>
      </c>
      <c r="DF320" s="33">
        <v>0</v>
      </c>
      <c r="DG320" s="33">
        <v>44.076700000000002</v>
      </c>
      <c r="DH320" s="33">
        <v>1.0945469999999999</v>
      </c>
      <c r="DI320" s="34">
        <v>16.831666666666699</v>
      </c>
      <c r="DJ320" s="34">
        <v>12.643549999999999</v>
      </c>
      <c r="DK320" s="34">
        <v>27.527339999999999</v>
      </c>
      <c r="DL320" s="34">
        <v>15.170833500000001</v>
      </c>
      <c r="DM320" s="34">
        <v>25.70316</v>
      </c>
      <c r="DN320" s="34">
        <v>5.512416</v>
      </c>
      <c r="DO320" s="34">
        <v>146.7936</v>
      </c>
      <c r="DP320" s="34">
        <v>-663.54570000000001</v>
      </c>
      <c r="DQ320" s="34">
        <v>-286.83690000000001</v>
      </c>
      <c r="DR320" s="35">
        <v>3</v>
      </c>
      <c r="DS320" s="35">
        <v>7</v>
      </c>
      <c r="DT320" s="36">
        <v>2962001</v>
      </c>
      <c r="DU320" s="37">
        <v>4.3179610000000004</v>
      </c>
      <c r="DV320">
        <v>33.200000000000003</v>
      </c>
      <c r="DW320">
        <v>33.1</v>
      </c>
      <c r="DX320">
        <v>32.799999999999997</v>
      </c>
      <c r="DY320">
        <v>31.6</v>
      </c>
      <c r="DZ320">
        <v>30</v>
      </c>
      <c r="EA320">
        <v>29.4</v>
      </c>
      <c r="EB320">
        <v>28.4</v>
      </c>
      <c r="EC320">
        <v>28.1</v>
      </c>
      <c r="ED320">
        <v>27.7</v>
      </c>
      <c r="EE320">
        <v>23.4</v>
      </c>
      <c r="EF320">
        <v>19.899999999999999</v>
      </c>
      <c r="EG320">
        <v>17.8</v>
      </c>
      <c r="EH320">
        <v>16.100000000000001</v>
      </c>
      <c r="EI320">
        <v>14.9</v>
      </c>
      <c r="EJ320">
        <v>13.9</v>
      </c>
      <c r="EK320">
        <v>13</v>
      </c>
      <c r="EL320">
        <v>11.8</v>
      </c>
      <c r="EM320">
        <v>9.5</v>
      </c>
      <c r="EN320">
        <v>6.7</v>
      </c>
      <c r="EO320">
        <v>4.8</v>
      </c>
      <c r="EP320">
        <v>3.8</v>
      </c>
      <c r="EQ320">
        <v>3.3</v>
      </c>
      <c r="ER320">
        <v>3.5</v>
      </c>
      <c r="ES320">
        <v>4.0999999999999996</v>
      </c>
      <c r="ET320">
        <v>4.5999999999999996</v>
      </c>
      <c r="EU320">
        <v>5</v>
      </c>
      <c r="EV320">
        <v>5.5</v>
      </c>
      <c r="EW320">
        <v>5.9</v>
      </c>
      <c r="EX320">
        <v>6.3</v>
      </c>
      <c r="EY320">
        <v>6.7</v>
      </c>
      <c r="EZ320">
        <v>6.5</v>
      </c>
      <c r="FA320">
        <v>6.5</v>
      </c>
      <c r="FB320">
        <v>7.5</v>
      </c>
      <c r="FC320">
        <v>39</v>
      </c>
      <c r="FD320">
        <v>38.200000000000003</v>
      </c>
      <c r="FE320">
        <v>37.5</v>
      </c>
      <c r="FF320">
        <v>36.6</v>
      </c>
      <c r="FG320">
        <v>35.6</v>
      </c>
      <c r="FH320">
        <v>35.1</v>
      </c>
      <c r="FI320">
        <v>34.200000000000003</v>
      </c>
      <c r="FJ320">
        <v>33.5</v>
      </c>
      <c r="FK320">
        <v>32.700000000000003</v>
      </c>
      <c r="FL320">
        <v>29.6</v>
      </c>
      <c r="FM320">
        <v>27.3</v>
      </c>
      <c r="FN320">
        <v>25.4</v>
      </c>
      <c r="FO320">
        <v>24.2</v>
      </c>
      <c r="FP320">
        <v>23</v>
      </c>
      <c r="FQ320">
        <v>22.3</v>
      </c>
      <c r="FR320">
        <v>21.2</v>
      </c>
      <c r="FS320">
        <v>19.7</v>
      </c>
      <c r="FT320">
        <v>17.7</v>
      </c>
      <c r="FU320">
        <v>15.3</v>
      </c>
      <c r="FV320">
        <v>12.7</v>
      </c>
      <c r="FW320">
        <v>10.4</v>
      </c>
      <c r="FX320">
        <v>7.8</v>
      </c>
      <c r="FY320">
        <v>5.8</v>
      </c>
      <c r="FZ320">
        <v>5.2</v>
      </c>
      <c r="GA320">
        <v>5.0999999999999996</v>
      </c>
      <c r="GB320">
        <v>5.4</v>
      </c>
      <c r="GC320">
        <v>5.8</v>
      </c>
      <c r="GD320">
        <v>6.1</v>
      </c>
      <c r="GE320">
        <v>6.5</v>
      </c>
      <c r="GF320">
        <v>7.1</v>
      </c>
      <c r="GG320">
        <v>6.7</v>
      </c>
      <c r="GH320">
        <v>6.6</v>
      </c>
      <c r="GI320">
        <v>7.8</v>
      </c>
      <c r="GJ320">
        <v>51.5</v>
      </c>
      <c r="GK320">
        <v>48.2</v>
      </c>
      <c r="GL320">
        <v>45.8</v>
      </c>
      <c r="GM320">
        <v>44.3</v>
      </c>
      <c r="GN320">
        <v>43.1</v>
      </c>
      <c r="GO320">
        <v>42.5</v>
      </c>
      <c r="GP320">
        <v>41.8</v>
      </c>
      <c r="GQ320">
        <v>41.7</v>
      </c>
      <c r="GR320">
        <v>40.9</v>
      </c>
      <c r="GS320">
        <v>38.1</v>
      </c>
      <c r="GT320">
        <v>37.5</v>
      </c>
      <c r="GU320">
        <v>37.5</v>
      </c>
      <c r="GV320">
        <v>36.200000000000003</v>
      </c>
      <c r="GW320">
        <v>33.4</v>
      </c>
      <c r="GX320">
        <v>31.3</v>
      </c>
      <c r="GY320">
        <v>30.5</v>
      </c>
      <c r="GZ320">
        <v>28.6</v>
      </c>
      <c r="HA320">
        <v>26.5</v>
      </c>
      <c r="HB320">
        <v>24.9</v>
      </c>
      <c r="HC320">
        <v>22.9</v>
      </c>
      <c r="HD320">
        <v>20.7</v>
      </c>
      <c r="HE320">
        <v>17.899999999999999</v>
      </c>
      <c r="HF320">
        <v>14.6</v>
      </c>
      <c r="HG320">
        <v>11.4</v>
      </c>
      <c r="HH320">
        <v>8.6999999999999993</v>
      </c>
      <c r="HI320">
        <v>7.3</v>
      </c>
      <c r="HJ320">
        <v>6.8</v>
      </c>
      <c r="HK320">
        <v>6.9</v>
      </c>
      <c r="HL320">
        <v>7</v>
      </c>
      <c r="HM320">
        <v>7.5</v>
      </c>
      <c r="HN320">
        <v>7</v>
      </c>
      <c r="HO320">
        <v>6.9</v>
      </c>
      <c r="HP320">
        <v>9.9</v>
      </c>
      <c r="HQ320">
        <v>21.2</v>
      </c>
      <c r="HR320">
        <v>27.8</v>
      </c>
      <c r="HS320">
        <v>36.4</v>
      </c>
      <c r="HT320">
        <v>45</v>
      </c>
      <c r="HU320">
        <v>52.9713928130152</v>
      </c>
      <c r="HV320">
        <v>48.9</v>
      </c>
      <c r="HW320">
        <v>49.2</v>
      </c>
      <c r="HX320">
        <v>47.5</v>
      </c>
      <c r="HY320">
        <v>45.4</v>
      </c>
      <c r="HZ320">
        <v>44.2</v>
      </c>
      <c r="IA320">
        <v>45.8</v>
      </c>
      <c r="IB320">
        <v>45</v>
      </c>
      <c r="IC320">
        <v>46.6</v>
      </c>
      <c r="ID320">
        <v>47</v>
      </c>
      <c r="IE320">
        <v>45.6</v>
      </c>
      <c r="IF320">
        <v>46.6</v>
      </c>
      <c r="IG320">
        <v>46.4</v>
      </c>
      <c r="IH320">
        <v>43.4</v>
      </c>
      <c r="II320">
        <v>43.4</v>
      </c>
      <c r="IJ320">
        <v>42.7</v>
      </c>
      <c r="IK320">
        <v>41.9</v>
      </c>
      <c r="IL320">
        <v>41.2</v>
      </c>
      <c r="IM320">
        <v>41.6</v>
      </c>
      <c r="IN320">
        <v>44.9</v>
      </c>
      <c r="IO320">
        <v>44</v>
      </c>
      <c r="IP320">
        <v>47.8</v>
      </c>
      <c r="IQ320">
        <v>46.9</v>
      </c>
      <c r="IR320">
        <v>45.7</v>
      </c>
    </row>
    <row r="321" spans="2:252" x14ac:dyDescent="0.35">
      <c r="B321" s="25">
        <v>800</v>
      </c>
      <c r="C321" s="25" t="s">
        <v>423</v>
      </c>
      <c r="D321" s="25" t="s">
        <v>181</v>
      </c>
      <c r="E321" s="25" t="s">
        <v>171</v>
      </c>
      <c r="F321" s="25" t="s">
        <v>421</v>
      </c>
      <c r="G321" s="25" t="s">
        <v>173</v>
      </c>
      <c r="H321" s="25">
        <v>2001</v>
      </c>
      <c r="I321" s="25">
        <v>3</v>
      </c>
      <c r="J321" s="25">
        <v>657</v>
      </c>
      <c r="K321" s="25">
        <v>35.307850000000002</v>
      </c>
      <c r="L321" s="25">
        <v>-115.3057</v>
      </c>
      <c r="M321" s="25">
        <v>1211</v>
      </c>
      <c r="N321" s="25">
        <v>2.3995962</v>
      </c>
      <c r="O321" s="26">
        <v>18</v>
      </c>
      <c r="P321" s="38">
        <v>52</v>
      </c>
      <c r="Q321" s="28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29">
        <v>0</v>
      </c>
      <c r="X321" s="29">
        <v>0</v>
      </c>
      <c r="Y321" s="29">
        <v>0</v>
      </c>
      <c r="Z321" s="29">
        <v>0</v>
      </c>
      <c r="AA321" s="29">
        <v>0</v>
      </c>
      <c r="AB321" s="29">
        <v>0</v>
      </c>
      <c r="AC321" s="29">
        <v>0</v>
      </c>
      <c r="AD321" s="29">
        <v>0</v>
      </c>
      <c r="AE321" s="29">
        <v>0</v>
      </c>
      <c r="AF321" s="29">
        <v>0</v>
      </c>
      <c r="AG321" s="29">
        <v>0</v>
      </c>
      <c r="AH321" s="29">
        <v>0</v>
      </c>
      <c r="AI321" s="29">
        <v>0</v>
      </c>
      <c r="AJ321" s="29">
        <v>0</v>
      </c>
      <c r="AK321" s="29">
        <v>0</v>
      </c>
      <c r="AL321" s="29">
        <v>1.0642860000000001</v>
      </c>
      <c r="AM321" s="29">
        <v>0.83333330000000005</v>
      </c>
      <c r="AN321" s="29">
        <v>0</v>
      </c>
      <c r="AO321" s="29">
        <v>0</v>
      </c>
      <c r="AP321" s="29">
        <v>0</v>
      </c>
      <c r="AQ321" s="29">
        <v>0</v>
      </c>
      <c r="AR321" s="29">
        <v>0</v>
      </c>
      <c r="AS321" s="29">
        <v>0</v>
      </c>
      <c r="AT321" s="29">
        <v>0</v>
      </c>
      <c r="AU321" s="29">
        <v>0</v>
      </c>
      <c r="AV321" s="29">
        <v>0</v>
      </c>
      <c r="AW321" s="29">
        <v>0</v>
      </c>
      <c r="AX321" s="29">
        <v>0</v>
      </c>
      <c r="AY321" s="30">
        <v>0</v>
      </c>
      <c r="AZ321" s="30">
        <v>0</v>
      </c>
      <c r="BA321" s="30">
        <v>0</v>
      </c>
      <c r="BB321" s="30">
        <v>0</v>
      </c>
      <c r="BC321" s="30">
        <v>0</v>
      </c>
      <c r="BD321" s="30">
        <v>0</v>
      </c>
      <c r="BE321" s="30">
        <v>8.389262E-4</v>
      </c>
      <c r="BF321" s="30">
        <v>0.1518456</v>
      </c>
      <c r="BG321" s="30">
        <v>3.9925719999999998E-2</v>
      </c>
      <c r="BH321" s="30">
        <v>0</v>
      </c>
      <c r="BI321" s="30">
        <v>0</v>
      </c>
      <c r="BJ321" s="30">
        <v>0.1526846</v>
      </c>
      <c r="BK321" s="30">
        <v>3.9925719999999998E-2</v>
      </c>
      <c r="BL321" s="30">
        <v>8.3892619999999998E-3</v>
      </c>
      <c r="BM321" s="30">
        <v>8.3892619999999998E-3</v>
      </c>
      <c r="BN321" s="30">
        <v>0</v>
      </c>
      <c r="BO321" s="30">
        <v>0</v>
      </c>
      <c r="BP321" s="39">
        <v>1.145922E-5</v>
      </c>
      <c r="BQ321" s="30">
        <v>8.389262E-4</v>
      </c>
      <c r="BR321" s="30">
        <v>0</v>
      </c>
      <c r="BS321" s="30">
        <v>0</v>
      </c>
      <c r="BT321" s="30">
        <v>1.001857</v>
      </c>
      <c r="BU321" s="30">
        <v>0.78439599999999998</v>
      </c>
      <c r="BV321" s="30">
        <v>0</v>
      </c>
      <c r="BW321" s="30">
        <v>0</v>
      </c>
      <c r="BX321" s="30">
        <v>0</v>
      </c>
      <c r="BY321" s="30">
        <v>0</v>
      </c>
      <c r="BZ321" s="30">
        <v>0</v>
      </c>
      <c r="CA321" s="30">
        <v>0</v>
      </c>
      <c r="CB321" s="30">
        <v>6.4995360000000002E-3</v>
      </c>
      <c r="CC321" s="30">
        <v>0</v>
      </c>
      <c r="CD321" s="30">
        <v>0</v>
      </c>
      <c r="CE321" s="30">
        <v>0</v>
      </c>
      <c r="CF321" s="29">
        <v>10464.799999999999</v>
      </c>
      <c r="CG321" s="29">
        <v>10464.799999999999</v>
      </c>
      <c r="CH321" s="29">
        <v>298444.09999999998</v>
      </c>
      <c r="CI321" s="29">
        <v>60537.09</v>
      </c>
      <c r="CJ321" s="29">
        <v>87492.96</v>
      </c>
      <c r="CK321" s="29">
        <v>69359.23</v>
      </c>
      <c r="CL321" s="29">
        <v>2448.2649999999999</v>
      </c>
      <c r="CM321" s="29">
        <v>87492.96</v>
      </c>
      <c r="CN321" s="29">
        <v>2927.422</v>
      </c>
      <c r="CO321" s="29">
        <v>2676</v>
      </c>
      <c r="CP321" s="29">
        <v>11770</v>
      </c>
      <c r="CQ321" s="31">
        <v>3500</v>
      </c>
      <c r="CR321" s="31">
        <v>12792</v>
      </c>
      <c r="CS321" s="31">
        <v>59941</v>
      </c>
      <c r="CT321" s="31">
        <v>3500</v>
      </c>
      <c r="CU321" s="31">
        <v>2949.1239999999998</v>
      </c>
      <c r="CV321" s="30">
        <v>26074</v>
      </c>
      <c r="CW321" s="30">
        <v>7.8368679999999996E-2</v>
      </c>
      <c r="CX321" s="32">
        <v>0</v>
      </c>
      <c r="CY321" s="32">
        <v>0.22381490000000001</v>
      </c>
      <c r="CZ321" s="32">
        <v>0</v>
      </c>
      <c r="DA321" s="32">
        <v>204.65600000000001</v>
      </c>
      <c r="DB321" s="32">
        <v>5.0066729999999997E-3</v>
      </c>
      <c r="DC321" s="33">
        <v>28.98883</v>
      </c>
      <c r="DD321" s="33">
        <v>0</v>
      </c>
      <c r="DE321" s="33">
        <v>0</v>
      </c>
      <c r="DF321" s="33">
        <v>0</v>
      </c>
      <c r="DG321" s="33">
        <v>28.98883</v>
      </c>
      <c r="DH321" s="33">
        <v>0</v>
      </c>
      <c r="DI321" s="34">
        <v>14.9275</v>
      </c>
      <c r="DJ321" s="34">
        <v>9.5911740000000005</v>
      </c>
      <c r="DK321" s="34">
        <v>26.336269999999999</v>
      </c>
      <c r="DL321" s="34">
        <v>16.152687499999999</v>
      </c>
      <c r="DM321" s="34">
        <v>27.086010000000002</v>
      </c>
      <c r="DN321" s="34">
        <v>6.1126737999999996</v>
      </c>
      <c r="DO321" s="34">
        <v>477.21030000000002</v>
      </c>
      <c r="DP321" s="34">
        <v>-549.21190000000001</v>
      </c>
      <c r="DQ321" s="34">
        <v>-58.433239999999998</v>
      </c>
      <c r="DR321" s="35">
        <v>4</v>
      </c>
      <c r="DS321" s="35">
        <v>0</v>
      </c>
      <c r="DT321" s="36">
        <v>3441588</v>
      </c>
      <c r="DU321" s="37">
        <v>4.3491330000000001</v>
      </c>
      <c r="DV321">
        <v>38.1</v>
      </c>
      <c r="DW321">
        <v>37.5</v>
      </c>
      <c r="DX321">
        <v>36.299999999999997</v>
      </c>
      <c r="DY321">
        <v>34.9</v>
      </c>
      <c r="DZ321">
        <v>33.1</v>
      </c>
      <c r="EA321">
        <v>31.7</v>
      </c>
      <c r="EB321">
        <v>30</v>
      </c>
      <c r="EC321">
        <v>28.3</v>
      </c>
      <c r="ED321">
        <v>26.9</v>
      </c>
      <c r="EE321">
        <v>23.6</v>
      </c>
      <c r="EF321">
        <v>20</v>
      </c>
      <c r="EG321">
        <v>16.399999999999999</v>
      </c>
      <c r="EH321">
        <v>12.4</v>
      </c>
      <c r="EI321">
        <v>9.1999999999999993</v>
      </c>
      <c r="EJ321">
        <v>7</v>
      </c>
      <c r="EK321">
        <v>5.2</v>
      </c>
      <c r="EL321">
        <v>3.9</v>
      </c>
      <c r="EM321">
        <v>2.4</v>
      </c>
      <c r="EN321">
        <v>1.5</v>
      </c>
      <c r="EO321">
        <v>1.6</v>
      </c>
      <c r="EP321">
        <v>2</v>
      </c>
      <c r="EQ321">
        <v>2.5</v>
      </c>
      <c r="ER321">
        <v>3.3</v>
      </c>
      <c r="ES321">
        <v>3.9</v>
      </c>
      <c r="ET321">
        <v>4.5999999999999996</v>
      </c>
      <c r="EU321">
        <v>5.2</v>
      </c>
      <c r="EV321">
        <v>5.7</v>
      </c>
      <c r="EW321">
        <v>6.1</v>
      </c>
      <c r="EX321">
        <v>6.5</v>
      </c>
      <c r="EY321">
        <v>6.6</v>
      </c>
      <c r="EZ321">
        <v>6.4</v>
      </c>
      <c r="FA321">
        <v>6.4</v>
      </c>
      <c r="FB321">
        <v>6.4</v>
      </c>
      <c r="FC321">
        <v>48.4</v>
      </c>
      <c r="FD321">
        <v>45.9</v>
      </c>
      <c r="FE321">
        <v>43.4</v>
      </c>
      <c r="FF321">
        <v>41.5</v>
      </c>
      <c r="FG321">
        <v>40.1</v>
      </c>
      <c r="FH321">
        <v>38.6</v>
      </c>
      <c r="FI321">
        <v>36.799999999999997</v>
      </c>
      <c r="FJ321">
        <v>34.799999999999997</v>
      </c>
      <c r="FK321">
        <v>33.1</v>
      </c>
      <c r="FL321">
        <v>30.2</v>
      </c>
      <c r="FM321">
        <v>27.4</v>
      </c>
      <c r="FN321">
        <v>24.6</v>
      </c>
      <c r="FO321">
        <v>21.6</v>
      </c>
      <c r="FP321">
        <v>19.7</v>
      </c>
      <c r="FQ321">
        <v>17.100000000000001</v>
      </c>
      <c r="FR321">
        <v>14.6</v>
      </c>
      <c r="FS321">
        <v>11.7</v>
      </c>
      <c r="FT321">
        <v>9.1999999999999993</v>
      </c>
      <c r="FU321">
        <v>6.7</v>
      </c>
      <c r="FV321">
        <v>4.2</v>
      </c>
      <c r="FW321">
        <v>3.2</v>
      </c>
      <c r="FX321">
        <v>3.3</v>
      </c>
      <c r="FY321">
        <v>3.8</v>
      </c>
      <c r="FZ321">
        <v>4.3</v>
      </c>
      <c r="GA321">
        <v>4.9000000000000004</v>
      </c>
      <c r="GB321">
        <v>5.4</v>
      </c>
      <c r="GC321">
        <v>6</v>
      </c>
      <c r="GD321">
        <v>6.3</v>
      </c>
      <c r="GE321">
        <v>6.7</v>
      </c>
      <c r="GF321">
        <v>6.8</v>
      </c>
      <c r="GG321">
        <v>6.6</v>
      </c>
      <c r="GH321">
        <v>6.6</v>
      </c>
      <c r="GI321">
        <v>6.6</v>
      </c>
      <c r="GJ321">
        <v>63</v>
      </c>
      <c r="GK321">
        <v>60.5</v>
      </c>
      <c r="GL321">
        <v>57.6</v>
      </c>
      <c r="GM321">
        <v>54.1</v>
      </c>
      <c r="GN321">
        <v>51.7</v>
      </c>
      <c r="GO321">
        <v>48.7</v>
      </c>
      <c r="GP321">
        <v>46.6</v>
      </c>
      <c r="GQ321">
        <v>43.7</v>
      </c>
      <c r="GR321">
        <v>42.2</v>
      </c>
      <c r="GS321">
        <v>40.1</v>
      </c>
      <c r="GT321">
        <v>37.6</v>
      </c>
      <c r="GU321">
        <v>35.799999999999997</v>
      </c>
      <c r="GV321">
        <v>32.700000000000003</v>
      </c>
      <c r="GW321">
        <v>30.2</v>
      </c>
      <c r="GX321">
        <v>28.7</v>
      </c>
      <c r="GY321">
        <v>27</v>
      </c>
      <c r="GZ321">
        <v>24.8</v>
      </c>
      <c r="HA321">
        <v>22.2</v>
      </c>
      <c r="HB321">
        <v>19.2</v>
      </c>
      <c r="HC321">
        <v>16.399999999999999</v>
      </c>
      <c r="HD321">
        <v>13</v>
      </c>
      <c r="HE321">
        <v>10</v>
      </c>
      <c r="HF321">
        <v>7.7</v>
      </c>
      <c r="HG321">
        <v>6.6</v>
      </c>
      <c r="HH321">
        <v>6.7</v>
      </c>
      <c r="HI321">
        <v>6.3</v>
      </c>
      <c r="HJ321">
        <v>6.5</v>
      </c>
      <c r="HK321">
        <v>6.8</v>
      </c>
      <c r="HL321">
        <v>7</v>
      </c>
      <c r="HM321">
        <v>7.1</v>
      </c>
      <c r="HN321">
        <v>7</v>
      </c>
      <c r="HO321">
        <v>6.9</v>
      </c>
      <c r="HP321">
        <v>6.8</v>
      </c>
      <c r="HQ321">
        <v>19</v>
      </c>
      <c r="HR321">
        <v>24</v>
      </c>
      <c r="HS321">
        <v>33.6</v>
      </c>
      <c r="HT321">
        <v>43</v>
      </c>
      <c r="HU321">
        <v>51.986970199293602</v>
      </c>
      <c r="HV321">
        <v>41.3</v>
      </c>
      <c r="HW321">
        <v>35.5</v>
      </c>
      <c r="HX321">
        <v>44.7</v>
      </c>
      <c r="HY321">
        <v>51.6</v>
      </c>
      <c r="HZ321">
        <v>44.1</v>
      </c>
      <c r="IA321">
        <v>45.5</v>
      </c>
      <c r="IB321">
        <v>47</v>
      </c>
      <c r="IC321">
        <v>46.6</v>
      </c>
      <c r="ID321">
        <v>44.4</v>
      </c>
      <c r="IE321">
        <v>42.1</v>
      </c>
      <c r="IF321">
        <v>42.8</v>
      </c>
      <c r="IG321">
        <v>42.1</v>
      </c>
      <c r="IH321">
        <v>41.3</v>
      </c>
      <c r="II321">
        <v>42.5</v>
      </c>
      <c r="IJ321">
        <v>45.4</v>
      </c>
      <c r="IK321">
        <v>41.1</v>
      </c>
      <c r="IL321">
        <v>38.6</v>
      </c>
      <c r="IM321">
        <v>37.4</v>
      </c>
      <c r="IN321">
        <v>34.799999999999997</v>
      </c>
      <c r="IO321">
        <v>39.799999999999997</v>
      </c>
      <c r="IP321">
        <v>44</v>
      </c>
      <c r="IQ321">
        <v>43.6</v>
      </c>
      <c r="IR321">
        <v>44.1</v>
      </c>
    </row>
    <row r="322" spans="2:252" x14ac:dyDescent="0.35">
      <c r="B322" s="25">
        <v>801</v>
      </c>
      <c r="C322" s="25" t="s">
        <v>423</v>
      </c>
      <c r="D322" s="25" t="s">
        <v>182</v>
      </c>
      <c r="E322" s="25" t="s">
        <v>171</v>
      </c>
      <c r="F322" s="25" t="s">
        <v>421</v>
      </c>
      <c r="G322" s="25" t="s">
        <v>173</v>
      </c>
      <c r="H322" s="25">
        <v>2001</v>
      </c>
      <c r="I322" s="25">
        <v>3</v>
      </c>
      <c r="J322" s="25">
        <v>2145</v>
      </c>
      <c r="K322" s="25">
        <v>35.307850000000002</v>
      </c>
      <c r="L322" s="25">
        <v>-115.3057</v>
      </c>
      <c r="M322" s="25">
        <v>1211</v>
      </c>
      <c r="N322" s="25">
        <v>2.3995962</v>
      </c>
      <c r="O322" s="26">
        <v>18</v>
      </c>
      <c r="P322" s="38">
        <v>52</v>
      </c>
      <c r="Q322" s="28">
        <v>0</v>
      </c>
      <c r="R322" s="29">
        <v>0</v>
      </c>
      <c r="S322" s="29">
        <v>0</v>
      </c>
      <c r="T322" s="29">
        <v>0</v>
      </c>
      <c r="U322" s="29">
        <v>0</v>
      </c>
      <c r="V322" s="29">
        <v>0</v>
      </c>
      <c r="W322" s="29">
        <v>0</v>
      </c>
      <c r="X322" s="29">
        <v>0</v>
      </c>
      <c r="Y322" s="29">
        <v>0</v>
      </c>
      <c r="Z322" s="29">
        <v>0</v>
      </c>
      <c r="AA322" s="29">
        <v>0</v>
      </c>
      <c r="AB322" s="29">
        <v>0</v>
      </c>
      <c r="AC322" s="29">
        <v>0</v>
      </c>
      <c r="AD322" s="29">
        <v>0</v>
      </c>
      <c r="AE322" s="29">
        <v>0</v>
      </c>
      <c r="AF322" s="29">
        <v>0</v>
      </c>
      <c r="AG322" s="29">
        <v>0</v>
      </c>
      <c r="AH322" s="29">
        <v>0</v>
      </c>
      <c r="AI322" s="29">
        <v>0</v>
      </c>
      <c r="AJ322" s="29">
        <v>0</v>
      </c>
      <c r="AK322" s="29">
        <v>0</v>
      </c>
      <c r="AL322" s="29">
        <v>1.0642860000000001</v>
      </c>
      <c r="AM322" s="29">
        <v>0.83333330000000005</v>
      </c>
      <c r="AN322" s="29">
        <v>0</v>
      </c>
      <c r="AO322" s="29">
        <v>0</v>
      </c>
      <c r="AP322" s="29">
        <v>0</v>
      </c>
      <c r="AQ322" s="29">
        <v>0</v>
      </c>
      <c r="AR322" s="29">
        <v>0</v>
      </c>
      <c r="AS322" s="29">
        <v>0</v>
      </c>
      <c r="AT322" s="29">
        <v>0</v>
      </c>
      <c r="AU322" s="29">
        <v>0</v>
      </c>
      <c r="AV322" s="29">
        <v>0</v>
      </c>
      <c r="AW322" s="29">
        <v>0</v>
      </c>
      <c r="AX322" s="29">
        <v>0</v>
      </c>
      <c r="AY322" s="30">
        <v>0</v>
      </c>
      <c r="AZ322" s="30">
        <v>0</v>
      </c>
      <c r="BA322" s="30">
        <v>0</v>
      </c>
      <c r="BB322" s="30">
        <v>0</v>
      </c>
      <c r="BC322" s="30">
        <v>0</v>
      </c>
      <c r="BD322" s="30">
        <v>0</v>
      </c>
      <c r="BE322" s="30">
        <v>8.389262E-4</v>
      </c>
      <c r="BF322" s="30">
        <v>0.1518456</v>
      </c>
      <c r="BG322" s="30">
        <v>3.9925719999999998E-2</v>
      </c>
      <c r="BH322" s="30">
        <v>0</v>
      </c>
      <c r="BI322" s="30">
        <v>0</v>
      </c>
      <c r="BJ322" s="30">
        <v>0.1526846</v>
      </c>
      <c r="BK322" s="30">
        <v>3.9925719999999998E-2</v>
      </c>
      <c r="BL322" s="30">
        <v>8.3892619999999998E-3</v>
      </c>
      <c r="BM322" s="30">
        <v>8.3892619999999998E-3</v>
      </c>
      <c r="BN322" s="30">
        <v>0</v>
      </c>
      <c r="BO322" s="30">
        <v>0</v>
      </c>
      <c r="BP322" s="39">
        <v>1.145922E-5</v>
      </c>
      <c r="BQ322" s="30">
        <v>8.389262E-4</v>
      </c>
      <c r="BR322" s="30">
        <v>0</v>
      </c>
      <c r="BS322" s="30">
        <v>0</v>
      </c>
      <c r="BT322" s="30">
        <v>1.001857</v>
      </c>
      <c r="BU322" s="30">
        <v>0.78439599999999998</v>
      </c>
      <c r="BV322" s="30">
        <v>0</v>
      </c>
      <c r="BW322" s="30">
        <v>0</v>
      </c>
      <c r="BX322" s="30">
        <v>0</v>
      </c>
      <c r="BY322" s="30">
        <v>0</v>
      </c>
      <c r="BZ322" s="30">
        <v>0</v>
      </c>
      <c r="CA322" s="30">
        <v>0</v>
      </c>
      <c r="CB322" s="30">
        <v>6.4995360000000002E-3</v>
      </c>
      <c r="CC322" s="30">
        <v>0</v>
      </c>
      <c r="CD322" s="30">
        <v>0</v>
      </c>
      <c r="CE322" s="30">
        <v>0</v>
      </c>
      <c r="CF322" s="29">
        <v>10464.799999999999</v>
      </c>
      <c r="CG322" s="29">
        <v>10464.799999999999</v>
      </c>
      <c r="CH322" s="29">
        <v>298444.09999999998</v>
      </c>
      <c r="CI322" s="29">
        <v>60537.09</v>
      </c>
      <c r="CJ322" s="29">
        <v>87492.96</v>
      </c>
      <c r="CK322" s="29">
        <v>69359.23</v>
      </c>
      <c r="CL322" s="29">
        <v>2448.2649999999999</v>
      </c>
      <c r="CM322" s="29">
        <v>87492.96</v>
      </c>
      <c r="CN322" s="29">
        <v>2927.422</v>
      </c>
      <c r="CO322" s="29">
        <v>2676</v>
      </c>
      <c r="CP322" s="29">
        <v>11770</v>
      </c>
      <c r="CQ322" s="31">
        <v>3500</v>
      </c>
      <c r="CR322" s="31">
        <v>12792</v>
      </c>
      <c r="CS322" s="31">
        <v>59941</v>
      </c>
      <c r="CT322" s="31">
        <v>3500</v>
      </c>
      <c r="CU322" s="31">
        <v>2949.1239999999998</v>
      </c>
      <c r="CV322" s="30">
        <v>26074</v>
      </c>
      <c r="CW322" s="30">
        <v>7.8368679999999996E-2</v>
      </c>
      <c r="CX322" s="32">
        <v>0</v>
      </c>
      <c r="CY322" s="32">
        <v>0.22381490000000001</v>
      </c>
      <c r="CZ322" s="32">
        <v>0</v>
      </c>
      <c r="DA322" s="32">
        <v>204.65600000000001</v>
      </c>
      <c r="DB322" s="32">
        <v>5.0066729999999997E-3</v>
      </c>
      <c r="DC322" s="33">
        <v>28.98883</v>
      </c>
      <c r="DD322" s="33">
        <v>0</v>
      </c>
      <c r="DE322" s="33">
        <v>0</v>
      </c>
      <c r="DF322" s="33">
        <v>0</v>
      </c>
      <c r="DG322" s="33">
        <v>28.98883</v>
      </c>
      <c r="DH322" s="33">
        <v>0</v>
      </c>
      <c r="DI322" s="34">
        <v>14.9275</v>
      </c>
      <c r="DJ322" s="34">
        <v>9.5911740000000005</v>
      </c>
      <c r="DK322" s="34">
        <v>26.336269999999999</v>
      </c>
      <c r="DL322" s="34">
        <v>16.152687499999999</v>
      </c>
      <c r="DM322" s="34">
        <v>27.086010000000002</v>
      </c>
      <c r="DN322" s="34">
        <v>6.1126737999999996</v>
      </c>
      <c r="DO322" s="34">
        <v>477.21030000000002</v>
      </c>
      <c r="DP322" s="34">
        <v>-549.21190000000001</v>
      </c>
      <c r="DQ322" s="34">
        <v>-58.433239999999998</v>
      </c>
      <c r="DR322" s="35">
        <v>4</v>
      </c>
      <c r="DS322" s="35">
        <v>0</v>
      </c>
      <c r="DT322" s="36">
        <v>3441588</v>
      </c>
      <c r="DU322" s="37">
        <v>4.3491330000000001</v>
      </c>
      <c r="DV322">
        <v>35.4</v>
      </c>
      <c r="DW322">
        <v>35.1</v>
      </c>
      <c r="DX322">
        <v>33.5</v>
      </c>
      <c r="DY322">
        <v>31.9</v>
      </c>
      <c r="DZ322">
        <v>29.9</v>
      </c>
      <c r="EA322">
        <v>28.2</v>
      </c>
      <c r="EB322">
        <v>26.1</v>
      </c>
      <c r="EC322">
        <v>24.3</v>
      </c>
      <c r="ED322">
        <v>22.9</v>
      </c>
      <c r="EE322">
        <v>19.100000000000001</v>
      </c>
      <c r="EF322">
        <v>15</v>
      </c>
      <c r="EG322">
        <v>10.8</v>
      </c>
      <c r="EH322">
        <v>6.2</v>
      </c>
      <c r="EI322">
        <v>3.3</v>
      </c>
      <c r="EJ322">
        <v>1.5</v>
      </c>
      <c r="EK322">
        <v>0.7</v>
      </c>
      <c r="EL322">
        <v>0.4</v>
      </c>
      <c r="EM322">
        <v>0.3</v>
      </c>
      <c r="EN322">
        <v>0.6</v>
      </c>
      <c r="EO322">
        <v>1.1000000000000001</v>
      </c>
      <c r="EP322">
        <v>1.9</v>
      </c>
      <c r="EQ322">
        <v>2.5</v>
      </c>
      <c r="ER322">
        <v>3.3</v>
      </c>
      <c r="ES322">
        <v>4</v>
      </c>
      <c r="ET322">
        <v>4.5999999999999996</v>
      </c>
      <c r="EU322">
        <v>5.2</v>
      </c>
      <c r="EV322">
        <v>5.7</v>
      </c>
      <c r="EW322">
        <v>6.1</v>
      </c>
      <c r="EX322">
        <v>6.5</v>
      </c>
      <c r="EY322">
        <v>6.6</v>
      </c>
      <c r="EZ322">
        <v>6.5</v>
      </c>
      <c r="FA322">
        <v>6.5</v>
      </c>
      <c r="FB322">
        <v>6.5</v>
      </c>
      <c r="FC322">
        <v>42</v>
      </c>
      <c r="FD322">
        <v>40.799999999999997</v>
      </c>
      <c r="FE322">
        <v>38.799999999999997</v>
      </c>
      <c r="FF322">
        <v>37.6</v>
      </c>
      <c r="FG322">
        <v>35.700000000000003</v>
      </c>
      <c r="FH322">
        <v>34.4</v>
      </c>
      <c r="FI322">
        <v>32.799999999999997</v>
      </c>
      <c r="FJ322">
        <v>31.1</v>
      </c>
      <c r="FK322">
        <v>29.7</v>
      </c>
      <c r="FL322">
        <v>26.6</v>
      </c>
      <c r="FM322">
        <v>23.4</v>
      </c>
      <c r="FN322">
        <v>19.899999999999999</v>
      </c>
      <c r="FO322">
        <v>16.100000000000001</v>
      </c>
      <c r="FP322">
        <v>13.5</v>
      </c>
      <c r="FQ322">
        <v>10</v>
      </c>
      <c r="FR322">
        <v>7.2</v>
      </c>
      <c r="FS322">
        <v>4.8</v>
      </c>
      <c r="FT322">
        <v>2.7</v>
      </c>
      <c r="FU322">
        <v>1.8</v>
      </c>
      <c r="FV322">
        <v>1.8</v>
      </c>
      <c r="FW322">
        <v>2.4</v>
      </c>
      <c r="FX322">
        <v>3</v>
      </c>
      <c r="FY322">
        <v>3.7</v>
      </c>
      <c r="FZ322">
        <v>4.3</v>
      </c>
      <c r="GA322">
        <v>4.9000000000000004</v>
      </c>
      <c r="GB322">
        <v>5.4</v>
      </c>
      <c r="GC322">
        <v>6</v>
      </c>
      <c r="GD322">
        <v>6.3</v>
      </c>
      <c r="GE322">
        <v>6.6</v>
      </c>
      <c r="GF322">
        <v>6.8</v>
      </c>
      <c r="GG322">
        <v>6.7</v>
      </c>
      <c r="GH322">
        <v>6.6</v>
      </c>
      <c r="GI322">
        <v>6.6</v>
      </c>
      <c r="GJ322">
        <v>52.9</v>
      </c>
      <c r="GK322">
        <v>51</v>
      </c>
      <c r="GL322">
        <v>48.6</v>
      </c>
      <c r="GM322">
        <v>47.7</v>
      </c>
      <c r="GN322">
        <v>45.4</v>
      </c>
      <c r="GO322">
        <v>44.6</v>
      </c>
      <c r="GP322">
        <v>43</v>
      </c>
      <c r="GQ322">
        <v>40.700000000000003</v>
      </c>
      <c r="GR322">
        <v>39.1</v>
      </c>
      <c r="GS322">
        <v>36.9</v>
      </c>
      <c r="GT322">
        <v>34.700000000000003</v>
      </c>
      <c r="GU322">
        <v>32.4</v>
      </c>
      <c r="GV322">
        <v>29.3</v>
      </c>
      <c r="GW322">
        <v>26.9</v>
      </c>
      <c r="GX322">
        <v>25.2</v>
      </c>
      <c r="GY322">
        <v>23.1</v>
      </c>
      <c r="GZ322">
        <v>20.100000000000001</v>
      </c>
      <c r="HA322">
        <v>16.5</v>
      </c>
      <c r="HB322">
        <v>12.2</v>
      </c>
      <c r="HC322">
        <v>8.3000000000000007</v>
      </c>
      <c r="HD322">
        <v>5</v>
      </c>
      <c r="HE322">
        <v>4.0999999999999996</v>
      </c>
      <c r="HF322">
        <v>4.5999999999999996</v>
      </c>
      <c r="HG322">
        <v>5</v>
      </c>
      <c r="HH322">
        <v>5.4</v>
      </c>
      <c r="HI322">
        <v>5.8</v>
      </c>
      <c r="HJ322">
        <v>6.2</v>
      </c>
      <c r="HK322">
        <v>6.6</v>
      </c>
      <c r="HL322">
        <v>6.9</v>
      </c>
      <c r="HM322">
        <v>7</v>
      </c>
      <c r="HN322">
        <v>6.8</v>
      </c>
      <c r="HO322">
        <v>6.8</v>
      </c>
      <c r="HP322">
        <v>6.8</v>
      </c>
      <c r="HQ322">
        <v>17.8</v>
      </c>
      <c r="HR322">
        <v>21.1</v>
      </c>
      <c r="HS322">
        <v>31</v>
      </c>
      <c r="HT322">
        <v>47</v>
      </c>
      <c r="HU322">
        <v>47.138051196738999</v>
      </c>
      <c r="HV322">
        <v>36.799999999999997</v>
      </c>
      <c r="HW322">
        <v>39.1</v>
      </c>
      <c r="HX322">
        <v>40</v>
      </c>
      <c r="HY322">
        <v>39.4</v>
      </c>
      <c r="HZ322">
        <v>36.5</v>
      </c>
      <c r="IA322">
        <v>34.4</v>
      </c>
      <c r="IB322">
        <v>36.299999999999997</v>
      </c>
      <c r="IC322">
        <v>37</v>
      </c>
      <c r="ID322">
        <v>38.200000000000003</v>
      </c>
      <c r="IE322">
        <v>40.5</v>
      </c>
      <c r="IF322">
        <v>39</v>
      </c>
      <c r="IG322">
        <v>37.9</v>
      </c>
      <c r="IH322">
        <v>39.299999999999997</v>
      </c>
      <c r="II322">
        <v>51.6</v>
      </c>
      <c r="IJ322">
        <v>50.5</v>
      </c>
      <c r="IK322">
        <v>54.3</v>
      </c>
      <c r="IL322">
        <v>42.1</v>
      </c>
      <c r="IM322">
        <v>41.2</v>
      </c>
      <c r="IN322">
        <v>42.8</v>
      </c>
      <c r="IO322">
        <v>40.4</v>
      </c>
      <c r="IP322">
        <v>40.4</v>
      </c>
      <c r="IQ322">
        <v>37.9</v>
      </c>
      <c r="IR322">
        <v>36.799999999999997</v>
      </c>
    </row>
    <row r="323" spans="2:252" x14ac:dyDescent="0.35">
      <c r="B323" s="25">
        <v>802</v>
      </c>
      <c r="C323" s="25" t="s">
        <v>423</v>
      </c>
      <c r="D323" s="25" t="s">
        <v>170</v>
      </c>
      <c r="E323" s="25" t="s">
        <v>171</v>
      </c>
      <c r="F323" s="25" t="s">
        <v>421</v>
      </c>
      <c r="G323" s="25" t="s">
        <v>173</v>
      </c>
      <c r="H323" s="25">
        <v>2001</v>
      </c>
      <c r="I323" s="25">
        <v>3</v>
      </c>
      <c r="J323" s="25">
        <v>723</v>
      </c>
      <c r="K323" s="25">
        <v>35.307850000000002</v>
      </c>
      <c r="L323" s="25">
        <v>-115.3057</v>
      </c>
      <c r="M323" s="25">
        <v>1211</v>
      </c>
      <c r="N323" s="25">
        <v>2.3995962</v>
      </c>
      <c r="O323" s="26">
        <v>18</v>
      </c>
      <c r="P323" s="38">
        <v>52</v>
      </c>
      <c r="Q323" s="28">
        <v>0</v>
      </c>
      <c r="R323" s="29">
        <v>0</v>
      </c>
      <c r="S323" s="29">
        <v>0</v>
      </c>
      <c r="T323" s="29">
        <v>0</v>
      </c>
      <c r="U323" s="29">
        <v>0</v>
      </c>
      <c r="V323" s="29">
        <v>0</v>
      </c>
      <c r="W323" s="29">
        <v>0</v>
      </c>
      <c r="X323" s="29">
        <v>0</v>
      </c>
      <c r="Y323" s="29">
        <v>0</v>
      </c>
      <c r="Z323" s="29">
        <v>0</v>
      </c>
      <c r="AA323" s="29">
        <v>0</v>
      </c>
      <c r="AB323" s="29">
        <v>0</v>
      </c>
      <c r="AC323" s="29">
        <v>0</v>
      </c>
      <c r="AD323" s="29">
        <v>0</v>
      </c>
      <c r="AE323" s="29">
        <v>0</v>
      </c>
      <c r="AF323" s="29">
        <v>0</v>
      </c>
      <c r="AG323" s="29">
        <v>0</v>
      </c>
      <c r="AH323" s="29">
        <v>0</v>
      </c>
      <c r="AI323" s="29">
        <v>0</v>
      </c>
      <c r="AJ323" s="29">
        <v>0</v>
      </c>
      <c r="AK323" s="29">
        <v>0</v>
      </c>
      <c r="AL323" s="29">
        <v>1.0642860000000001</v>
      </c>
      <c r="AM323" s="29">
        <v>0.83333330000000005</v>
      </c>
      <c r="AN323" s="29">
        <v>0</v>
      </c>
      <c r="AO323" s="29">
        <v>0</v>
      </c>
      <c r="AP323" s="29">
        <v>0</v>
      </c>
      <c r="AQ323" s="29">
        <v>0</v>
      </c>
      <c r="AR323" s="29">
        <v>0</v>
      </c>
      <c r="AS323" s="29">
        <v>0</v>
      </c>
      <c r="AT323" s="29">
        <v>0</v>
      </c>
      <c r="AU323" s="29">
        <v>0</v>
      </c>
      <c r="AV323" s="29">
        <v>0</v>
      </c>
      <c r="AW323" s="29">
        <v>0</v>
      </c>
      <c r="AX323" s="29">
        <v>0</v>
      </c>
      <c r="AY323" s="30">
        <v>0</v>
      </c>
      <c r="AZ323" s="30">
        <v>0</v>
      </c>
      <c r="BA323" s="30">
        <v>0</v>
      </c>
      <c r="BB323" s="30">
        <v>0</v>
      </c>
      <c r="BC323" s="30">
        <v>0</v>
      </c>
      <c r="BD323" s="30">
        <v>0</v>
      </c>
      <c r="BE323" s="30">
        <v>8.389262E-4</v>
      </c>
      <c r="BF323" s="30">
        <v>0.1518456</v>
      </c>
      <c r="BG323" s="30">
        <v>3.9925719999999998E-2</v>
      </c>
      <c r="BH323" s="30">
        <v>0</v>
      </c>
      <c r="BI323" s="30">
        <v>0</v>
      </c>
      <c r="BJ323" s="30">
        <v>0.1526846</v>
      </c>
      <c r="BK323" s="30">
        <v>3.9925719999999998E-2</v>
      </c>
      <c r="BL323" s="30">
        <v>8.3892619999999998E-3</v>
      </c>
      <c r="BM323" s="30">
        <v>8.3892619999999998E-3</v>
      </c>
      <c r="BN323" s="30">
        <v>0</v>
      </c>
      <c r="BO323" s="30">
        <v>0</v>
      </c>
      <c r="BP323" s="39">
        <v>1.145922E-5</v>
      </c>
      <c r="BQ323" s="30">
        <v>8.389262E-4</v>
      </c>
      <c r="BR323" s="30">
        <v>0</v>
      </c>
      <c r="BS323" s="30">
        <v>0</v>
      </c>
      <c r="BT323" s="30">
        <v>1.001857</v>
      </c>
      <c r="BU323" s="30">
        <v>0.78439599999999998</v>
      </c>
      <c r="BV323" s="30">
        <v>0</v>
      </c>
      <c r="BW323" s="30">
        <v>0</v>
      </c>
      <c r="BX323" s="30">
        <v>0</v>
      </c>
      <c r="BY323" s="30">
        <v>0</v>
      </c>
      <c r="BZ323" s="30">
        <v>0</v>
      </c>
      <c r="CA323" s="30">
        <v>0</v>
      </c>
      <c r="CB323" s="30">
        <v>6.4995360000000002E-3</v>
      </c>
      <c r="CC323" s="30">
        <v>0</v>
      </c>
      <c r="CD323" s="30">
        <v>0</v>
      </c>
      <c r="CE323" s="30">
        <v>0</v>
      </c>
      <c r="CF323" s="29">
        <v>10464.799999999999</v>
      </c>
      <c r="CG323" s="29">
        <v>10464.799999999999</v>
      </c>
      <c r="CH323" s="29">
        <v>298444.09999999998</v>
      </c>
      <c r="CI323" s="29">
        <v>60537.09</v>
      </c>
      <c r="CJ323" s="29">
        <v>87492.96</v>
      </c>
      <c r="CK323" s="29">
        <v>69359.23</v>
      </c>
      <c r="CL323" s="29">
        <v>2448.2649999999999</v>
      </c>
      <c r="CM323" s="29">
        <v>87492.96</v>
      </c>
      <c r="CN323" s="29">
        <v>2927.422</v>
      </c>
      <c r="CO323" s="29">
        <v>2676</v>
      </c>
      <c r="CP323" s="29">
        <v>11770</v>
      </c>
      <c r="CQ323" s="31">
        <v>3500</v>
      </c>
      <c r="CR323" s="31">
        <v>12792</v>
      </c>
      <c r="CS323" s="31">
        <v>59941</v>
      </c>
      <c r="CT323" s="31">
        <v>3500</v>
      </c>
      <c r="CU323" s="31">
        <v>2949.1239999999998</v>
      </c>
      <c r="CV323" s="30">
        <v>26074</v>
      </c>
      <c r="CW323" s="30">
        <v>7.8368679999999996E-2</v>
      </c>
      <c r="CX323" s="32">
        <v>0</v>
      </c>
      <c r="CY323" s="32">
        <v>0.22381490000000001</v>
      </c>
      <c r="CZ323" s="32">
        <v>0</v>
      </c>
      <c r="DA323" s="32">
        <v>204.65600000000001</v>
      </c>
      <c r="DB323" s="32">
        <v>5.0066729999999997E-3</v>
      </c>
      <c r="DC323" s="33">
        <v>28.98883</v>
      </c>
      <c r="DD323" s="33">
        <v>0</v>
      </c>
      <c r="DE323" s="33">
        <v>0</v>
      </c>
      <c r="DF323" s="33">
        <v>0</v>
      </c>
      <c r="DG323" s="33">
        <v>28.98883</v>
      </c>
      <c r="DH323" s="33">
        <v>0</v>
      </c>
      <c r="DI323" s="34">
        <v>14.9275</v>
      </c>
      <c r="DJ323" s="34">
        <v>9.5911740000000005</v>
      </c>
      <c r="DK323" s="34">
        <v>26.336269999999999</v>
      </c>
      <c r="DL323" s="34">
        <v>16.152687499999999</v>
      </c>
      <c r="DM323" s="34">
        <v>27.086010000000002</v>
      </c>
      <c r="DN323" s="34">
        <v>6.1126737999999996</v>
      </c>
      <c r="DO323" s="34">
        <v>477.21030000000002</v>
      </c>
      <c r="DP323" s="34">
        <v>-549.21190000000001</v>
      </c>
      <c r="DQ323" s="34">
        <v>-58.433239999999998</v>
      </c>
      <c r="DR323" s="35">
        <v>4</v>
      </c>
      <c r="DS323" s="35">
        <v>0</v>
      </c>
      <c r="DT323" s="36">
        <v>3441588</v>
      </c>
      <c r="DU323" s="37">
        <v>4.3491330000000001</v>
      </c>
      <c r="DV323">
        <v>33.5</v>
      </c>
      <c r="DW323">
        <v>32.4</v>
      </c>
      <c r="DX323">
        <v>30.7</v>
      </c>
      <c r="DY323">
        <v>29.6</v>
      </c>
      <c r="DZ323">
        <v>28.1</v>
      </c>
      <c r="EA323">
        <v>26.9</v>
      </c>
      <c r="EB323">
        <v>25.4</v>
      </c>
      <c r="EC323">
        <v>23.3</v>
      </c>
      <c r="ED323">
        <v>21.4</v>
      </c>
      <c r="EE323">
        <v>18.100000000000001</v>
      </c>
      <c r="EF323">
        <v>14.6</v>
      </c>
      <c r="EG323">
        <v>11.6</v>
      </c>
      <c r="EH323">
        <v>12.1</v>
      </c>
      <c r="EI323">
        <v>8.5</v>
      </c>
      <c r="EJ323">
        <v>3.7</v>
      </c>
      <c r="EK323">
        <v>7.7</v>
      </c>
      <c r="EL323">
        <v>5.5</v>
      </c>
      <c r="EM323">
        <v>6.6</v>
      </c>
      <c r="EN323">
        <v>6.4</v>
      </c>
      <c r="EO323">
        <v>6.2</v>
      </c>
      <c r="EP323">
        <v>5.0999999999999996</v>
      </c>
      <c r="EQ323">
        <v>4</v>
      </c>
      <c r="ER323">
        <v>3.9</v>
      </c>
      <c r="ES323">
        <v>3.9</v>
      </c>
      <c r="ET323">
        <v>4.7</v>
      </c>
      <c r="EU323">
        <v>5.6</v>
      </c>
      <c r="EV323">
        <v>6.5</v>
      </c>
      <c r="EW323">
        <v>7.6</v>
      </c>
      <c r="EX323">
        <v>8.4</v>
      </c>
      <c r="EY323">
        <v>8.6999999999999993</v>
      </c>
      <c r="EZ323">
        <v>8</v>
      </c>
      <c r="FA323">
        <v>6.6</v>
      </c>
      <c r="FB323">
        <v>5.2</v>
      </c>
      <c r="FC323">
        <v>45.1</v>
      </c>
      <c r="FD323">
        <v>42.5</v>
      </c>
      <c r="FE323">
        <v>40.4</v>
      </c>
      <c r="FF323">
        <v>38.9</v>
      </c>
      <c r="FG323">
        <v>37</v>
      </c>
      <c r="FH323">
        <v>36</v>
      </c>
      <c r="FI323">
        <v>34.5</v>
      </c>
      <c r="FJ323">
        <v>31.8</v>
      </c>
      <c r="FK323">
        <v>30</v>
      </c>
      <c r="FL323">
        <v>27.1</v>
      </c>
      <c r="FM323">
        <v>24.2</v>
      </c>
      <c r="FN323">
        <v>20.9</v>
      </c>
      <c r="FO323">
        <v>18.600000000000001</v>
      </c>
      <c r="FP323">
        <v>16.3</v>
      </c>
      <c r="FQ323">
        <v>12.9</v>
      </c>
      <c r="FR323">
        <v>12.2</v>
      </c>
      <c r="FS323">
        <v>10.5</v>
      </c>
      <c r="FT323">
        <v>9.5</v>
      </c>
      <c r="FU323">
        <v>8.8000000000000007</v>
      </c>
      <c r="FV323">
        <v>8.5</v>
      </c>
      <c r="FW323">
        <v>7.1</v>
      </c>
      <c r="FX323">
        <v>5.5</v>
      </c>
      <c r="FY323">
        <v>5.2</v>
      </c>
      <c r="FZ323">
        <v>4.8</v>
      </c>
      <c r="GA323">
        <v>5.4</v>
      </c>
      <c r="GB323">
        <v>6.1</v>
      </c>
      <c r="GC323">
        <v>6.9</v>
      </c>
      <c r="GD323">
        <v>7.8</v>
      </c>
      <c r="GE323">
        <v>8.6</v>
      </c>
      <c r="GF323">
        <v>8.9</v>
      </c>
      <c r="GG323">
        <v>8.1999999999999993</v>
      </c>
      <c r="GH323">
        <v>6.7</v>
      </c>
      <c r="GI323">
        <v>5.3</v>
      </c>
      <c r="GJ323">
        <v>58.2</v>
      </c>
      <c r="GK323">
        <v>55.4</v>
      </c>
      <c r="GL323">
        <v>52.4</v>
      </c>
      <c r="GM323">
        <v>49.6</v>
      </c>
      <c r="GN323">
        <v>47.3</v>
      </c>
      <c r="GO323">
        <v>46.8</v>
      </c>
      <c r="GP323">
        <v>44.9</v>
      </c>
      <c r="GQ323">
        <v>42.2</v>
      </c>
      <c r="GR323">
        <v>41</v>
      </c>
      <c r="GS323">
        <v>38.5</v>
      </c>
      <c r="GT323">
        <v>35.9</v>
      </c>
      <c r="GU323">
        <v>33.200000000000003</v>
      </c>
      <c r="GV323">
        <v>30.2</v>
      </c>
      <c r="GW323">
        <v>27.8</v>
      </c>
      <c r="GX323">
        <v>25.9</v>
      </c>
      <c r="GY323">
        <v>23.9</v>
      </c>
      <c r="GZ323">
        <v>21.4</v>
      </c>
      <c r="HA323">
        <v>19.100000000000001</v>
      </c>
      <c r="HB323">
        <v>16.399999999999999</v>
      </c>
      <c r="HC323">
        <v>14.5</v>
      </c>
      <c r="HD323">
        <v>12.4</v>
      </c>
      <c r="HE323">
        <v>10.4</v>
      </c>
      <c r="HF323">
        <v>9.6</v>
      </c>
      <c r="HG323">
        <v>8.9</v>
      </c>
      <c r="HH323">
        <v>10</v>
      </c>
      <c r="HI323">
        <v>10.199999999999999</v>
      </c>
      <c r="HJ323">
        <v>8.6999999999999993</v>
      </c>
      <c r="HK323">
        <v>9.6</v>
      </c>
      <c r="HL323">
        <v>9.5</v>
      </c>
      <c r="HM323">
        <v>9.5</v>
      </c>
      <c r="HN323">
        <v>8.6</v>
      </c>
      <c r="HO323">
        <v>7.1</v>
      </c>
      <c r="HP323">
        <v>5.5</v>
      </c>
      <c r="HQ323">
        <v>19.3</v>
      </c>
      <c r="HR323">
        <v>23</v>
      </c>
      <c r="HS323">
        <v>32.5</v>
      </c>
      <c r="HT323">
        <v>42</v>
      </c>
      <c r="HU323">
        <v>44.264268250315901</v>
      </c>
      <c r="HV323">
        <v>37.5</v>
      </c>
      <c r="HW323">
        <v>36.700000000000003</v>
      </c>
      <c r="HX323">
        <v>37.6</v>
      </c>
      <c r="HY323">
        <v>36.700000000000003</v>
      </c>
      <c r="HZ323">
        <v>33.299999999999997</v>
      </c>
      <c r="IA323">
        <v>32.200000000000003</v>
      </c>
      <c r="IB323">
        <v>39.1</v>
      </c>
      <c r="IC323">
        <v>43.9</v>
      </c>
      <c r="ID323">
        <v>32.700000000000003</v>
      </c>
      <c r="IE323">
        <v>31.5</v>
      </c>
      <c r="IF323">
        <v>35</v>
      </c>
      <c r="IG323">
        <v>39.799999999999997</v>
      </c>
      <c r="IH323">
        <v>40</v>
      </c>
      <c r="II323">
        <v>35</v>
      </c>
      <c r="IJ323">
        <v>37.6</v>
      </c>
      <c r="IK323">
        <v>41.4</v>
      </c>
      <c r="IL323">
        <v>49.5</v>
      </c>
      <c r="IM323">
        <v>43.4</v>
      </c>
      <c r="IN323">
        <v>39.5</v>
      </c>
      <c r="IO323">
        <v>38.9</v>
      </c>
      <c r="IP323">
        <v>39.4</v>
      </c>
      <c r="IQ323">
        <v>39.200000000000003</v>
      </c>
      <c r="IR323">
        <v>36.4</v>
      </c>
    </row>
    <row r="324" spans="2:252" x14ac:dyDescent="0.35">
      <c r="B324" s="25">
        <v>803</v>
      </c>
      <c r="C324" s="25" t="s">
        <v>424</v>
      </c>
      <c r="D324" s="25" t="s">
        <v>182</v>
      </c>
      <c r="E324" s="25" t="s">
        <v>171</v>
      </c>
      <c r="F324" s="25" t="s">
        <v>421</v>
      </c>
      <c r="G324" s="25" t="s">
        <v>173</v>
      </c>
      <c r="H324" s="25">
        <v>2001</v>
      </c>
      <c r="I324" s="25">
        <v>2</v>
      </c>
      <c r="J324" s="25">
        <v>1644</v>
      </c>
      <c r="K324" s="25">
        <v>35.346690000000002</v>
      </c>
      <c r="L324" s="25">
        <v>-115.53</v>
      </c>
      <c r="M324" s="25">
        <v>1630</v>
      </c>
      <c r="N324" s="25">
        <v>6.7908524999999997</v>
      </c>
      <c r="O324" s="26">
        <v>17</v>
      </c>
      <c r="P324" s="38">
        <v>52</v>
      </c>
      <c r="Q324" s="28">
        <v>0</v>
      </c>
      <c r="R324" s="29">
        <v>0</v>
      </c>
      <c r="S324" s="29">
        <v>0</v>
      </c>
      <c r="T324" s="29">
        <v>0</v>
      </c>
      <c r="U324" s="29">
        <v>0</v>
      </c>
      <c r="V324" s="29">
        <v>0</v>
      </c>
      <c r="W324" s="29">
        <v>0</v>
      </c>
      <c r="X324" s="29">
        <v>0</v>
      </c>
      <c r="Y324" s="29">
        <v>0</v>
      </c>
      <c r="Z324" s="29">
        <v>0</v>
      </c>
      <c r="AA324" s="29">
        <v>0</v>
      </c>
      <c r="AB324" s="29">
        <v>0</v>
      </c>
      <c r="AC324" s="29">
        <v>0</v>
      </c>
      <c r="AD324" s="29">
        <v>0</v>
      </c>
      <c r="AE324" s="29">
        <v>0</v>
      </c>
      <c r="AF324" s="29">
        <v>0</v>
      </c>
      <c r="AG324" s="29">
        <v>0</v>
      </c>
      <c r="AH324" s="29">
        <v>0</v>
      </c>
      <c r="AI324" s="29">
        <v>0</v>
      </c>
      <c r="AJ324" s="29">
        <v>0</v>
      </c>
      <c r="AK324" s="29">
        <v>0</v>
      </c>
      <c r="AL324" s="29">
        <v>1.0642860000000001</v>
      </c>
      <c r="AM324" s="29">
        <v>0.83333330000000005</v>
      </c>
      <c r="AN324" s="29">
        <v>0</v>
      </c>
      <c r="AO324" s="29">
        <v>0</v>
      </c>
      <c r="AP324" s="29">
        <v>0</v>
      </c>
      <c r="AQ324" s="29">
        <v>0</v>
      </c>
      <c r="AR324" s="29">
        <v>0</v>
      </c>
      <c r="AS324" s="29">
        <v>0</v>
      </c>
      <c r="AT324" s="29">
        <v>0</v>
      </c>
      <c r="AU324" s="29">
        <v>0</v>
      </c>
      <c r="AV324" s="29">
        <v>0</v>
      </c>
      <c r="AW324" s="29">
        <v>0</v>
      </c>
      <c r="AX324" s="29">
        <v>0</v>
      </c>
      <c r="AY324" s="30">
        <v>0</v>
      </c>
      <c r="AZ324" s="30">
        <v>0</v>
      </c>
      <c r="BA324" s="30">
        <v>0</v>
      </c>
      <c r="BB324" s="30">
        <v>0</v>
      </c>
      <c r="BC324" s="30">
        <v>0</v>
      </c>
      <c r="BD324" s="30">
        <v>0</v>
      </c>
      <c r="BE324" s="30">
        <v>3.3557050000000001E-3</v>
      </c>
      <c r="BF324" s="30">
        <v>8.389262E-4</v>
      </c>
      <c r="BG324" s="30">
        <v>4.1782729999999997E-2</v>
      </c>
      <c r="BH324" s="30">
        <v>0</v>
      </c>
      <c r="BI324" s="30">
        <v>0</v>
      </c>
      <c r="BJ324" s="30">
        <v>8.389262E-4</v>
      </c>
      <c r="BK324" s="30">
        <v>4.1782729999999997E-2</v>
      </c>
      <c r="BL324" s="30">
        <v>1.174497E-2</v>
      </c>
      <c r="BM324" s="30">
        <v>1.174497E-2</v>
      </c>
      <c r="BN324" s="30">
        <v>0</v>
      </c>
      <c r="BO324" s="30">
        <v>0</v>
      </c>
      <c r="BP324" s="30">
        <v>0</v>
      </c>
      <c r="BQ324" s="30">
        <v>0</v>
      </c>
      <c r="BR324" s="30">
        <v>0</v>
      </c>
      <c r="BS324" s="30">
        <v>0</v>
      </c>
      <c r="BT324" s="30">
        <v>1.003714</v>
      </c>
      <c r="BU324" s="30">
        <v>0.93036909999999995</v>
      </c>
      <c r="BV324" s="30">
        <v>0</v>
      </c>
      <c r="BW324" s="30">
        <v>0</v>
      </c>
      <c r="BX324" s="30">
        <v>0</v>
      </c>
      <c r="BY324" s="30">
        <v>0</v>
      </c>
      <c r="BZ324" s="30">
        <v>0</v>
      </c>
      <c r="CA324" s="30">
        <v>0</v>
      </c>
      <c r="CB324" s="30">
        <v>2.7855150000000001E-3</v>
      </c>
      <c r="CC324" s="30">
        <v>0</v>
      </c>
      <c r="CD324" s="30">
        <v>0</v>
      </c>
      <c r="CE324" s="30">
        <v>0</v>
      </c>
      <c r="CF324" s="29">
        <v>31127.64</v>
      </c>
      <c r="CG324" s="29">
        <v>31127.64</v>
      </c>
      <c r="CH324" s="29">
        <v>286599.09999999998</v>
      </c>
      <c r="CI324" s="29">
        <v>50965.75</v>
      </c>
      <c r="CJ324" s="29">
        <v>88739.86</v>
      </c>
      <c r="CK324" s="29">
        <v>88739.86</v>
      </c>
      <c r="CL324" s="29">
        <v>5267.1149999999998</v>
      </c>
      <c r="CM324" s="29">
        <v>88739.86</v>
      </c>
      <c r="CN324" s="29">
        <v>10873.25</v>
      </c>
      <c r="CO324" s="29">
        <v>1634</v>
      </c>
      <c r="CP324" s="29">
        <v>3034</v>
      </c>
      <c r="CQ324" s="31">
        <v>3582</v>
      </c>
      <c r="CR324" s="31">
        <v>16473</v>
      </c>
      <c r="CS324" s="31">
        <v>49312</v>
      </c>
      <c r="CT324" s="31">
        <v>3582</v>
      </c>
      <c r="CU324" s="31">
        <v>2779.9340000000002</v>
      </c>
      <c r="CV324" s="30">
        <v>44428</v>
      </c>
      <c r="CW324" s="30">
        <v>7.9375780000000007E-2</v>
      </c>
      <c r="CX324" s="32">
        <v>0</v>
      </c>
      <c r="CY324" s="32">
        <v>0.22864229999999999</v>
      </c>
      <c r="CZ324" s="32">
        <v>0</v>
      </c>
      <c r="DA324" s="32">
        <v>299.92399999999998</v>
      </c>
      <c r="DB324" s="32">
        <v>5.0066729999999997E-3</v>
      </c>
      <c r="DC324" s="33">
        <v>41.90652</v>
      </c>
      <c r="DD324" s="33">
        <v>0</v>
      </c>
      <c r="DE324" s="33">
        <v>11.87542</v>
      </c>
      <c r="DF324" s="33">
        <v>0</v>
      </c>
      <c r="DG324" s="33">
        <v>58.550269999999998</v>
      </c>
      <c r="DH324" s="33">
        <v>0</v>
      </c>
      <c r="DI324" s="34">
        <v>18.624166666666699</v>
      </c>
      <c r="DJ324" s="34">
        <v>12.31443</v>
      </c>
      <c r="DK324" s="34">
        <v>30.916350000000001</v>
      </c>
      <c r="DL324" s="34">
        <v>13.7206665</v>
      </c>
      <c r="DM324" s="34">
        <v>24.067744999999999</v>
      </c>
      <c r="DN324" s="34">
        <v>4.3249181999999999</v>
      </c>
      <c r="DO324" s="34">
        <v>227.0977</v>
      </c>
      <c r="DP324" s="34">
        <v>-776.58950000000004</v>
      </c>
      <c r="DQ324" s="34">
        <v>-331.97899999999998</v>
      </c>
      <c r="DR324" s="35">
        <v>2</v>
      </c>
      <c r="DS324" s="35">
        <v>18</v>
      </c>
      <c r="DT324" s="36">
        <v>2797870</v>
      </c>
      <c r="DU324" s="37">
        <v>4.3219609999999999</v>
      </c>
      <c r="DV324">
        <v>37.6</v>
      </c>
      <c r="DW324">
        <v>37.6</v>
      </c>
      <c r="DX324">
        <v>36.5</v>
      </c>
      <c r="DY324">
        <v>35.1</v>
      </c>
      <c r="DZ324">
        <v>33.700000000000003</v>
      </c>
      <c r="EA324">
        <v>32.299999999999997</v>
      </c>
      <c r="EB324">
        <v>30.5</v>
      </c>
      <c r="EC324">
        <v>29.8</v>
      </c>
      <c r="ED324">
        <v>29</v>
      </c>
      <c r="EE324">
        <v>25.3</v>
      </c>
      <c r="EF324">
        <v>22</v>
      </c>
      <c r="EG324">
        <v>18.3</v>
      </c>
      <c r="EH324">
        <v>14.2</v>
      </c>
      <c r="EI324">
        <v>10.8</v>
      </c>
      <c r="EJ324">
        <v>8.5</v>
      </c>
      <c r="EK324">
        <v>6.3</v>
      </c>
      <c r="EL324">
        <v>4.4000000000000004</v>
      </c>
      <c r="EM324">
        <v>3.2</v>
      </c>
      <c r="EN324">
        <v>2.1</v>
      </c>
      <c r="EO324">
        <v>1.6</v>
      </c>
      <c r="EP324">
        <v>1.7</v>
      </c>
      <c r="EQ324">
        <v>2</v>
      </c>
      <c r="ER324">
        <v>2.5</v>
      </c>
      <c r="ES324">
        <v>3.1</v>
      </c>
      <c r="ET324">
        <v>3.7</v>
      </c>
      <c r="EU324">
        <v>4.3</v>
      </c>
      <c r="EV324">
        <v>4.8</v>
      </c>
      <c r="EW324">
        <v>5.0999999999999996</v>
      </c>
      <c r="EX324">
        <v>5.6</v>
      </c>
      <c r="EY324">
        <v>5.6</v>
      </c>
      <c r="EZ324">
        <v>5.2</v>
      </c>
      <c r="FA324">
        <v>5.2</v>
      </c>
      <c r="FB324">
        <v>5.0999999999999996</v>
      </c>
      <c r="FC324">
        <v>46.1</v>
      </c>
      <c r="FD324">
        <v>43.6</v>
      </c>
      <c r="FE324">
        <v>41.6</v>
      </c>
      <c r="FF324">
        <v>39.9</v>
      </c>
      <c r="FG324">
        <v>38.299999999999997</v>
      </c>
      <c r="FH324">
        <v>36.9</v>
      </c>
      <c r="FI324">
        <v>35.6</v>
      </c>
      <c r="FJ324">
        <v>34.700000000000003</v>
      </c>
      <c r="FK324">
        <v>33.700000000000003</v>
      </c>
      <c r="FL324">
        <v>30.5</v>
      </c>
      <c r="FM324">
        <v>27</v>
      </c>
      <c r="FN324">
        <v>23.6</v>
      </c>
      <c r="FO324">
        <v>20.8</v>
      </c>
      <c r="FP324">
        <v>18.899999999999999</v>
      </c>
      <c r="FQ324">
        <v>16</v>
      </c>
      <c r="FR324">
        <v>13</v>
      </c>
      <c r="FS324">
        <v>10.8</v>
      </c>
      <c r="FT324">
        <v>8.9</v>
      </c>
      <c r="FU324">
        <v>7.3</v>
      </c>
      <c r="FV324">
        <v>5.6</v>
      </c>
      <c r="FW324">
        <v>4.0999999999999996</v>
      </c>
      <c r="FX324">
        <v>3.2</v>
      </c>
      <c r="FY324">
        <v>3.3</v>
      </c>
      <c r="FZ324">
        <v>3.6</v>
      </c>
      <c r="GA324">
        <v>4</v>
      </c>
      <c r="GB324">
        <v>4.5</v>
      </c>
      <c r="GC324">
        <v>5</v>
      </c>
      <c r="GD324">
        <v>5.4</v>
      </c>
      <c r="GE324">
        <v>5.8</v>
      </c>
      <c r="GF324">
        <v>5.8</v>
      </c>
      <c r="GG324">
        <v>5.4</v>
      </c>
      <c r="GH324">
        <v>5.3</v>
      </c>
      <c r="GI324">
        <v>5.2</v>
      </c>
      <c r="GJ324">
        <v>59</v>
      </c>
      <c r="GK324">
        <v>55.9</v>
      </c>
      <c r="GL324">
        <v>52.1</v>
      </c>
      <c r="GM324">
        <v>48.6</v>
      </c>
      <c r="GN324">
        <v>45.6</v>
      </c>
      <c r="GO324">
        <v>43.7</v>
      </c>
      <c r="GP324">
        <v>42.2</v>
      </c>
      <c r="GQ324">
        <v>41.2</v>
      </c>
      <c r="GR324">
        <v>40.6</v>
      </c>
      <c r="GS324">
        <v>38.5</v>
      </c>
      <c r="GT324">
        <v>35.9</v>
      </c>
      <c r="GU324">
        <v>33.4</v>
      </c>
      <c r="GV324">
        <v>31.3</v>
      </c>
      <c r="GW324">
        <v>29.3</v>
      </c>
      <c r="GX324">
        <v>26.9</v>
      </c>
      <c r="GY324">
        <v>23.6</v>
      </c>
      <c r="GZ324">
        <v>20</v>
      </c>
      <c r="HA324">
        <v>17.100000000000001</v>
      </c>
      <c r="HB324">
        <v>14.6</v>
      </c>
      <c r="HC324">
        <v>12.6</v>
      </c>
      <c r="HD324">
        <v>10.7</v>
      </c>
      <c r="HE324">
        <v>8.5</v>
      </c>
      <c r="HF324">
        <v>6.6</v>
      </c>
      <c r="HG324">
        <v>5.2</v>
      </c>
      <c r="HH324">
        <v>4.8</v>
      </c>
      <c r="HI324">
        <v>5</v>
      </c>
      <c r="HJ324">
        <v>5.4</v>
      </c>
      <c r="HK324">
        <v>5.7</v>
      </c>
      <c r="HL324">
        <v>6.1</v>
      </c>
      <c r="HM324">
        <v>6.1</v>
      </c>
      <c r="HN324">
        <v>5.8</v>
      </c>
      <c r="HO324">
        <v>5.6</v>
      </c>
      <c r="HP324">
        <v>5.4</v>
      </c>
      <c r="HQ324">
        <v>19.399999999999999</v>
      </c>
      <c r="HR324">
        <v>23.4</v>
      </c>
      <c r="HS324">
        <v>31.5</v>
      </c>
      <c r="HT324">
        <v>40</v>
      </c>
      <c r="HU324">
        <v>44.934276894069598</v>
      </c>
      <c r="HV324">
        <v>37.299999999999997</v>
      </c>
      <c r="HW324">
        <v>41.2</v>
      </c>
      <c r="HX324">
        <v>39</v>
      </c>
      <c r="HY324">
        <v>38</v>
      </c>
      <c r="HZ324">
        <v>38.1</v>
      </c>
      <c r="IA324">
        <v>39.1</v>
      </c>
      <c r="IB324">
        <v>36.9</v>
      </c>
      <c r="IC324">
        <v>38.4</v>
      </c>
      <c r="ID324">
        <v>38.700000000000003</v>
      </c>
      <c r="IE324">
        <v>48.6</v>
      </c>
      <c r="IF324">
        <v>38.4</v>
      </c>
      <c r="IG324">
        <v>36.200000000000003</v>
      </c>
      <c r="IH324">
        <v>36.4</v>
      </c>
      <c r="II324">
        <v>36.299999999999997</v>
      </c>
      <c r="IJ324">
        <v>37.700000000000003</v>
      </c>
      <c r="IK324">
        <v>36.5</v>
      </c>
      <c r="IL324">
        <v>35.1</v>
      </c>
      <c r="IM324">
        <v>35.1</v>
      </c>
      <c r="IN324">
        <v>31.7</v>
      </c>
      <c r="IO324">
        <v>34.5</v>
      </c>
      <c r="IP324">
        <v>36.6</v>
      </c>
      <c r="IQ324">
        <v>37.9</v>
      </c>
      <c r="IR324">
        <v>36.299999999999997</v>
      </c>
    </row>
    <row r="325" spans="2:252" x14ac:dyDescent="0.35">
      <c r="B325" s="25">
        <v>804</v>
      </c>
      <c r="C325" s="25" t="s">
        <v>425</v>
      </c>
      <c r="D325" s="25" t="s">
        <v>180</v>
      </c>
      <c r="E325" s="25" t="s">
        <v>171</v>
      </c>
      <c r="F325" s="25" t="s">
        <v>421</v>
      </c>
      <c r="G325" s="25" t="s">
        <v>173</v>
      </c>
      <c r="H325" s="25">
        <v>2005</v>
      </c>
      <c r="I325" s="25">
        <v>1</v>
      </c>
      <c r="J325" s="25">
        <v>300</v>
      </c>
      <c r="K325" s="25">
        <v>35.100679999999997</v>
      </c>
      <c r="L325" s="25">
        <v>-115.7747</v>
      </c>
      <c r="M325" s="25">
        <v>1242</v>
      </c>
      <c r="N325" s="25">
        <v>15.9340248</v>
      </c>
      <c r="O325" s="26">
        <v>18</v>
      </c>
      <c r="P325" s="38">
        <v>52</v>
      </c>
      <c r="Q325" s="28">
        <v>0</v>
      </c>
      <c r="R325" s="29">
        <v>0</v>
      </c>
      <c r="S325" s="29">
        <v>0</v>
      </c>
      <c r="T325" s="29">
        <v>0</v>
      </c>
      <c r="U325" s="29">
        <v>0</v>
      </c>
      <c r="V325" s="29">
        <v>0</v>
      </c>
      <c r="W325" s="29">
        <v>0</v>
      </c>
      <c r="X325" s="29">
        <v>0</v>
      </c>
      <c r="Y325" s="29">
        <v>0</v>
      </c>
      <c r="Z325" s="29">
        <v>0</v>
      </c>
      <c r="AA325" s="29">
        <v>0</v>
      </c>
      <c r="AB325" s="29">
        <v>0</v>
      </c>
      <c r="AC325" s="29">
        <v>0</v>
      </c>
      <c r="AD325" s="29">
        <v>0</v>
      </c>
      <c r="AE325" s="29">
        <v>0</v>
      </c>
      <c r="AF325" s="29">
        <v>0</v>
      </c>
      <c r="AG325" s="29">
        <v>0</v>
      </c>
      <c r="AH325" s="29">
        <v>0</v>
      </c>
      <c r="AI325" s="29">
        <v>0</v>
      </c>
      <c r="AJ325" s="29">
        <v>0</v>
      </c>
      <c r="AK325" s="29">
        <v>0</v>
      </c>
      <c r="AL325" s="29">
        <v>1.0642860000000001</v>
      </c>
      <c r="AM325" s="29">
        <v>0.83333330000000005</v>
      </c>
      <c r="AN325" s="29">
        <v>0</v>
      </c>
      <c r="AO325" s="29">
        <v>0</v>
      </c>
      <c r="AP325" s="29">
        <v>0</v>
      </c>
      <c r="AQ325" s="29">
        <v>0</v>
      </c>
      <c r="AR325" s="29">
        <v>0</v>
      </c>
      <c r="AS325" s="29">
        <v>0</v>
      </c>
      <c r="AT325" s="29">
        <v>0</v>
      </c>
      <c r="AU325" s="29">
        <v>0</v>
      </c>
      <c r="AV325" s="29">
        <v>0</v>
      </c>
      <c r="AW325" s="29">
        <v>0</v>
      </c>
      <c r="AX325" s="29">
        <v>0</v>
      </c>
      <c r="AY325" s="30">
        <v>0</v>
      </c>
      <c r="AZ325" s="30">
        <v>0</v>
      </c>
      <c r="BA325" s="30">
        <v>0</v>
      </c>
      <c r="BB325" s="30">
        <v>0</v>
      </c>
      <c r="BC325" s="30">
        <v>0</v>
      </c>
      <c r="BD325" s="30">
        <v>0</v>
      </c>
      <c r="BE325" s="30">
        <v>0</v>
      </c>
      <c r="BF325" s="30">
        <v>0</v>
      </c>
      <c r="BG325" s="30">
        <v>0</v>
      </c>
      <c r="BH325" s="30">
        <v>0</v>
      </c>
      <c r="BI325" s="30">
        <v>0</v>
      </c>
      <c r="BJ325" s="30">
        <v>0</v>
      </c>
      <c r="BK325" s="30">
        <v>0</v>
      </c>
      <c r="BL325" s="30">
        <v>0</v>
      </c>
      <c r="BM325" s="30">
        <v>0</v>
      </c>
      <c r="BN325" s="30">
        <v>0</v>
      </c>
      <c r="BO325" s="30">
        <v>0</v>
      </c>
      <c r="BP325" s="30">
        <v>0</v>
      </c>
      <c r="BQ325" s="30">
        <v>0</v>
      </c>
      <c r="BR325" s="30">
        <v>0</v>
      </c>
      <c r="BS325" s="30">
        <v>0</v>
      </c>
      <c r="BT325" s="30">
        <v>1.0473539999999999</v>
      </c>
      <c r="BU325" s="30">
        <v>0.9463087</v>
      </c>
      <c r="BV325" s="30">
        <v>0</v>
      </c>
      <c r="BW325" s="30">
        <v>0</v>
      </c>
      <c r="BX325" s="30">
        <v>0</v>
      </c>
      <c r="BY325" s="30">
        <v>0</v>
      </c>
      <c r="BZ325" s="30">
        <v>0</v>
      </c>
      <c r="CA325" s="30">
        <v>0</v>
      </c>
      <c r="CB325" s="30">
        <v>9.2850509999999997E-4</v>
      </c>
      <c r="CC325" s="30">
        <v>0</v>
      </c>
      <c r="CD325" s="30">
        <v>0</v>
      </c>
      <c r="CE325" s="30">
        <v>0</v>
      </c>
      <c r="CF325" s="29">
        <v>34695.67</v>
      </c>
      <c r="CG325" s="29">
        <v>34695.67</v>
      </c>
      <c r="CH325" s="29">
        <v>251952.7</v>
      </c>
      <c r="CI325" s="29">
        <v>71793.83</v>
      </c>
      <c r="CJ325" s="29">
        <v>122986.9</v>
      </c>
      <c r="CK325" s="29">
        <v>109880.9</v>
      </c>
      <c r="CL325" s="29">
        <v>8538.1489999999994</v>
      </c>
      <c r="CM325" s="29">
        <v>122986.9</v>
      </c>
      <c r="CN325" s="29">
        <v>13976.39</v>
      </c>
      <c r="CO325" s="29">
        <v>402</v>
      </c>
      <c r="CP325" s="29">
        <v>5842</v>
      </c>
      <c r="CQ325" s="31">
        <v>4140</v>
      </c>
      <c r="CR325" s="31">
        <v>13738</v>
      </c>
      <c r="CS325" s="31">
        <v>15775</v>
      </c>
      <c r="CT325" s="31">
        <v>4140</v>
      </c>
      <c r="CU325" s="31">
        <v>12372.37</v>
      </c>
      <c r="CV325" s="30">
        <v>31687</v>
      </c>
      <c r="CW325" s="30">
        <v>8.7898480000000001E-2</v>
      </c>
      <c r="CX325" s="32">
        <v>0</v>
      </c>
      <c r="CY325" s="32">
        <v>6.5378320000000004E-2</v>
      </c>
      <c r="CZ325" s="32">
        <v>0</v>
      </c>
      <c r="DA325" s="32">
        <v>166.60890000000001</v>
      </c>
      <c r="DB325" s="32">
        <v>5.0066729999999997E-3</v>
      </c>
      <c r="DC325" s="33">
        <v>19.01322</v>
      </c>
      <c r="DD325" s="33">
        <v>0.29444779999999998</v>
      </c>
      <c r="DE325" s="33">
        <v>0</v>
      </c>
      <c r="DF325" s="33">
        <v>0</v>
      </c>
      <c r="DG325" s="33">
        <v>19.01322</v>
      </c>
      <c r="DH325" s="33">
        <v>0.29444779999999998</v>
      </c>
      <c r="DI325" s="34">
        <v>15.935833333333299</v>
      </c>
      <c r="DJ325" s="34">
        <v>7.1338350000000004</v>
      </c>
      <c r="DK325" s="34">
        <v>29.549969999999998</v>
      </c>
      <c r="DL325" s="34">
        <v>17.326944999999998</v>
      </c>
      <c r="DM325" s="34">
        <v>27.730060000000002</v>
      </c>
      <c r="DN325" s="34">
        <v>7.7384560000000002</v>
      </c>
      <c r="DO325" s="34">
        <v>448.22320000000002</v>
      </c>
      <c r="DP325" s="34">
        <v>-396.9384</v>
      </c>
      <c r="DQ325" s="34">
        <v>24.764289999999999</v>
      </c>
      <c r="DR325" s="35">
        <v>5</v>
      </c>
      <c r="DS325" s="35">
        <v>-16</v>
      </c>
      <c r="DT325" s="36">
        <v>7197602</v>
      </c>
      <c r="DU325" s="37">
        <v>4.1279180000000002</v>
      </c>
      <c r="DV325">
        <v>46.4</v>
      </c>
      <c r="DW325">
        <v>42.9</v>
      </c>
      <c r="DX325">
        <v>39.700000000000003</v>
      </c>
      <c r="DY325">
        <v>37.799999999999997</v>
      </c>
      <c r="DZ325">
        <v>35.299999999999997</v>
      </c>
      <c r="EA325">
        <v>33.9</v>
      </c>
      <c r="EB325">
        <v>32.299999999999997</v>
      </c>
      <c r="EC325">
        <v>30.1</v>
      </c>
      <c r="ED325">
        <v>29.1</v>
      </c>
      <c r="EE325">
        <v>25.1</v>
      </c>
      <c r="EF325">
        <v>22.4</v>
      </c>
      <c r="EG325">
        <v>20</v>
      </c>
      <c r="EH325">
        <v>18.3</v>
      </c>
      <c r="EI325">
        <v>16.5</v>
      </c>
      <c r="EJ325">
        <v>13.6</v>
      </c>
      <c r="EK325">
        <v>12.4</v>
      </c>
      <c r="EL325">
        <v>10.1</v>
      </c>
      <c r="EM325">
        <v>8</v>
      </c>
      <c r="EN325">
        <v>6.7</v>
      </c>
      <c r="EO325">
        <v>5.3</v>
      </c>
      <c r="EP325">
        <v>4.2</v>
      </c>
      <c r="EQ325">
        <v>3.3</v>
      </c>
      <c r="ER325">
        <v>3.1</v>
      </c>
      <c r="ES325">
        <v>3.4</v>
      </c>
      <c r="ET325">
        <v>4.2</v>
      </c>
      <c r="EU325">
        <v>5.0999999999999996</v>
      </c>
      <c r="EV325">
        <v>6.1</v>
      </c>
      <c r="EW325">
        <v>7.2</v>
      </c>
      <c r="EX325">
        <v>8.1</v>
      </c>
      <c r="EY325">
        <v>8.5</v>
      </c>
      <c r="EZ325">
        <v>7.8</v>
      </c>
      <c r="FA325">
        <v>6.5</v>
      </c>
      <c r="FB325">
        <v>5.5</v>
      </c>
      <c r="FC325">
        <v>57.8</v>
      </c>
      <c r="FD325">
        <v>54.7</v>
      </c>
      <c r="FE325">
        <v>51.3</v>
      </c>
      <c r="FF325">
        <v>48</v>
      </c>
      <c r="FG325">
        <v>44</v>
      </c>
      <c r="FH325">
        <v>41.5</v>
      </c>
      <c r="FI325">
        <v>39.5</v>
      </c>
      <c r="FJ325">
        <v>37.9</v>
      </c>
      <c r="FK325">
        <v>36.200000000000003</v>
      </c>
      <c r="FL325">
        <v>33.700000000000003</v>
      </c>
      <c r="FM325">
        <v>29.6</v>
      </c>
      <c r="FN325">
        <v>26.8</v>
      </c>
      <c r="FO325">
        <v>25.1</v>
      </c>
      <c r="FP325">
        <v>24.3</v>
      </c>
      <c r="FQ325">
        <v>22.3</v>
      </c>
      <c r="FR325">
        <v>21.5</v>
      </c>
      <c r="FS325">
        <v>19.7</v>
      </c>
      <c r="FT325">
        <v>18.100000000000001</v>
      </c>
      <c r="FU325">
        <v>16</v>
      </c>
      <c r="FV325">
        <v>13.9</v>
      </c>
      <c r="FW325">
        <v>12.2</v>
      </c>
      <c r="FX325">
        <v>10.1</v>
      </c>
      <c r="FY325">
        <v>8.3000000000000007</v>
      </c>
      <c r="FZ325">
        <v>6.5</v>
      </c>
      <c r="GA325">
        <v>5.7</v>
      </c>
      <c r="GB325">
        <v>5.8</v>
      </c>
      <c r="GC325">
        <v>6.6</v>
      </c>
      <c r="GD325">
        <v>7.6</v>
      </c>
      <c r="GE325">
        <v>8.4</v>
      </c>
      <c r="GF325">
        <v>8.8000000000000007</v>
      </c>
      <c r="GG325">
        <v>8.1</v>
      </c>
      <c r="GH325">
        <v>6.7</v>
      </c>
      <c r="GI325">
        <v>5.7</v>
      </c>
      <c r="GJ325">
        <v>69.099999999999994</v>
      </c>
      <c r="GK325">
        <v>66.400000000000006</v>
      </c>
      <c r="GL325">
        <v>63.4</v>
      </c>
      <c r="GM325">
        <v>60</v>
      </c>
      <c r="GN325">
        <v>57.1</v>
      </c>
      <c r="GO325">
        <v>54</v>
      </c>
      <c r="GP325">
        <v>50.1</v>
      </c>
      <c r="GQ325">
        <v>46.9</v>
      </c>
      <c r="GR325">
        <v>45.1</v>
      </c>
      <c r="GS325">
        <v>43.1</v>
      </c>
      <c r="GT325">
        <v>39.799999999999997</v>
      </c>
      <c r="GU325">
        <v>35.6</v>
      </c>
      <c r="GV325">
        <v>33.9</v>
      </c>
      <c r="GW325">
        <v>32.1</v>
      </c>
      <c r="GX325">
        <v>30.5</v>
      </c>
      <c r="GY325">
        <v>30.1</v>
      </c>
      <c r="GZ325">
        <v>29</v>
      </c>
      <c r="HA325">
        <v>27.7</v>
      </c>
      <c r="HB325">
        <v>25.7</v>
      </c>
      <c r="HC325">
        <v>24.3</v>
      </c>
      <c r="HD325">
        <v>23.3</v>
      </c>
      <c r="HE325">
        <v>21.7</v>
      </c>
      <c r="HF325">
        <v>20.2</v>
      </c>
      <c r="HG325">
        <v>17.899999999999999</v>
      </c>
      <c r="HH325">
        <v>15.3</v>
      </c>
      <c r="HI325">
        <v>12.8</v>
      </c>
      <c r="HJ325">
        <v>11.1</v>
      </c>
      <c r="HK325">
        <v>10.8</v>
      </c>
      <c r="HL325">
        <v>10.7</v>
      </c>
      <c r="HM325">
        <v>11</v>
      </c>
      <c r="HN325">
        <v>9.8000000000000007</v>
      </c>
      <c r="HO325">
        <v>8.3000000000000007</v>
      </c>
      <c r="HP325">
        <v>6.5</v>
      </c>
      <c r="HQ325">
        <v>20.7</v>
      </c>
      <c r="HR325">
        <v>27.4</v>
      </c>
      <c r="HS325">
        <v>36.5</v>
      </c>
      <c r="HT325">
        <v>45</v>
      </c>
      <c r="HU325">
        <v>43.212569375790999</v>
      </c>
      <c r="HV325">
        <v>26.3</v>
      </c>
      <c r="HW325">
        <v>28.1</v>
      </c>
      <c r="HX325">
        <v>25</v>
      </c>
      <c r="HY325">
        <v>27.1</v>
      </c>
      <c r="HZ325">
        <v>26.3</v>
      </c>
      <c r="IA325">
        <v>29.7</v>
      </c>
      <c r="IB325">
        <v>30</v>
      </c>
      <c r="IC325">
        <v>31.2</v>
      </c>
      <c r="ID325">
        <v>29.8</v>
      </c>
      <c r="IE325">
        <v>33.5</v>
      </c>
      <c r="IF325">
        <v>36.4</v>
      </c>
      <c r="IG325">
        <v>38.4</v>
      </c>
      <c r="IH325">
        <v>48</v>
      </c>
      <c r="II325">
        <v>47.5</v>
      </c>
      <c r="IJ325">
        <v>48.5</v>
      </c>
      <c r="IK325">
        <v>47.4</v>
      </c>
      <c r="IL325">
        <v>48.8</v>
      </c>
      <c r="IM325">
        <v>49</v>
      </c>
      <c r="IN325">
        <v>42.7</v>
      </c>
      <c r="IO325">
        <v>36.799999999999997</v>
      </c>
      <c r="IP325">
        <v>37.799999999999997</v>
      </c>
      <c r="IQ325">
        <v>30.4</v>
      </c>
      <c r="IR325">
        <v>28.7</v>
      </c>
    </row>
    <row r="326" spans="2:252" x14ac:dyDescent="0.35">
      <c r="B326" s="25">
        <v>805</v>
      </c>
      <c r="C326" s="25" t="s">
        <v>425</v>
      </c>
      <c r="D326" s="25" t="s">
        <v>170</v>
      </c>
      <c r="E326" s="25" t="s">
        <v>171</v>
      </c>
      <c r="F326" s="25" t="s">
        <v>421</v>
      </c>
      <c r="G326" s="25" t="s">
        <v>173</v>
      </c>
      <c r="H326" s="25">
        <v>2005</v>
      </c>
      <c r="I326" s="25">
        <v>1</v>
      </c>
      <c r="J326" s="25">
        <v>389</v>
      </c>
      <c r="K326" s="25">
        <v>35.100679999999997</v>
      </c>
      <c r="L326" s="25">
        <v>-115.7747</v>
      </c>
      <c r="M326" s="25">
        <v>1242</v>
      </c>
      <c r="N326" s="25">
        <v>15.9340248</v>
      </c>
      <c r="O326" s="26">
        <v>18</v>
      </c>
      <c r="P326" s="38">
        <v>52</v>
      </c>
      <c r="Q326" s="28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29">
        <v>0</v>
      </c>
      <c r="X326" s="29">
        <v>0</v>
      </c>
      <c r="Y326" s="29">
        <v>0</v>
      </c>
      <c r="Z326" s="29">
        <v>0</v>
      </c>
      <c r="AA326" s="29">
        <v>0</v>
      </c>
      <c r="AB326" s="29">
        <v>0</v>
      </c>
      <c r="AC326" s="29">
        <v>0</v>
      </c>
      <c r="AD326" s="29">
        <v>0</v>
      </c>
      <c r="AE326" s="29">
        <v>0</v>
      </c>
      <c r="AF326" s="29">
        <v>0</v>
      </c>
      <c r="AG326" s="29">
        <v>0</v>
      </c>
      <c r="AH326" s="29">
        <v>0</v>
      </c>
      <c r="AI326" s="29">
        <v>0</v>
      </c>
      <c r="AJ326" s="29">
        <v>0</v>
      </c>
      <c r="AK326" s="29">
        <v>0</v>
      </c>
      <c r="AL326" s="29">
        <v>1.0642860000000001</v>
      </c>
      <c r="AM326" s="29">
        <v>0.83333330000000005</v>
      </c>
      <c r="AN326" s="29">
        <v>0</v>
      </c>
      <c r="AO326" s="29">
        <v>0</v>
      </c>
      <c r="AP326" s="29">
        <v>0</v>
      </c>
      <c r="AQ326" s="29">
        <v>0</v>
      </c>
      <c r="AR326" s="29">
        <v>0</v>
      </c>
      <c r="AS326" s="29">
        <v>0</v>
      </c>
      <c r="AT326" s="29">
        <v>0</v>
      </c>
      <c r="AU326" s="29">
        <v>0</v>
      </c>
      <c r="AV326" s="29">
        <v>0</v>
      </c>
      <c r="AW326" s="29">
        <v>0</v>
      </c>
      <c r="AX326" s="29">
        <v>0</v>
      </c>
      <c r="AY326" s="30">
        <v>0</v>
      </c>
      <c r="AZ326" s="30">
        <v>0</v>
      </c>
      <c r="BA326" s="30">
        <v>0</v>
      </c>
      <c r="BB326" s="30">
        <v>0</v>
      </c>
      <c r="BC326" s="30">
        <v>0</v>
      </c>
      <c r="BD326" s="30">
        <v>0</v>
      </c>
      <c r="BE326" s="30">
        <v>0</v>
      </c>
      <c r="BF326" s="30">
        <v>0</v>
      </c>
      <c r="BG326" s="30">
        <v>0</v>
      </c>
      <c r="BH326" s="30">
        <v>0</v>
      </c>
      <c r="BI326" s="30">
        <v>0</v>
      </c>
      <c r="BJ326" s="30">
        <v>0</v>
      </c>
      <c r="BK326" s="30">
        <v>0</v>
      </c>
      <c r="BL326" s="30">
        <v>0</v>
      </c>
      <c r="BM326" s="30">
        <v>0</v>
      </c>
      <c r="BN326" s="30">
        <v>0</v>
      </c>
      <c r="BO326" s="30">
        <v>0</v>
      </c>
      <c r="BP326" s="30">
        <v>0</v>
      </c>
      <c r="BQ326" s="30">
        <v>0</v>
      </c>
      <c r="BR326" s="30">
        <v>0</v>
      </c>
      <c r="BS326" s="30">
        <v>0</v>
      </c>
      <c r="BT326" s="30">
        <v>1.0473539999999999</v>
      </c>
      <c r="BU326" s="30">
        <v>0.9463087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0</v>
      </c>
      <c r="CB326" s="30">
        <v>9.2850509999999997E-4</v>
      </c>
      <c r="CC326" s="30">
        <v>0</v>
      </c>
      <c r="CD326" s="30">
        <v>0</v>
      </c>
      <c r="CE326" s="30">
        <v>0</v>
      </c>
      <c r="CF326" s="29">
        <v>34695.67</v>
      </c>
      <c r="CG326" s="29">
        <v>34695.67</v>
      </c>
      <c r="CH326" s="29">
        <v>251952.7</v>
      </c>
      <c r="CI326" s="29">
        <v>71793.83</v>
      </c>
      <c r="CJ326" s="29">
        <v>122986.9</v>
      </c>
      <c r="CK326" s="29">
        <v>109880.9</v>
      </c>
      <c r="CL326" s="29">
        <v>8538.1489999999994</v>
      </c>
      <c r="CM326" s="29">
        <v>122986.9</v>
      </c>
      <c r="CN326" s="29">
        <v>13976.39</v>
      </c>
      <c r="CO326" s="29">
        <v>402</v>
      </c>
      <c r="CP326" s="29">
        <v>5842</v>
      </c>
      <c r="CQ326" s="31">
        <v>4140</v>
      </c>
      <c r="CR326" s="31">
        <v>13738</v>
      </c>
      <c r="CS326" s="31">
        <v>15775</v>
      </c>
      <c r="CT326" s="31">
        <v>4140</v>
      </c>
      <c r="CU326" s="31">
        <v>12372.37</v>
      </c>
      <c r="CV326" s="30">
        <v>31687</v>
      </c>
      <c r="CW326" s="30">
        <v>8.7898480000000001E-2</v>
      </c>
      <c r="CX326" s="32">
        <v>0</v>
      </c>
      <c r="CY326" s="32">
        <v>6.5378320000000004E-2</v>
      </c>
      <c r="CZ326" s="32">
        <v>0</v>
      </c>
      <c r="DA326" s="32">
        <v>166.60890000000001</v>
      </c>
      <c r="DB326" s="32">
        <v>5.0066729999999997E-3</v>
      </c>
      <c r="DC326" s="33">
        <v>19.01322</v>
      </c>
      <c r="DD326" s="33">
        <v>0.29444779999999998</v>
      </c>
      <c r="DE326" s="33">
        <v>0</v>
      </c>
      <c r="DF326" s="33">
        <v>0</v>
      </c>
      <c r="DG326" s="33">
        <v>19.01322</v>
      </c>
      <c r="DH326" s="33">
        <v>0.29444779999999998</v>
      </c>
      <c r="DI326" s="34">
        <v>15.935833333333299</v>
      </c>
      <c r="DJ326" s="34">
        <v>7.1338350000000004</v>
      </c>
      <c r="DK326" s="34">
        <v>29.549969999999998</v>
      </c>
      <c r="DL326" s="34">
        <v>17.326944999999998</v>
      </c>
      <c r="DM326" s="34">
        <v>27.730060000000002</v>
      </c>
      <c r="DN326" s="34">
        <v>7.7384560000000002</v>
      </c>
      <c r="DO326" s="34">
        <v>448.22320000000002</v>
      </c>
      <c r="DP326" s="34">
        <v>-396.9384</v>
      </c>
      <c r="DQ326" s="34">
        <v>24.764289999999999</v>
      </c>
      <c r="DR326" s="35">
        <v>5</v>
      </c>
      <c r="DS326" s="35">
        <v>-16</v>
      </c>
      <c r="DT326" s="36">
        <v>7197602</v>
      </c>
      <c r="DU326" s="37">
        <v>4.1279180000000002</v>
      </c>
      <c r="DV326">
        <v>44</v>
      </c>
      <c r="DW326">
        <v>41.3</v>
      </c>
      <c r="DX326">
        <v>38.200000000000003</v>
      </c>
      <c r="DY326">
        <v>36</v>
      </c>
      <c r="DZ326">
        <v>33.700000000000003</v>
      </c>
      <c r="EA326">
        <v>32.1</v>
      </c>
      <c r="EB326">
        <v>30.3</v>
      </c>
      <c r="EC326">
        <v>28.6</v>
      </c>
      <c r="ED326">
        <v>27.8</v>
      </c>
      <c r="EE326">
        <v>23.6</v>
      </c>
      <c r="EF326">
        <v>20.7</v>
      </c>
      <c r="EG326">
        <v>18.600000000000001</v>
      </c>
      <c r="EH326">
        <v>16.5</v>
      </c>
      <c r="EI326">
        <v>13.8</v>
      </c>
      <c r="EJ326">
        <v>11.3</v>
      </c>
      <c r="EK326">
        <v>10.1</v>
      </c>
      <c r="EL326">
        <v>7.6</v>
      </c>
      <c r="EM326">
        <v>5.8</v>
      </c>
      <c r="EN326">
        <v>4.5</v>
      </c>
      <c r="EO326">
        <v>3.2</v>
      </c>
      <c r="EP326">
        <v>2.7</v>
      </c>
      <c r="EQ326">
        <v>2.6</v>
      </c>
      <c r="ER326">
        <v>2.8</v>
      </c>
      <c r="ES326">
        <v>3.5</v>
      </c>
      <c r="ET326">
        <v>4.3</v>
      </c>
      <c r="EU326">
        <v>5.3</v>
      </c>
      <c r="EV326">
        <v>6.4</v>
      </c>
      <c r="EW326">
        <v>7.5</v>
      </c>
      <c r="EX326">
        <v>8.5</v>
      </c>
      <c r="EY326">
        <v>8.8000000000000007</v>
      </c>
      <c r="EZ326">
        <v>8.1</v>
      </c>
      <c r="FA326">
        <v>6.7</v>
      </c>
      <c r="FB326">
        <v>5.6</v>
      </c>
      <c r="FC326">
        <v>58</v>
      </c>
      <c r="FD326">
        <v>54.8</v>
      </c>
      <c r="FE326">
        <v>51.7</v>
      </c>
      <c r="FF326">
        <v>48.7</v>
      </c>
      <c r="FG326">
        <v>45.3</v>
      </c>
      <c r="FH326">
        <v>41.9</v>
      </c>
      <c r="FI326">
        <v>38.799999999999997</v>
      </c>
      <c r="FJ326">
        <v>36.9</v>
      </c>
      <c r="FK326">
        <v>35.4</v>
      </c>
      <c r="FL326">
        <v>32.200000000000003</v>
      </c>
      <c r="FM326">
        <v>29.1</v>
      </c>
      <c r="FN326">
        <v>26.9</v>
      </c>
      <c r="FO326">
        <v>24.9</v>
      </c>
      <c r="FP326">
        <v>23.8</v>
      </c>
      <c r="FQ326">
        <v>21.7</v>
      </c>
      <c r="FR326">
        <v>20.7</v>
      </c>
      <c r="FS326">
        <v>18.7</v>
      </c>
      <c r="FT326">
        <v>16.8</v>
      </c>
      <c r="FU326">
        <v>14.4</v>
      </c>
      <c r="FV326">
        <v>12.1</v>
      </c>
      <c r="FW326">
        <v>10.4</v>
      </c>
      <c r="FX326">
        <v>8.8000000000000007</v>
      </c>
      <c r="FY326">
        <v>7.6</v>
      </c>
      <c r="FZ326">
        <v>6.3</v>
      </c>
      <c r="GA326">
        <v>5.6</v>
      </c>
      <c r="GB326">
        <v>6.1</v>
      </c>
      <c r="GC326">
        <v>7</v>
      </c>
      <c r="GD326">
        <v>8.4</v>
      </c>
      <c r="GE326">
        <v>10.1</v>
      </c>
      <c r="GF326">
        <v>10.199999999999999</v>
      </c>
      <c r="GG326">
        <v>8.9</v>
      </c>
      <c r="GH326">
        <v>7.1</v>
      </c>
      <c r="GI326">
        <v>6</v>
      </c>
      <c r="GJ326">
        <v>68.099999999999994</v>
      </c>
      <c r="GK326">
        <v>65.5</v>
      </c>
      <c r="GL326">
        <v>62.1</v>
      </c>
      <c r="GM326">
        <v>58.9</v>
      </c>
      <c r="GN326">
        <v>55.9</v>
      </c>
      <c r="GO326">
        <v>52.8</v>
      </c>
      <c r="GP326">
        <v>49.9</v>
      </c>
      <c r="GQ326">
        <v>46.9</v>
      </c>
      <c r="GR326">
        <v>44.3</v>
      </c>
      <c r="GS326">
        <v>42.2</v>
      </c>
      <c r="GT326">
        <v>39.200000000000003</v>
      </c>
      <c r="GU326">
        <v>36.200000000000003</v>
      </c>
      <c r="GV326">
        <v>34.1</v>
      </c>
      <c r="GW326">
        <v>32.5</v>
      </c>
      <c r="GX326">
        <v>30.4</v>
      </c>
      <c r="GY326">
        <v>29.5</v>
      </c>
      <c r="GZ326">
        <v>28.2</v>
      </c>
      <c r="HA326">
        <v>26.6</v>
      </c>
      <c r="HB326">
        <v>24.7</v>
      </c>
      <c r="HC326">
        <v>23.2</v>
      </c>
      <c r="HD326">
        <v>22.1</v>
      </c>
      <c r="HE326">
        <v>20.5</v>
      </c>
      <c r="HF326">
        <v>18.8</v>
      </c>
      <c r="HG326">
        <v>16.899999999999999</v>
      </c>
      <c r="HH326">
        <v>14.4</v>
      </c>
      <c r="HI326">
        <v>12.4</v>
      </c>
      <c r="HJ326">
        <v>10.9</v>
      </c>
      <c r="HK326">
        <v>11.8</v>
      </c>
      <c r="HL326">
        <v>13.9</v>
      </c>
      <c r="HM326">
        <v>14.2</v>
      </c>
      <c r="HN326">
        <v>12.2</v>
      </c>
      <c r="HO326">
        <v>10</v>
      </c>
      <c r="HP326">
        <v>7.6</v>
      </c>
      <c r="HQ326">
        <v>20.3</v>
      </c>
      <c r="HR326">
        <v>27</v>
      </c>
      <c r="HS326">
        <v>36</v>
      </c>
      <c r="HT326">
        <v>41</v>
      </c>
      <c r="HU326">
        <v>42.173012020462103</v>
      </c>
      <c r="HV326">
        <v>34.200000000000003</v>
      </c>
      <c r="HW326">
        <v>39.299999999999997</v>
      </c>
      <c r="HX326">
        <v>33.200000000000003</v>
      </c>
      <c r="HY326">
        <v>30.2</v>
      </c>
      <c r="HZ326">
        <v>30.9</v>
      </c>
      <c r="IA326">
        <v>31.5</v>
      </c>
      <c r="IB326">
        <v>26.8</v>
      </c>
      <c r="IC326">
        <v>29.6</v>
      </c>
      <c r="ID326">
        <v>30.8</v>
      </c>
      <c r="IE326">
        <v>31.3</v>
      </c>
      <c r="IF326">
        <v>34.4</v>
      </c>
      <c r="IG326">
        <v>37.6</v>
      </c>
      <c r="IH326">
        <v>42.3</v>
      </c>
      <c r="II326">
        <v>43.6</v>
      </c>
      <c r="IJ326">
        <v>46.7</v>
      </c>
      <c r="IK326">
        <v>45.2</v>
      </c>
      <c r="IL326">
        <v>43.3</v>
      </c>
      <c r="IM326">
        <v>38.799999999999997</v>
      </c>
      <c r="IN326">
        <v>35.799999999999997</v>
      </c>
      <c r="IO326">
        <v>35.4</v>
      </c>
      <c r="IP326">
        <v>34.6</v>
      </c>
      <c r="IQ326">
        <v>35.299999999999997</v>
      </c>
      <c r="IR326">
        <v>34.1</v>
      </c>
    </row>
    <row r="327" spans="2:252" x14ac:dyDescent="0.35">
      <c r="B327" s="25">
        <v>806</v>
      </c>
      <c r="C327" s="25" t="s">
        <v>426</v>
      </c>
      <c r="D327" s="25" t="s">
        <v>170</v>
      </c>
      <c r="E327" s="25" t="s">
        <v>171</v>
      </c>
      <c r="F327" s="25" t="s">
        <v>427</v>
      </c>
      <c r="G327" s="25" t="s">
        <v>173</v>
      </c>
      <c r="H327" s="25">
        <v>2009</v>
      </c>
      <c r="I327" s="25">
        <v>1</v>
      </c>
      <c r="J327" s="25">
        <v>922</v>
      </c>
      <c r="K327" s="25">
        <v>39.356340000000003</v>
      </c>
      <c r="L327" s="25">
        <v>-77.404629999999997</v>
      </c>
      <c r="M327" s="25">
        <v>78</v>
      </c>
      <c r="N327" s="25">
        <v>6.4279469999999996</v>
      </c>
      <c r="O327" s="26">
        <v>17</v>
      </c>
      <c r="P327" s="38">
        <v>90</v>
      </c>
      <c r="Q327" s="28">
        <v>0</v>
      </c>
      <c r="R327" s="29">
        <v>0</v>
      </c>
      <c r="S327" s="29">
        <v>0</v>
      </c>
      <c r="T327" s="29">
        <v>0</v>
      </c>
      <c r="U327" s="29">
        <v>0.5</v>
      </c>
      <c r="V327" s="29">
        <v>0.3333333</v>
      </c>
      <c r="W327" s="29">
        <v>0</v>
      </c>
      <c r="X327" s="29">
        <v>0</v>
      </c>
      <c r="Y327" s="29">
        <v>0</v>
      </c>
      <c r="Z327" s="29">
        <v>0</v>
      </c>
      <c r="AA327" s="29">
        <v>0.1671309</v>
      </c>
      <c r="AB327" s="29">
        <v>0</v>
      </c>
      <c r="AC327" s="29">
        <v>0.3333333</v>
      </c>
      <c r="AD327" s="29">
        <v>0</v>
      </c>
      <c r="AE327" s="29">
        <v>0</v>
      </c>
      <c r="AF327" s="29">
        <v>0.5</v>
      </c>
      <c r="AG327" s="29">
        <v>0</v>
      </c>
      <c r="AH327" s="29">
        <v>0</v>
      </c>
      <c r="AI327" s="29">
        <v>0</v>
      </c>
      <c r="AJ327" s="29">
        <v>0</v>
      </c>
      <c r="AK327" s="29">
        <v>0</v>
      </c>
      <c r="AL327" s="29">
        <v>1.0642860000000001</v>
      </c>
      <c r="AM327" s="29">
        <v>0</v>
      </c>
      <c r="AN327" s="29">
        <v>0</v>
      </c>
      <c r="AO327" s="29">
        <v>0</v>
      </c>
      <c r="AP327" s="29">
        <v>0</v>
      </c>
      <c r="AQ327" s="29">
        <v>0</v>
      </c>
      <c r="AR327" s="29">
        <v>0</v>
      </c>
      <c r="AS327" s="29">
        <v>0</v>
      </c>
      <c r="AT327" s="29">
        <v>0</v>
      </c>
      <c r="AU327" s="29">
        <v>0</v>
      </c>
      <c r="AV327" s="29">
        <v>0</v>
      </c>
      <c r="AW327" s="29">
        <v>0</v>
      </c>
      <c r="AX327" s="29">
        <v>0</v>
      </c>
      <c r="AY327" s="30">
        <v>1.6778520000000001E-3</v>
      </c>
      <c r="AZ327" s="30">
        <v>0.59702880000000003</v>
      </c>
      <c r="BA327" s="30">
        <v>7.2423399999999999E-2</v>
      </c>
      <c r="BB327" s="30">
        <v>0.23212630000000001</v>
      </c>
      <c r="BC327" s="30">
        <v>0.39177849999999997</v>
      </c>
      <c r="BD327" s="30">
        <v>0.16526850000000001</v>
      </c>
      <c r="BE327" s="30">
        <v>0.32885910000000002</v>
      </c>
      <c r="BF327" s="30">
        <v>5.0335570000000001E-3</v>
      </c>
      <c r="BG327" s="30">
        <v>0.32311980000000001</v>
      </c>
      <c r="BH327" s="30">
        <v>0.1671309</v>
      </c>
      <c r="BI327" s="30">
        <v>0.16248840000000001</v>
      </c>
      <c r="BJ327" s="30">
        <v>0.1786913</v>
      </c>
      <c r="BK327" s="30">
        <v>0</v>
      </c>
      <c r="BL327" s="30">
        <v>4.1946309999999999E-3</v>
      </c>
      <c r="BM327" s="30">
        <v>0.39597313099999998</v>
      </c>
      <c r="BN327" s="30">
        <v>2.692665E-2</v>
      </c>
      <c r="BO327" s="30">
        <v>2.5998139999999999E-2</v>
      </c>
      <c r="BP327" s="30">
        <v>1.145922E-4</v>
      </c>
      <c r="BQ327" s="30">
        <v>8.3892619999999998E-3</v>
      </c>
      <c r="BR327" s="30">
        <v>2.2284120000000001E-2</v>
      </c>
      <c r="BS327" s="30">
        <v>3.8997209999999997E-2</v>
      </c>
      <c r="BT327" s="30">
        <v>8.542247E-2</v>
      </c>
      <c r="BU327" s="30">
        <v>1.6778520000000002E-2</v>
      </c>
      <c r="BV327" s="30">
        <v>0</v>
      </c>
      <c r="BW327" s="30">
        <v>5.1996290000000001E-2</v>
      </c>
      <c r="BX327" s="30">
        <v>2.8783659999999999E-2</v>
      </c>
      <c r="BY327" s="30">
        <v>9.2850510000000008E-3</v>
      </c>
      <c r="BZ327" s="30">
        <v>0.16248840000000001</v>
      </c>
      <c r="CA327" s="30">
        <v>0</v>
      </c>
      <c r="CB327" s="30">
        <v>1.392758E-2</v>
      </c>
      <c r="CC327" s="30">
        <v>1.510067E-2</v>
      </c>
      <c r="CD327" s="30">
        <v>6.4995360000000002E-3</v>
      </c>
      <c r="CE327" s="30">
        <v>9.228188E-3</v>
      </c>
      <c r="CF327" s="29">
        <v>5478.9229999999998</v>
      </c>
      <c r="CG327" s="29">
        <v>5478.9229999999998</v>
      </c>
      <c r="CH327" s="29">
        <v>66772.160000000003</v>
      </c>
      <c r="CI327" s="29">
        <v>6040.7370000000001</v>
      </c>
      <c r="CJ327" s="29">
        <v>46086.33</v>
      </c>
      <c r="CK327" s="29">
        <v>46086.33</v>
      </c>
      <c r="CL327" s="29">
        <v>51090.36</v>
      </c>
      <c r="CM327" s="29">
        <v>46086.33</v>
      </c>
      <c r="CN327" s="29">
        <v>1006.231</v>
      </c>
      <c r="CO327" s="29">
        <v>510</v>
      </c>
      <c r="CP327" s="29">
        <v>649</v>
      </c>
      <c r="CQ327" s="31">
        <v>618</v>
      </c>
      <c r="CR327" s="31">
        <v>595</v>
      </c>
      <c r="CS327" s="31">
        <v>595</v>
      </c>
      <c r="CT327" s="31">
        <v>595</v>
      </c>
      <c r="CU327" s="31">
        <v>1061.721</v>
      </c>
      <c r="CV327" s="30">
        <v>95863</v>
      </c>
      <c r="CW327" s="30">
        <v>0.20844190000000001</v>
      </c>
      <c r="CX327" s="32">
        <v>60.631329999999998</v>
      </c>
      <c r="CY327" s="32">
        <v>267.63490000000002</v>
      </c>
      <c r="CZ327" s="32">
        <v>1355</v>
      </c>
      <c r="DA327" s="32">
        <v>1615.7280000000001</v>
      </c>
      <c r="DB327" s="32">
        <v>4.3961759999999996</v>
      </c>
      <c r="DC327" s="33">
        <v>281.02999999999997</v>
      </c>
      <c r="DD327" s="33">
        <v>0.25975959999999998</v>
      </c>
      <c r="DE327" s="33">
        <v>191.22470000000001</v>
      </c>
      <c r="DF327" s="33">
        <v>0</v>
      </c>
      <c r="DG327" s="33">
        <v>452.01049999999998</v>
      </c>
      <c r="DH327" s="33">
        <v>0.25975959999999998</v>
      </c>
      <c r="DI327" s="34">
        <v>91.787499999999994</v>
      </c>
      <c r="DJ327" s="34">
        <v>96.585809999999995</v>
      </c>
      <c r="DK327" s="34">
        <v>71.976569999999995</v>
      </c>
      <c r="DL327" s="34">
        <v>12.818099999999999</v>
      </c>
      <c r="DM327" s="34">
        <v>23.878045</v>
      </c>
      <c r="DN327" s="34">
        <v>1.3206310000000001</v>
      </c>
      <c r="DO327" s="34">
        <v>1786.9939999999999</v>
      </c>
      <c r="DP327" s="34">
        <v>-431.15480000000002</v>
      </c>
      <c r="DQ327" s="34">
        <v>686.52290000000005</v>
      </c>
      <c r="DR327" s="35">
        <v>5</v>
      </c>
      <c r="DS327" s="35">
        <v>-15</v>
      </c>
      <c r="DT327" s="36">
        <v>0</v>
      </c>
      <c r="DU327" s="37">
        <v>3.8656199999999998</v>
      </c>
      <c r="DV327">
        <v>44.7</v>
      </c>
      <c r="DW327">
        <v>45.2</v>
      </c>
      <c r="DX327">
        <v>45.7</v>
      </c>
      <c r="DY327">
        <v>45.2</v>
      </c>
      <c r="DZ327">
        <v>46.3</v>
      </c>
      <c r="EA327">
        <v>45.4</v>
      </c>
      <c r="EB327">
        <v>45.5</v>
      </c>
      <c r="EC327">
        <v>44.8</v>
      </c>
      <c r="ED327">
        <v>43.5</v>
      </c>
      <c r="EE327">
        <v>40.799999999999997</v>
      </c>
      <c r="EF327">
        <v>39</v>
      </c>
      <c r="EG327">
        <v>37.1</v>
      </c>
      <c r="EH327">
        <v>33</v>
      </c>
      <c r="EI327">
        <v>32.1</v>
      </c>
      <c r="EJ327">
        <v>31.2</v>
      </c>
      <c r="EK327">
        <v>30.7</v>
      </c>
      <c r="EL327">
        <v>30.4</v>
      </c>
      <c r="EM327">
        <v>28.1</v>
      </c>
      <c r="EN327">
        <v>26.3</v>
      </c>
      <c r="EO327">
        <v>25</v>
      </c>
      <c r="EP327">
        <v>22.5</v>
      </c>
      <c r="EQ327">
        <v>19.7</v>
      </c>
      <c r="ER327">
        <v>18.3</v>
      </c>
      <c r="ES327">
        <v>17.600000000000001</v>
      </c>
      <c r="ET327">
        <v>17.7</v>
      </c>
      <c r="EU327">
        <v>20.2</v>
      </c>
      <c r="EV327">
        <v>24.1</v>
      </c>
      <c r="EW327">
        <v>27.4</v>
      </c>
      <c r="EX327">
        <v>28</v>
      </c>
      <c r="EY327">
        <v>17.2</v>
      </c>
      <c r="EZ327">
        <v>11.8</v>
      </c>
      <c r="FA327">
        <v>9.4</v>
      </c>
      <c r="FB327">
        <v>1.9</v>
      </c>
      <c r="FC327">
        <v>48.3</v>
      </c>
      <c r="FD327">
        <v>48.6</v>
      </c>
      <c r="FE327">
        <v>49.2</v>
      </c>
      <c r="FF327">
        <v>48.2</v>
      </c>
      <c r="FG327">
        <v>49.1</v>
      </c>
      <c r="FH327">
        <v>48.2</v>
      </c>
      <c r="FI327">
        <v>48</v>
      </c>
      <c r="FJ327">
        <v>47.6</v>
      </c>
      <c r="FK327">
        <v>46.5</v>
      </c>
      <c r="FL327">
        <v>43.4</v>
      </c>
      <c r="FM327">
        <v>41.7</v>
      </c>
      <c r="FN327">
        <v>40.200000000000003</v>
      </c>
      <c r="FO327">
        <v>35.9</v>
      </c>
      <c r="FP327">
        <v>34.9</v>
      </c>
      <c r="FQ327">
        <v>33.9</v>
      </c>
      <c r="FR327">
        <v>33.1</v>
      </c>
      <c r="FS327">
        <v>32.799999999999997</v>
      </c>
      <c r="FT327">
        <v>30.4</v>
      </c>
      <c r="FU327">
        <v>28.3</v>
      </c>
      <c r="FV327">
        <v>26.9</v>
      </c>
      <c r="FW327">
        <v>24.7</v>
      </c>
      <c r="FX327">
        <v>22.1</v>
      </c>
      <c r="FY327">
        <v>22.3</v>
      </c>
      <c r="FZ327">
        <v>23.9</v>
      </c>
      <c r="GA327">
        <v>26</v>
      </c>
      <c r="GB327">
        <v>27.9</v>
      </c>
      <c r="GC327">
        <v>31.2</v>
      </c>
      <c r="GD327">
        <v>33.200000000000003</v>
      </c>
      <c r="GE327">
        <v>30.7</v>
      </c>
      <c r="GF327">
        <v>20.8</v>
      </c>
      <c r="GG327">
        <v>16.2</v>
      </c>
      <c r="GH327">
        <v>13.2</v>
      </c>
      <c r="GI327">
        <v>3.9</v>
      </c>
      <c r="GJ327">
        <v>51.8</v>
      </c>
      <c r="GK327">
        <v>52.5</v>
      </c>
      <c r="GL327">
        <v>53.7</v>
      </c>
      <c r="GM327">
        <v>51.8</v>
      </c>
      <c r="GN327">
        <v>52.6</v>
      </c>
      <c r="GO327">
        <v>51.7</v>
      </c>
      <c r="GP327">
        <v>52</v>
      </c>
      <c r="GQ327">
        <v>51.6</v>
      </c>
      <c r="GR327">
        <v>51.5</v>
      </c>
      <c r="GS327">
        <v>48.1</v>
      </c>
      <c r="GT327">
        <v>46</v>
      </c>
      <c r="GU327">
        <v>45.8</v>
      </c>
      <c r="GV327">
        <v>42.2</v>
      </c>
      <c r="GW327">
        <v>41.5</v>
      </c>
      <c r="GX327">
        <v>40.4</v>
      </c>
      <c r="GY327">
        <v>39.200000000000003</v>
      </c>
      <c r="GZ327">
        <v>37.9</v>
      </c>
      <c r="HA327">
        <v>35.1</v>
      </c>
      <c r="HB327">
        <v>32.700000000000003</v>
      </c>
      <c r="HC327">
        <v>30.8</v>
      </c>
      <c r="HD327">
        <v>29.3</v>
      </c>
      <c r="HE327">
        <v>27.2</v>
      </c>
      <c r="HF327">
        <v>28.3</v>
      </c>
      <c r="HG327">
        <v>32.6</v>
      </c>
      <c r="HH327">
        <v>36.200000000000003</v>
      </c>
      <c r="HI327">
        <v>38</v>
      </c>
      <c r="HJ327">
        <v>41.3</v>
      </c>
      <c r="HK327">
        <v>42.5</v>
      </c>
      <c r="HL327">
        <v>36.700000000000003</v>
      </c>
      <c r="HM327">
        <v>28</v>
      </c>
      <c r="HN327">
        <v>24.7</v>
      </c>
      <c r="HO327">
        <v>18.399999999999999</v>
      </c>
      <c r="HP327">
        <v>9.6</v>
      </c>
      <c r="HQ327">
        <v>42.5</v>
      </c>
      <c r="HR327">
        <v>45.7</v>
      </c>
      <c r="HS327">
        <v>51.1</v>
      </c>
      <c r="HT327">
        <v>54</v>
      </c>
      <c r="HU327">
        <v>63.396416786911502</v>
      </c>
      <c r="HV327">
        <v>58.7</v>
      </c>
      <c r="HW327">
        <v>57.1</v>
      </c>
      <c r="HX327">
        <v>55.9</v>
      </c>
      <c r="HY327">
        <v>55.2</v>
      </c>
      <c r="HZ327">
        <v>53.9</v>
      </c>
      <c r="IA327">
        <v>53.9</v>
      </c>
      <c r="IB327">
        <v>52.6</v>
      </c>
      <c r="IC327">
        <v>51.7</v>
      </c>
      <c r="ID327">
        <v>52.5</v>
      </c>
      <c r="IE327">
        <v>53.5</v>
      </c>
      <c r="IF327">
        <v>53.7</v>
      </c>
      <c r="IG327">
        <v>53.6</v>
      </c>
      <c r="IH327">
        <v>51.5</v>
      </c>
      <c r="II327">
        <v>50.9</v>
      </c>
      <c r="IJ327">
        <v>54.4</v>
      </c>
      <c r="IK327">
        <v>49.9</v>
      </c>
      <c r="IL327">
        <v>53.2</v>
      </c>
      <c r="IM327">
        <v>57</v>
      </c>
      <c r="IN327">
        <v>58.6</v>
      </c>
      <c r="IO327">
        <v>62.2</v>
      </c>
      <c r="IP327">
        <v>59.4</v>
      </c>
      <c r="IQ327">
        <v>60.6</v>
      </c>
      <c r="IR327">
        <v>60.3</v>
      </c>
    </row>
    <row r="328" spans="2:252" x14ac:dyDescent="0.35">
      <c r="B328" s="25">
        <v>807</v>
      </c>
      <c r="C328" s="25" t="s">
        <v>428</v>
      </c>
      <c r="D328" s="25" t="s">
        <v>170</v>
      </c>
      <c r="E328" s="25" t="s">
        <v>171</v>
      </c>
      <c r="F328" s="25" t="s">
        <v>427</v>
      </c>
      <c r="G328" s="25" t="s">
        <v>173</v>
      </c>
      <c r="H328" s="25">
        <v>2009</v>
      </c>
      <c r="I328" s="25">
        <v>1</v>
      </c>
      <c r="J328" s="25">
        <v>920</v>
      </c>
      <c r="K328" s="25">
        <v>39.367710000000002</v>
      </c>
      <c r="L328" s="25">
        <v>-77.382379999999998</v>
      </c>
      <c r="M328" s="25">
        <v>81</v>
      </c>
      <c r="N328" s="25">
        <v>1.9296088</v>
      </c>
      <c r="O328" s="26">
        <v>17</v>
      </c>
      <c r="P328" s="38">
        <v>41</v>
      </c>
      <c r="Q328" s="28">
        <v>0</v>
      </c>
      <c r="R328" s="29">
        <v>0</v>
      </c>
      <c r="S328" s="29">
        <v>0</v>
      </c>
      <c r="T328" s="29">
        <v>0</v>
      </c>
      <c r="U328" s="29">
        <v>0.1666667</v>
      </c>
      <c r="V328" s="29">
        <v>0.5</v>
      </c>
      <c r="W328" s="29">
        <v>0</v>
      </c>
      <c r="X328" s="29">
        <v>0</v>
      </c>
      <c r="Y328" s="29">
        <v>0.1177223</v>
      </c>
      <c r="Z328" s="29">
        <v>0</v>
      </c>
      <c r="AA328" s="29">
        <v>0.1699164</v>
      </c>
      <c r="AB328" s="29">
        <v>0</v>
      </c>
      <c r="AC328" s="29">
        <v>0.5</v>
      </c>
      <c r="AD328" s="29">
        <v>0</v>
      </c>
      <c r="AE328" s="29">
        <v>0.1666667</v>
      </c>
      <c r="AF328" s="29">
        <v>0.3333334</v>
      </c>
      <c r="AG328" s="29">
        <v>0</v>
      </c>
      <c r="AH328" s="29">
        <v>0</v>
      </c>
      <c r="AI328" s="29">
        <v>0</v>
      </c>
      <c r="AJ328" s="29">
        <v>0</v>
      </c>
      <c r="AK328" s="29">
        <v>0</v>
      </c>
      <c r="AL328" s="29">
        <v>0.94656340000000005</v>
      </c>
      <c r="AM328" s="29">
        <v>0</v>
      </c>
      <c r="AN328" s="29">
        <v>0</v>
      </c>
      <c r="AO328" s="29">
        <v>0</v>
      </c>
      <c r="AP328" s="29">
        <v>0.1177223</v>
      </c>
      <c r="AQ328" s="29">
        <v>0</v>
      </c>
      <c r="AR328" s="29">
        <v>0</v>
      </c>
      <c r="AS328" s="29">
        <v>0</v>
      </c>
      <c r="AT328" s="29">
        <v>0</v>
      </c>
      <c r="AU328" s="29">
        <v>0</v>
      </c>
      <c r="AV328" s="29">
        <v>0</v>
      </c>
      <c r="AW328" s="29">
        <v>0</v>
      </c>
      <c r="AX328" s="29">
        <v>0</v>
      </c>
      <c r="AY328" s="30">
        <v>3.3557050000000001E-3</v>
      </c>
      <c r="AZ328" s="30">
        <v>0.69173629999999997</v>
      </c>
      <c r="BA328" s="30">
        <v>0.10027850000000001</v>
      </c>
      <c r="BB328" s="30">
        <v>0.14948929999999999</v>
      </c>
      <c r="BC328" s="30">
        <v>0.3313758</v>
      </c>
      <c r="BD328" s="30">
        <v>0.19127520000000001</v>
      </c>
      <c r="BE328" s="30">
        <v>0.36577179999999998</v>
      </c>
      <c r="BF328" s="30">
        <v>5.0335570000000001E-3</v>
      </c>
      <c r="BG328" s="30">
        <v>0.2386258</v>
      </c>
      <c r="BH328" s="30">
        <v>0.1699164</v>
      </c>
      <c r="BI328" s="30">
        <v>0.17920150000000001</v>
      </c>
      <c r="BJ328" s="30">
        <v>0.20302010000000001</v>
      </c>
      <c r="BK328" s="30">
        <v>0</v>
      </c>
      <c r="BL328" s="30">
        <v>2.5167779999999999E-3</v>
      </c>
      <c r="BM328" s="30">
        <v>0.333892578</v>
      </c>
      <c r="BN328" s="30">
        <v>3.0640669999999998E-2</v>
      </c>
      <c r="BO328" s="30">
        <v>2.0427109999999998E-2</v>
      </c>
      <c r="BP328" s="39">
        <v>9.1673729999999998E-5</v>
      </c>
      <c r="BQ328" s="30">
        <v>6.7114089999999998E-3</v>
      </c>
      <c r="BR328" s="30">
        <v>1.949861E-2</v>
      </c>
      <c r="BS328" s="30">
        <v>3.435469E-2</v>
      </c>
      <c r="BT328" s="30">
        <v>7.7994430000000003E-2</v>
      </c>
      <c r="BU328" s="30">
        <v>1.174497E-2</v>
      </c>
      <c r="BV328" s="30">
        <v>0</v>
      </c>
      <c r="BW328" s="30">
        <v>5.4781799999999999E-2</v>
      </c>
      <c r="BX328" s="30">
        <v>4.1782729999999997E-2</v>
      </c>
      <c r="BY328" s="30">
        <v>7.4280409999999998E-3</v>
      </c>
      <c r="BZ328" s="30">
        <v>0.17920150000000001</v>
      </c>
      <c r="CA328" s="30">
        <v>0</v>
      </c>
      <c r="CB328" s="30">
        <v>1.2070569999999999E-2</v>
      </c>
      <c r="CC328" s="30">
        <v>1.8456380000000001E-2</v>
      </c>
      <c r="CD328" s="30">
        <v>8.3565459999999994E-3</v>
      </c>
      <c r="CE328" s="30">
        <v>1.0067110000000001E-2</v>
      </c>
      <c r="CF328" s="29">
        <v>3699.8649999999998</v>
      </c>
      <c r="CG328" s="29">
        <v>3699.8649999999998</v>
      </c>
      <c r="CH328" s="29">
        <v>65078.86</v>
      </c>
      <c r="CI328" s="29">
        <v>4586.4690000000001</v>
      </c>
      <c r="CJ328" s="29">
        <v>47586.77</v>
      </c>
      <c r="CK328" s="29">
        <v>47586.77</v>
      </c>
      <c r="CL328" s="29">
        <v>51257.75</v>
      </c>
      <c r="CM328" s="29">
        <v>47586.77</v>
      </c>
      <c r="CN328" s="29">
        <v>180</v>
      </c>
      <c r="CO328" s="29">
        <v>300</v>
      </c>
      <c r="CP328" s="29">
        <v>577</v>
      </c>
      <c r="CQ328" s="31">
        <v>60</v>
      </c>
      <c r="CR328" s="31">
        <v>641</v>
      </c>
      <c r="CS328" s="31">
        <v>641</v>
      </c>
      <c r="CT328" s="31">
        <v>60</v>
      </c>
      <c r="CU328" s="31">
        <v>459.20780000000002</v>
      </c>
      <c r="CV328" s="30">
        <v>103767</v>
      </c>
      <c r="CW328" s="30">
        <v>0.20144709999999999</v>
      </c>
      <c r="CX328" s="32">
        <v>64.58569</v>
      </c>
      <c r="CY328" s="32">
        <v>275.11900000000003</v>
      </c>
      <c r="CZ328" s="32">
        <v>623</v>
      </c>
      <c r="DA328" s="32">
        <v>1621.0239999999999</v>
      </c>
      <c r="DB328" s="32">
        <v>4.6148129999999998</v>
      </c>
      <c r="DC328" s="33">
        <v>326.4205</v>
      </c>
      <c r="DD328" s="33">
        <v>6.929391E-2</v>
      </c>
      <c r="DE328" s="33">
        <v>247.3794</v>
      </c>
      <c r="DF328" s="33">
        <v>0</v>
      </c>
      <c r="DG328" s="33">
        <v>561.15409999999997</v>
      </c>
      <c r="DH328" s="33">
        <v>6.929391E-2</v>
      </c>
      <c r="DI328" s="34">
        <v>92.524166666666702</v>
      </c>
      <c r="DJ328" s="34">
        <v>96.855119999999999</v>
      </c>
      <c r="DK328" s="34">
        <v>72.53058</v>
      </c>
      <c r="DL328" s="34">
        <v>12.836627</v>
      </c>
      <c r="DM328" s="34">
        <v>23.845154999999998</v>
      </c>
      <c r="DN328" s="34">
        <v>1.3541430000000001</v>
      </c>
      <c r="DO328" s="34">
        <v>1787.5709999999999</v>
      </c>
      <c r="DP328" s="34">
        <v>-425.57429999999999</v>
      </c>
      <c r="DQ328" s="34">
        <v>690.29849999999999</v>
      </c>
      <c r="DR328" s="35">
        <v>4</v>
      </c>
      <c r="DS328" s="35">
        <v>-7</v>
      </c>
      <c r="DT328" s="36">
        <v>0</v>
      </c>
      <c r="DU328" s="37">
        <v>3.8710450000000001</v>
      </c>
      <c r="DV328">
        <v>44.6</v>
      </c>
      <c r="DW328">
        <v>44.6</v>
      </c>
      <c r="DX328">
        <v>44</v>
      </c>
      <c r="DY328">
        <v>43.5</v>
      </c>
      <c r="DZ328">
        <v>42.6</v>
      </c>
      <c r="EA328">
        <v>42</v>
      </c>
      <c r="EB328">
        <v>41.8</v>
      </c>
      <c r="EC328">
        <v>41.6</v>
      </c>
      <c r="ED328">
        <v>41.3</v>
      </c>
      <c r="EE328">
        <v>39.299999999999997</v>
      </c>
      <c r="EF328">
        <v>37.4</v>
      </c>
      <c r="EG328">
        <v>35.4</v>
      </c>
      <c r="EH328">
        <v>32.6</v>
      </c>
      <c r="EI328">
        <v>30.4</v>
      </c>
      <c r="EJ328">
        <v>28.5</v>
      </c>
      <c r="EK328">
        <v>28</v>
      </c>
      <c r="EL328">
        <v>28.2</v>
      </c>
      <c r="EM328">
        <v>29</v>
      </c>
      <c r="EN328">
        <v>30.1</v>
      </c>
      <c r="EO328">
        <v>29.5</v>
      </c>
      <c r="EP328">
        <v>27</v>
      </c>
      <c r="EQ328">
        <v>25.1</v>
      </c>
      <c r="ER328">
        <v>23.5</v>
      </c>
      <c r="ES328">
        <v>23.1</v>
      </c>
      <c r="ET328">
        <v>23.3</v>
      </c>
      <c r="EU328">
        <v>26.5</v>
      </c>
      <c r="EV328">
        <v>30.8</v>
      </c>
      <c r="EW328">
        <v>31.9</v>
      </c>
      <c r="EX328">
        <v>34.4</v>
      </c>
      <c r="EY328">
        <v>23.1</v>
      </c>
      <c r="EZ328">
        <v>16.2</v>
      </c>
      <c r="FA328">
        <v>16.399999999999999</v>
      </c>
      <c r="FB328">
        <v>8.5</v>
      </c>
      <c r="FC328">
        <v>48.7</v>
      </c>
      <c r="FD328">
        <v>48.1</v>
      </c>
      <c r="FE328">
        <v>47.5</v>
      </c>
      <c r="FF328">
        <v>46.6</v>
      </c>
      <c r="FG328">
        <v>45.5</v>
      </c>
      <c r="FH328">
        <v>45.2</v>
      </c>
      <c r="FI328">
        <v>44.8</v>
      </c>
      <c r="FJ328">
        <v>45</v>
      </c>
      <c r="FK328">
        <v>45.1</v>
      </c>
      <c r="FL328">
        <v>43</v>
      </c>
      <c r="FM328">
        <v>40.9</v>
      </c>
      <c r="FN328">
        <v>39.5</v>
      </c>
      <c r="FO328">
        <v>36.4</v>
      </c>
      <c r="FP328">
        <v>34</v>
      </c>
      <c r="FQ328">
        <v>32.200000000000003</v>
      </c>
      <c r="FR328">
        <v>31.1</v>
      </c>
      <c r="FS328">
        <v>31.3</v>
      </c>
      <c r="FT328">
        <v>31.9</v>
      </c>
      <c r="FU328">
        <v>33</v>
      </c>
      <c r="FV328">
        <v>32.299999999999997</v>
      </c>
      <c r="FW328">
        <v>29.7</v>
      </c>
      <c r="FX328">
        <v>27.3</v>
      </c>
      <c r="FY328">
        <v>26.4</v>
      </c>
      <c r="FZ328">
        <v>28.4</v>
      </c>
      <c r="GA328">
        <v>30.4</v>
      </c>
      <c r="GB328">
        <v>33.4</v>
      </c>
      <c r="GC328">
        <v>37.700000000000003</v>
      </c>
      <c r="GD328">
        <v>39.4</v>
      </c>
      <c r="GE328">
        <v>37.6</v>
      </c>
      <c r="GF328">
        <v>27.1</v>
      </c>
      <c r="GG328">
        <v>21.7</v>
      </c>
      <c r="GH328">
        <v>20.2</v>
      </c>
      <c r="GI328">
        <v>12.6</v>
      </c>
      <c r="GJ328">
        <v>53.2</v>
      </c>
      <c r="GK328">
        <v>52.3</v>
      </c>
      <c r="GL328">
        <v>52</v>
      </c>
      <c r="GM328">
        <v>50.9</v>
      </c>
      <c r="GN328">
        <v>49.8</v>
      </c>
      <c r="GO328">
        <v>49.9</v>
      </c>
      <c r="GP328">
        <v>49.9</v>
      </c>
      <c r="GQ328">
        <v>51.1</v>
      </c>
      <c r="GR328">
        <v>52.8</v>
      </c>
      <c r="GS328">
        <v>50.1</v>
      </c>
      <c r="GT328">
        <v>48.4</v>
      </c>
      <c r="GU328">
        <v>47</v>
      </c>
      <c r="GV328">
        <v>43.6</v>
      </c>
      <c r="GW328">
        <v>42.3</v>
      </c>
      <c r="GX328">
        <v>40.799999999999997</v>
      </c>
      <c r="GY328">
        <v>39.5</v>
      </c>
      <c r="GZ328">
        <v>38.299999999999997</v>
      </c>
      <c r="HA328">
        <v>37.299999999999997</v>
      </c>
      <c r="HB328">
        <v>37.299999999999997</v>
      </c>
      <c r="HC328">
        <v>36</v>
      </c>
      <c r="HD328">
        <v>33.299999999999997</v>
      </c>
      <c r="HE328">
        <v>31.3</v>
      </c>
      <c r="HF328">
        <v>31.2</v>
      </c>
      <c r="HG328">
        <v>35.5</v>
      </c>
      <c r="HH328">
        <v>39.1</v>
      </c>
      <c r="HI328">
        <v>41.7</v>
      </c>
      <c r="HJ328">
        <v>46.3</v>
      </c>
      <c r="HK328">
        <v>46.8</v>
      </c>
      <c r="HL328">
        <v>41.8</v>
      </c>
      <c r="HM328">
        <v>32.4</v>
      </c>
      <c r="HN328">
        <v>28.9</v>
      </c>
      <c r="HO328">
        <v>26.1</v>
      </c>
      <c r="HP328">
        <v>19.100000000000001</v>
      </c>
      <c r="HQ328">
        <v>45.1</v>
      </c>
      <c r="HR328">
        <v>48.9</v>
      </c>
      <c r="HS328">
        <v>54.4</v>
      </c>
      <c r="HT328">
        <v>56</v>
      </c>
      <c r="HU328">
        <v>66.733501828536006</v>
      </c>
      <c r="HV328">
        <v>61.3</v>
      </c>
      <c r="HW328">
        <v>60.7</v>
      </c>
      <c r="HX328">
        <v>60.3</v>
      </c>
      <c r="HY328">
        <v>60.6</v>
      </c>
      <c r="HZ328">
        <v>60.7</v>
      </c>
      <c r="IA328">
        <v>60.8</v>
      </c>
      <c r="IB328">
        <v>59.2</v>
      </c>
      <c r="IC328">
        <v>57.6</v>
      </c>
      <c r="ID328">
        <v>56.6</v>
      </c>
      <c r="IE328">
        <v>56</v>
      </c>
      <c r="IF328">
        <v>55.6</v>
      </c>
      <c r="IG328">
        <v>55.5</v>
      </c>
      <c r="IH328">
        <v>53.2</v>
      </c>
      <c r="II328">
        <v>53.1</v>
      </c>
      <c r="IJ328">
        <v>54.2</v>
      </c>
      <c r="IK328">
        <v>53.3</v>
      </c>
      <c r="IL328">
        <v>54.4</v>
      </c>
      <c r="IM328">
        <v>56.4</v>
      </c>
      <c r="IN328">
        <v>58.6</v>
      </c>
      <c r="IO328">
        <v>61.8</v>
      </c>
      <c r="IP328">
        <v>58.9</v>
      </c>
      <c r="IQ328">
        <v>60.3</v>
      </c>
      <c r="IR328">
        <v>61.1</v>
      </c>
    </row>
    <row r="329" spans="2:252" x14ac:dyDescent="0.35">
      <c r="B329" s="25">
        <v>808</v>
      </c>
      <c r="C329" s="25" t="s">
        <v>429</v>
      </c>
      <c r="D329" s="25" t="s">
        <v>182</v>
      </c>
      <c r="E329" s="25" t="s">
        <v>171</v>
      </c>
      <c r="F329" s="25" t="s">
        <v>430</v>
      </c>
      <c r="G329" s="25" t="s">
        <v>173</v>
      </c>
      <c r="H329" s="25">
        <v>2006</v>
      </c>
      <c r="I329" s="25">
        <v>2</v>
      </c>
      <c r="J329" s="25">
        <v>2212</v>
      </c>
      <c r="K329" s="25">
        <v>46.751309999999997</v>
      </c>
      <c r="L329" s="25">
        <v>-121.8143</v>
      </c>
      <c r="M329" s="25">
        <v>833</v>
      </c>
      <c r="N329" s="25">
        <v>12.9539337</v>
      </c>
      <c r="O329" s="26">
        <v>19.100000000000001</v>
      </c>
      <c r="P329" s="38">
        <v>90</v>
      </c>
      <c r="Q329" s="28">
        <v>0</v>
      </c>
      <c r="R329" s="29">
        <v>0</v>
      </c>
      <c r="S329" s="29">
        <v>0</v>
      </c>
      <c r="T329" s="29">
        <v>0</v>
      </c>
      <c r="U329" s="29">
        <v>0</v>
      </c>
      <c r="V329" s="29">
        <v>0</v>
      </c>
      <c r="W329" s="29">
        <v>0</v>
      </c>
      <c r="X329" s="29">
        <v>0.66666669999999995</v>
      </c>
      <c r="Y329" s="29">
        <v>0</v>
      </c>
      <c r="Z329" s="29">
        <v>0</v>
      </c>
      <c r="AA329" s="29">
        <v>0</v>
      </c>
      <c r="AB329" s="29">
        <v>0</v>
      </c>
      <c r="AC329" s="29">
        <v>0.66666669999999995</v>
      </c>
      <c r="AD329" s="29">
        <v>0</v>
      </c>
      <c r="AE329" s="29">
        <v>0</v>
      </c>
      <c r="AF329" s="29">
        <v>0</v>
      </c>
      <c r="AG329" s="29">
        <v>0</v>
      </c>
      <c r="AH329" s="29">
        <v>0</v>
      </c>
      <c r="AI329" s="29">
        <v>0</v>
      </c>
      <c r="AJ329" s="29">
        <v>0</v>
      </c>
      <c r="AK329" s="29">
        <v>0</v>
      </c>
      <c r="AL329" s="29">
        <v>1.0571429999999999</v>
      </c>
      <c r="AM329" s="29">
        <v>0.1666667</v>
      </c>
      <c r="AN329" s="29">
        <v>0</v>
      </c>
      <c r="AO329" s="29">
        <v>0</v>
      </c>
      <c r="AP329" s="29">
        <v>0</v>
      </c>
      <c r="AQ329" s="29">
        <v>0</v>
      </c>
      <c r="AR329" s="29">
        <v>0</v>
      </c>
      <c r="AS329" s="29">
        <v>0</v>
      </c>
      <c r="AT329" s="29">
        <v>0</v>
      </c>
      <c r="AU329" s="29">
        <v>7.1428569999999999E-3</v>
      </c>
      <c r="AV329" s="29">
        <v>0</v>
      </c>
      <c r="AW329" s="29">
        <v>0</v>
      </c>
      <c r="AX329" s="29">
        <v>0</v>
      </c>
      <c r="AY329" s="30">
        <v>6.7114089999999998E-3</v>
      </c>
      <c r="AZ329" s="30">
        <v>0</v>
      </c>
      <c r="BA329" s="30">
        <v>0</v>
      </c>
      <c r="BB329" s="30">
        <v>0</v>
      </c>
      <c r="BC329" s="30">
        <v>0</v>
      </c>
      <c r="BD329" s="30">
        <v>0</v>
      </c>
      <c r="BE329" s="30">
        <v>1.6778520000000002E-2</v>
      </c>
      <c r="BF329" s="30">
        <v>0.80453019999999997</v>
      </c>
      <c r="BG329" s="30">
        <v>0.23305480000000001</v>
      </c>
      <c r="BH329" s="30">
        <v>0</v>
      </c>
      <c r="BI329" s="30">
        <v>0</v>
      </c>
      <c r="BJ329" s="30">
        <v>0.80620809999999998</v>
      </c>
      <c r="BK329" s="30">
        <v>0.23305480000000001</v>
      </c>
      <c r="BL329" s="30">
        <v>1.6778520000000002E-2</v>
      </c>
      <c r="BM329" s="30">
        <v>1.6778520000000002E-2</v>
      </c>
      <c r="BN329" s="30">
        <v>0</v>
      </c>
      <c r="BO329" s="30">
        <v>0</v>
      </c>
      <c r="BP329" s="39">
        <v>2.2918429999999999E-5</v>
      </c>
      <c r="BQ329" s="30">
        <v>1.6778520000000001E-3</v>
      </c>
      <c r="BR329" s="30">
        <v>0</v>
      </c>
      <c r="BS329" s="30">
        <v>0</v>
      </c>
      <c r="BT329" s="30">
        <v>0.81522749999999999</v>
      </c>
      <c r="BU329" s="30">
        <v>8.97651E-2</v>
      </c>
      <c r="BV329" s="30">
        <v>0</v>
      </c>
      <c r="BW329" s="30">
        <v>0</v>
      </c>
      <c r="BX329" s="30">
        <v>0</v>
      </c>
      <c r="BY329" s="30">
        <v>0</v>
      </c>
      <c r="BZ329" s="30">
        <v>0</v>
      </c>
      <c r="CA329" s="30">
        <v>0</v>
      </c>
      <c r="CB329" s="30">
        <v>0</v>
      </c>
      <c r="CC329" s="30">
        <v>3.3557050000000001E-3</v>
      </c>
      <c r="CD329" s="30">
        <v>0</v>
      </c>
      <c r="CE329" s="30">
        <v>6.7114089999999998E-3</v>
      </c>
      <c r="CF329" s="29">
        <v>19301.59</v>
      </c>
      <c r="CG329" s="29">
        <v>19301.59</v>
      </c>
      <c r="CH329" s="29">
        <v>69890.31</v>
      </c>
      <c r="CI329" s="29">
        <v>45634.61</v>
      </c>
      <c r="CJ329" s="29">
        <v>86125.67</v>
      </c>
      <c r="CK329" s="29">
        <v>86125.67</v>
      </c>
      <c r="CL329" s="29">
        <v>39872.839999999997</v>
      </c>
      <c r="CM329" s="29">
        <v>86125.67</v>
      </c>
      <c r="CN329" s="29">
        <v>19980</v>
      </c>
      <c r="CO329" s="29">
        <v>85</v>
      </c>
      <c r="CP329" s="29">
        <v>85</v>
      </c>
      <c r="CQ329" s="31">
        <v>480</v>
      </c>
      <c r="CR329" s="31">
        <v>7060</v>
      </c>
      <c r="CS329" s="31">
        <v>33554</v>
      </c>
      <c r="CT329" s="31">
        <v>480</v>
      </c>
      <c r="CU329" s="31">
        <v>29.141249999999999</v>
      </c>
      <c r="CV329" s="30">
        <v>16555</v>
      </c>
      <c r="CW329" s="30">
        <v>0.26656079999999999</v>
      </c>
      <c r="CX329" s="32">
        <v>0</v>
      </c>
      <c r="CY329" s="32">
        <v>8.2435860000000005</v>
      </c>
      <c r="CZ329" s="32">
        <v>0</v>
      </c>
      <c r="DA329" s="32">
        <v>766.11630000000002</v>
      </c>
      <c r="DB329" s="32">
        <v>9.93051E-4</v>
      </c>
      <c r="DC329" s="33">
        <v>51.897959999999998</v>
      </c>
      <c r="DD329" s="33">
        <v>3.6202209999999999</v>
      </c>
      <c r="DE329" s="33">
        <v>28.787320000000001</v>
      </c>
      <c r="DF329" s="33">
        <v>3.6202209999999999</v>
      </c>
      <c r="DG329" s="33">
        <v>86.384349999999998</v>
      </c>
      <c r="DH329" s="33">
        <v>6.7067569999999996</v>
      </c>
      <c r="DI329" s="34">
        <v>168.115833333333</v>
      </c>
      <c r="DJ329" s="34">
        <v>58.711469999999998</v>
      </c>
      <c r="DK329" s="34">
        <v>242.71459999999999</v>
      </c>
      <c r="DL329" s="34">
        <v>7.0312029999999996</v>
      </c>
      <c r="DM329" s="34">
        <v>14.8942085</v>
      </c>
      <c r="DN329" s="34">
        <v>0.4261895</v>
      </c>
      <c r="DO329" s="34">
        <v>707.03880000000004</v>
      </c>
      <c r="DP329" s="34">
        <v>-147.64750000000001</v>
      </c>
      <c r="DQ329" s="34">
        <v>216.4324</v>
      </c>
      <c r="DR329" s="35">
        <v>6</v>
      </c>
      <c r="DS329" s="35">
        <v>-29</v>
      </c>
      <c r="DT329" s="36">
        <v>4742977</v>
      </c>
      <c r="DU329" s="37">
        <v>3.5445380000000002</v>
      </c>
      <c r="DV329">
        <v>29.3</v>
      </c>
      <c r="DW329">
        <v>28.8</v>
      </c>
      <c r="DX329">
        <v>29.5</v>
      </c>
      <c r="DY329">
        <v>25.6</v>
      </c>
      <c r="DZ329">
        <v>25.1</v>
      </c>
      <c r="EA329">
        <v>23.3</v>
      </c>
      <c r="EB329">
        <v>21.5</v>
      </c>
      <c r="EC329">
        <v>21.5</v>
      </c>
      <c r="ED329">
        <v>22.5</v>
      </c>
      <c r="EE329">
        <v>23.3</v>
      </c>
      <c r="EF329">
        <v>21.2</v>
      </c>
      <c r="EG329">
        <v>23.5</v>
      </c>
      <c r="EH329">
        <v>25.3</v>
      </c>
      <c r="EI329">
        <v>25.4</v>
      </c>
      <c r="EJ329">
        <v>26.8</v>
      </c>
      <c r="EK329">
        <v>27</v>
      </c>
      <c r="EL329">
        <v>26.9</v>
      </c>
      <c r="EM329">
        <v>26.4</v>
      </c>
      <c r="EN329">
        <v>26.3</v>
      </c>
      <c r="EO329">
        <v>25.9</v>
      </c>
      <c r="EP329">
        <v>24.8</v>
      </c>
      <c r="EQ329">
        <v>23.2</v>
      </c>
      <c r="ER329">
        <v>21.7</v>
      </c>
      <c r="ES329">
        <v>19.399999999999999</v>
      </c>
      <c r="ET329">
        <v>16.399999999999999</v>
      </c>
      <c r="EU329">
        <v>13.6</v>
      </c>
      <c r="EV329">
        <v>11.4</v>
      </c>
      <c r="EW329">
        <v>9.4</v>
      </c>
      <c r="EX329">
        <v>9.1999999999999993</v>
      </c>
      <c r="EY329">
        <v>9.9</v>
      </c>
      <c r="EZ329">
        <v>10.7</v>
      </c>
      <c r="FA329">
        <v>11.5</v>
      </c>
      <c r="FB329">
        <v>11.9</v>
      </c>
      <c r="FC329">
        <v>33.299999999999997</v>
      </c>
      <c r="FD329">
        <v>32.9</v>
      </c>
      <c r="FE329">
        <v>33</v>
      </c>
      <c r="FF329">
        <v>30.5</v>
      </c>
      <c r="FG329">
        <v>29.9</v>
      </c>
      <c r="FH329">
        <v>28.6</v>
      </c>
      <c r="FI329">
        <v>27.4</v>
      </c>
      <c r="FJ329">
        <v>26.6</v>
      </c>
      <c r="FK329">
        <v>27.6</v>
      </c>
      <c r="FL329">
        <v>27.6</v>
      </c>
      <c r="FM329">
        <v>24.6</v>
      </c>
      <c r="FN329">
        <v>26.5</v>
      </c>
      <c r="FO329">
        <v>27.8</v>
      </c>
      <c r="FP329">
        <v>27.4</v>
      </c>
      <c r="FQ329">
        <v>28.5</v>
      </c>
      <c r="FR329">
        <v>28.4</v>
      </c>
      <c r="FS329">
        <v>28.1</v>
      </c>
      <c r="FT329">
        <v>27.6</v>
      </c>
      <c r="FU329">
        <v>27.6</v>
      </c>
      <c r="FV329">
        <v>27.4</v>
      </c>
      <c r="FW329">
        <v>26.4</v>
      </c>
      <c r="FX329">
        <v>25.2</v>
      </c>
      <c r="FY329">
        <v>22.9</v>
      </c>
      <c r="FZ329">
        <v>20.100000000000001</v>
      </c>
      <c r="GA329">
        <v>17.399999999999999</v>
      </c>
      <c r="GB329">
        <v>14.6</v>
      </c>
      <c r="GC329">
        <v>11.9</v>
      </c>
      <c r="GD329">
        <v>9.9</v>
      </c>
      <c r="GE329">
        <v>9.9</v>
      </c>
      <c r="GF329">
        <v>10.1</v>
      </c>
      <c r="GG329">
        <v>10.9</v>
      </c>
      <c r="GH329">
        <v>11.6</v>
      </c>
      <c r="GI329">
        <v>12</v>
      </c>
      <c r="GJ329">
        <v>38.299999999999997</v>
      </c>
      <c r="GK329">
        <v>38.6</v>
      </c>
      <c r="GL329">
        <v>38.299999999999997</v>
      </c>
      <c r="GM329">
        <v>37.799999999999997</v>
      </c>
      <c r="GN329">
        <v>37.4</v>
      </c>
      <c r="GO329">
        <v>36.799999999999997</v>
      </c>
      <c r="GP329">
        <v>36.4</v>
      </c>
      <c r="GQ329">
        <v>35.9</v>
      </c>
      <c r="GR329">
        <v>35.5</v>
      </c>
      <c r="GS329">
        <v>35.700000000000003</v>
      </c>
      <c r="GT329">
        <v>32.799999999999997</v>
      </c>
      <c r="GU329">
        <v>34</v>
      </c>
      <c r="GV329">
        <v>33.6</v>
      </c>
      <c r="GW329">
        <v>32</v>
      </c>
      <c r="GX329">
        <v>32.5</v>
      </c>
      <c r="GY329">
        <v>31.5</v>
      </c>
      <c r="GZ329">
        <v>31.1</v>
      </c>
      <c r="HA329">
        <v>30.8</v>
      </c>
      <c r="HB329">
        <v>31</v>
      </c>
      <c r="HC329">
        <v>30.5</v>
      </c>
      <c r="HD329">
        <v>29.1</v>
      </c>
      <c r="HE329">
        <v>27.8</v>
      </c>
      <c r="HF329">
        <v>25.5</v>
      </c>
      <c r="HG329">
        <v>22.4</v>
      </c>
      <c r="HH329">
        <v>18.899999999999999</v>
      </c>
      <c r="HI329">
        <v>16</v>
      </c>
      <c r="HJ329">
        <v>13.3</v>
      </c>
      <c r="HK329">
        <v>12.4</v>
      </c>
      <c r="HL329">
        <v>14.4</v>
      </c>
      <c r="HM329">
        <v>11.6</v>
      </c>
      <c r="HN329">
        <v>11.4</v>
      </c>
      <c r="HO329">
        <v>12</v>
      </c>
      <c r="HP329">
        <v>12.3</v>
      </c>
      <c r="HQ329">
        <v>34.9</v>
      </c>
      <c r="HR329">
        <v>36.299999999999997</v>
      </c>
      <c r="HS329">
        <v>39.5</v>
      </c>
      <c r="HT329">
        <v>42</v>
      </c>
      <c r="HU329">
        <v>46.711427835148697</v>
      </c>
      <c r="HV329">
        <v>39.5</v>
      </c>
      <c r="HW329">
        <v>39.5</v>
      </c>
      <c r="HX329">
        <v>40.5</v>
      </c>
      <c r="HY329">
        <v>39.9</v>
      </c>
      <c r="HZ329">
        <v>39.4</v>
      </c>
      <c r="IA329">
        <v>40.1</v>
      </c>
      <c r="IB329">
        <v>40.299999999999997</v>
      </c>
      <c r="IC329">
        <v>40.5</v>
      </c>
      <c r="ID329">
        <v>40.9</v>
      </c>
      <c r="IE329">
        <v>41.1</v>
      </c>
      <c r="IF329">
        <v>42.1</v>
      </c>
      <c r="IG329">
        <v>42.6</v>
      </c>
      <c r="IH329">
        <v>42.1</v>
      </c>
      <c r="II329">
        <v>43</v>
      </c>
      <c r="IJ329">
        <v>43.2</v>
      </c>
      <c r="IK329">
        <v>42.3</v>
      </c>
      <c r="IL329">
        <v>41.9</v>
      </c>
      <c r="IM329">
        <v>42.1</v>
      </c>
      <c r="IN329">
        <v>41.4</v>
      </c>
      <c r="IO329">
        <v>41</v>
      </c>
      <c r="IP329">
        <v>40.799999999999997</v>
      </c>
      <c r="IQ329">
        <v>40.4</v>
      </c>
      <c r="IR329">
        <v>40.6</v>
      </c>
    </row>
    <row r="330" spans="2:252" x14ac:dyDescent="0.35">
      <c r="B330" s="25">
        <v>809</v>
      </c>
      <c r="C330" s="25" t="s">
        <v>429</v>
      </c>
      <c r="D330" s="25" t="s">
        <v>180</v>
      </c>
      <c r="E330" s="25" t="s">
        <v>171</v>
      </c>
      <c r="F330" s="25" t="s">
        <v>430</v>
      </c>
      <c r="G330" s="25" t="s">
        <v>173</v>
      </c>
      <c r="H330" s="25">
        <v>2006</v>
      </c>
      <c r="I330" s="25">
        <v>2</v>
      </c>
      <c r="J330" s="25">
        <v>670</v>
      </c>
      <c r="K330" s="25">
        <v>46.751309999999997</v>
      </c>
      <c r="L330" s="25">
        <v>-121.8143</v>
      </c>
      <c r="M330" s="25">
        <v>833</v>
      </c>
      <c r="N330" s="25">
        <v>12.9539337</v>
      </c>
      <c r="O330" s="26">
        <v>19.100000000000001</v>
      </c>
      <c r="P330" s="38">
        <v>90</v>
      </c>
      <c r="Q330" s="28">
        <v>0</v>
      </c>
      <c r="R330" s="29">
        <v>0</v>
      </c>
      <c r="S330" s="29">
        <v>0</v>
      </c>
      <c r="T330" s="29">
        <v>0</v>
      </c>
      <c r="U330" s="29">
        <v>0</v>
      </c>
      <c r="V330" s="29">
        <v>0</v>
      </c>
      <c r="W330" s="29">
        <v>0</v>
      </c>
      <c r="X330" s="29">
        <v>0.66666669999999995</v>
      </c>
      <c r="Y330" s="29">
        <v>0</v>
      </c>
      <c r="Z330" s="29">
        <v>0</v>
      </c>
      <c r="AA330" s="29">
        <v>0</v>
      </c>
      <c r="AB330" s="29">
        <v>0</v>
      </c>
      <c r="AC330" s="29">
        <v>0.66666669999999995</v>
      </c>
      <c r="AD330" s="29">
        <v>0</v>
      </c>
      <c r="AE330" s="29">
        <v>0</v>
      </c>
      <c r="AF330" s="29">
        <v>0</v>
      </c>
      <c r="AG330" s="29">
        <v>0</v>
      </c>
      <c r="AH330" s="29">
        <v>0</v>
      </c>
      <c r="AI330" s="29">
        <v>0</v>
      </c>
      <c r="AJ330" s="29">
        <v>0</v>
      </c>
      <c r="AK330" s="29">
        <v>0</v>
      </c>
      <c r="AL330" s="29">
        <v>1.0571429999999999</v>
      </c>
      <c r="AM330" s="29">
        <v>0.1666667</v>
      </c>
      <c r="AN330" s="29">
        <v>0</v>
      </c>
      <c r="AO330" s="29">
        <v>0</v>
      </c>
      <c r="AP330" s="29">
        <v>0</v>
      </c>
      <c r="AQ330" s="29">
        <v>0</v>
      </c>
      <c r="AR330" s="29">
        <v>0</v>
      </c>
      <c r="AS330" s="29">
        <v>0</v>
      </c>
      <c r="AT330" s="29">
        <v>0</v>
      </c>
      <c r="AU330" s="29">
        <v>7.1428569999999999E-3</v>
      </c>
      <c r="AV330" s="29">
        <v>0</v>
      </c>
      <c r="AW330" s="29">
        <v>0</v>
      </c>
      <c r="AX330" s="29">
        <v>0</v>
      </c>
      <c r="AY330" s="30">
        <v>6.7114089999999998E-3</v>
      </c>
      <c r="AZ330" s="30">
        <v>0</v>
      </c>
      <c r="BA330" s="30">
        <v>0</v>
      </c>
      <c r="BB330" s="30">
        <v>0</v>
      </c>
      <c r="BC330" s="30">
        <v>0</v>
      </c>
      <c r="BD330" s="30">
        <v>0</v>
      </c>
      <c r="BE330" s="30">
        <v>1.6778520000000002E-2</v>
      </c>
      <c r="BF330" s="30">
        <v>0.80453019999999997</v>
      </c>
      <c r="BG330" s="30">
        <v>0.23305480000000001</v>
      </c>
      <c r="BH330" s="30">
        <v>0</v>
      </c>
      <c r="BI330" s="30">
        <v>0</v>
      </c>
      <c r="BJ330" s="30">
        <v>0.80620809999999998</v>
      </c>
      <c r="BK330" s="30">
        <v>0.23305480000000001</v>
      </c>
      <c r="BL330" s="30">
        <v>1.6778520000000002E-2</v>
      </c>
      <c r="BM330" s="30">
        <v>1.6778520000000002E-2</v>
      </c>
      <c r="BN330" s="30">
        <v>0</v>
      </c>
      <c r="BO330" s="30">
        <v>0</v>
      </c>
      <c r="BP330" s="39">
        <v>2.2918429999999999E-5</v>
      </c>
      <c r="BQ330" s="30">
        <v>1.6778520000000001E-3</v>
      </c>
      <c r="BR330" s="30">
        <v>0</v>
      </c>
      <c r="BS330" s="30">
        <v>0</v>
      </c>
      <c r="BT330" s="30">
        <v>0.81522749999999999</v>
      </c>
      <c r="BU330" s="30">
        <v>8.97651E-2</v>
      </c>
      <c r="BV330" s="30">
        <v>0</v>
      </c>
      <c r="BW330" s="30">
        <v>0</v>
      </c>
      <c r="BX330" s="30">
        <v>0</v>
      </c>
      <c r="BY330" s="30">
        <v>0</v>
      </c>
      <c r="BZ330" s="30">
        <v>0</v>
      </c>
      <c r="CA330" s="30">
        <v>0</v>
      </c>
      <c r="CB330" s="30">
        <v>0</v>
      </c>
      <c r="CC330" s="30">
        <v>3.3557050000000001E-3</v>
      </c>
      <c r="CD330" s="30">
        <v>0</v>
      </c>
      <c r="CE330" s="30">
        <v>6.7114089999999998E-3</v>
      </c>
      <c r="CF330" s="29">
        <v>19301.59</v>
      </c>
      <c r="CG330" s="29">
        <v>19301.59</v>
      </c>
      <c r="CH330" s="29">
        <v>69890.31</v>
      </c>
      <c r="CI330" s="29">
        <v>45634.61</v>
      </c>
      <c r="CJ330" s="29">
        <v>86125.67</v>
      </c>
      <c r="CK330" s="29">
        <v>86125.67</v>
      </c>
      <c r="CL330" s="29">
        <v>39872.839999999997</v>
      </c>
      <c r="CM330" s="29">
        <v>86125.67</v>
      </c>
      <c r="CN330" s="29">
        <v>19980</v>
      </c>
      <c r="CO330" s="29">
        <v>85</v>
      </c>
      <c r="CP330" s="29">
        <v>85</v>
      </c>
      <c r="CQ330" s="31">
        <v>480</v>
      </c>
      <c r="CR330" s="31">
        <v>7060</v>
      </c>
      <c r="CS330" s="31">
        <v>33554</v>
      </c>
      <c r="CT330" s="31">
        <v>480</v>
      </c>
      <c r="CU330" s="31">
        <v>29.141249999999999</v>
      </c>
      <c r="CV330" s="30">
        <v>16555</v>
      </c>
      <c r="CW330" s="30">
        <v>0.26656079999999999</v>
      </c>
      <c r="CX330" s="32">
        <v>0</v>
      </c>
      <c r="CY330" s="32">
        <v>8.2435860000000005</v>
      </c>
      <c r="CZ330" s="32">
        <v>0</v>
      </c>
      <c r="DA330" s="32">
        <v>766.11630000000002</v>
      </c>
      <c r="DB330" s="32">
        <v>9.93051E-4</v>
      </c>
      <c r="DC330" s="33">
        <v>51.897959999999998</v>
      </c>
      <c r="DD330" s="33">
        <v>3.6202209999999999</v>
      </c>
      <c r="DE330" s="33">
        <v>28.787320000000001</v>
      </c>
      <c r="DF330" s="33">
        <v>3.6202209999999999</v>
      </c>
      <c r="DG330" s="33">
        <v>86.384349999999998</v>
      </c>
      <c r="DH330" s="33">
        <v>6.7067569999999996</v>
      </c>
      <c r="DI330" s="34">
        <v>168.115833333333</v>
      </c>
      <c r="DJ330" s="34">
        <v>58.711469999999998</v>
      </c>
      <c r="DK330" s="34">
        <v>242.71459999999999</v>
      </c>
      <c r="DL330" s="34">
        <v>7.0312029999999996</v>
      </c>
      <c r="DM330" s="34">
        <v>14.8942085</v>
      </c>
      <c r="DN330" s="34">
        <v>0.4261895</v>
      </c>
      <c r="DO330" s="34">
        <v>707.03880000000004</v>
      </c>
      <c r="DP330" s="34">
        <v>-147.64750000000001</v>
      </c>
      <c r="DQ330" s="34">
        <v>216.4324</v>
      </c>
      <c r="DR330" s="35">
        <v>6</v>
      </c>
      <c r="DS330" s="35">
        <v>-29</v>
      </c>
      <c r="DT330" s="36">
        <v>4742977</v>
      </c>
      <c r="DU330" s="37">
        <v>3.5445380000000002</v>
      </c>
      <c r="DV330">
        <v>27.8</v>
      </c>
      <c r="DW330">
        <v>28.7</v>
      </c>
      <c r="DX330">
        <v>30.7</v>
      </c>
      <c r="DY330">
        <v>28.2</v>
      </c>
      <c r="DZ330">
        <v>26.9</v>
      </c>
      <c r="EA330">
        <v>26.2</v>
      </c>
      <c r="EB330">
        <v>23.7</v>
      </c>
      <c r="EC330">
        <v>24</v>
      </c>
      <c r="ED330">
        <v>23.7</v>
      </c>
      <c r="EE330">
        <v>23.4</v>
      </c>
      <c r="EF330">
        <v>22.9</v>
      </c>
      <c r="EG330">
        <v>24.9</v>
      </c>
      <c r="EH330">
        <v>26.8</v>
      </c>
      <c r="EI330">
        <v>27.2</v>
      </c>
      <c r="EJ330">
        <v>27.9</v>
      </c>
      <c r="EK330">
        <v>28</v>
      </c>
      <c r="EL330">
        <v>27.2</v>
      </c>
      <c r="EM330">
        <v>26.4</v>
      </c>
      <c r="EN330">
        <v>26.1</v>
      </c>
      <c r="EO330">
        <v>25.1</v>
      </c>
      <c r="EP330">
        <v>23.4</v>
      </c>
      <c r="EQ330">
        <v>21.3</v>
      </c>
      <c r="ER330">
        <v>19</v>
      </c>
      <c r="ES330">
        <v>16.2</v>
      </c>
      <c r="ET330">
        <v>13.2</v>
      </c>
      <c r="EU330">
        <v>10.7</v>
      </c>
      <c r="EV330">
        <v>9.4</v>
      </c>
      <c r="EW330">
        <v>9.1999999999999993</v>
      </c>
      <c r="EX330">
        <v>9.8000000000000007</v>
      </c>
      <c r="EY330">
        <v>10.5</v>
      </c>
      <c r="EZ330">
        <v>11.3</v>
      </c>
      <c r="FA330">
        <v>12.2</v>
      </c>
      <c r="FB330">
        <v>13</v>
      </c>
      <c r="FC330">
        <v>33.4</v>
      </c>
      <c r="FD330">
        <v>34.5</v>
      </c>
      <c r="FE330">
        <v>35.200000000000003</v>
      </c>
      <c r="FF330">
        <v>34.799999999999997</v>
      </c>
      <c r="FG330">
        <v>33.799999999999997</v>
      </c>
      <c r="FH330">
        <v>33.4</v>
      </c>
      <c r="FI330">
        <v>31</v>
      </c>
      <c r="FJ330">
        <v>30.2</v>
      </c>
      <c r="FK330">
        <v>29.2</v>
      </c>
      <c r="FL330">
        <v>27.8</v>
      </c>
      <c r="FM330">
        <v>26.7</v>
      </c>
      <c r="FN330">
        <v>28.4</v>
      </c>
      <c r="FO330">
        <v>29.6</v>
      </c>
      <c r="FP330">
        <v>29.7</v>
      </c>
      <c r="FQ330">
        <v>30.2</v>
      </c>
      <c r="FR330">
        <v>29.9</v>
      </c>
      <c r="FS330">
        <v>29.2</v>
      </c>
      <c r="FT330">
        <v>28.6</v>
      </c>
      <c r="FU330">
        <v>28.9</v>
      </c>
      <c r="FV330">
        <v>27.9</v>
      </c>
      <c r="FW330">
        <v>26.1</v>
      </c>
      <c r="FX330">
        <v>23.8</v>
      </c>
      <c r="FY330">
        <v>21</v>
      </c>
      <c r="FZ330">
        <v>17.7</v>
      </c>
      <c r="GA330">
        <v>14.2</v>
      </c>
      <c r="GB330">
        <v>11.5</v>
      </c>
      <c r="GC330">
        <v>9.9</v>
      </c>
      <c r="GD330">
        <v>9.6</v>
      </c>
      <c r="GE330">
        <v>10.199999999999999</v>
      </c>
      <c r="GF330">
        <v>10.9</v>
      </c>
      <c r="GG330">
        <v>11.5</v>
      </c>
      <c r="GH330">
        <v>12.4</v>
      </c>
      <c r="GI330">
        <v>13.3</v>
      </c>
      <c r="GJ330">
        <v>40.4</v>
      </c>
      <c r="GK330">
        <v>41.9</v>
      </c>
      <c r="GL330">
        <v>41.6</v>
      </c>
      <c r="GM330">
        <v>41.9</v>
      </c>
      <c r="GN330">
        <v>41.3</v>
      </c>
      <c r="GO330">
        <v>41.3</v>
      </c>
      <c r="GP330">
        <v>39.5</v>
      </c>
      <c r="GQ330">
        <v>39.5</v>
      </c>
      <c r="GR330">
        <v>38.799999999999997</v>
      </c>
      <c r="GS330">
        <v>37.4</v>
      </c>
      <c r="GT330">
        <v>36.299999999999997</v>
      </c>
      <c r="GU330">
        <v>36.9</v>
      </c>
      <c r="GV330">
        <v>35.9</v>
      </c>
      <c r="GW330">
        <v>34.6</v>
      </c>
      <c r="GX330">
        <v>34.299999999999997</v>
      </c>
      <c r="GY330">
        <v>33.5</v>
      </c>
      <c r="GZ330">
        <v>33</v>
      </c>
      <c r="HA330">
        <v>32.700000000000003</v>
      </c>
      <c r="HB330">
        <v>33.4</v>
      </c>
      <c r="HC330">
        <v>32.799999999999997</v>
      </c>
      <c r="HD330">
        <v>30.9</v>
      </c>
      <c r="HE330">
        <v>28.5</v>
      </c>
      <c r="HF330">
        <v>25.4</v>
      </c>
      <c r="HG330">
        <v>21.6</v>
      </c>
      <c r="HH330">
        <v>17.399999999999999</v>
      </c>
      <c r="HI330">
        <v>14</v>
      </c>
      <c r="HJ330">
        <v>12.1</v>
      </c>
      <c r="HK330">
        <v>11.6</v>
      </c>
      <c r="HL330">
        <v>13.3</v>
      </c>
      <c r="HM330">
        <v>11.5</v>
      </c>
      <c r="HN330">
        <v>12.2</v>
      </c>
      <c r="HO330">
        <v>12.7</v>
      </c>
      <c r="HP330">
        <v>13.6</v>
      </c>
      <c r="HQ330">
        <v>34.1</v>
      </c>
      <c r="HR330">
        <v>36.6</v>
      </c>
      <c r="HS330">
        <v>40.9</v>
      </c>
      <c r="HT330">
        <v>41</v>
      </c>
      <c r="HU330">
        <v>44.298652365132</v>
      </c>
      <c r="HV330">
        <v>34.6</v>
      </c>
      <c r="HW330">
        <v>34.799999999999997</v>
      </c>
      <c r="HX330">
        <v>37.700000000000003</v>
      </c>
      <c r="HY330">
        <v>37.5</v>
      </c>
      <c r="HZ330">
        <v>37.700000000000003</v>
      </c>
      <c r="IA330">
        <v>39.799999999999997</v>
      </c>
      <c r="IB330">
        <v>40.299999999999997</v>
      </c>
      <c r="IC330">
        <v>40.200000000000003</v>
      </c>
      <c r="ID330">
        <v>40.9</v>
      </c>
      <c r="IE330">
        <v>41.9</v>
      </c>
      <c r="IF330">
        <v>41.7</v>
      </c>
      <c r="IG330">
        <v>40.700000000000003</v>
      </c>
      <c r="IH330">
        <v>40.4</v>
      </c>
      <c r="II330">
        <v>40.6</v>
      </c>
      <c r="IJ330">
        <v>40.200000000000003</v>
      </c>
      <c r="IK330">
        <v>40.1</v>
      </c>
      <c r="IL330">
        <v>40.1</v>
      </c>
      <c r="IM330">
        <v>40.5</v>
      </c>
      <c r="IN330">
        <v>37.9</v>
      </c>
      <c r="IO330">
        <v>41.7</v>
      </c>
      <c r="IP330">
        <v>35.1</v>
      </c>
      <c r="IQ330">
        <v>34.200000000000003</v>
      </c>
      <c r="IR330">
        <v>34.200000000000003</v>
      </c>
    </row>
    <row r="331" spans="2:252" x14ac:dyDescent="0.35">
      <c r="B331" s="25">
        <v>810</v>
      </c>
      <c r="C331" s="25" t="s">
        <v>431</v>
      </c>
      <c r="D331" s="25" t="s">
        <v>180</v>
      </c>
      <c r="E331" s="25" t="s">
        <v>171</v>
      </c>
      <c r="F331" s="25" t="s">
        <v>430</v>
      </c>
      <c r="G331" s="25" t="s">
        <v>173</v>
      </c>
      <c r="H331" s="25">
        <v>2006</v>
      </c>
      <c r="I331" s="25">
        <v>2</v>
      </c>
      <c r="J331" s="25">
        <v>406</v>
      </c>
      <c r="K331" s="25">
        <v>46.978209999999997</v>
      </c>
      <c r="L331" s="25">
        <v>-121.8582</v>
      </c>
      <c r="M331" s="25">
        <v>1003</v>
      </c>
      <c r="N331" s="25">
        <v>15.872612999999999</v>
      </c>
      <c r="O331" s="26">
        <v>19.100000000000001</v>
      </c>
      <c r="P331" s="38">
        <v>42</v>
      </c>
      <c r="Q331" s="28">
        <v>0</v>
      </c>
      <c r="R331" s="29">
        <v>0</v>
      </c>
      <c r="S331" s="29">
        <v>0</v>
      </c>
      <c r="T331" s="29">
        <v>0</v>
      </c>
      <c r="U331" s="29">
        <v>0</v>
      </c>
      <c r="V331" s="29">
        <v>0</v>
      </c>
      <c r="W331" s="29">
        <v>0</v>
      </c>
      <c r="X331" s="29">
        <v>0.83333330000000005</v>
      </c>
      <c r="Y331" s="29">
        <v>0</v>
      </c>
      <c r="Z331" s="29">
        <v>0</v>
      </c>
      <c r="AA331" s="29">
        <v>0</v>
      </c>
      <c r="AB331" s="29">
        <v>0</v>
      </c>
      <c r="AC331" s="29">
        <v>0.83333330000000005</v>
      </c>
      <c r="AD331" s="29">
        <v>0</v>
      </c>
      <c r="AE331" s="29">
        <v>0</v>
      </c>
      <c r="AF331" s="29">
        <v>0</v>
      </c>
      <c r="AG331" s="29">
        <v>0</v>
      </c>
      <c r="AH331" s="29">
        <v>0</v>
      </c>
      <c r="AI331" s="29">
        <v>0</v>
      </c>
      <c r="AJ331" s="29">
        <v>0</v>
      </c>
      <c r="AK331" s="29">
        <v>0</v>
      </c>
      <c r="AL331" s="29">
        <v>0.96747340000000004</v>
      </c>
      <c r="AM331" s="29">
        <v>0</v>
      </c>
      <c r="AN331" s="29">
        <v>0</v>
      </c>
      <c r="AO331" s="29">
        <v>0</v>
      </c>
      <c r="AP331" s="29">
        <v>0</v>
      </c>
      <c r="AQ331" s="29">
        <v>0</v>
      </c>
      <c r="AR331" s="29">
        <v>0</v>
      </c>
      <c r="AS331" s="29">
        <v>0</v>
      </c>
      <c r="AT331" s="29">
        <v>0</v>
      </c>
      <c r="AU331" s="29">
        <v>9.6812330000000002E-2</v>
      </c>
      <c r="AV331" s="29">
        <v>0</v>
      </c>
      <c r="AW331" s="29">
        <v>0</v>
      </c>
      <c r="AX331" s="29">
        <v>0</v>
      </c>
      <c r="AY331" s="30">
        <v>2.684564E-2</v>
      </c>
      <c r="AZ331" s="30">
        <v>1.8570100000000001E-3</v>
      </c>
      <c r="BA331" s="30">
        <v>0</v>
      </c>
      <c r="BB331" s="30">
        <v>0</v>
      </c>
      <c r="BC331" s="30">
        <v>0</v>
      </c>
      <c r="BD331" s="30">
        <v>0</v>
      </c>
      <c r="BE331" s="30">
        <v>1.426174E-2</v>
      </c>
      <c r="BF331" s="30">
        <v>0.77768459999999995</v>
      </c>
      <c r="BG331" s="30">
        <v>0.25348189999999998</v>
      </c>
      <c r="BH331" s="30">
        <v>0</v>
      </c>
      <c r="BI331" s="30">
        <v>0</v>
      </c>
      <c r="BJ331" s="30">
        <v>0.77852350000000003</v>
      </c>
      <c r="BK331" s="30">
        <v>0.22284119999999999</v>
      </c>
      <c r="BL331" s="30">
        <v>1.6778520000000002E-2</v>
      </c>
      <c r="BM331" s="30">
        <v>1.6778520000000002E-2</v>
      </c>
      <c r="BN331" s="30">
        <v>0</v>
      </c>
      <c r="BO331" s="30">
        <v>0</v>
      </c>
      <c r="BP331" s="39">
        <v>1.145922E-5</v>
      </c>
      <c r="BQ331" s="30">
        <v>8.389262E-4</v>
      </c>
      <c r="BR331" s="30">
        <v>0</v>
      </c>
      <c r="BS331" s="30">
        <v>0</v>
      </c>
      <c r="BT331" s="30">
        <v>0.78180130000000003</v>
      </c>
      <c r="BU331" s="30">
        <v>8.6409399999999997E-2</v>
      </c>
      <c r="BV331" s="30">
        <v>0</v>
      </c>
      <c r="BW331" s="30">
        <v>3.0640669999999998E-2</v>
      </c>
      <c r="BX331" s="30">
        <v>1.8570100000000001E-3</v>
      </c>
      <c r="BY331" s="30">
        <v>0</v>
      </c>
      <c r="BZ331" s="30">
        <v>0</v>
      </c>
      <c r="CA331" s="30">
        <v>0</v>
      </c>
      <c r="CB331" s="30">
        <v>1.1142060000000001E-2</v>
      </c>
      <c r="CC331" s="30">
        <v>2.2651009999999999E-2</v>
      </c>
      <c r="CD331" s="30">
        <v>0</v>
      </c>
      <c r="CE331" s="30">
        <v>8.389262E-4</v>
      </c>
      <c r="CF331" s="29">
        <v>22620.1</v>
      </c>
      <c r="CG331" s="29">
        <v>22620.1</v>
      </c>
      <c r="CH331" s="29">
        <v>49197.1</v>
      </c>
      <c r="CI331" s="29">
        <v>25023.4</v>
      </c>
      <c r="CJ331" s="29">
        <v>62588.06</v>
      </c>
      <c r="CK331" s="29">
        <v>62588.06</v>
      </c>
      <c r="CL331" s="29">
        <v>41566.85</v>
      </c>
      <c r="CM331" s="29">
        <v>62588.06</v>
      </c>
      <c r="CN331" s="29">
        <v>28007.21</v>
      </c>
      <c r="CO331" s="29">
        <v>1530</v>
      </c>
      <c r="CP331" s="29">
        <v>3478</v>
      </c>
      <c r="CQ331" s="31">
        <v>1571</v>
      </c>
      <c r="CR331" s="31">
        <v>14341</v>
      </c>
      <c r="CS331" s="31">
        <v>18244</v>
      </c>
      <c r="CT331" s="31">
        <v>1571</v>
      </c>
      <c r="CU331" s="31">
        <v>95.33614</v>
      </c>
      <c r="CV331" s="30">
        <v>24337</v>
      </c>
      <c r="CW331" s="30">
        <v>0.25039850000000002</v>
      </c>
      <c r="CX331" s="32">
        <v>0</v>
      </c>
      <c r="CY331" s="32">
        <v>80.971980000000002</v>
      </c>
      <c r="CZ331" s="32">
        <v>0</v>
      </c>
      <c r="DA331" s="32">
        <v>951.93240000000003</v>
      </c>
      <c r="DB331" s="32">
        <v>9.93051E-4</v>
      </c>
      <c r="DC331" s="33">
        <v>36.41001</v>
      </c>
      <c r="DD331" s="33">
        <v>0</v>
      </c>
      <c r="DE331" s="33">
        <v>7.2687220000000003</v>
      </c>
      <c r="DF331" s="33">
        <v>0</v>
      </c>
      <c r="DG331" s="33">
        <v>50.947450000000003</v>
      </c>
      <c r="DH331" s="33">
        <v>0</v>
      </c>
      <c r="DI331" s="34">
        <v>154.463333333333</v>
      </c>
      <c r="DJ331" s="34">
        <v>72.690619999999996</v>
      </c>
      <c r="DK331" s="34">
        <v>184.8519</v>
      </c>
      <c r="DL331" s="34">
        <v>7.2842535000000002</v>
      </c>
      <c r="DM331" s="34">
        <v>14.3108425</v>
      </c>
      <c r="DN331" s="34">
        <v>1.2766649999999999</v>
      </c>
      <c r="DO331" s="34">
        <v>738.66639999999995</v>
      </c>
      <c r="DP331" s="34">
        <v>-263.37020000000001</v>
      </c>
      <c r="DQ331" s="34">
        <v>195.7886</v>
      </c>
      <c r="DR331" s="35">
        <v>3</v>
      </c>
      <c r="DS331" s="35">
        <v>-7</v>
      </c>
      <c r="DT331" s="36">
        <v>4173571</v>
      </c>
      <c r="DU331" s="37">
        <v>3.5384769999999999</v>
      </c>
      <c r="DV331">
        <v>15.4</v>
      </c>
      <c r="DW331">
        <v>14.9</v>
      </c>
      <c r="DX331">
        <v>14.3</v>
      </c>
      <c r="DY331">
        <v>14.8</v>
      </c>
      <c r="DZ331">
        <v>13.6</v>
      </c>
      <c r="EA331">
        <v>12</v>
      </c>
      <c r="EB331">
        <v>11.5</v>
      </c>
      <c r="EC331">
        <v>9.6</v>
      </c>
      <c r="ED331">
        <v>9.1</v>
      </c>
      <c r="EE331">
        <v>10.6</v>
      </c>
      <c r="EF331">
        <v>9.1999999999999993</v>
      </c>
      <c r="EG331">
        <v>13.3</v>
      </c>
      <c r="EH331">
        <v>16.100000000000001</v>
      </c>
      <c r="EI331">
        <v>13.1</v>
      </c>
      <c r="EJ331">
        <v>14.1</v>
      </c>
      <c r="EK331">
        <v>17.7</v>
      </c>
      <c r="EL331">
        <v>14.4</v>
      </c>
      <c r="EM331">
        <v>14.4</v>
      </c>
      <c r="EN331">
        <v>13.8</v>
      </c>
      <c r="EO331">
        <v>14.1</v>
      </c>
      <c r="EP331">
        <v>12.5</v>
      </c>
      <c r="EQ331">
        <v>10.5</v>
      </c>
      <c r="ER331">
        <v>8.6999999999999993</v>
      </c>
      <c r="ES331">
        <v>6.9</v>
      </c>
      <c r="ET331">
        <v>6.4</v>
      </c>
      <c r="EU331">
        <v>6.6</v>
      </c>
      <c r="EV331">
        <v>7.1</v>
      </c>
      <c r="EW331">
        <v>7.9</v>
      </c>
      <c r="EX331">
        <v>8.8000000000000007</v>
      </c>
      <c r="EY331">
        <v>9.6999999999999993</v>
      </c>
      <c r="EZ331">
        <v>10.8</v>
      </c>
      <c r="FA331">
        <v>11.9</v>
      </c>
      <c r="FB331">
        <v>12.6</v>
      </c>
      <c r="FC331">
        <v>20.8</v>
      </c>
      <c r="FD331">
        <v>19.7</v>
      </c>
      <c r="FE331">
        <v>19.600000000000001</v>
      </c>
      <c r="FF331">
        <v>19.7</v>
      </c>
      <c r="FG331">
        <v>19.2</v>
      </c>
      <c r="FH331">
        <v>17.8</v>
      </c>
      <c r="FI331">
        <v>17.7</v>
      </c>
      <c r="FJ331">
        <v>16.2</v>
      </c>
      <c r="FK331">
        <v>14.5</v>
      </c>
      <c r="FL331">
        <v>14</v>
      </c>
      <c r="FM331">
        <v>13.3</v>
      </c>
      <c r="FN331">
        <v>15.6</v>
      </c>
      <c r="FO331">
        <v>17.8</v>
      </c>
      <c r="FP331">
        <v>14.8</v>
      </c>
      <c r="FQ331">
        <v>15.6</v>
      </c>
      <c r="FR331">
        <v>19</v>
      </c>
      <c r="FS331">
        <v>15.9</v>
      </c>
      <c r="FT331">
        <v>15.5</v>
      </c>
      <c r="FU331">
        <v>14.8</v>
      </c>
      <c r="FV331">
        <v>15.2</v>
      </c>
      <c r="FW331">
        <v>13.7</v>
      </c>
      <c r="FX331">
        <v>11.8</v>
      </c>
      <c r="FY331">
        <v>10</v>
      </c>
      <c r="FZ331">
        <v>7.9</v>
      </c>
      <c r="GA331">
        <v>7.3</v>
      </c>
      <c r="GB331">
        <v>7.3</v>
      </c>
      <c r="GC331">
        <v>7.7</v>
      </c>
      <c r="GD331">
        <v>8.4</v>
      </c>
      <c r="GE331">
        <v>9.5</v>
      </c>
      <c r="GF331">
        <v>10</v>
      </c>
      <c r="GG331">
        <v>11.1</v>
      </c>
      <c r="GH331">
        <v>12.1</v>
      </c>
      <c r="GI331">
        <v>12.8</v>
      </c>
      <c r="GJ331">
        <v>29.2</v>
      </c>
      <c r="GK331">
        <v>28.2</v>
      </c>
      <c r="GL331">
        <v>29.6</v>
      </c>
      <c r="GM331">
        <v>30.7</v>
      </c>
      <c r="GN331">
        <v>31</v>
      </c>
      <c r="GO331">
        <v>29.7</v>
      </c>
      <c r="GP331">
        <v>29.8</v>
      </c>
      <c r="GQ331">
        <v>28.1</v>
      </c>
      <c r="GR331">
        <v>27.4</v>
      </c>
      <c r="GS331">
        <v>28.3</v>
      </c>
      <c r="GT331">
        <v>29.3</v>
      </c>
      <c r="GU331">
        <v>27.4</v>
      </c>
      <c r="GV331">
        <v>25</v>
      </c>
      <c r="GW331">
        <v>21.8</v>
      </c>
      <c r="GX331">
        <v>19.899999999999999</v>
      </c>
      <c r="GY331">
        <v>22.5</v>
      </c>
      <c r="GZ331">
        <v>19.399999999999999</v>
      </c>
      <c r="HA331">
        <v>17.399999999999999</v>
      </c>
      <c r="HB331">
        <v>16.7</v>
      </c>
      <c r="HC331">
        <v>17.100000000000001</v>
      </c>
      <c r="HD331">
        <v>15.9</v>
      </c>
      <c r="HE331">
        <v>14.6</v>
      </c>
      <c r="HF331">
        <v>13.3</v>
      </c>
      <c r="HG331">
        <v>11.4</v>
      </c>
      <c r="HH331">
        <v>11.2</v>
      </c>
      <c r="HI331">
        <v>11.2</v>
      </c>
      <c r="HJ331">
        <v>11.2</v>
      </c>
      <c r="HK331">
        <v>13.9</v>
      </c>
      <c r="HL331">
        <v>18.100000000000001</v>
      </c>
      <c r="HM331">
        <v>12.1</v>
      </c>
      <c r="HN331">
        <v>11.7</v>
      </c>
      <c r="HO331">
        <v>12.8</v>
      </c>
      <c r="HP331">
        <v>13.1</v>
      </c>
      <c r="HQ331">
        <v>23.7</v>
      </c>
      <c r="HR331">
        <v>24.9</v>
      </c>
      <c r="HS331">
        <v>30.7</v>
      </c>
      <c r="HT331">
        <v>39</v>
      </c>
      <c r="HU331">
        <v>39.193861847435201</v>
      </c>
      <c r="HV331">
        <v>25.9</v>
      </c>
      <c r="HW331">
        <v>27</v>
      </c>
      <c r="HX331">
        <v>27.5</v>
      </c>
      <c r="HY331">
        <v>27.7</v>
      </c>
      <c r="HZ331">
        <v>29.5</v>
      </c>
      <c r="IA331">
        <v>30.9</v>
      </c>
      <c r="IB331">
        <v>37</v>
      </c>
      <c r="IC331">
        <v>34.799999999999997</v>
      </c>
      <c r="ID331">
        <v>32.9</v>
      </c>
      <c r="IE331">
        <v>30.7</v>
      </c>
      <c r="IF331">
        <v>32.5</v>
      </c>
      <c r="IG331">
        <v>36.299999999999997</v>
      </c>
      <c r="IH331">
        <v>34.799999999999997</v>
      </c>
      <c r="II331">
        <v>33.9</v>
      </c>
      <c r="IJ331">
        <v>36.799999999999997</v>
      </c>
      <c r="IK331">
        <v>38.6</v>
      </c>
      <c r="IL331">
        <v>46.3</v>
      </c>
      <c r="IM331">
        <v>37.5</v>
      </c>
      <c r="IN331">
        <v>39.4</v>
      </c>
      <c r="IO331">
        <v>37</v>
      </c>
      <c r="IP331">
        <v>33.299999999999997</v>
      </c>
      <c r="IQ331">
        <v>28.3</v>
      </c>
      <c r="IR331">
        <v>29.3</v>
      </c>
    </row>
    <row r="332" spans="2:252" x14ac:dyDescent="0.35">
      <c r="B332" s="25">
        <v>811</v>
      </c>
      <c r="C332" s="25" t="s">
        <v>431</v>
      </c>
      <c r="D332" s="25" t="s">
        <v>170</v>
      </c>
      <c r="E332" s="25" t="s">
        <v>171</v>
      </c>
      <c r="F332" s="25" t="s">
        <v>430</v>
      </c>
      <c r="G332" s="25" t="s">
        <v>173</v>
      </c>
      <c r="H332" s="25">
        <v>2006</v>
      </c>
      <c r="I332" s="25">
        <v>2</v>
      </c>
      <c r="J332" s="25">
        <v>602</v>
      </c>
      <c r="K332" s="25">
        <v>46.978209999999997</v>
      </c>
      <c r="L332" s="25">
        <v>-121.8582</v>
      </c>
      <c r="M332" s="25">
        <v>1003</v>
      </c>
      <c r="N332" s="25">
        <v>15.872612999999999</v>
      </c>
      <c r="O332" s="26">
        <v>19.100000000000001</v>
      </c>
      <c r="P332" s="38">
        <v>42</v>
      </c>
      <c r="Q332" s="28">
        <v>0</v>
      </c>
      <c r="R332" s="29">
        <v>0</v>
      </c>
      <c r="S332" s="29">
        <v>0</v>
      </c>
      <c r="T332" s="29">
        <v>0</v>
      </c>
      <c r="U332" s="29">
        <v>0</v>
      </c>
      <c r="V332" s="29">
        <v>0</v>
      </c>
      <c r="W332" s="29">
        <v>0</v>
      </c>
      <c r="X332" s="29">
        <v>0.83333330000000005</v>
      </c>
      <c r="Y332" s="29">
        <v>0</v>
      </c>
      <c r="Z332" s="29">
        <v>0</v>
      </c>
      <c r="AA332" s="29">
        <v>0</v>
      </c>
      <c r="AB332" s="29">
        <v>0</v>
      </c>
      <c r="AC332" s="29">
        <v>0.83333330000000005</v>
      </c>
      <c r="AD332" s="29">
        <v>0</v>
      </c>
      <c r="AE332" s="29">
        <v>0</v>
      </c>
      <c r="AF332" s="29">
        <v>0</v>
      </c>
      <c r="AG332" s="29">
        <v>0</v>
      </c>
      <c r="AH332" s="29">
        <v>0</v>
      </c>
      <c r="AI332" s="29">
        <v>0</v>
      </c>
      <c r="AJ332" s="29">
        <v>0</v>
      </c>
      <c r="AK332" s="29">
        <v>0</v>
      </c>
      <c r="AL332" s="29">
        <v>0.96747340000000004</v>
      </c>
      <c r="AM332" s="29">
        <v>0</v>
      </c>
      <c r="AN332" s="29">
        <v>0</v>
      </c>
      <c r="AO332" s="29">
        <v>0</v>
      </c>
      <c r="AP332" s="29">
        <v>0</v>
      </c>
      <c r="AQ332" s="29">
        <v>0</v>
      </c>
      <c r="AR332" s="29">
        <v>0</v>
      </c>
      <c r="AS332" s="29">
        <v>0</v>
      </c>
      <c r="AT332" s="29">
        <v>0</v>
      </c>
      <c r="AU332" s="29">
        <v>9.6812330000000002E-2</v>
      </c>
      <c r="AV332" s="29">
        <v>0</v>
      </c>
      <c r="AW332" s="29">
        <v>0</v>
      </c>
      <c r="AX332" s="29">
        <v>0</v>
      </c>
      <c r="AY332" s="30">
        <v>2.684564E-2</v>
      </c>
      <c r="AZ332" s="30">
        <v>1.8570100000000001E-3</v>
      </c>
      <c r="BA332" s="30">
        <v>0</v>
      </c>
      <c r="BB332" s="30">
        <v>0</v>
      </c>
      <c r="BC332" s="30">
        <v>0</v>
      </c>
      <c r="BD332" s="30">
        <v>0</v>
      </c>
      <c r="BE332" s="30">
        <v>1.426174E-2</v>
      </c>
      <c r="BF332" s="30">
        <v>0.77768459999999995</v>
      </c>
      <c r="BG332" s="30">
        <v>0.25348189999999998</v>
      </c>
      <c r="BH332" s="30">
        <v>0</v>
      </c>
      <c r="BI332" s="30">
        <v>0</v>
      </c>
      <c r="BJ332" s="30">
        <v>0.77852350000000003</v>
      </c>
      <c r="BK332" s="30">
        <v>0.22284119999999999</v>
      </c>
      <c r="BL332" s="30">
        <v>1.6778520000000002E-2</v>
      </c>
      <c r="BM332" s="30">
        <v>1.6778520000000002E-2</v>
      </c>
      <c r="BN332" s="30">
        <v>0</v>
      </c>
      <c r="BO332" s="30">
        <v>0</v>
      </c>
      <c r="BP332" s="39">
        <v>1.145922E-5</v>
      </c>
      <c r="BQ332" s="30">
        <v>8.389262E-4</v>
      </c>
      <c r="BR332" s="30">
        <v>0</v>
      </c>
      <c r="BS332" s="30">
        <v>0</v>
      </c>
      <c r="BT332" s="30">
        <v>0.78180130000000003</v>
      </c>
      <c r="BU332" s="30">
        <v>8.6409399999999997E-2</v>
      </c>
      <c r="BV332" s="30">
        <v>0</v>
      </c>
      <c r="BW332" s="30">
        <v>3.0640669999999998E-2</v>
      </c>
      <c r="BX332" s="30">
        <v>1.8570100000000001E-3</v>
      </c>
      <c r="BY332" s="30">
        <v>0</v>
      </c>
      <c r="BZ332" s="30">
        <v>0</v>
      </c>
      <c r="CA332" s="30">
        <v>0</v>
      </c>
      <c r="CB332" s="30">
        <v>1.1142060000000001E-2</v>
      </c>
      <c r="CC332" s="30">
        <v>2.2651009999999999E-2</v>
      </c>
      <c r="CD332" s="30">
        <v>0</v>
      </c>
      <c r="CE332" s="30">
        <v>8.389262E-4</v>
      </c>
      <c r="CF332" s="29">
        <v>22620.1</v>
      </c>
      <c r="CG332" s="29">
        <v>22620.1</v>
      </c>
      <c r="CH332" s="29">
        <v>49197.1</v>
      </c>
      <c r="CI332" s="29">
        <v>25023.4</v>
      </c>
      <c r="CJ332" s="29">
        <v>62588.06</v>
      </c>
      <c r="CK332" s="29">
        <v>62588.06</v>
      </c>
      <c r="CL332" s="29">
        <v>41566.85</v>
      </c>
      <c r="CM332" s="29">
        <v>62588.06</v>
      </c>
      <c r="CN332" s="29">
        <v>28007.21</v>
      </c>
      <c r="CO332" s="29">
        <v>1530</v>
      </c>
      <c r="CP332" s="29">
        <v>3478</v>
      </c>
      <c r="CQ332" s="31">
        <v>1571</v>
      </c>
      <c r="CR332" s="31">
        <v>14341</v>
      </c>
      <c r="CS332" s="31">
        <v>18244</v>
      </c>
      <c r="CT332" s="31">
        <v>1571</v>
      </c>
      <c r="CU332" s="31">
        <v>95.33614</v>
      </c>
      <c r="CV332" s="30">
        <v>24337</v>
      </c>
      <c r="CW332" s="30">
        <v>0.25039850000000002</v>
      </c>
      <c r="CX332" s="32">
        <v>0</v>
      </c>
      <c r="CY332" s="32">
        <v>80.971980000000002</v>
      </c>
      <c r="CZ332" s="32">
        <v>0</v>
      </c>
      <c r="DA332" s="32">
        <v>951.93240000000003</v>
      </c>
      <c r="DB332" s="32">
        <v>9.93051E-4</v>
      </c>
      <c r="DC332" s="33">
        <v>36.41001</v>
      </c>
      <c r="DD332" s="33">
        <v>0</v>
      </c>
      <c r="DE332" s="33">
        <v>7.2687220000000003</v>
      </c>
      <c r="DF332" s="33">
        <v>0</v>
      </c>
      <c r="DG332" s="33">
        <v>50.947450000000003</v>
      </c>
      <c r="DH332" s="33">
        <v>0</v>
      </c>
      <c r="DI332" s="34">
        <v>154.463333333333</v>
      </c>
      <c r="DJ332" s="34">
        <v>72.690619999999996</v>
      </c>
      <c r="DK332" s="34">
        <v>184.8519</v>
      </c>
      <c r="DL332" s="34">
        <v>7.2842535000000002</v>
      </c>
      <c r="DM332" s="34">
        <v>14.3108425</v>
      </c>
      <c r="DN332" s="34">
        <v>1.2766649999999999</v>
      </c>
      <c r="DO332" s="34">
        <v>738.66639999999995</v>
      </c>
      <c r="DP332" s="34">
        <v>-263.37020000000001</v>
      </c>
      <c r="DQ332" s="34">
        <v>195.7886</v>
      </c>
      <c r="DR332" s="35">
        <v>3</v>
      </c>
      <c r="DS332" s="35">
        <v>-7</v>
      </c>
      <c r="DT332" s="36">
        <v>4173571</v>
      </c>
      <c r="DU332" s="37">
        <v>3.5384769999999999</v>
      </c>
      <c r="DV332">
        <v>28.7</v>
      </c>
      <c r="DW332">
        <v>29.1</v>
      </c>
      <c r="DX332">
        <v>28.3</v>
      </c>
      <c r="DY332">
        <v>26.8</v>
      </c>
      <c r="DZ332">
        <v>25.2</v>
      </c>
      <c r="EA332">
        <v>25.1</v>
      </c>
      <c r="EB332">
        <v>25.6</v>
      </c>
      <c r="EC332">
        <v>24.2</v>
      </c>
      <c r="ED332">
        <v>24</v>
      </c>
      <c r="EE332">
        <v>23.9</v>
      </c>
      <c r="EF332">
        <v>24.3</v>
      </c>
      <c r="EG332">
        <v>26</v>
      </c>
      <c r="EH332">
        <v>29</v>
      </c>
      <c r="EI332">
        <v>30.4</v>
      </c>
      <c r="EJ332">
        <v>30.8</v>
      </c>
      <c r="EK332">
        <v>30.3</v>
      </c>
      <c r="EL332">
        <v>29.8</v>
      </c>
      <c r="EM332">
        <v>30.1</v>
      </c>
      <c r="EN332">
        <v>29.9</v>
      </c>
      <c r="EO332">
        <v>29.2</v>
      </c>
      <c r="EP332">
        <v>27.7</v>
      </c>
      <c r="EQ332">
        <v>25.5</v>
      </c>
      <c r="ER332">
        <v>22.8</v>
      </c>
      <c r="ES332">
        <v>18.899999999999999</v>
      </c>
      <c r="ET332">
        <v>14.7</v>
      </c>
      <c r="EU332">
        <v>11.6</v>
      </c>
      <c r="EV332">
        <v>10.199999999999999</v>
      </c>
      <c r="EW332">
        <v>9.5</v>
      </c>
      <c r="EX332">
        <v>9.4</v>
      </c>
      <c r="EY332">
        <v>10.6</v>
      </c>
      <c r="EZ332">
        <v>11.5</v>
      </c>
      <c r="FA332">
        <v>12.3</v>
      </c>
      <c r="FB332">
        <v>12.6</v>
      </c>
      <c r="FC332">
        <v>32.200000000000003</v>
      </c>
      <c r="FD332">
        <v>32.200000000000003</v>
      </c>
      <c r="FE332">
        <v>31.1</v>
      </c>
      <c r="FF332">
        <v>29.4</v>
      </c>
      <c r="FG332">
        <v>27.7</v>
      </c>
      <c r="FH332">
        <v>27.6</v>
      </c>
      <c r="FI332">
        <v>27.7</v>
      </c>
      <c r="FJ332">
        <v>26</v>
      </c>
      <c r="FK332">
        <v>25.7</v>
      </c>
      <c r="FL332">
        <v>25.3</v>
      </c>
      <c r="FM332">
        <v>25.8</v>
      </c>
      <c r="FN332">
        <v>27.2</v>
      </c>
      <c r="FO332">
        <v>30.3</v>
      </c>
      <c r="FP332">
        <v>31.5</v>
      </c>
      <c r="FQ332">
        <v>31.8</v>
      </c>
      <c r="FR332">
        <v>31.2</v>
      </c>
      <c r="FS332">
        <v>30.5</v>
      </c>
      <c r="FT332">
        <v>30.9</v>
      </c>
      <c r="FU332">
        <v>30.7</v>
      </c>
      <c r="FV332">
        <v>29.9</v>
      </c>
      <c r="FW332">
        <v>28.5</v>
      </c>
      <c r="FX332">
        <v>26.2</v>
      </c>
      <c r="FY332">
        <v>23.3</v>
      </c>
      <c r="FZ332">
        <v>19.399999999999999</v>
      </c>
      <c r="GA332">
        <v>15.1</v>
      </c>
      <c r="GB332">
        <v>12.2</v>
      </c>
      <c r="GC332">
        <v>11</v>
      </c>
      <c r="GD332">
        <v>10.199999999999999</v>
      </c>
      <c r="GE332">
        <v>10.8</v>
      </c>
      <c r="GF332">
        <v>10.8</v>
      </c>
      <c r="GG332">
        <v>11.7</v>
      </c>
      <c r="GH332">
        <v>12.4</v>
      </c>
      <c r="GI332">
        <v>12.7</v>
      </c>
      <c r="GJ332">
        <v>35.9</v>
      </c>
      <c r="GK332">
        <v>35.299999999999997</v>
      </c>
      <c r="GL332">
        <v>34.1</v>
      </c>
      <c r="GM332">
        <v>32.9</v>
      </c>
      <c r="GN332">
        <v>31.5</v>
      </c>
      <c r="GO332">
        <v>31.5</v>
      </c>
      <c r="GP332">
        <v>31.4</v>
      </c>
      <c r="GQ332">
        <v>29.2</v>
      </c>
      <c r="GR332">
        <v>28.5</v>
      </c>
      <c r="GS332">
        <v>28.3</v>
      </c>
      <c r="GT332">
        <v>28.6</v>
      </c>
      <c r="GU332">
        <v>29.6</v>
      </c>
      <c r="GV332">
        <v>31.9</v>
      </c>
      <c r="GW332">
        <v>33</v>
      </c>
      <c r="GX332">
        <v>33.1</v>
      </c>
      <c r="GY332">
        <v>32.200000000000003</v>
      </c>
      <c r="GZ332">
        <v>31.4</v>
      </c>
      <c r="HA332">
        <v>31.7</v>
      </c>
      <c r="HB332">
        <v>31.7</v>
      </c>
      <c r="HC332">
        <v>30.9</v>
      </c>
      <c r="HD332">
        <v>29.3</v>
      </c>
      <c r="HE332">
        <v>27.1</v>
      </c>
      <c r="HF332">
        <v>24.1</v>
      </c>
      <c r="HG332">
        <v>20.2</v>
      </c>
      <c r="HH332">
        <v>16.5</v>
      </c>
      <c r="HI332">
        <v>15.3</v>
      </c>
      <c r="HJ332">
        <v>16.100000000000001</v>
      </c>
      <c r="HK332">
        <v>16.3</v>
      </c>
      <c r="HL332">
        <v>17.8</v>
      </c>
      <c r="HM332">
        <v>13</v>
      </c>
      <c r="HN332">
        <v>11.8</v>
      </c>
      <c r="HO332">
        <v>12.6</v>
      </c>
      <c r="HP332">
        <v>12.9</v>
      </c>
      <c r="HQ332">
        <v>37.4</v>
      </c>
      <c r="HR332">
        <v>38.1</v>
      </c>
      <c r="HS332">
        <v>39.200000000000003</v>
      </c>
      <c r="HT332">
        <v>40</v>
      </c>
      <c r="HU332">
        <v>46.138540504479899</v>
      </c>
      <c r="HV332">
        <v>39.299999999999997</v>
      </c>
      <c r="HW332">
        <v>39.299999999999997</v>
      </c>
      <c r="HX332">
        <v>39</v>
      </c>
      <c r="HY332">
        <v>39</v>
      </c>
      <c r="HZ332">
        <v>39.200000000000003</v>
      </c>
      <c r="IA332">
        <v>40.200000000000003</v>
      </c>
      <c r="IB332">
        <v>41.6</v>
      </c>
      <c r="IC332">
        <v>40.1</v>
      </c>
      <c r="ID332">
        <v>39.700000000000003</v>
      </c>
      <c r="IE332">
        <v>39.1</v>
      </c>
      <c r="IF332">
        <v>39.4</v>
      </c>
      <c r="IG332">
        <v>39.200000000000003</v>
      </c>
      <c r="IH332">
        <v>40</v>
      </c>
      <c r="II332">
        <v>40.200000000000003</v>
      </c>
      <c r="IJ332">
        <v>39.4</v>
      </c>
      <c r="IK332">
        <v>39.4</v>
      </c>
      <c r="IL332">
        <v>40.1</v>
      </c>
      <c r="IM332">
        <v>41</v>
      </c>
      <c r="IN332">
        <v>40.200000000000003</v>
      </c>
      <c r="IO332">
        <v>40.1</v>
      </c>
      <c r="IP332">
        <v>40.1</v>
      </c>
      <c r="IQ332">
        <v>40.1</v>
      </c>
      <c r="IR332">
        <v>39.6</v>
      </c>
    </row>
    <row r="333" spans="2:252" x14ac:dyDescent="0.35">
      <c r="B333" s="25">
        <v>812</v>
      </c>
      <c r="C333" s="25" t="s">
        <v>432</v>
      </c>
      <c r="D333" s="25" t="s">
        <v>180</v>
      </c>
      <c r="E333" s="25" t="s">
        <v>171</v>
      </c>
      <c r="F333" s="25" t="s">
        <v>430</v>
      </c>
      <c r="G333" s="25" t="s">
        <v>173</v>
      </c>
      <c r="H333" s="25">
        <v>2006</v>
      </c>
      <c r="I333" s="25">
        <v>2</v>
      </c>
      <c r="J333" s="25">
        <v>507</v>
      </c>
      <c r="K333" s="25">
        <v>46.93479</v>
      </c>
      <c r="L333" s="25">
        <v>-121.50369999999999</v>
      </c>
      <c r="M333" s="25">
        <v>1978</v>
      </c>
      <c r="N333" s="25">
        <v>33.930694600000002</v>
      </c>
      <c r="O333" s="26">
        <v>19.100000000000001</v>
      </c>
      <c r="P333" s="38">
        <v>42</v>
      </c>
      <c r="Q333" s="28">
        <v>0</v>
      </c>
      <c r="R333" s="29">
        <v>0</v>
      </c>
      <c r="S333" s="29">
        <v>0</v>
      </c>
      <c r="T333" s="29">
        <v>0</v>
      </c>
      <c r="U333" s="29">
        <v>0</v>
      </c>
      <c r="V333" s="29">
        <v>0</v>
      </c>
      <c r="W333" s="29">
        <v>0</v>
      </c>
      <c r="X333" s="29">
        <v>0.66666669999999995</v>
      </c>
      <c r="Y333" s="29">
        <v>0.38448169999999998</v>
      </c>
      <c r="Z333" s="29">
        <v>0</v>
      </c>
      <c r="AA333" s="29">
        <v>0</v>
      </c>
      <c r="AB333" s="29">
        <v>0</v>
      </c>
      <c r="AC333" s="29">
        <v>0.66666669999999995</v>
      </c>
      <c r="AD333" s="29">
        <v>0.37191489999999999</v>
      </c>
      <c r="AE333" s="29">
        <v>0</v>
      </c>
      <c r="AF333" s="29">
        <v>0</v>
      </c>
      <c r="AG333" s="29">
        <v>0</v>
      </c>
      <c r="AH333" s="29">
        <v>0</v>
      </c>
      <c r="AI333" s="29">
        <v>0</v>
      </c>
      <c r="AJ333" s="29">
        <v>0</v>
      </c>
      <c r="AK333" s="29">
        <v>0</v>
      </c>
      <c r="AL333" s="29">
        <v>0.69237070000000001</v>
      </c>
      <c r="AM333" s="29">
        <v>0.1666667</v>
      </c>
      <c r="AN333" s="29">
        <v>0</v>
      </c>
      <c r="AO333" s="29">
        <v>0</v>
      </c>
      <c r="AP333" s="29">
        <v>0</v>
      </c>
      <c r="AQ333" s="29">
        <v>0</v>
      </c>
      <c r="AR333" s="29">
        <v>0</v>
      </c>
      <c r="AS333" s="29">
        <v>0</v>
      </c>
      <c r="AT333" s="29">
        <v>0</v>
      </c>
      <c r="AU333" s="29">
        <v>0</v>
      </c>
      <c r="AV333" s="29">
        <v>0</v>
      </c>
      <c r="AW333" s="29">
        <v>0</v>
      </c>
      <c r="AX333" s="29">
        <v>0</v>
      </c>
      <c r="AY333" s="30">
        <v>8.3892619999999998E-3</v>
      </c>
      <c r="AZ333" s="30">
        <v>5.5710309999999997E-3</v>
      </c>
      <c r="BA333" s="30">
        <v>0</v>
      </c>
      <c r="BB333" s="30">
        <v>0</v>
      </c>
      <c r="BC333" s="30">
        <v>1.6778520000000001E-3</v>
      </c>
      <c r="BD333" s="30">
        <v>0</v>
      </c>
      <c r="BE333" s="30">
        <v>1.5939600000000002E-2</v>
      </c>
      <c r="BF333" s="30">
        <v>0.69211409999999995</v>
      </c>
      <c r="BG333" s="30">
        <v>0.49489319999999998</v>
      </c>
      <c r="BH333" s="30">
        <v>0</v>
      </c>
      <c r="BI333" s="30">
        <v>0</v>
      </c>
      <c r="BJ333" s="30">
        <v>0.69211409999999995</v>
      </c>
      <c r="BK333" s="30">
        <v>0.49489319999999998</v>
      </c>
      <c r="BL333" s="30">
        <v>7.2986579999999995E-2</v>
      </c>
      <c r="BM333" s="30">
        <v>7.4664432000000003E-2</v>
      </c>
      <c r="BN333" s="30">
        <v>0</v>
      </c>
      <c r="BO333" s="30">
        <v>0</v>
      </c>
      <c r="BP333" s="30">
        <v>0</v>
      </c>
      <c r="BQ333" s="30">
        <v>0</v>
      </c>
      <c r="BR333" s="30">
        <v>0</v>
      </c>
      <c r="BS333" s="30">
        <v>0</v>
      </c>
      <c r="BT333" s="30">
        <v>0.53110489999999999</v>
      </c>
      <c r="BU333" s="30">
        <v>0.14010069999999999</v>
      </c>
      <c r="BV333" s="30">
        <v>0</v>
      </c>
      <c r="BW333" s="30">
        <v>0</v>
      </c>
      <c r="BX333" s="30">
        <v>5.5710309999999997E-3</v>
      </c>
      <c r="BY333" s="30">
        <v>0</v>
      </c>
      <c r="BZ333" s="30">
        <v>0</v>
      </c>
      <c r="CA333" s="30">
        <v>0</v>
      </c>
      <c r="CB333" s="30">
        <v>1.671309E-2</v>
      </c>
      <c r="CC333" s="30">
        <v>1.0906040000000001E-2</v>
      </c>
      <c r="CD333" s="30">
        <v>0</v>
      </c>
      <c r="CE333" s="30">
        <v>4.1946309999999999E-3</v>
      </c>
      <c r="CF333" s="29">
        <v>9000</v>
      </c>
      <c r="CG333" s="29">
        <v>9000</v>
      </c>
      <c r="CH333" s="29">
        <v>74439.38</v>
      </c>
      <c r="CI333" s="29">
        <v>25366.75</v>
      </c>
      <c r="CJ333" s="29">
        <v>83925.04</v>
      </c>
      <c r="CK333" s="29">
        <v>83925.04</v>
      </c>
      <c r="CL333" s="29">
        <v>14827.89</v>
      </c>
      <c r="CM333" s="29">
        <v>83925.04</v>
      </c>
      <c r="CN333" s="29">
        <v>29652.78</v>
      </c>
      <c r="CO333" s="29">
        <v>1099</v>
      </c>
      <c r="CP333" s="29">
        <v>2154</v>
      </c>
      <c r="CQ333" s="31">
        <v>2118</v>
      </c>
      <c r="CR333" s="31">
        <v>14799</v>
      </c>
      <c r="CS333" s="31">
        <v>16865</v>
      </c>
      <c r="CT333" s="31">
        <v>2118</v>
      </c>
      <c r="CU333" s="31">
        <v>806.10350000000005</v>
      </c>
      <c r="CV333" s="30">
        <v>13155</v>
      </c>
      <c r="CW333" s="30">
        <v>0.23811589999999999</v>
      </c>
      <c r="CX333" s="32">
        <v>0</v>
      </c>
      <c r="CY333" s="32">
        <v>4.557385</v>
      </c>
      <c r="CZ333" s="32">
        <v>0</v>
      </c>
      <c r="DA333" s="32">
        <v>944.58150000000001</v>
      </c>
      <c r="DB333" s="32">
        <v>9.93051E-4</v>
      </c>
      <c r="DC333" s="33">
        <v>40.299799999999998</v>
      </c>
      <c r="DD333" s="33">
        <v>0</v>
      </c>
      <c r="DE333" s="33">
        <v>13.242000000000001</v>
      </c>
      <c r="DF333" s="33">
        <v>0</v>
      </c>
      <c r="DG333" s="33">
        <v>66.783789999999996</v>
      </c>
      <c r="DH333" s="33">
        <v>0</v>
      </c>
      <c r="DI333" s="34">
        <v>153.856666666667</v>
      </c>
      <c r="DJ333" s="34">
        <v>37.083649999999999</v>
      </c>
      <c r="DK333" s="34">
        <v>256.93310000000002</v>
      </c>
      <c r="DL333" s="34">
        <v>2.897078</v>
      </c>
      <c r="DM333" s="34">
        <v>9.9465679999999992</v>
      </c>
      <c r="DN333" s="34">
        <v>-3.0984628999999999</v>
      </c>
      <c r="DO333" s="34">
        <v>438.82810000000001</v>
      </c>
      <c r="DP333" s="34">
        <v>-638.27210000000002</v>
      </c>
      <c r="DQ333" s="34">
        <v>-163.99340000000001</v>
      </c>
      <c r="DR333" s="35">
        <v>1</v>
      </c>
      <c r="DS333" s="35">
        <v>16</v>
      </c>
      <c r="DT333" s="36">
        <v>6791005</v>
      </c>
      <c r="DU333" s="37">
        <v>3.4740259999999998</v>
      </c>
      <c r="DV333">
        <v>26.3</v>
      </c>
      <c r="DW333">
        <v>25.7</v>
      </c>
      <c r="DX333">
        <v>24.5</v>
      </c>
      <c r="DY333">
        <v>23.5</v>
      </c>
      <c r="DZ333">
        <v>23.1</v>
      </c>
      <c r="EA333">
        <v>21.6</v>
      </c>
      <c r="EB333">
        <v>20.5</v>
      </c>
      <c r="EC333">
        <v>18.600000000000001</v>
      </c>
      <c r="ED333">
        <v>16.899999999999999</v>
      </c>
      <c r="EE333">
        <v>17.399999999999999</v>
      </c>
      <c r="EF333">
        <v>13</v>
      </c>
      <c r="EG333">
        <v>14.8</v>
      </c>
      <c r="EH333">
        <v>17.2</v>
      </c>
      <c r="EI333">
        <v>17.399999999999999</v>
      </c>
      <c r="EJ333">
        <v>17.399999999999999</v>
      </c>
      <c r="EK333">
        <v>17.399999999999999</v>
      </c>
      <c r="EL333">
        <v>14.9</v>
      </c>
      <c r="EM333">
        <v>13.4</v>
      </c>
      <c r="EN333">
        <v>11.2</v>
      </c>
      <c r="EO333">
        <v>9.3000000000000007</v>
      </c>
      <c r="EP333">
        <v>7</v>
      </c>
      <c r="EQ333">
        <v>5.2</v>
      </c>
      <c r="ER333">
        <v>4.5</v>
      </c>
      <c r="ES333">
        <v>4.5999999999999996</v>
      </c>
      <c r="ET333">
        <v>5</v>
      </c>
      <c r="EU333">
        <v>5.6</v>
      </c>
      <c r="EV333">
        <v>6.3</v>
      </c>
      <c r="EW333">
        <v>7.1</v>
      </c>
      <c r="EX333">
        <v>8</v>
      </c>
      <c r="EY333">
        <v>9.1</v>
      </c>
      <c r="EZ333">
        <v>10.3</v>
      </c>
      <c r="FA333">
        <v>11.2</v>
      </c>
      <c r="FB333">
        <v>11.8</v>
      </c>
      <c r="FC333">
        <v>32</v>
      </c>
      <c r="FD333">
        <v>30.6</v>
      </c>
      <c r="FE333">
        <v>28.7</v>
      </c>
      <c r="FF333">
        <v>27.1</v>
      </c>
      <c r="FG333">
        <v>26.5</v>
      </c>
      <c r="FH333">
        <v>25.2</v>
      </c>
      <c r="FI333">
        <v>24.2</v>
      </c>
      <c r="FJ333">
        <v>22.4</v>
      </c>
      <c r="FK333">
        <v>20</v>
      </c>
      <c r="FL333">
        <v>19.3</v>
      </c>
      <c r="FM333">
        <v>15.8</v>
      </c>
      <c r="FN333">
        <v>17</v>
      </c>
      <c r="FO333">
        <v>18.899999999999999</v>
      </c>
      <c r="FP333">
        <v>19.100000000000001</v>
      </c>
      <c r="FQ333">
        <v>19.2</v>
      </c>
      <c r="FR333">
        <v>18.899999999999999</v>
      </c>
      <c r="FS333">
        <v>16.600000000000001</v>
      </c>
      <c r="FT333">
        <v>15.1</v>
      </c>
      <c r="FU333">
        <v>13.1</v>
      </c>
      <c r="FV333">
        <v>11</v>
      </c>
      <c r="FW333">
        <v>8.8000000000000007</v>
      </c>
      <c r="FX333">
        <v>6.5</v>
      </c>
      <c r="FY333">
        <v>5.5</v>
      </c>
      <c r="FZ333">
        <v>5.2</v>
      </c>
      <c r="GA333">
        <v>5.5</v>
      </c>
      <c r="GB333">
        <v>6</v>
      </c>
      <c r="GC333">
        <v>6.7</v>
      </c>
      <c r="GD333">
        <v>7.4</v>
      </c>
      <c r="GE333">
        <v>8.3000000000000007</v>
      </c>
      <c r="GF333">
        <v>9.4</v>
      </c>
      <c r="GG333">
        <v>10.6</v>
      </c>
      <c r="GH333">
        <v>11.4</v>
      </c>
      <c r="GI333">
        <v>11.9</v>
      </c>
      <c r="GJ333">
        <v>39</v>
      </c>
      <c r="GK333">
        <v>37.200000000000003</v>
      </c>
      <c r="GL333">
        <v>34.5</v>
      </c>
      <c r="GM333">
        <v>32.9</v>
      </c>
      <c r="GN333">
        <v>32.299999999999997</v>
      </c>
      <c r="GO333">
        <v>30.5</v>
      </c>
      <c r="GP333">
        <v>31</v>
      </c>
      <c r="GQ333">
        <v>28.3</v>
      </c>
      <c r="GR333">
        <v>25.9</v>
      </c>
      <c r="GS333">
        <v>23.5</v>
      </c>
      <c r="GT333">
        <v>21.9</v>
      </c>
      <c r="GU333">
        <v>22.3</v>
      </c>
      <c r="GV333">
        <v>22.2</v>
      </c>
      <c r="GW333">
        <v>22.1</v>
      </c>
      <c r="GX333">
        <v>21.8</v>
      </c>
      <c r="GY333">
        <v>21.7</v>
      </c>
      <c r="GZ333">
        <v>19.899999999999999</v>
      </c>
      <c r="HA333">
        <v>18.399999999999999</v>
      </c>
      <c r="HB333">
        <v>16.2</v>
      </c>
      <c r="HC333">
        <v>14.9</v>
      </c>
      <c r="HD333">
        <v>13.4</v>
      </c>
      <c r="HE333">
        <v>11.3</v>
      </c>
      <c r="HF333">
        <v>10.1</v>
      </c>
      <c r="HG333">
        <v>8.9</v>
      </c>
      <c r="HH333">
        <v>7.9</v>
      </c>
      <c r="HI333">
        <v>8.1999999999999993</v>
      </c>
      <c r="HJ333">
        <v>8.8000000000000007</v>
      </c>
      <c r="HK333">
        <v>9.6</v>
      </c>
      <c r="HL333">
        <v>10.199999999999999</v>
      </c>
      <c r="HM333">
        <v>10.4</v>
      </c>
      <c r="HN333">
        <v>11.3</v>
      </c>
      <c r="HO333">
        <v>12.1</v>
      </c>
      <c r="HP333">
        <v>12.2</v>
      </c>
      <c r="HQ333">
        <v>22.6</v>
      </c>
      <c r="HR333">
        <v>23.8</v>
      </c>
      <c r="HS333">
        <v>27.5</v>
      </c>
      <c r="HT333">
        <v>35</v>
      </c>
      <c r="HU333">
        <v>45.6591736862961</v>
      </c>
      <c r="HV333">
        <v>38</v>
      </c>
      <c r="HW333">
        <v>41.2</v>
      </c>
      <c r="HX333">
        <v>37.4</v>
      </c>
      <c r="HY333">
        <v>30.1</v>
      </c>
      <c r="HZ333">
        <v>28.7</v>
      </c>
      <c r="IA333">
        <v>28.8</v>
      </c>
      <c r="IB333">
        <v>31</v>
      </c>
      <c r="IC333">
        <v>31.2</v>
      </c>
      <c r="ID333">
        <v>30</v>
      </c>
      <c r="IE333">
        <v>31.5</v>
      </c>
      <c r="IF333">
        <v>34</v>
      </c>
      <c r="IG333">
        <v>37.5</v>
      </c>
      <c r="IH333">
        <v>32.200000000000003</v>
      </c>
      <c r="II333">
        <v>34.200000000000003</v>
      </c>
      <c r="IJ333">
        <v>39.9</v>
      </c>
      <c r="IK333">
        <v>33.299999999999997</v>
      </c>
      <c r="IL333">
        <v>32.4</v>
      </c>
      <c r="IM333">
        <v>32.5</v>
      </c>
      <c r="IN333">
        <v>35.1</v>
      </c>
      <c r="IO333">
        <v>46.7</v>
      </c>
      <c r="IP333">
        <v>48.5</v>
      </c>
      <c r="IQ333">
        <v>44.6</v>
      </c>
      <c r="IR333">
        <v>42.8</v>
      </c>
    </row>
    <row r="334" spans="2:252" x14ac:dyDescent="0.35">
      <c r="B334" s="25">
        <v>813</v>
      </c>
      <c r="C334" s="25" t="s">
        <v>432</v>
      </c>
      <c r="D334" s="25" t="s">
        <v>170</v>
      </c>
      <c r="E334" s="25" t="s">
        <v>171</v>
      </c>
      <c r="F334" s="25" t="s">
        <v>430</v>
      </c>
      <c r="G334" s="25" t="s">
        <v>173</v>
      </c>
      <c r="H334" s="25">
        <v>2006</v>
      </c>
      <c r="I334" s="25">
        <v>2</v>
      </c>
      <c r="J334" s="25">
        <v>670</v>
      </c>
      <c r="K334" s="25">
        <v>46.93479</v>
      </c>
      <c r="L334" s="25">
        <v>-121.50369999999999</v>
      </c>
      <c r="M334" s="25">
        <v>1978</v>
      </c>
      <c r="N334" s="25">
        <v>33.930694600000002</v>
      </c>
      <c r="O334" s="26">
        <v>17</v>
      </c>
      <c r="P334" s="38">
        <v>42</v>
      </c>
      <c r="Q334" s="28">
        <v>0</v>
      </c>
      <c r="R334" s="29">
        <v>0</v>
      </c>
      <c r="S334" s="29">
        <v>0</v>
      </c>
      <c r="T334" s="29">
        <v>0</v>
      </c>
      <c r="U334" s="29">
        <v>0</v>
      </c>
      <c r="V334" s="29">
        <v>0</v>
      </c>
      <c r="W334" s="29">
        <v>0</v>
      </c>
      <c r="X334" s="29">
        <v>0.66666669999999995</v>
      </c>
      <c r="Y334" s="29">
        <v>0.38448169999999998</v>
      </c>
      <c r="Z334" s="29">
        <v>0</v>
      </c>
      <c r="AA334" s="29">
        <v>0</v>
      </c>
      <c r="AB334" s="29">
        <v>0</v>
      </c>
      <c r="AC334" s="29">
        <v>0.66666669999999995</v>
      </c>
      <c r="AD334" s="29">
        <v>0.37191489999999999</v>
      </c>
      <c r="AE334" s="29">
        <v>0</v>
      </c>
      <c r="AF334" s="29">
        <v>0</v>
      </c>
      <c r="AG334" s="29">
        <v>0</v>
      </c>
      <c r="AH334" s="29">
        <v>0</v>
      </c>
      <c r="AI334" s="29">
        <v>0</v>
      </c>
      <c r="AJ334" s="29">
        <v>0</v>
      </c>
      <c r="AK334" s="29">
        <v>0</v>
      </c>
      <c r="AL334" s="29">
        <v>0.69237070000000001</v>
      </c>
      <c r="AM334" s="29">
        <v>0.1666667</v>
      </c>
      <c r="AN334" s="29">
        <v>0</v>
      </c>
      <c r="AO334" s="29">
        <v>0</v>
      </c>
      <c r="AP334" s="29">
        <v>0</v>
      </c>
      <c r="AQ334" s="29">
        <v>0</v>
      </c>
      <c r="AR334" s="29">
        <v>0</v>
      </c>
      <c r="AS334" s="29">
        <v>0</v>
      </c>
      <c r="AT334" s="29">
        <v>0</v>
      </c>
      <c r="AU334" s="29">
        <v>0</v>
      </c>
      <c r="AV334" s="29">
        <v>0</v>
      </c>
      <c r="AW334" s="29">
        <v>0</v>
      </c>
      <c r="AX334" s="29">
        <v>0</v>
      </c>
      <c r="AY334" s="30">
        <v>8.3892619999999998E-3</v>
      </c>
      <c r="AZ334" s="30">
        <v>5.5710309999999997E-3</v>
      </c>
      <c r="BA334" s="30">
        <v>0</v>
      </c>
      <c r="BB334" s="30">
        <v>0</v>
      </c>
      <c r="BC334" s="30">
        <v>1.6778520000000001E-3</v>
      </c>
      <c r="BD334" s="30">
        <v>0</v>
      </c>
      <c r="BE334" s="30">
        <v>1.5939600000000002E-2</v>
      </c>
      <c r="BF334" s="30">
        <v>0.69211409999999995</v>
      </c>
      <c r="BG334" s="30">
        <v>0.49489319999999998</v>
      </c>
      <c r="BH334" s="30">
        <v>0</v>
      </c>
      <c r="BI334" s="30">
        <v>0</v>
      </c>
      <c r="BJ334" s="30">
        <v>0.69211409999999995</v>
      </c>
      <c r="BK334" s="30">
        <v>0.49489319999999998</v>
      </c>
      <c r="BL334" s="30">
        <v>7.2986579999999995E-2</v>
      </c>
      <c r="BM334" s="30">
        <v>7.4664432000000003E-2</v>
      </c>
      <c r="BN334" s="30">
        <v>0</v>
      </c>
      <c r="BO334" s="30">
        <v>0</v>
      </c>
      <c r="BP334" s="30">
        <v>0</v>
      </c>
      <c r="BQ334" s="30">
        <v>0</v>
      </c>
      <c r="BR334" s="30">
        <v>0</v>
      </c>
      <c r="BS334" s="30">
        <v>0</v>
      </c>
      <c r="BT334" s="30">
        <v>0.53110489999999999</v>
      </c>
      <c r="BU334" s="30">
        <v>0.14010069999999999</v>
      </c>
      <c r="BV334" s="30">
        <v>0</v>
      </c>
      <c r="BW334" s="30">
        <v>0</v>
      </c>
      <c r="BX334" s="30">
        <v>5.5710309999999997E-3</v>
      </c>
      <c r="BY334" s="30">
        <v>0</v>
      </c>
      <c r="BZ334" s="30">
        <v>0</v>
      </c>
      <c r="CA334" s="30">
        <v>0</v>
      </c>
      <c r="CB334" s="30">
        <v>1.671309E-2</v>
      </c>
      <c r="CC334" s="30">
        <v>1.0906040000000001E-2</v>
      </c>
      <c r="CD334" s="30">
        <v>0</v>
      </c>
      <c r="CE334" s="30">
        <v>4.1946309999999999E-3</v>
      </c>
      <c r="CF334" s="29">
        <v>9000</v>
      </c>
      <c r="CG334" s="29">
        <v>9000</v>
      </c>
      <c r="CH334" s="29">
        <v>74439.38</v>
      </c>
      <c r="CI334" s="29">
        <v>25366.75</v>
      </c>
      <c r="CJ334" s="29">
        <v>83925.04</v>
      </c>
      <c r="CK334" s="29">
        <v>83925.04</v>
      </c>
      <c r="CL334" s="29">
        <v>14827.89</v>
      </c>
      <c r="CM334" s="29">
        <v>83925.04</v>
      </c>
      <c r="CN334" s="29">
        <v>29652.78</v>
      </c>
      <c r="CO334" s="29">
        <v>1099</v>
      </c>
      <c r="CP334" s="29">
        <v>2154</v>
      </c>
      <c r="CQ334" s="31">
        <v>2118</v>
      </c>
      <c r="CR334" s="31">
        <v>14799</v>
      </c>
      <c r="CS334" s="31">
        <v>16865</v>
      </c>
      <c r="CT334" s="31">
        <v>2118</v>
      </c>
      <c r="CU334" s="31">
        <v>806.10350000000005</v>
      </c>
      <c r="CV334" s="30">
        <v>13155</v>
      </c>
      <c r="CW334" s="30">
        <v>0.23811589999999999</v>
      </c>
      <c r="CX334" s="32">
        <v>0</v>
      </c>
      <c r="CY334" s="32">
        <v>4.557385</v>
      </c>
      <c r="CZ334" s="32">
        <v>0</v>
      </c>
      <c r="DA334" s="32">
        <v>944.58150000000001</v>
      </c>
      <c r="DB334" s="32">
        <v>9.93051E-4</v>
      </c>
      <c r="DC334" s="33">
        <v>40.299799999999998</v>
      </c>
      <c r="DD334" s="33">
        <v>0</v>
      </c>
      <c r="DE334" s="33">
        <v>13.242000000000001</v>
      </c>
      <c r="DF334" s="33">
        <v>0</v>
      </c>
      <c r="DG334" s="33">
        <v>66.783789999999996</v>
      </c>
      <c r="DH334" s="33">
        <v>0</v>
      </c>
      <c r="DI334" s="34">
        <v>153.856666666667</v>
      </c>
      <c r="DJ334" s="34">
        <v>37.083649999999999</v>
      </c>
      <c r="DK334" s="34">
        <v>256.93310000000002</v>
      </c>
      <c r="DL334" s="34">
        <v>2.897078</v>
      </c>
      <c r="DM334" s="34">
        <v>9.9465679999999992</v>
      </c>
      <c r="DN334" s="34">
        <v>-3.0984628999999999</v>
      </c>
      <c r="DO334" s="34">
        <v>438.82810000000001</v>
      </c>
      <c r="DP334" s="34">
        <v>-638.27210000000002</v>
      </c>
      <c r="DQ334" s="34">
        <v>-163.99340000000001</v>
      </c>
      <c r="DR334" s="35">
        <v>1</v>
      </c>
      <c r="DS334" s="35">
        <v>16</v>
      </c>
      <c r="DT334" s="36">
        <v>6791005</v>
      </c>
      <c r="DU334" s="37">
        <v>3.4740259999999998</v>
      </c>
      <c r="DV334">
        <v>26.1</v>
      </c>
      <c r="DW334">
        <v>26.8</v>
      </c>
      <c r="DX334">
        <v>27</v>
      </c>
      <c r="DY334">
        <v>26</v>
      </c>
      <c r="DZ334">
        <v>24.9</v>
      </c>
      <c r="EA334">
        <v>24.7</v>
      </c>
      <c r="EB334">
        <v>25.2</v>
      </c>
      <c r="EC334">
        <v>23.6</v>
      </c>
      <c r="ED334">
        <v>22</v>
      </c>
      <c r="EE334">
        <v>19.7</v>
      </c>
      <c r="EF334">
        <v>20.100000000000001</v>
      </c>
      <c r="EG334">
        <v>22.1</v>
      </c>
      <c r="EH334">
        <v>22.9</v>
      </c>
      <c r="EI334">
        <v>23.4</v>
      </c>
      <c r="EJ334">
        <v>25.1</v>
      </c>
      <c r="EK334">
        <v>25.9</v>
      </c>
      <c r="EL334">
        <v>25</v>
      </c>
      <c r="EM334">
        <v>24.1</v>
      </c>
      <c r="EN334">
        <v>23.1</v>
      </c>
      <c r="EO334">
        <v>21.3</v>
      </c>
      <c r="EP334">
        <v>19.2</v>
      </c>
      <c r="EQ334">
        <v>16.2</v>
      </c>
      <c r="ER334">
        <v>12.8</v>
      </c>
      <c r="ES334">
        <v>9</v>
      </c>
      <c r="ET334">
        <v>6.4</v>
      </c>
      <c r="EU334">
        <v>5.4</v>
      </c>
      <c r="EV334">
        <v>5.4</v>
      </c>
      <c r="EW334">
        <v>5.7</v>
      </c>
      <c r="EX334">
        <v>6</v>
      </c>
      <c r="EY334">
        <v>6</v>
      </c>
      <c r="EZ334">
        <v>4.5</v>
      </c>
      <c r="FA334">
        <v>1.3</v>
      </c>
      <c r="FB334">
        <v>0.1</v>
      </c>
      <c r="FC334">
        <v>30.4</v>
      </c>
      <c r="FD334">
        <v>30.3</v>
      </c>
      <c r="FE334">
        <v>30.2</v>
      </c>
      <c r="FF334">
        <v>28.8</v>
      </c>
      <c r="FG334">
        <v>27.6</v>
      </c>
      <c r="FH334">
        <v>27.2</v>
      </c>
      <c r="FI334">
        <v>27.6</v>
      </c>
      <c r="FJ334">
        <v>25.9</v>
      </c>
      <c r="FK334">
        <v>24.3</v>
      </c>
      <c r="FL334">
        <v>21.9</v>
      </c>
      <c r="FM334">
        <v>21.9</v>
      </c>
      <c r="FN334">
        <v>23.7</v>
      </c>
      <c r="FO334">
        <v>24.2</v>
      </c>
      <c r="FP334">
        <v>24.6</v>
      </c>
      <c r="FQ334">
        <v>26.2</v>
      </c>
      <c r="FR334">
        <v>26.9</v>
      </c>
      <c r="FS334">
        <v>26.1</v>
      </c>
      <c r="FT334">
        <v>25.3</v>
      </c>
      <c r="FU334">
        <v>24.1</v>
      </c>
      <c r="FV334">
        <v>22.3</v>
      </c>
      <c r="FW334">
        <v>20.100000000000001</v>
      </c>
      <c r="FX334">
        <v>17.100000000000001</v>
      </c>
      <c r="FY334">
        <v>13.8</v>
      </c>
      <c r="FZ334">
        <v>10.1</v>
      </c>
      <c r="GA334">
        <v>7.5</v>
      </c>
      <c r="GB334">
        <v>6.2</v>
      </c>
      <c r="GC334">
        <v>6.3</v>
      </c>
      <c r="GD334">
        <v>6.5</v>
      </c>
      <c r="GE334">
        <v>7.1</v>
      </c>
      <c r="GF334">
        <v>6.8</v>
      </c>
      <c r="GG334">
        <v>5.0999999999999996</v>
      </c>
      <c r="GH334">
        <v>1.8</v>
      </c>
      <c r="GI334">
        <v>0.3</v>
      </c>
      <c r="GJ334">
        <v>35.700000000000003</v>
      </c>
      <c r="GK334">
        <v>34.5</v>
      </c>
      <c r="GL334">
        <v>33.700000000000003</v>
      </c>
      <c r="GM334">
        <v>32.200000000000003</v>
      </c>
      <c r="GN334">
        <v>31.4</v>
      </c>
      <c r="GO334">
        <v>31.1</v>
      </c>
      <c r="GP334">
        <v>30.9</v>
      </c>
      <c r="GQ334">
        <v>29.7</v>
      </c>
      <c r="GR334">
        <v>28.2</v>
      </c>
      <c r="GS334">
        <v>25.9</v>
      </c>
      <c r="GT334">
        <v>26.1</v>
      </c>
      <c r="GU334">
        <v>26.6</v>
      </c>
      <c r="GV334">
        <v>26.5</v>
      </c>
      <c r="GW334">
        <v>26.3</v>
      </c>
      <c r="GX334">
        <v>27.8</v>
      </c>
      <c r="GY334">
        <v>28.4</v>
      </c>
      <c r="GZ334">
        <v>27.6</v>
      </c>
      <c r="HA334">
        <v>26.8</v>
      </c>
      <c r="HB334">
        <v>25.7</v>
      </c>
      <c r="HC334">
        <v>23.8</v>
      </c>
      <c r="HD334">
        <v>21.7</v>
      </c>
      <c r="HE334">
        <v>18.8</v>
      </c>
      <c r="HF334">
        <v>15.8</v>
      </c>
      <c r="HG334">
        <v>12.7</v>
      </c>
      <c r="HH334">
        <v>10.199999999999999</v>
      </c>
      <c r="HI334">
        <v>9.1999999999999993</v>
      </c>
      <c r="HJ334">
        <v>9.1</v>
      </c>
      <c r="HK334">
        <v>10.3</v>
      </c>
      <c r="HL334">
        <v>12.3</v>
      </c>
      <c r="HM334">
        <v>10.1</v>
      </c>
      <c r="HN334">
        <v>7.3</v>
      </c>
      <c r="HO334">
        <v>3.7</v>
      </c>
      <c r="HP334">
        <v>0.7</v>
      </c>
      <c r="HQ334">
        <v>30.8</v>
      </c>
      <c r="HR334">
        <v>31.7</v>
      </c>
      <c r="HS334">
        <v>33.5</v>
      </c>
      <c r="HT334">
        <v>39</v>
      </c>
      <c r="HU334">
        <v>50.762481474161902</v>
      </c>
      <c r="HV334">
        <v>42.1</v>
      </c>
      <c r="HW334">
        <v>37.1</v>
      </c>
      <c r="HX334">
        <v>37.700000000000003</v>
      </c>
      <c r="HY334">
        <v>34.299999999999997</v>
      </c>
      <c r="HZ334">
        <v>33.1</v>
      </c>
      <c r="IA334">
        <v>33.4</v>
      </c>
      <c r="IB334">
        <v>35.700000000000003</v>
      </c>
      <c r="IC334">
        <v>35.5</v>
      </c>
      <c r="ID334">
        <v>36.4</v>
      </c>
      <c r="IE334">
        <v>39.9</v>
      </c>
      <c r="IF334">
        <v>37</v>
      </c>
      <c r="IG334">
        <v>41.6</v>
      </c>
      <c r="IH334">
        <v>37.299999999999997</v>
      </c>
      <c r="II334">
        <v>37.299999999999997</v>
      </c>
      <c r="IJ334">
        <v>35.799999999999997</v>
      </c>
      <c r="IK334">
        <v>36.700000000000003</v>
      </c>
      <c r="IL334">
        <v>37.200000000000003</v>
      </c>
      <c r="IM334">
        <v>44.4</v>
      </c>
      <c r="IN334">
        <v>38.6</v>
      </c>
      <c r="IO334">
        <v>37.5</v>
      </c>
      <c r="IP334">
        <v>38.4</v>
      </c>
      <c r="IQ334">
        <v>43.8</v>
      </c>
      <c r="IR334">
        <v>51.3</v>
      </c>
    </row>
    <row r="335" spans="2:252" x14ac:dyDescent="0.35">
      <c r="B335" s="25">
        <v>814</v>
      </c>
      <c r="C335" s="25" t="s">
        <v>432</v>
      </c>
      <c r="D335" s="25" t="s">
        <v>181</v>
      </c>
      <c r="E335" s="25" t="s">
        <v>171</v>
      </c>
      <c r="F335" s="25" t="s">
        <v>430</v>
      </c>
      <c r="G335" s="25" t="s">
        <v>173</v>
      </c>
      <c r="H335" s="25">
        <v>2006</v>
      </c>
      <c r="I335" s="25">
        <v>2</v>
      </c>
      <c r="J335" s="25">
        <v>414</v>
      </c>
      <c r="K335" s="25">
        <v>46.93479</v>
      </c>
      <c r="L335" s="25">
        <v>-121.50369999999999</v>
      </c>
      <c r="M335" s="25">
        <v>1978</v>
      </c>
      <c r="N335" s="25">
        <v>33.930694600000002</v>
      </c>
      <c r="O335" s="26">
        <v>17</v>
      </c>
      <c r="P335" s="38">
        <v>42</v>
      </c>
      <c r="Q335" s="28">
        <v>0</v>
      </c>
      <c r="R335" s="29">
        <v>0</v>
      </c>
      <c r="S335" s="29">
        <v>0</v>
      </c>
      <c r="T335" s="29">
        <v>0</v>
      </c>
      <c r="U335" s="29">
        <v>0</v>
      </c>
      <c r="V335" s="29">
        <v>0</v>
      </c>
      <c r="W335" s="29">
        <v>0</v>
      </c>
      <c r="X335" s="29">
        <v>0.66666669999999995</v>
      </c>
      <c r="Y335" s="29">
        <v>0.38448169999999998</v>
      </c>
      <c r="Z335" s="29">
        <v>0</v>
      </c>
      <c r="AA335" s="29">
        <v>0</v>
      </c>
      <c r="AB335" s="29">
        <v>0</v>
      </c>
      <c r="AC335" s="29">
        <v>0.66666669999999995</v>
      </c>
      <c r="AD335" s="29">
        <v>0.37191489999999999</v>
      </c>
      <c r="AE335" s="29">
        <v>0</v>
      </c>
      <c r="AF335" s="29">
        <v>0</v>
      </c>
      <c r="AG335" s="29">
        <v>0</v>
      </c>
      <c r="AH335" s="29">
        <v>0</v>
      </c>
      <c r="AI335" s="29">
        <v>0</v>
      </c>
      <c r="AJ335" s="29">
        <v>0</v>
      </c>
      <c r="AK335" s="29">
        <v>0</v>
      </c>
      <c r="AL335" s="29">
        <v>0.69237070000000001</v>
      </c>
      <c r="AM335" s="29">
        <v>0.1666667</v>
      </c>
      <c r="AN335" s="29">
        <v>0</v>
      </c>
      <c r="AO335" s="29">
        <v>0</v>
      </c>
      <c r="AP335" s="29">
        <v>0</v>
      </c>
      <c r="AQ335" s="29">
        <v>0</v>
      </c>
      <c r="AR335" s="29">
        <v>0</v>
      </c>
      <c r="AS335" s="29">
        <v>0</v>
      </c>
      <c r="AT335" s="29">
        <v>0</v>
      </c>
      <c r="AU335" s="29">
        <v>0</v>
      </c>
      <c r="AV335" s="29">
        <v>0</v>
      </c>
      <c r="AW335" s="29">
        <v>0</v>
      </c>
      <c r="AX335" s="29">
        <v>0</v>
      </c>
      <c r="AY335" s="30">
        <v>8.3892619999999998E-3</v>
      </c>
      <c r="AZ335" s="30">
        <v>5.5710309999999997E-3</v>
      </c>
      <c r="BA335" s="30">
        <v>0</v>
      </c>
      <c r="BB335" s="30">
        <v>0</v>
      </c>
      <c r="BC335" s="30">
        <v>1.6778520000000001E-3</v>
      </c>
      <c r="BD335" s="30">
        <v>0</v>
      </c>
      <c r="BE335" s="30">
        <v>1.5939600000000002E-2</v>
      </c>
      <c r="BF335" s="30">
        <v>0.69211409999999995</v>
      </c>
      <c r="BG335" s="30">
        <v>0.49489319999999998</v>
      </c>
      <c r="BH335" s="30">
        <v>0</v>
      </c>
      <c r="BI335" s="30">
        <v>0</v>
      </c>
      <c r="BJ335" s="30">
        <v>0.69211409999999995</v>
      </c>
      <c r="BK335" s="30">
        <v>0.49489319999999998</v>
      </c>
      <c r="BL335" s="30">
        <v>7.2986579999999995E-2</v>
      </c>
      <c r="BM335" s="30">
        <v>7.4664432000000003E-2</v>
      </c>
      <c r="BN335" s="30">
        <v>0</v>
      </c>
      <c r="BO335" s="30">
        <v>0</v>
      </c>
      <c r="BP335" s="30">
        <v>0</v>
      </c>
      <c r="BQ335" s="30">
        <v>0</v>
      </c>
      <c r="BR335" s="30">
        <v>0</v>
      </c>
      <c r="BS335" s="30">
        <v>0</v>
      </c>
      <c r="BT335" s="30">
        <v>0.53110489999999999</v>
      </c>
      <c r="BU335" s="30">
        <v>0.14010069999999999</v>
      </c>
      <c r="BV335" s="30">
        <v>0</v>
      </c>
      <c r="BW335" s="30">
        <v>0</v>
      </c>
      <c r="BX335" s="30">
        <v>5.5710309999999997E-3</v>
      </c>
      <c r="BY335" s="30">
        <v>0</v>
      </c>
      <c r="BZ335" s="30">
        <v>0</v>
      </c>
      <c r="CA335" s="30">
        <v>0</v>
      </c>
      <c r="CB335" s="30">
        <v>1.671309E-2</v>
      </c>
      <c r="CC335" s="30">
        <v>1.0906040000000001E-2</v>
      </c>
      <c r="CD335" s="30">
        <v>0</v>
      </c>
      <c r="CE335" s="30">
        <v>4.1946309999999999E-3</v>
      </c>
      <c r="CF335" s="29">
        <v>9000</v>
      </c>
      <c r="CG335" s="29">
        <v>9000</v>
      </c>
      <c r="CH335" s="29">
        <v>74439.38</v>
      </c>
      <c r="CI335" s="29">
        <v>25366.75</v>
      </c>
      <c r="CJ335" s="29">
        <v>83925.04</v>
      </c>
      <c r="CK335" s="29">
        <v>83925.04</v>
      </c>
      <c r="CL335" s="29">
        <v>14827.89</v>
      </c>
      <c r="CM335" s="29">
        <v>83925.04</v>
      </c>
      <c r="CN335" s="29">
        <v>29652.78</v>
      </c>
      <c r="CO335" s="29">
        <v>1099</v>
      </c>
      <c r="CP335" s="29">
        <v>2154</v>
      </c>
      <c r="CQ335" s="31">
        <v>2118</v>
      </c>
      <c r="CR335" s="31">
        <v>14799</v>
      </c>
      <c r="CS335" s="31">
        <v>16865</v>
      </c>
      <c r="CT335" s="31">
        <v>2118</v>
      </c>
      <c r="CU335" s="31">
        <v>806.10350000000005</v>
      </c>
      <c r="CV335" s="30">
        <v>13155</v>
      </c>
      <c r="CW335" s="30">
        <v>0.23811589999999999</v>
      </c>
      <c r="CX335" s="32">
        <v>0</v>
      </c>
      <c r="CY335" s="32">
        <v>4.557385</v>
      </c>
      <c r="CZ335" s="32">
        <v>0</v>
      </c>
      <c r="DA335" s="32">
        <v>944.58150000000001</v>
      </c>
      <c r="DB335" s="32">
        <v>9.93051E-4</v>
      </c>
      <c r="DC335" s="33">
        <v>40.299799999999998</v>
      </c>
      <c r="DD335" s="33">
        <v>0</v>
      </c>
      <c r="DE335" s="33">
        <v>13.242000000000001</v>
      </c>
      <c r="DF335" s="33">
        <v>0</v>
      </c>
      <c r="DG335" s="33">
        <v>66.783789999999996</v>
      </c>
      <c r="DH335" s="33">
        <v>0</v>
      </c>
      <c r="DI335" s="34">
        <v>153.856666666667</v>
      </c>
      <c r="DJ335" s="34">
        <v>37.083649999999999</v>
      </c>
      <c r="DK335" s="34">
        <v>256.93310000000002</v>
      </c>
      <c r="DL335" s="34">
        <v>2.897078</v>
      </c>
      <c r="DM335" s="34">
        <v>9.9465679999999992</v>
      </c>
      <c r="DN335" s="34">
        <v>-3.0984628999999999</v>
      </c>
      <c r="DO335" s="34">
        <v>438.82810000000001</v>
      </c>
      <c r="DP335" s="34">
        <v>-638.27210000000002</v>
      </c>
      <c r="DQ335" s="34">
        <v>-163.99340000000001</v>
      </c>
      <c r="DR335" s="35">
        <v>1</v>
      </c>
      <c r="DS335" s="35">
        <v>16</v>
      </c>
      <c r="DT335" s="36">
        <v>6791005</v>
      </c>
      <c r="DU335" s="37">
        <v>3.4740259999999998</v>
      </c>
      <c r="DV335">
        <v>33.4</v>
      </c>
      <c r="DW335">
        <v>32.200000000000003</v>
      </c>
      <c r="DX335">
        <v>31.9</v>
      </c>
      <c r="DY335">
        <v>30.7</v>
      </c>
      <c r="DZ335">
        <v>28.3</v>
      </c>
      <c r="EA335">
        <v>26</v>
      </c>
      <c r="EB335">
        <v>23.5</v>
      </c>
      <c r="EC335">
        <v>21.5</v>
      </c>
      <c r="ED335">
        <v>21.4</v>
      </c>
      <c r="EE335">
        <v>18.8</v>
      </c>
      <c r="EF335">
        <v>17.8</v>
      </c>
      <c r="EG335">
        <v>17.5</v>
      </c>
      <c r="EH335">
        <v>18.3</v>
      </c>
      <c r="EI335">
        <v>19.399999999999999</v>
      </c>
      <c r="EJ335">
        <v>20.399999999999999</v>
      </c>
      <c r="EK335">
        <v>20.9</v>
      </c>
      <c r="EL335">
        <v>20.100000000000001</v>
      </c>
      <c r="EM335">
        <v>18.5</v>
      </c>
      <c r="EN335">
        <v>16.3</v>
      </c>
      <c r="EO335">
        <v>13.1</v>
      </c>
      <c r="EP335">
        <v>10</v>
      </c>
      <c r="EQ335">
        <v>7.5</v>
      </c>
      <c r="ER335">
        <v>6.6</v>
      </c>
      <c r="ES335">
        <v>6.2</v>
      </c>
      <c r="ET335">
        <v>6</v>
      </c>
      <c r="EU335">
        <v>6.1</v>
      </c>
      <c r="EV335">
        <v>6.2</v>
      </c>
      <c r="EW335">
        <v>6.4</v>
      </c>
      <c r="EX335">
        <v>6.5</v>
      </c>
      <c r="EY335">
        <v>6.5</v>
      </c>
      <c r="EZ335">
        <v>5.4</v>
      </c>
      <c r="FA335">
        <v>3.3</v>
      </c>
      <c r="FB335">
        <v>2.4</v>
      </c>
      <c r="FC335">
        <v>39.299999999999997</v>
      </c>
      <c r="FD335">
        <v>37.700000000000003</v>
      </c>
      <c r="FE335">
        <v>36.6</v>
      </c>
      <c r="FF335">
        <v>35.200000000000003</v>
      </c>
      <c r="FG335">
        <v>32.700000000000003</v>
      </c>
      <c r="FH335">
        <v>30.5</v>
      </c>
      <c r="FI335">
        <v>27.7</v>
      </c>
      <c r="FJ335">
        <v>26.2</v>
      </c>
      <c r="FK335">
        <v>25.2</v>
      </c>
      <c r="FL335">
        <v>22.2</v>
      </c>
      <c r="FM335">
        <v>20.9</v>
      </c>
      <c r="FN335">
        <v>20</v>
      </c>
      <c r="FO335">
        <v>20.6</v>
      </c>
      <c r="FP335">
        <v>21.5</v>
      </c>
      <c r="FQ335">
        <v>22.3</v>
      </c>
      <c r="FR335">
        <v>22.9</v>
      </c>
      <c r="FS335">
        <v>22.1</v>
      </c>
      <c r="FT335">
        <v>20.9</v>
      </c>
      <c r="FU335">
        <v>18.7</v>
      </c>
      <c r="FV335">
        <v>15.5</v>
      </c>
      <c r="FW335">
        <v>12.2</v>
      </c>
      <c r="FX335">
        <v>10</v>
      </c>
      <c r="FY335">
        <v>8.5</v>
      </c>
      <c r="FZ335">
        <v>7.6</v>
      </c>
      <c r="GA335">
        <v>7.1</v>
      </c>
      <c r="GB335">
        <v>7</v>
      </c>
      <c r="GC335">
        <v>7</v>
      </c>
      <c r="GD335">
        <v>7.1</v>
      </c>
      <c r="GE335">
        <v>7.3</v>
      </c>
      <c r="GF335">
        <v>7.3</v>
      </c>
      <c r="GG335">
        <v>6.3</v>
      </c>
      <c r="GH335">
        <v>4.0999999999999996</v>
      </c>
      <c r="GI335">
        <v>2.8</v>
      </c>
      <c r="GJ335">
        <v>48.2</v>
      </c>
      <c r="GK335">
        <v>46.6</v>
      </c>
      <c r="GL335">
        <v>44.9</v>
      </c>
      <c r="GM335">
        <v>42.9</v>
      </c>
      <c r="GN335">
        <v>40.9</v>
      </c>
      <c r="GO335">
        <v>38.9</v>
      </c>
      <c r="GP335">
        <v>36</v>
      </c>
      <c r="GQ335">
        <v>34.700000000000003</v>
      </c>
      <c r="GR335">
        <v>32.6</v>
      </c>
      <c r="GS335">
        <v>29.7</v>
      </c>
      <c r="GT335">
        <v>27.4</v>
      </c>
      <c r="GU335">
        <v>25.8</v>
      </c>
      <c r="GV335">
        <v>25.1</v>
      </c>
      <c r="GW335">
        <v>24.3</v>
      </c>
      <c r="GX335">
        <v>24.9</v>
      </c>
      <c r="GY335">
        <v>25.2</v>
      </c>
      <c r="GZ335">
        <v>24.4</v>
      </c>
      <c r="HA335">
        <v>23.4</v>
      </c>
      <c r="HB335">
        <v>21.5</v>
      </c>
      <c r="HC335">
        <v>19.8</v>
      </c>
      <c r="HD335">
        <v>17.5</v>
      </c>
      <c r="HE335">
        <v>15.4</v>
      </c>
      <c r="HF335">
        <v>13.9</v>
      </c>
      <c r="HG335">
        <v>12.5</v>
      </c>
      <c r="HH335">
        <v>12.1</v>
      </c>
      <c r="HI335">
        <v>11.3</v>
      </c>
      <c r="HJ335">
        <v>10.6</v>
      </c>
      <c r="HK335">
        <v>10.4</v>
      </c>
      <c r="HL335">
        <v>10.5</v>
      </c>
      <c r="HM335">
        <v>10.9</v>
      </c>
      <c r="HN335">
        <v>9.8000000000000007</v>
      </c>
      <c r="HO335">
        <v>7.6</v>
      </c>
      <c r="HP335">
        <v>4.4000000000000004</v>
      </c>
      <c r="HQ335">
        <v>25.4</v>
      </c>
      <c r="HR335">
        <v>27.5</v>
      </c>
      <c r="HS335">
        <v>31.9</v>
      </c>
      <c r="HT335">
        <v>40</v>
      </c>
      <c r="HU335">
        <v>46.860812613461199</v>
      </c>
      <c r="HV335">
        <v>39.299999999999997</v>
      </c>
      <c r="HW335">
        <v>40.200000000000003</v>
      </c>
      <c r="HX335">
        <v>40.4</v>
      </c>
      <c r="HY335">
        <v>42.1</v>
      </c>
      <c r="HZ335">
        <v>42.6</v>
      </c>
      <c r="IA335">
        <v>42.2</v>
      </c>
      <c r="IB335">
        <v>41.8</v>
      </c>
      <c r="IC335">
        <v>40</v>
      </c>
      <c r="ID335">
        <v>39.200000000000003</v>
      </c>
      <c r="IE335">
        <v>36.9</v>
      </c>
      <c r="IF335">
        <v>35.700000000000003</v>
      </c>
      <c r="IG335">
        <v>36.9</v>
      </c>
      <c r="IH335">
        <v>36.5</v>
      </c>
      <c r="II335">
        <v>47</v>
      </c>
      <c r="IJ335">
        <v>35.5</v>
      </c>
      <c r="IK335">
        <v>37.799999999999997</v>
      </c>
      <c r="IL335">
        <v>41.5</v>
      </c>
      <c r="IM335">
        <v>38.299999999999997</v>
      </c>
      <c r="IN335">
        <v>35.1</v>
      </c>
      <c r="IO335">
        <v>40.1</v>
      </c>
      <c r="IP335">
        <v>37.4</v>
      </c>
      <c r="IQ335">
        <v>34.1</v>
      </c>
      <c r="IR335">
        <v>34.4</v>
      </c>
    </row>
    <row r="336" spans="2:252" x14ac:dyDescent="0.35">
      <c r="B336" s="25">
        <v>815</v>
      </c>
      <c r="C336" s="25" t="s">
        <v>433</v>
      </c>
      <c r="D336" s="25" t="s">
        <v>170</v>
      </c>
      <c r="E336" s="25" t="s">
        <v>171</v>
      </c>
      <c r="F336" s="25" t="s">
        <v>430</v>
      </c>
      <c r="G336" s="25" t="s">
        <v>173</v>
      </c>
      <c r="H336" s="25">
        <v>2007</v>
      </c>
      <c r="I336" s="25">
        <v>1</v>
      </c>
      <c r="J336" s="25">
        <v>475</v>
      </c>
      <c r="K336" s="25">
        <v>46.801360000000003</v>
      </c>
      <c r="L336" s="25">
        <v>-121.553</v>
      </c>
      <c r="M336" s="25">
        <v>888</v>
      </c>
      <c r="N336" s="25">
        <v>23.084974299999999</v>
      </c>
      <c r="O336" s="26">
        <v>19.100000000000001</v>
      </c>
      <c r="P336" s="38">
        <v>42</v>
      </c>
      <c r="Q336" s="28">
        <v>0</v>
      </c>
      <c r="R336" s="29">
        <v>1.681334E-4</v>
      </c>
      <c r="S336" s="29">
        <v>0</v>
      </c>
      <c r="T336" s="29">
        <v>0</v>
      </c>
      <c r="U336" s="29">
        <v>0</v>
      </c>
      <c r="V336" s="29">
        <v>0</v>
      </c>
      <c r="W336" s="29">
        <v>0.1666667</v>
      </c>
      <c r="X336" s="29">
        <v>0.66666669999999995</v>
      </c>
      <c r="Y336" s="29">
        <v>0</v>
      </c>
      <c r="Z336" s="29">
        <v>0</v>
      </c>
      <c r="AA336" s="29">
        <v>0</v>
      </c>
      <c r="AB336" s="29">
        <v>0</v>
      </c>
      <c r="AC336" s="29">
        <v>0.66666669999999995</v>
      </c>
      <c r="AD336" s="29">
        <v>0</v>
      </c>
      <c r="AE336" s="29">
        <v>0</v>
      </c>
      <c r="AF336" s="29">
        <v>0</v>
      </c>
      <c r="AG336" s="29">
        <v>0</v>
      </c>
      <c r="AH336" s="29">
        <v>0</v>
      </c>
      <c r="AI336" s="29">
        <v>0</v>
      </c>
      <c r="AJ336" s="29">
        <v>0</v>
      </c>
      <c r="AK336" s="29">
        <v>0</v>
      </c>
      <c r="AL336" s="29">
        <v>1.0642940000000001</v>
      </c>
      <c r="AM336" s="29">
        <v>0</v>
      </c>
      <c r="AN336" s="29">
        <v>0</v>
      </c>
      <c r="AO336" s="29">
        <v>0</v>
      </c>
      <c r="AP336" s="29">
        <v>0</v>
      </c>
      <c r="AQ336" s="40">
        <v>-8.4821430000000006E-6</v>
      </c>
      <c r="AR336" s="29">
        <v>0</v>
      </c>
      <c r="AS336" s="29">
        <v>0</v>
      </c>
      <c r="AT336" s="29">
        <v>0</v>
      </c>
      <c r="AU336" s="29">
        <v>0</v>
      </c>
      <c r="AV336" s="29">
        <v>0</v>
      </c>
      <c r="AW336" s="29">
        <v>0</v>
      </c>
      <c r="AX336" s="29">
        <v>0</v>
      </c>
      <c r="AY336" s="30">
        <v>2.5167779999999999E-3</v>
      </c>
      <c r="AZ336" s="30">
        <v>9.2850510000000008E-3</v>
      </c>
      <c r="BA336" s="30">
        <v>0</v>
      </c>
      <c r="BB336" s="30">
        <v>0</v>
      </c>
      <c r="BC336" s="30">
        <v>0</v>
      </c>
      <c r="BD336" s="30">
        <v>8.389262E-4</v>
      </c>
      <c r="BE336" s="30">
        <v>1.0067110000000001E-2</v>
      </c>
      <c r="BF336" s="30">
        <v>0.82214770000000004</v>
      </c>
      <c r="BG336" s="30">
        <v>0</v>
      </c>
      <c r="BH336" s="30">
        <v>0</v>
      </c>
      <c r="BI336" s="30">
        <v>0</v>
      </c>
      <c r="BJ336" s="30">
        <v>0.82298660000000001</v>
      </c>
      <c r="BK336" s="30">
        <v>0</v>
      </c>
      <c r="BL336" s="30">
        <v>1.342282E-2</v>
      </c>
      <c r="BM336" s="30">
        <v>1.342282E-2</v>
      </c>
      <c r="BN336" s="30">
        <v>0</v>
      </c>
      <c r="BO336" s="30">
        <v>0</v>
      </c>
      <c r="BP336" s="30">
        <v>0</v>
      </c>
      <c r="BQ336" s="30">
        <v>0</v>
      </c>
      <c r="BR336" s="30">
        <v>0</v>
      </c>
      <c r="BS336" s="30">
        <v>0</v>
      </c>
      <c r="BT336" s="30">
        <v>1.03714</v>
      </c>
      <c r="BU336" s="30">
        <v>9.3120809999999998E-2</v>
      </c>
      <c r="BV336" s="30">
        <v>0</v>
      </c>
      <c r="BW336" s="30">
        <v>0</v>
      </c>
      <c r="BX336" s="30">
        <v>9.2850510000000008E-3</v>
      </c>
      <c r="BY336" s="30">
        <v>0</v>
      </c>
      <c r="BZ336" s="30">
        <v>0</v>
      </c>
      <c r="CA336" s="30">
        <v>0</v>
      </c>
      <c r="CB336" s="30">
        <v>1.8570100000000001E-3</v>
      </c>
      <c r="CC336" s="30">
        <v>1.6778520000000001E-3</v>
      </c>
      <c r="CD336" s="30">
        <v>0</v>
      </c>
      <c r="CE336" s="30">
        <v>2.5167779999999999E-3</v>
      </c>
      <c r="CF336" s="29">
        <v>23480.34</v>
      </c>
      <c r="CG336" s="29">
        <v>23480.34</v>
      </c>
      <c r="CH336" s="29">
        <v>79677.350000000006</v>
      </c>
      <c r="CI336" s="29">
        <v>38543.96</v>
      </c>
      <c r="CJ336" s="29">
        <v>92200.86</v>
      </c>
      <c r="CK336" s="29">
        <v>81549.440000000002</v>
      </c>
      <c r="CL336" s="29">
        <v>19521.91</v>
      </c>
      <c r="CM336" s="29">
        <v>92200.86</v>
      </c>
      <c r="CN336" s="29">
        <v>40215.5</v>
      </c>
      <c r="CO336" s="29">
        <v>228</v>
      </c>
      <c r="CP336" s="29">
        <v>1355</v>
      </c>
      <c r="CQ336" s="31">
        <v>421</v>
      </c>
      <c r="CR336" s="31">
        <v>630</v>
      </c>
      <c r="CS336" s="31">
        <v>18606</v>
      </c>
      <c r="CT336" s="31">
        <v>421</v>
      </c>
      <c r="CU336" s="31">
        <v>2880.6570000000002</v>
      </c>
      <c r="CV336" s="30">
        <v>14047</v>
      </c>
      <c r="CW336" s="30">
        <v>0.23241039999999999</v>
      </c>
      <c r="CX336" s="32">
        <v>0</v>
      </c>
      <c r="CY336" s="32">
        <v>1.5444439999999999</v>
      </c>
      <c r="CZ336" s="32">
        <v>0</v>
      </c>
      <c r="DA336" s="32">
        <v>835.99239999999998</v>
      </c>
      <c r="DB336" s="32">
        <v>9.93051E-4</v>
      </c>
      <c r="DC336" s="33">
        <v>24.810659999999999</v>
      </c>
      <c r="DD336" s="33">
        <v>0.56864579999999998</v>
      </c>
      <c r="DE336" s="33">
        <v>14.44936</v>
      </c>
      <c r="DF336" s="33">
        <v>0</v>
      </c>
      <c r="DG336" s="33">
        <v>50.133200000000002</v>
      </c>
      <c r="DH336" s="33">
        <v>0.56864579999999998</v>
      </c>
      <c r="DI336" s="34">
        <v>142.40416666666701</v>
      </c>
      <c r="DJ336" s="34">
        <v>36.674390000000002</v>
      </c>
      <c r="DK336" s="34">
        <v>233.7988</v>
      </c>
      <c r="DL336" s="34">
        <v>7.2499260000000003</v>
      </c>
      <c r="DM336" s="34">
        <v>15.639473499999999</v>
      </c>
      <c r="DN336" s="34">
        <v>0.29575950000000001</v>
      </c>
      <c r="DO336" s="34">
        <v>690.12450000000001</v>
      </c>
      <c r="DP336" s="34">
        <v>-222.53129999999999</v>
      </c>
      <c r="DQ336" s="34">
        <v>182.69880000000001</v>
      </c>
      <c r="DR336" s="35">
        <v>1</v>
      </c>
      <c r="DS336" s="35">
        <v>24</v>
      </c>
      <c r="DT336" s="36">
        <v>7353270</v>
      </c>
      <c r="DU336" s="37">
        <v>3.501274</v>
      </c>
      <c r="DV336">
        <v>34.700000000000003</v>
      </c>
      <c r="DW336">
        <v>32.799999999999997</v>
      </c>
      <c r="DX336">
        <v>31.3</v>
      </c>
      <c r="DY336">
        <v>31.7</v>
      </c>
      <c r="DZ336">
        <v>30.9</v>
      </c>
      <c r="EA336">
        <v>30.2</v>
      </c>
      <c r="EB336">
        <v>29.3</v>
      </c>
      <c r="EC336">
        <v>28</v>
      </c>
      <c r="ED336">
        <v>27</v>
      </c>
      <c r="EE336">
        <v>25.4</v>
      </c>
      <c r="EF336">
        <v>23.1</v>
      </c>
      <c r="EG336">
        <v>22.9</v>
      </c>
      <c r="EH336">
        <v>23.6</v>
      </c>
      <c r="EI336">
        <v>24.9</v>
      </c>
      <c r="EJ336">
        <v>26</v>
      </c>
      <c r="EK336">
        <v>26.9</v>
      </c>
      <c r="EL336">
        <v>27.2</v>
      </c>
      <c r="EM336">
        <v>26.8</v>
      </c>
      <c r="EN336">
        <v>26</v>
      </c>
      <c r="EO336">
        <v>24.6</v>
      </c>
      <c r="EP336">
        <v>22.7</v>
      </c>
      <c r="EQ336">
        <v>20.3</v>
      </c>
      <c r="ER336">
        <v>17</v>
      </c>
      <c r="ES336">
        <v>13</v>
      </c>
      <c r="ET336">
        <v>9.3000000000000007</v>
      </c>
      <c r="EU336">
        <v>7.6</v>
      </c>
      <c r="EV336">
        <v>7.6</v>
      </c>
      <c r="EW336">
        <v>8</v>
      </c>
      <c r="EX336">
        <v>8.8000000000000007</v>
      </c>
      <c r="EY336">
        <v>9.6999999999999993</v>
      </c>
      <c r="EZ336">
        <v>10.8</v>
      </c>
      <c r="FA336">
        <v>11.9</v>
      </c>
      <c r="FB336">
        <v>12.6</v>
      </c>
      <c r="FC336">
        <v>38</v>
      </c>
      <c r="FD336">
        <v>35.799999999999997</v>
      </c>
      <c r="FE336">
        <v>34.1</v>
      </c>
      <c r="FF336">
        <v>34.200000000000003</v>
      </c>
      <c r="FG336">
        <v>33.200000000000003</v>
      </c>
      <c r="FH336">
        <v>32.4</v>
      </c>
      <c r="FI336">
        <v>31.3</v>
      </c>
      <c r="FJ336">
        <v>29.7</v>
      </c>
      <c r="FK336">
        <v>28.6</v>
      </c>
      <c r="FL336">
        <v>27</v>
      </c>
      <c r="FM336">
        <v>24.4</v>
      </c>
      <c r="FN336">
        <v>24.2</v>
      </c>
      <c r="FO336">
        <v>24.7</v>
      </c>
      <c r="FP336">
        <v>26</v>
      </c>
      <c r="FQ336">
        <v>27.2</v>
      </c>
      <c r="FR336">
        <v>28.2</v>
      </c>
      <c r="FS336">
        <v>28.9</v>
      </c>
      <c r="FT336">
        <v>28.6</v>
      </c>
      <c r="FU336">
        <v>27.7</v>
      </c>
      <c r="FV336">
        <v>26</v>
      </c>
      <c r="FW336">
        <v>23.9</v>
      </c>
      <c r="FX336">
        <v>21.5</v>
      </c>
      <c r="FY336">
        <v>18.2</v>
      </c>
      <c r="FZ336">
        <v>14.2</v>
      </c>
      <c r="GA336">
        <v>10.6</v>
      </c>
      <c r="GB336">
        <v>8.6999999999999993</v>
      </c>
      <c r="GC336">
        <v>8.3000000000000007</v>
      </c>
      <c r="GD336">
        <v>8.6999999999999993</v>
      </c>
      <c r="GE336">
        <v>9.6</v>
      </c>
      <c r="GF336">
        <v>10.1</v>
      </c>
      <c r="GG336">
        <v>11</v>
      </c>
      <c r="GH336">
        <v>12.1</v>
      </c>
      <c r="GI336">
        <v>12.8</v>
      </c>
      <c r="GJ336">
        <v>41.1</v>
      </c>
      <c r="GK336">
        <v>38.6</v>
      </c>
      <c r="GL336">
        <v>36.799999999999997</v>
      </c>
      <c r="GM336">
        <v>36.700000000000003</v>
      </c>
      <c r="GN336">
        <v>35.799999999999997</v>
      </c>
      <c r="GO336">
        <v>35</v>
      </c>
      <c r="GP336">
        <v>33.700000000000003</v>
      </c>
      <c r="GQ336">
        <v>32.200000000000003</v>
      </c>
      <c r="GR336">
        <v>31.2</v>
      </c>
      <c r="GS336">
        <v>29.4</v>
      </c>
      <c r="GT336">
        <v>26.9</v>
      </c>
      <c r="GU336">
        <v>26.6</v>
      </c>
      <c r="GV336">
        <v>26.9</v>
      </c>
      <c r="GW336">
        <v>27.8</v>
      </c>
      <c r="GX336">
        <v>29</v>
      </c>
      <c r="GY336">
        <v>30.1</v>
      </c>
      <c r="GZ336">
        <v>31.1</v>
      </c>
      <c r="HA336">
        <v>31.2</v>
      </c>
      <c r="HB336">
        <v>30.9</v>
      </c>
      <c r="HC336">
        <v>29.9</v>
      </c>
      <c r="HD336">
        <v>27.7</v>
      </c>
      <c r="HE336">
        <v>24.8</v>
      </c>
      <c r="HF336">
        <v>21.7</v>
      </c>
      <c r="HG336">
        <v>18.100000000000001</v>
      </c>
      <c r="HH336">
        <v>15.3</v>
      </c>
      <c r="HI336">
        <v>13.5</v>
      </c>
      <c r="HJ336">
        <v>12.6</v>
      </c>
      <c r="HK336">
        <v>12.1</v>
      </c>
      <c r="HL336">
        <v>14.5</v>
      </c>
      <c r="HM336">
        <v>11.6</v>
      </c>
      <c r="HN336">
        <v>11.8</v>
      </c>
      <c r="HO336">
        <v>12.5</v>
      </c>
      <c r="HP336">
        <v>13</v>
      </c>
      <c r="HQ336">
        <v>33.200000000000003</v>
      </c>
      <c r="HR336">
        <v>34.6</v>
      </c>
      <c r="HS336">
        <v>37.700000000000003</v>
      </c>
      <c r="HT336">
        <v>39</v>
      </c>
      <c r="HU336">
        <v>57.629708420710401</v>
      </c>
      <c r="HV336">
        <v>52</v>
      </c>
      <c r="HW336">
        <v>42.7</v>
      </c>
      <c r="HX336">
        <v>37.299999999999997</v>
      </c>
      <c r="HY336">
        <v>35.700000000000003</v>
      </c>
      <c r="HZ336">
        <v>35.799999999999997</v>
      </c>
      <c r="IA336">
        <v>35.5</v>
      </c>
      <c r="IB336">
        <v>35.200000000000003</v>
      </c>
      <c r="IC336">
        <v>35.200000000000003</v>
      </c>
      <c r="ID336">
        <v>34.799999999999997</v>
      </c>
      <c r="IE336">
        <v>34.700000000000003</v>
      </c>
      <c r="IF336">
        <v>36.1</v>
      </c>
      <c r="IG336">
        <v>36.9</v>
      </c>
      <c r="IH336">
        <v>38.700000000000003</v>
      </c>
      <c r="II336">
        <v>39.700000000000003</v>
      </c>
      <c r="IJ336">
        <v>41.3</v>
      </c>
      <c r="IK336">
        <v>40.9</v>
      </c>
      <c r="IL336">
        <v>40.9</v>
      </c>
      <c r="IM336">
        <v>40.6</v>
      </c>
      <c r="IN336">
        <v>40.1</v>
      </c>
      <c r="IO336">
        <v>38.5</v>
      </c>
      <c r="IP336">
        <v>37.299999999999997</v>
      </c>
      <c r="IQ336">
        <v>60</v>
      </c>
      <c r="IR336">
        <v>59.2</v>
      </c>
    </row>
    <row r="337" spans="2:252" x14ac:dyDescent="0.35">
      <c r="B337" s="25">
        <v>816</v>
      </c>
      <c r="C337" s="25" t="s">
        <v>434</v>
      </c>
      <c r="D337" s="25" t="s">
        <v>170</v>
      </c>
      <c r="E337" s="25" t="s">
        <v>171</v>
      </c>
      <c r="F337" s="25" t="s">
        <v>430</v>
      </c>
      <c r="G337" s="25" t="s">
        <v>173</v>
      </c>
      <c r="H337" s="25">
        <v>2007</v>
      </c>
      <c r="I337" s="25">
        <v>1</v>
      </c>
      <c r="J337" s="25">
        <v>693</v>
      </c>
      <c r="K337" s="25">
        <v>46.774839999999998</v>
      </c>
      <c r="L337" s="25">
        <v>-121.7178</v>
      </c>
      <c r="M337" s="25">
        <v>1538</v>
      </c>
      <c r="N337" s="25">
        <v>21.527343800000001</v>
      </c>
      <c r="O337" s="26">
        <v>17</v>
      </c>
      <c r="P337" s="38">
        <v>71</v>
      </c>
      <c r="Q337" s="28">
        <v>0</v>
      </c>
      <c r="R337" s="29">
        <v>0</v>
      </c>
      <c r="S337" s="29">
        <v>0</v>
      </c>
      <c r="T337" s="29">
        <v>0</v>
      </c>
      <c r="U337" s="29">
        <v>0</v>
      </c>
      <c r="V337" s="29">
        <v>0</v>
      </c>
      <c r="W337" s="29">
        <v>0</v>
      </c>
      <c r="X337" s="29">
        <v>0.1666667</v>
      </c>
      <c r="Y337" s="29">
        <v>0</v>
      </c>
      <c r="Z337" s="29">
        <v>0</v>
      </c>
      <c r="AA337" s="29">
        <v>0</v>
      </c>
      <c r="AB337" s="29">
        <v>0</v>
      </c>
      <c r="AC337" s="29">
        <v>0.1666667</v>
      </c>
      <c r="AD337" s="29">
        <v>0</v>
      </c>
      <c r="AE337" s="29">
        <v>0.1666667</v>
      </c>
      <c r="AF337" s="29">
        <v>0.1666667</v>
      </c>
      <c r="AG337" s="29">
        <v>0</v>
      </c>
      <c r="AH337" s="29">
        <v>0</v>
      </c>
      <c r="AI337" s="29">
        <v>0</v>
      </c>
      <c r="AJ337" s="29">
        <v>0</v>
      </c>
      <c r="AK337" s="29">
        <v>0</v>
      </c>
      <c r="AL337" s="29">
        <v>1.035714</v>
      </c>
      <c r="AM337" s="29">
        <v>0.5</v>
      </c>
      <c r="AN337" s="29">
        <v>0</v>
      </c>
      <c r="AO337" s="29">
        <v>0</v>
      </c>
      <c r="AP337" s="29">
        <v>0</v>
      </c>
      <c r="AQ337" s="29">
        <v>0</v>
      </c>
      <c r="AR337" s="29">
        <v>0</v>
      </c>
      <c r="AS337" s="29">
        <v>0</v>
      </c>
      <c r="AT337" s="29">
        <v>0</v>
      </c>
      <c r="AU337" s="29">
        <v>2.8571429999999998E-2</v>
      </c>
      <c r="AV337" s="29">
        <v>0</v>
      </c>
      <c r="AW337" s="29">
        <v>0</v>
      </c>
      <c r="AX337" s="29">
        <v>0</v>
      </c>
      <c r="AY337" s="30">
        <v>0.10738259999999999</v>
      </c>
      <c r="AZ337" s="30">
        <v>0</v>
      </c>
      <c r="BA337" s="30">
        <v>0</v>
      </c>
      <c r="BB337" s="30">
        <v>0</v>
      </c>
      <c r="BC337" s="30">
        <v>0</v>
      </c>
      <c r="BD337" s="30">
        <v>4.1946309999999999E-3</v>
      </c>
      <c r="BE337" s="30">
        <v>6.7114089999999998E-3</v>
      </c>
      <c r="BF337" s="30">
        <v>0.40520129999999999</v>
      </c>
      <c r="BG337" s="30">
        <v>0</v>
      </c>
      <c r="BH337" s="30">
        <v>0</v>
      </c>
      <c r="BI337" s="30">
        <v>0</v>
      </c>
      <c r="BJ337" s="30">
        <v>0.40939599999999998</v>
      </c>
      <c r="BK337" s="30">
        <v>0</v>
      </c>
      <c r="BL337" s="30">
        <v>3.1879190000000002E-2</v>
      </c>
      <c r="BM337" s="30">
        <v>3.1879190000000002E-2</v>
      </c>
      <c r="BN337" s="30">
        <v>0</v>
      </c>
      <c r="BO337" s="30">
        <v>0</v>
      </c>
      <c r="BP337" s="30">
        <v>0</v>
      </c>
      <c r="BQ337" s="30">
        <v>0</v>
      </c>
      <c r="BR337" s="30">
        <v>0</v>
      </c>
      <c r="BS337" s="30">
        <v>0</v>
      </c>
      <c r="BT337" s="30">
        <v>1.0454969999999999</v>
      </c>
      <c r="BU337" s="30">
        <v>0.29614089999999998</v>
      </c>
      <c r="BV337" s="30">
        <v>9.3120809999999998E-2</v>
      </c>
      <c r="BW337" s="30">
        <v>0</v>
      </c>
      <c r="BX337" s="30">
        <v>0</v>
      </c>
      <c r="BY337" s="30">
        <v>0</v>
      </c>
      <c r="BZ337" s="30">
        <v>0</v>
      </c>
      <c r="CA337" s="30">
        <v>0</v>
      </c>
      <c r="CB337" s="30">
        <v>2.7855150000000001E-3</v>
      </c>
      <c r="CC337" s="30">
        <v>8.389262E-4</v>
      </c>
      <c r="CD337" s="30">
        <v>0</v>
      </c>
      <c r="CE337" s="30">
        <v>8.389262E-4</v>
      </c>
      <c r="CF337" s="29">
        <v>19112.45</v>
      </c>
      <c r="CG337" s="29">
        <v>19112.45</v>
      </c>
      <c r="CH337" s="29">
        <v>72554.91</v>
      </c>
      <c r="CI337" s="29">
        <v>41414.089999999997</v>
      </c>
      <c r="CJ337" s="29">
        <v>87367.05</v>
      </c>
      <c r="CK337" s="29">
        <v>87367.05</v>
      </c>
      <c r="CL337" s="29">
        <v>32318.02</v>
      </c>
      <c r="CM337" s="29">
        <v>87367.05</v>
      </c>
      <c r="CN337" s="29">
        <v>27382.05</v>
      </c>
      <c r="CO337" s="29">
        <v>532</v>
      </c>
      <c r="CP337" s="29">
        <v>532</v>
      </c>
      <c r="CQ337" s="31">
        <v>1080</v>
      </c>
      <c r="CR337" s="31">
        <v>11873</v>
      </c>
      <c r="CS337" s="31">
        <v>31560</v>
      </c>
      <c r="CT337" s="31">
        <v>1080</v>
      </c>
      <c r="CU337" s="31">
        <v>106.9337</v>
      </c>
      <c r="CV337" s="30">
        <v>16662</v>
      </c>
      <c r="CW337" s="30">
        <v>0.26272279999999998</v>
      </c>
      <c r="CX337" s="32">
        <v>0</v>
      </c>
      <c r="CY337" s="32">
        <v>4.7386920000000003</v>
      </c>
      <c r="CZ337" s="32">
        <v>0</v>
      </c>
      <c r="DA337" s="32">
        <v>770.88520000000005</v>
      </c>
      <c r="DB337" s="32">
        <v>4.7772179999999997E-2</v>
      </c>
      <c r="DC337" s="33">
        <v>31.694800000000001</v>
      </c>
      <c r="DD337" s="33">
        <v>1.4361539999999999</v>
      </c>
      <c r="DE337" s="33">
        <v>21.97343</v>
      </c>
      <c r="DF337" s="33">
        <v>1.4361539999999999</v>
      </c>
      <c r="DG337" s="33">
        <v>69.838899999999995</v>
      </c>
      <c r="DH337" s="33">
        <v>4.3084619999999996</v>
      </c>
      <c r="DI337" s="34">
        <v>228.87166666666701</v>
      </c>
      <c r="DJ337" s="34">
        <v>67.036739999999995</v>
      </c>
      <c r="DK337" s="34">
        <v>361.56639999999999</v>
      </c>
      <c r="DL337" s="34">
        <v>4.3797036499999997</v>
      </c>
      <c r="DM337" s="34">
        <v>11.5400805</v>
      </c>
      <c r="DN337" s="34">
        <v>-1.2251989999999999</v>
      </c>
      <c r="DO337" s="34">
        <v>384.3338</v>
      </c>
      <c r="DP337" s="34">
        <v>-518.06849999999997</v>
      </c>
      <c r="DQ337" s="34">
        <v>-94.897090000000006</v>
      </c>
      <c r="DR337" s="35">
        <v>1</v>
      </c>
      <c r="DS337" s="35">
        <v>44</v>
      </c>
      <c r="DT337" s="36">
        <v>6663928</v>
      </c>
      <c r="DU337" s="37">
        <v>3.525719</v>
      </c>
      <c r="DV337">
        <v>29.2</v>
      </c>
      <c r="DW337">
        <v>27.9</v>
      </c>
      <c r="DX337">
        <v>26.5</v>
      </c>
      <c r="DY337">
        <v>25</v>
      </c>
      <c r="DZ337">
        <v>23.8</v>
      </c>
      <c r="EA337">
        <v>22.3</v>
      </c>
      <c r="EB337">
        <v>21.3</v>
      </c>
      <c r="EC337">
        <v>20.399999999999999</v>
      </c>
      <c r="ED337">
        <v>18.5</v>
      </c>
      <c r="EE337">
        <v>15.4</v>
      </c>
      <c r="EF337">
        <v>12.7</v>
      </c>
      <c r="EG337">
        <v>12.3</v>
      </c>
      <c r="EH337">
        <v>16.5</v>
      </c>
      <c r="EI337">
        <v>13.3</v>
      </c>
      <c r="EJ337">
        <v>14.4</v>
      </c>
      <c r="EK337">
        <v>18.600000000000001</v>
      </c>
      <c r="EL337">
        <v>15.1</v>
      </c>
      <c r="EM337">
        <v>15.5</v>
      </c>
      <c r="EN337">
        <v>14.7</v>
      </c>
      <c r="EO337">
        <v>14.7</v>
      </c>
      <c r="EP337">
        <v>13.3</v>
      </c>
      <c r="EQ337">
        <v>11.7</v>
      </c>
      <c r="ER337">
        <v>10.8</v>
      </c>
      <c r="ES337">
        <v>10.6</v>
      </c>
      <c r="ET337">
        <v>11.1</v>
      </c>
      <c r="EU337">
        <v>11.8</v>
      </c>
      <c r="EV337">
        <v>12.9</v>
      </c>
      <c r="EW337">
        <v>14.2</v>
      </c>
      <c r="EX337">
        <v>14.8</v>
      </c>
      <c r="EY337">
        <v>15.9</v>
      </c>
      <c r="EZ337">
        <v>16.899999999999999</v>
      </c>
      <c r="FA337">
        <v>17.600000000000001</v>
      </c>
      <c r="FB337">
        <v>19.3</v>
      </c>
      <c r="FC337">
        <v>32.9</v>
      </c>
      <c r="FD337">
        <v>31.3</v>
      </c>
      <c r="FE337">
        <v>29.9</v>
      </c>
      <c r="FF337">
        <v>28.4</v>
      </c>
      <c r="FG337">
        <v>27.3</v>
      </c>
      <c r="FH337">
        <v>26.5</v>
      </c>
      <c r="FI337">
        <v>25.7</v>
      </c>
      <c r="FJ337">
        <v>25</v>
      </c>
      <c r="FK337">
        <v>23.3</v>
      </c>
      <c r="FL337">
        <v>19.399999999999999</v>
      </c>
      <c r="FM337">
        <v>15.7</v>
      </c>
      <c r="FN337">
        <v>15.1</v>
      </c>
      <c r="FO337">
        <v>18.899999999999999</v>
      </c>
      <c r="FP337">
        <v>15.6</v>
      </c>
      <c r="FQ337">
        <v>16.600000000000001</v>
      </c>
      <c r="FR337">
        <v>20.8</v>
      </c>
      <c r="FS337">
        <v>17.3</v>
      </c>
      <c r="FT337">
        <v>17.5</v>
      </c>
      <c r="FU337">
        <v>16.7</v>
      </c>
      <c r="FV337">
        <v>16.5</v>
      </c>
      <c r="FW337">
        <v>15</v>
      </c>
      <c r="FX337">
        <v>13.1</v>
      </c>
      <c r="FY337">
        <v>11.7</v>
      </c>
      <c r="FZ337">
        <v>11.2</v>
      </c>
      <c r="GA337">
        <v>11.5</v>
      </c>
      <c r="GB337">
        <v>12.1</v>
      </c>
      <c r="GC337">
        <v>13.2</v>
      </c>
      <c r="GD337">
        <v>14.5</v>
      </c>
      <c r="GE337">
        <v>15.1</v>
      </c>
      <c r="GF337">
        <v>16.100000000000001</v>
      </c>
      <c r="GG337">
        <v>17</v>
      </c>
      <c r="GH337">
        <v>17.7</v>
      </c>
      <c r="GI337">
        <v>19.399999999999999</v>
      </c>
      <c r="GJ337">
        <v>36.9</v>
      </c>
      <c r="GK337">
        <v>35.200000000000003</v>
      </c>
      <c r="GL337">
        <v>34.799999999999997</v>
      </c>
      <c r="GM337">
        <v>34.700000000000003</v>
      </c>
      <c r="GN337">
        <v>34.5</v>
      </c>
      <c r="GO337">
        <v>34.799999999999997</v>
      </c>
      <c r="GP337">
        <v>34.9</v>
      </c>
      <c r="GQ337">
        <v>34.700000000000003</v>
      </c>
      <c r="GR337">
        <v>33.1</v>
      </c>
      <c r="GS337">
        <v>29.5</v>
      </c>
      <c r="GT337">
        <v>25.8</v>
      </c>
      <c r="GU337">
        <v>24.3</v>
      </c>
      <c r="GV337">
        <v>24.7</v>
      </c>
      <c r="GW337">
        <v>21.7</v>
      </c>
      <c r="GX337">
        <v>21.1</v>
      </c>
      <c r="GY337">
        <v>24</v>
      </c>
      <c r="GZ337">
        <v>20.7</v>
      </c>
      <c r="HA337">
        <v>20.3</v>
      </c>
      <c r="HB337">
        <v>19.5</v>
      </c>
      <c r="HC337">
        <v>19.5</v>
      </c>
      <c r="HD337">
        <v>18.3</v>
      </c>
      <c r="HE337">
        <v>15.5</v>
      </c>
      <c r="HF337">
        <v>13.6</v>
      </c>
      <c r="HG337">
        <v>12.6</v>
      </c>
      <c r="HH337">
        <v>12.5</v>
      </c>
      <c r="HI337">
        <v>12.9</v>
      </c>
      <c r="HJ337">
        <v>14</v>
      </c>
      <c r="HK337">
        <v>15.1</v>
      </c>
      <c r="HL337">
        <v>15.9</v>
      </c>
      <c r="HM337">
        <v>16.5</v>
      </c>
      <c r="HN337">
        <v>17.2</v>
      </c>
      <c r="HO337">
        <v>17.899999999999999</v>
      </c>
      <c r="HP337">
        <v>19.5</v>
      </c>
      <c r="HQ337">
        <v>23.5</v>
      </c>
      <c r="HR337">
        <v>25.7</v>
      </c>
      <c r="HS337">
        <v>30.7</v>
      </c>
      <c r="HT337">
        <v>33</v>
      </c>
      <c r="HU337">
        <v>41.348949181623901</v>
      </c>
      <c r="HV337">
        <v>37.700000000000003</v>
      </c>
      <c r="HW337">
        <v>36.700000000000003</v>
      </c>
      <c r="HX337">
        <v>32.200000000000003</v>
      </c>
      <c r="HY337">
        <v>28.1</v>
      </c>
      <c r="HZ337">
        <v>27.6</v>
      </c>
      <c r="IA337">
        <v>28.9</v>
      </c>
      <c r="IB337">
        <v>31.3</v>
      </c>
      <c r="IC337">
        <v>31.8</v>
      </c>
      <c r="ID337">
        <v>31.6</v>
      </c>
      <c r="IE337">
        <v>32</v>
      </c>
      <c r="IF337">
        <v>34.4</v>
      </c>
      <c r="IG337">
        <v>33.299999999999997</v>
      </c>
      <c r="IH337">
        <v>32.299999999999997</v>
      </c>
      <c r="II337">
        <v>33.5</v>
      </c>
      <c r="IJ337">
        <v>34.5</v>
      </c>
      <c r="IK337">
        <v>31.4</v>
      </c>
      <c r="IL337">
        <v>32.9</v>
      </c>
      <c r="IM337">
        <v>31.2</v>
      </c>
      <c r="IN337">
        <v>32.9</v>
      </c>
      <c r="IO337">
        <v>28.9</v>
      </c>
      <c r="IP337">
        <v>35.799999999999997</v>
      </c>
      <c r="IQ337">
        <v>40.1</v>
      </c>
      <c r="IR337">
        <v>38.6</v>
      </c>
    </row>
    <row r="338" spans="2:252" x14ac:dyDescent="0.35">
      <c r="B338" s="25">
        <v>817</v>
      </c>
      <c r="C338" s="25" t="s">
        <v>435</v>
      </c>
      <c r="D338" s="25" t="s">
        <v>170</v>
      </c>
      <c r="E338" s="25" t="s">
        <v>171</v>
      </c>
      <c r="F338" s="25" t="s">
        <v>430</v>
      </c>
      <c r="G338" s="25" t="s">
        <v>173</v>
      </c>
      <c r="H338" s="25">
        <v>2007</v>
      </c>
      <c r="I338" s="25">
        <v>1</v>
      </c>
      <c r="J338" s="25">
        <v>576</v>
      </c>
      <c r="K338" s="25">
        <v>46.919789999999999</v>
      </c>
      <c r="L338" s="25">
        <v>-121.5819</v>
      </c>
      <c r="M338" s="25">
        <v>1810</v>
      </c>
      <c r="N338" s="25">
        <v>10.5134449</v>
      </c>
      <c r="O338" s="26">
        <v>17</v>
      </c>
      <c r="P338" s="38">
        <v>42</v>
      </c>
      <c r="Q338" s="28">
        <v>0</v>
      </c>
      <c r="R338" s="29">
        <v>0</v>
      </c>
      <c r="S338" s="29">
        <v>0</v>
      </c>
      <c r="T338" s="29">
        <v>0</v>
      </c>
      <c r="U338" s="29">
        <v>0</v>
      </c>
      <c r="V338" s="29">
        <v>0</v>
      </c>
      <c r="W338" s="29">
        <v>0</v>
      </c>
      <c r="X338" s="29">
        <v>0.66666669999999995</v>
      </c>
      <c r="Y338" s="29">
        <v>0</v>
      </c>
      <c r="Z338" s="29">
        <v>0</v>
      </c>
      <c r="AA338" s="29">
        <v>0</v>
      </c>
      <c r="AB338" s="29">
        <v>0</v>
      </c>
      <c r="AC338" s="29">
        <v>0.66666669999999995</v>
      </c>
      <c r="AD338" s="29">
        <v>0</v>
      </c>
      <c r="AE338" s="29">
        <v>0</v>
      </c>
      <c r="AF338" s="29">
        <v>0</v>
      </c>
      <c r="AG338" s="29">
        <v>0</v>
      </c>
      <c r="AH338" s="29">
        <v>0</v>
      </c>
      <c r="AI338" s="29">
        <v>0</v>
      </c>
      <c r="AJ338" s="29">
        <v>0</v>
      </c>
      <c r="AK338" s="29">
        <v>0</v>
      </c>
      <c r="AL338" s="29">
        <v>1.0638719999999999</v>
      </c>
      <c r="AM338" s="29">
        <v>0.1666667</v>
      </c>
      <c r="AN338" s="29">
        <v>0</v>
      </c>
      <c r="AO338" s="29">
        <v>0</v>
      </c>
      <c r="AP338" s="29">
        <v>0</v>
      </c>
      <c r="AQ338" s="29">
        <v>0</v>
      </c>
      <c r="AR338" s="29">
        <v>0</v>
      </c>
      <c r="AS338" s="29">
        <v>0</v>
      </c>
      <c r="AT338" s="29">
        <v>0</v>
      </c>
      <c r="AU338" s="29">
        <v>4.1396590000000001E-4</v>
      </c>
      <c r="AV338" s="29">
        <v>0</v>
      </c>
      <c r="AW338" s="29">
        <v>0</v>
      </c>
      <c r="AX338" s="29">
        <v>0</v>
      </c>
      <c r="AY338" s="30">
        <v>1.426174E-2</v>
      </c>
      <c r="AZ338" s="30">
        <v>3.7140200000000002E-3</v>
      </c>
      <c r="BA338" s="30">
        <v>0</v>
      </c>
      <c r="BB338" s="30">
        <v>0</v>
      </c>
      <c r="BC338" s="30">
        <v>0</v>
      </c>
      <c r="BD338" s="30">
        <v>0</v>
      </c>
      <c r="BE338" s="30">
        <v>2.1812080000000001E-2</v>
      </c>
      <c r="BF338" s="30">
        <v>0.76761749999999995</v>
      </c>
      <c r="BG338" s="30">
        <v>0</v>
      </c>
      <c r="BH338" s="30">
        <v>0</v>
      </c>
      <c r="BI338" s="30">
        <v>0</v>
      </c>
      <c r="BJ338" s="30">
        <v>0.76761749999999995</v>
      </c>
      <c r="BK338" s="30">
        <v>0</v>
      </c>
      <c r="BL338" s="30">
        <v>4.1946310000000001E-2</v>
      </c>
      <c r="BM338" s="30">
        <v>4.1946310000000001E-2</v>
      </c>
      <c r="BN338" s="30">
        <v>0</v>
      </c>
      <c r="BO338" s="30">
        <v>0</v>
      </c>
      <c r="BP338" s="30">
        <v>0</v>
      </c>
      <c r="BQ338" s="30">
        <v>0</v>
      </c>
      <c r="BR338" s="30">
        <v>0</v>
      </c>
      <c r="BS338" s="30">
        <v>0</v>
      </c>
      <c r="BT338" s="30">
        <v>1.0250699999999999</v>
      </c>
      <c r="BU338" s="30">
        <v>8.3892620000000001E-2</v>
      </c>
      <c r="BV338" s="30">
        <v>0</v>
      </c>
      <c r="BW338" s="30">
        <v>0</v>
      </c>
      <c r="BX338" s="30">
        <v>3.7140200000000002E-3</v>
      </c>
      <c r="BY338" s="30">
        <v>0</v>
      </c>
      <c r="BZ338" s="30">
        <v>0</v>
      </c>
      <c r="CA338" s="30">
        <v>0</v>
      </c>
      <c r="CB338" s="30">
        <v>1.949861E-2</v>
      </c>
      <c r="CC338" s="30">
        <v>1.426174E-2</v>
      </c>
      <c r="CD338" s="30">
        <v>0</v>
      </c>
      <c r="CE338" s="30">
        <v>2.5167779999999999E-3</v>
      </c>
      <c r="CF338" s="29">
        <v>10934.54</v>
      </c>
      <c r="CG338" s="29">
        <v>10934.54</v>
      </c>
      <c r="CH338" s="29">
        <v>70139.839999999997</v>
      </c>
      <c r="CI338" s="29">
        <v>25245.279999999999</v>
      </c>
      <c r="CJ338" s="29">
        <v>80841.649999999994</v>
      </c>
      <c r="CK338" s="29">
        <v>80841.649999999994</v>
      </c>
      <c r="CL338" s="29">
        <v>20900.55</v>
      </c>
      <c r="CM338" s="29">
        <v>80841.649999999994</v>
      </c>
      <c r="CN338" s="29">
        <v>31419.67</v>
      </c>
      <c r="CO338" s="29">
        <v>424</v>
      </c>
      <c r="CP338" s="29">
        <v>424</v>
      </c>
      <c r="CQ338" s="31">
        <v>1853</v>
      </c>
      <c r="CR338" s="31">
        <v>13318</v>
      </c>
      <c r="CS338" s="31">
        <v>21450</v>
      </c>
      <c r="CT338" s="31">
        <v>1853</v>
      </c>
      <c r="CU338" s="31">
        <v>398.78859999999997</v>
      </c>
      <c r="CV338" s="30">
        <v>15052</v>
      </c>
      <c r="CW338" s="30">
        <v>0.26363639999999999</v>
      </c>
      <c r="CX338" s="32">
        <v>0</v>
      </c>
      <c r="CY338" s="32">
        <v>6.9289160000000001</v>
      </c>
      <c r="CZ338" s="32">
        <v>0</v>
      </c>
      <c r="DA338" s="32">
        <v>908.50260000000003</v>
      </c>
      <c r="DB338" s="32">
        <v>9.93051E-4</v>
      </c>
      <c r="DC338" s="33">
        <v>34.344729999999998</v>
      </c>
      <c r="DD338" s="33">
        <v>1.0696969999999999</v>
      </c>
      <c r="DE338" s="33">
        <v>32.10416</v>
      </c>
      <c r="DF338" s="33">
        <v>1.0696969999999999</v>
      </c>
      <c r="DG338" s="33">
        <v>97.363249999999994</v>
      </c>
      <c r="DH338" s="33">
        <v>3.2090920000000001</v>
      </c>
      <c r="DI338" s="34">
        <v>146.89750000000001</v>
      </c>
      <c r="DJ338" s="34">
        <v>36.568289999999998</v>
      </c>
      <c r="DK338" s="34">
        <v>218.3169</v>
      </c>
      <c r="DL338" s="34">
        <v>3.638811</v>
      </c>
      <c r="DM338" s="34">
        <v>10.962365999999999</v>
      </c>
      <c r="DN338" s="34">
        <v>-2.4772794999999999</v>
      </c>
      <c r="DO338" s="34">
        <v>468.9676</v>
      </c>
      <c r="DP338" s="34">
        <v>-627.72709999999995</v>
      </c>
      <c r="DQ338" s="34">
        <v>-149.8777</v>
      </c>
      <c r="DR338" s="35">
        <v>3</v>
      </c>
      <c r="DS338" s="35">
        <v>11</v>
      </c>
      <c r="DT338" s="36">
        <v>6818979</v>
      </c>
      <c r="DU338" s="37">
        <v>3.484791</v>
      </c>
      <c r="DV338">
        <v>25</v>
      </c>
      <c r="DW338">
        <v>23.6</v>
      </c>
      <c r="DX338">
        <v>22.4</v>
      </c>
      <c r="DY338">
        <v>21.3</v>
      </c>
      <c r="DZ338">
        <v>19.600000000000001</v>
      </c>
      <c r="EA338">
        <v>18.100000000000001</v>
      </c>
      <c r="EB338">
        <v>16.7</v>
      </c>
      <c r="EC338">
        <v>14.5</v>
      </c>
      <c r="ED338">
        <v>13.6</v>
      </c>
      <c r="EE338">
        <v>10.6</v>
      </c>
      <c r="EF338">
        <v>8.1999999999999993</v>
      </c>
      <c r="EG338">
        <v>9.3000000000000007</v>
      </c>
      <c r="EH338">
        <v>14.3</v>
      </c>
      <c r="EI338">
        <v>10.8</v>
      </c>
      <c r="EJ338">
        <v>10.6</v>
      </c>
      <c r="EK338">
        <v>16.3</v>
      </c>
      <c r="EL338">
        <v>11.8</v>
      </c>
      <c r="EM338">
        <v>12.2</v>
      </c>
      <c r="EN338">
        <v>11</v>
      </c>
      <c r="EO338">
        <v>11.4</v>
      </c>
      <c r="EP338">
        <v>10.4</v>
      </c>
      <c r="EQ338">
        <v>9.6</v>
      </c>
      <c r="ER338">
        <v>9.4</v>
      </c>
      <c r="ES338">
        <v>9.8000000000000007</v>
      </c>
      <c r="ET338">
        <v>10.6</v>
      </c>
      <c r="EU338">
        <v>11.5</v>
      </c>
      <c r="EV338">
        <v>12.8</v>
      </c>
      <c r="EW338">
        <v>13.6</v>
      </c>
      <c r="EX338">
        <v>14.6</v>
      </c>
      <c r="EY338">
        <v>15.6</v>
      </c>
      <c r="EZ338">
        <v>16.5</v>
      </c>
      <c r="FA338">
        <v>17.3</v>
      </c>
      <c r="FB338">
        <v>19</v>
      </c>
      <c r="FC338">
        <v>29</v>
      </c>
      <c r="FD338">
        <v>27.2</v>
      </c>
      <c r="FE338">
        <v>26</v>
      </c>
      <c r="FF338">
        <v>24.8</v>
      </c>
      <c r="FG338">
        <v>23.4</v>
      </c>
      <c r="FH338">
        <v>22</v>
      </c>
      <c r="FI338">
        <v>20.399999999999999</v>
      </c>
      <c r="FJ338">
        <v>18.399999999999999</v>
      </c>
      <c r="FK338">
        <v>17.7</v>
      </c>
      <c r="FL338">
        <v>14.1</v>
      </c>
      <c r="FM338">
        <v>11.4</v>
      </c>
      <c r="FN338">
        <v>12.1</v>
      </c>
      <c r="FO338">
        <v>16</v>
      </c>
      <c r="FP338">
        <v>12.9</v>
      </c>
      <c r="FQ338">
        <v>13.1</v>
      </c>
      <c r="FR338">
        <v>17.899999999999999</v>
      </c>
      <c r="FS338">
        <v>13.7</v>
      </c>
      <c r="FT338">
        <v>13.8</v>
      </c>
      <c r="FU338">
        <v>12.9</v>
      </c>
      <c r="FV338">
        <v>13.2</v>
      </c>
      <c r="FW338">
        <v>12</v>
      </c>
      <c r="FX338">
        <v>10.7</v>
      </c>
      <c r="FY338">
        <v>10.199999999999999</v>
      </c>
      <c r="FZ338">
        <v>10.3</v>
      </c>
      <c r="GA338">
        <v>11</v>
      </c>
      <c r="GB338">
        <v>11.9</v>
      </c>
      <c r="GC338">
        <v>13.2</v>
      </c>
      <c r="GD338">
        <v>14</v>
      </c>
      <c r="GE338">
        <v>14.9</v>
      </c>
      <c r="GF338">
        <v>15.7</v>
      </c>
      <c r="GG338">
        <v>16.600000000000001</v>
      </c>
      <c r="GH338">
        <v>17.399999999999999</v>
      </c>
      <c r="GI338">
        <v>19.100000000000001</v>
      </c>
      <c r="GJ338">
        <v>34.299999999999997</v>
      </c>
      <c r="GK338">
        <v>32.5</v>
      </c>
      <c r="GL338">
        <v>31.3</v>
      </c>
      <c r="GM338">
        <v>30.4</v>
      </c>
      <c r="GN338">
        <v>29.1</v>
      </c>
      <c r="GO338">
        <v>27.2</v>
      </c>
      <c r="GP338">
        <v>26.3</v>
      </c>
      <c r="GQ338">
        <v>25.4</v>
      </c>
      <c r="GR338">
        <v>25.4</v>
      </c>
      <c r="GS338">
        <v>21.2</v>
      </c>
      <c r="GT338">
        <v>17.899999999999999</v>
      </c>
      <c r="GU338">
        <v>17.2</v>
      </c>
      <c r="GV338">
        <v>19.399999999999999</v>
      </c>
      <c r="GW338">
        <v>17.3</v>
      </c>
      <c r="GX338">
        <v>17.100000000000001</v>
      </c>
      <c r="GY338">
        <v>20.7</v>
      </c>
      <c r="GZ338">
        <v>17.399999999999999</v>
      </c>
      <c r="HA338">
        <v>16.8</v>
      </c>
      <c r="HB338">
        <v>16.3</v>
      </c>
      <c r="HC338">
        <v>16.5</v>
      </c>
      <c r="HD338">
        <v>15.7</v>
      </c>
      <c r="HE338">
        <v>13.2</v>
      </c>
      <c r="HF338">
        <v>11.9</v>
      </c>
      <c r="HG338">
        <v>11.8</v>
      </c>
      <c r="HH338">
        <v>12.3</v>
      </c>
      <c r="HI338">
        <v>13.3</v>
      </c>
      <c r="HJ338">
        <v>14.3</v>
      </c>
      <c r="HK338">
        <v>15.9</v>
      </c>
      <c r="HL338">
        <v>17.8</v>
      </c>
      <c r="HM338">
        <v>16.399999999999999</v>
      </c>
      <c r="HN338">
        <v>16.8</v>
      </c>
      <c r="HO338">
        <v>17.600000000000001</v>
      </c>
      <c r="HP338">
        <v>19.2</v>
      </c>
      <c r="HQ338">
        <v>21.1</v>
      </c>
      <c r="HR338">
        <v>23.1</v>
      </c>
      <c r="HS338">
        <v>28.2</v>
      </c>
      <c r="HT338">
        <v>31</v>
      </c>
      <c r="HU338">
        <v>50.840853154597397</v>
      </c>
      <c r="HV338">
        <v>46.2</v>
      </c>
      <c r="HW338">
        <v>45.6</v>
      </c>
      <c r="HX338">
        <v>45.6</v>
      </c>
      <c r="HY338">
        <v>38.1</v>
      </c>
      <c r="HZ338">
        <v>26.3</v>
      </c>
      <c r="IA338">
        <v>27.7</v>
      </c>
      <c r="IB338">
        <v>30.7</v>
      </c>
      <c r="IC338">
        <v>31.5</v>
      </c>
      <c r="ID338">
        <v>29.6</v>
      </c>
      <c r="IE338">
        <v>33.200000000000003</v>
      </c>
      <c r="IF338">
        <v>30.9</v>
      </c>
      <c r="IG338">
        <v>31.8</v>
      </c>
      <c r="IH338">
        <v>30.5</v>
      </c>
      <c r="II338">
        <v>32.1</v>
      </c>
      <c r="IJ338">
        <v>32.700000000000003</v>
      </c>
      <c r="IK338">
        <v>31.9</v>
      </c>
      <c r="IL338">
        <v>30.3</v>
      </c>
      <c r="IM338">
        <v>30.4</v>
      </c>
      <c r="IN338">
        <v>29.8</v>
      </c>
      <c r="IO338">
        <v>30.3</v>
      </c>
      <c r="IP338">
        <v>42.9</v>
      </c>
      <c r="IQ338">
        <v>47.8</v>
      </c>
      <c r="IR338">
        <v>49.8</v>
      </c>
    </row>
    <row r="339" spans="2:252" x14ac:dyDescent="0.35">
      <c r="B339" s="25">
        <v>818</v>
      </c>
      <c r="C339" s="25" t="s">
        <v>436</v>
      </c>
      <c r="D339" s="25" t="s">
        <v>170</v>
      </c>
      <c r="E339" s="25" t="s">
        <v>171</v>
      </c>
      <c r="F339" s="25" t="s">
        <v>430</v>
      </c>
      <c r="G339" s="25" t="s">
        <v>173</v>
      </c>
      <c r="H339" s="25">
        <v>2009</v>
      </c>
      <c r="I339" s="25">
        <v>1</v>
      </c>
      <c r="J339" s="25">
        <v>466</v>
      </c>
      <c r="K339" s="25">
        <v>46.862319999999997</v>
      </c>
      <c r="L339" s="25">
        <v>-121.65779999999999</v>
      </c>
      <c r="M339" s="25">
        <v>1837</v>
      </c>
      <c r="N339" s="25">
        <v>13.144143100000001</v>
      </c>
      <c r="O339" s="26">
        <v>19.100000000000001</v>
      </c>
      <c r="P339" s="38">
        <v>12</v>
      </c>
      <c r="Q339" s="28">
        <v>0.1666667</v>
      </c>
      <c r="R339" s="29">
        <v>0</v>
      </c>
      <c r="S339" s="29">
        <v>0</v>
      </c>
      <c r="T339" s="29">
        <v>0</v>
      </c>
      <c r="U339" s="29">
        <v>0</v>
      </c>
      <c r="V339" s="29">
        <v>0</v>
      </c>
      <c r="W339" s="29">
        <v>0</v>
      </c>
      <c r="X339" s="29">
        <v>0</v>
      </c>
      <c r="Y339" s="29">
        <v>0</v>
      </c>
      <c r="Z339" s="29">
        <v>0</v>
      </c>
      <c r="AA339" s="29">
        <v>0</v>
      </c>
      <c r="AB339" s="29">
        <v>0</v>
      </c>
      <c r="AC339" s="29">
        <v>0</v>
      </c>
      <c r="AD339" s="29">
        <v>0</v>
      </c>
      <c r="AE339" s="29">
        <v>0</v>
      </c>
      <c r="AF339" s="29">
        <v>0</v>
      </c>
      <c r="AG339" s="29">
        <v>0</v>
      </c>
      <c r="AH339" s="29">
        <v>0</v>
      </c>
      <c r="AI339" s="29">
        <v>0</v>
      </c>
      <c r="AJ339" s="29">
        <v>0</v>
      </c>
      <c r="AK339" s="29">
        <v>0</v>
      </c>
      <c r="AL339" s="29">
        <v>1.0642860000000001</v>
      </c>
      <c r="AM339" s="29">
        <v>0.1666667</v>
      </c>
      <c r="AN339" s="29">
        <v>0.5</v>
      </c>
      <c r="AO339" s="29">
        <v>0</v>
      </c>
      <c r="AP339" s="29">
        <v>0</v>
      </c>
      <c r="AQ339" s="29">
        <v>0</v>
      </c>
      <c r="AR339" s="29">
        <v>0</v>
      </c>
      <c r="AS339" s="29">
        <v>0</v>
      </c>
      <c r="AT339" s="29">
        <v>0</v>
      </c>
      <c r="AU339" s="29">
        <v>0</v>
      </c>
      <c r="AV339" s="29">
        <v>0</v>
      </c>
      <c r="AW339" s="29">
        <v>0</v>
      </c>
      <c r="AX339" s="29">
        <v>0</v>
      </c>
      <c r="AY339" s="30">
        <v>0.18288589999999999</v>
      </c>
      <c r="AZ339" s="30">
        <v>0</v>
      </c>
      <c r="BA339" s="30">
        <v>0</v>
      </c>
      <c r="BB339" s="30">
        <v>0</v>
      </c>
      <c r="BC339" s="30">
        <v>0</v>
      </c>
      <c r="BD339" s="30">
        <v>0</v>
      </c>
      <c r="BE339" s="30">
        <v>3.3557050000000001E-3</v>
      </c>
      <c r="BF339" s="30">
        <v>0.28104030000000002</v>
      </c>
      <c r="BG339" s="30">
        <v>0</v>
      </c>
      <c r="BH339" s="30">
        <v>0</v>
      </c>
      <c r="BI339" s="30">
        <v>0</v>
      </c>
      <c r="BJ339" s="30">
        <v>0.28104030000000002</v>
      </c>
      <c r="BK339" s="30">
        <v>0</v>
      </c>
      <c r="BL339" s="30">
        <v>3.3557049999999998E-2</v>
      </c>
      <c r="BM339" s="30">
        <v>3.3557049999999998E-2</v>
      </c>
      <c r="BN339" s="30">
        <v>0</v>
      </c>
      <c r="BO339" s="30">
        <v>0</v>
      </c>
      <c r="BP339" s="30">
        <v>0</v>
      </c>
      <c r="BQ339" s="30">
        <v>0</v>
      </c>
      <c r="BR339" s="30">
        <v>0</v>
      </c>
      <c r="BS339" s="30">
        <v>0</v>
      </c>
      <c r="BT339" s="30">
        <v>1.0454969999999999</v>
      </c>
      <c r="BU339" s="30">
        <v>0.158557</v>
      </c>
      <c r="BV339" s="30">
        <v>0.28355710000000001</v>
      </c>
      <c r="BW339" s="30">
        <v>0</v>
      </c>
      <c r="BX339" s="30">
        <v>0</v>
      </c>
      <c r="BY339" s="30">
        <v>0</v>
      </c>
      <c r="BZ339" s="30">
        <v>0</v>
      </c>
      <c r="CA339" s="30">
        <v>0</v>
      </c>
      <c r="CB339" s="30">
        <v>2.7855150000000001E-3</v>
      </c>
      <c r="CC339" s="30">
        <v>2.5167779999999999E-3</v>
      </c>
      <c r="CD339" s="30">
        <v>0</v>
      </c>
      <c r="CE339" s="30">
        <v>8.389262E-4</v>
      </c>
      <c r="CF339" s="29">
        <v>19155.63</v>
      </c>
      <c r="CG339" s="29">
        <v>19155.63</v>
      </c>
      <c r="CH339" s="29">
        <v>69192.740000000005</v>
      </c>
      <c r="CI339" s="29">
        <v>31306.55</v>
      </c>
      <c r="CJ339" s="29">
        <v>81941.83</v>
      </c>
      <c r="CK339" s="29">
        <v>81941.83</v>
      </c>
      <c r="CL339" s="29">
        <v>27098.97</v>
      </c>
      <c r="CM339" s="29">
        <v>81941.83</v>
      </c>
      <c r="CN339" s="29">
        <v>33819.050000000003</v>
      </c>
      <c r="CO339" s="29">
        <v>4414</v>
      </c>
      <c r="CP339" s="29">
        <v>4554</v>
      </c>
      <c r="CQ339" s="31">
        <v>100</v>
      </c>
      <c r="CR339" s="31">
        <v>10090</v>
      </c>
      <c r="CS339" s="31">
        <v>25861</v>
      </c>
      <c r="CT339" s="31">
        <v>100</v>
      </c>
      <c r="CU339" s="31">
        <v>446.48790000000002</v>
      </c>
      <c r="CV339" s="30">
        <v>17805</v>
      </c>
      <c r="CW339" s="30">
        <v>0.26154660000000002</v>
      </c>
      <c r="CX339" s="32">
        <v>0</v>
      </c>
      <c r="CY339" s="32">
        <v>8.7535600000000002</v>
      </c>
      <c r="CZ339" s="32">
        <v>0</v>
      </c>
      <c r="DA339" s="32">
        <v>848.12440000000004</v>
      </c>
      <c r="DB339" s="32">
        <v>9.93051E-4</v>
      </c>
      <c r="DC339" s="33">
        <v>7.1067960000000001</v>
      </c>
      <c r="DD339" s="33">
        <v>0</v>
      </c>
      <c r="DE339" s="33">
        <v>3.649343</v>
      </c>
      <c r="DF339" s="33">
        <v>0</v>
      </c>
      <c r="DG339" s="33">
        <v>13.718870000000001</v>
      </c>
      <c r="DH339" s="33">
        <v>0</v>
      </c>
      <c r="DI339" s="34">
        <v>203.61916666666701</v>
      </c>
      <c r="DJ339" s="34">
        <v>51.802529999999997</v>
      </c>
      <c r="DK339" s="34">
        <v>331.8655</v>
      </c>
      <c r="DL339" s="34">
        <v>3.377834</v>
      </c>
      <c r="DM339" s="34">
        <v>10.3991335</v>
      </c>
      <c r="DN339" s="34">
        <v>-2.5002233500000002</v>
      </c>
      <c r="DO339" s="34">
        <v>338.95679999999999</v>
      </c>
      <c r="DP339" s="34">
        <v>-643.99339999999995</v>
      </c>
      <c r="DQ339" s="34">
        <v>-226.39789999999999</v>
      </c>
      <c r="DR339" s="35">
        <v>3</v>
      </c>
      <c r="DS339" s="35">
        <v>-7</v>
      </c>
      <c r="DT339" s="36">
        <v>8402977</v>
      </c>
      <c r="DU339" s="37">
        <v>3.501595</v>
      </c>
      <c r="DV339">
        <v>38.5</v>
      </c>
      <c r="DW339">
        <v>39.299999999999997</v>
      </c>
      <c r="DX339">
        <v>39.6</v>
      </c>
      <c r="DY339">
        <v>39.4</v>
      </c>
      <c r="DZ339">
        <v>37.200000000000003</v>
      </c>
      <c r="EA339">
        <v>35.299999999999997</v>
      </c>
      <c r="EB339">
        <v>35</v>
      </c>
      <c r="EC339">
        <v>34.5</v>
      </c>
      <c r="ED339">
        <v>34.1</v>
      </c>
      <c r="EE339">
        <v>32.200000000000003</v>
      </c>
      <c r="EF339">
        <v>31.5</v>
      </c>
      <c r="EG339">
        <v>32.299999999999997</v>
      </c>
      <c r="EH339">
        <v>32.9</v>
      </c>
      <c r="EI339">
        <v>32.5</v>
      </c>
      <c r="EJ339">
        <v>34.6</v>
      </c>
      <c r="EK339">
        <v>34.9</v>
      </c>
      <c r="EL339">
        <v>35.299999999999997</v>
      </c>
      <c r="EM339">
        <v>35.5</v>
      </c>
      <c r="EN339">
        <v>34.799999999999997</v>
      </c>
      <c r="EO339">
        <v>34.299999999999997</v>
      </c>
      <c r="EP339">
        <v>33.200000000000003</v>
      </c>
      <c r="EQ339">
        <v>31.5</v>
      </c>
      <c r="ER339">
        <v>29.5</v>
      </c>
      <c r="ES339">
        <v>26.4</v>
      </c>
      <c r="ET339">
        <v>22.5</v>
      </c>
      <c r="EU339">
        <v>18.5</v>
      </c>
      <c r="EV339">
        <v>14.8</v>
      </c>
      <c r="EW339">
        <v>10.9</v>
      </c>
      <c r="EX339">
        <v>8</v>
      </c>
      <c r="EY339">
        <v>6.9</v>
      </c>
      <c r="EZ339">
        <v>6.3</v>
      </c>
      <c r="FA339">
        <v>4.5999999999999996</v>
      </c>
      <c r="FB339">
        <v>1.7</v>
      </c>
      <c r="FC339">
        <v>42.3</v>
      </c>
      <c r="FD339">
        <v>42.5</v>
      </c>
      <c r="FE339">
        <v>42.3</v>
      </c>
      <c r="FF339">
        <v>41.9</v>
      </c>
      <c r="FG339">
        <v>39.5</v>
      </c>
      <c r="FH339">
        <v>37.5</v>
      </c>
      <c r="FI339">
        <v>36.9</v>
      </c>
      <c r="FJ339">
        <v>36.200000000000003</v>
      </c>
      <c r="FK339">
        <v>35.700000000000003</v>
      </c>
      <c r="FL339">
        <v>33.700000000000003</v>
      </c>
      <c r="FM339">
        <v>33</v>
      </c>
      <c r="FN339">
        <v>33.700000000000003</v>
      </c>
      <c r="FO339">
        <v>34</v>
      </c>
      <c r="FP339">
        <v>33.5</v>
      </c>
      <c r="FQ339">
        <v>35.6</v>
      </c>
      <c r="FR339">
        <v>35.9</v>
      </c>
      <c r="FS339">
        <v>36.4</v>
      </c>
      <c r="FT339">
        <v>36.6</v>
      </c>
      <c r="FU339">
        <v>35.799999999999997</v>
      </c>
      <c r="FV339">
        <v>35.200000000000003</v>
      </c>
      <c r="FW339">
        <v>34</v>
      </c>
      <c r="FX339">
        <v>32.299999999999997</v>
      </c>
      <c r="FY339">
        <v>30.2</v>
      </c>
      <c r="FZ339">
        <v>27.1</v>
      </c>
      <c r="GA339">
        <v>23.2</v>
      </c>
      <c r="GB339">
        <v>19.2</v>
      </c>
      <c r="GC339">
        <v>15.5</v>
      </c>
      <c r="GD339">
        <v>11.7</v>
      </c>
      <c r="GE339">
        <v>8.8000000000000007</v>
      </c>
      <c r="GF339">
        <v>7.5</v>
      </c>
      <c r="GG339">
        <v>6.8</v>
      </c>
      <c r="GH339">
        <v>5.0999999999999996</v>
      </c>
      <c r="GI339">
        <v>2.1</v>
      </c>
      <c r="GJ339">
        <v>46.9</v>
      </c>
      <c r="GK339">
        <v>46.2</v>
      </c>
      <c r="GL339">
        <v>45.4</v>
      </c>
      <c r="GM339">
        <v>44.3</v>
      </c>
      <c r="GN339">
        <v>41.7</v>
      </c>
      <c r="GO339">
        <v>39.700000000000003</v>
      </c>
      <c r="GP339">
        <v>38.799999999999997</v>
      </c>
      <c r="GQ339">
        <v>37.9</v>
      </c>
      <c r="GR339">
        <v>37.4</v>
      </c>
      <c r="GS339">
        <v>35.299999999999997</v>
      </c>
      <c r="GT339">
        <v>34.5</v>
      </c>
      <c r="GU339">
        <v>35.200000000000003</v>
      </c>
      <c r="GV339">
        <v>35.299999999999997</v>
      </c>
      <c r="GW339">
        <v>34.700000000000003</v>
      </c>
      <c r="GX339">
        <v>36.799999999999997</v>
      </c>
      <c r="GY339">
        <v>37</v>
      </c>
      <c r="GZ339">
        <v>37.700000000000003</v>
      </c>
      <c r="HA339">
        <v>37.700000000000003</v>
      </c>
      <c r="HB339">
        <v>36.9</v>
      </c>
      <c r="HC339">
        <v>36.299999999999997</v>
      </c>
      <c r="HD339">
        <v>35</v>
      </c>
      <c r="HE339">
        <v>33.299999999999997</v>
      </c>
      <c r="HF339">
        <v>31.1</v>
      </c>
      <c r="HG339">
        <v>28</v>
      </c>
      <c r="HH339">
        <v>24.2</v>
      </c>
      <c r="HI339">
        <v>20.3</v>
      </c>
      <c r="HJ339">
        <v>17</v>
      </c>
      <c r="HK339">
        <v>14.3</v>
      </c>
      <c r="HL339">
        <v>12.9</v>
      </c>
      <c r="HM339">
        <v>9.9</v>
      </c>
      <c r="HN339">
        <v>8.3000000000000007</v>
      </c>
      <c r="HO339">
        <v>6.8</v>
      </c>
      <c r="HP339">
        <v>3.4</v>
      </c>
      <c r="HQ339">
        <v>42.6</v>
      </c>
      <c r="HR339">
        <v>43.4</v>
      </c>
      <c r="HS339">
        <v>44.4</v>
      </c>
      <c r="HT339">
        <v>44</v>
      </c>
      <c r="HU339">
        <v>55.895664565304003</v>
      </c>
      <c r="HV339">
        <v>50</v>
      </c>
      <c r="HW339">
        <v>45.9</v>
      </c>
      <c r="HX339">
        <v>43.4</v>
      </c>
      <c r="HY339">
        <v>42.7</v>
      </c>
      <c r="HZ339">
        <v>42.6</v>
      </c>
      <c r="IA339">
        <v>42.5</v>
      </c>
      <c r="IB339">
        <v>42.6</v>
      </c>
      <c r="IC339">
        <v>42.5</v>
      </c>
      <c r="ID339">
        <v>42.5</v>
      </c>
      <c r="IE339">
        <v>42.8</v>
      </c>
      <c r="IF339">
        <v>43.2</v>
      </c>
      <c r="IG339">
        <v>43.5</v>
      </c>
      <c r="IH339">
        <v>47.3</v>
      </c>
      <c r="II339">
        <v>44.7</v>
      </c>
      <c r="IJ339">
        <v>44.4</v>
      </c>
      <c r="IK339">
        <v>44.8</v>
      </c>
      <c r="IL339">
        <v>45</v>
      </c>
      <c r="IM339">
        <v>45</v>
      </c>
      <c r="IN339">
        <v>44.8</v>
      </c>
      <c r="IO339">
        <v>45.4</v>
      </c>
      <c r="IP339">
        <v>49.1</v>
      </c>
      <c r="IQ339">
        <v>54.9</v>
      </c>
      <c r="IR339">
        <v>55.9</v>
      </c>
    </row>
    <row r="340" spans="2:252" x14ac:dyDescent="0.35">
      <c r="B340" s="25">
        <v>819</v>
      </c>
      <c r="C340" s="25" t="s">
        <v>436</v>
      </c>
      <c r="D340" s="25" t="s">
        <v>180</v>
      </c>
      <c r="E340" s="25" t="s">
        <v>171</v>
      </c>
      <c r="F340" s="25" t="s">
        <v>430</v>
      </c>
      <c r="G340" s="25" t="s">
        <v>173</v>
      </c>
      <c r="H340" s="25">
        <v>2009</v>
      </c>
      <c r="I340" s="25">
        <v>1</v>
      </c>
      <c r="J340" s="25">
        <v>302</v>
      </c>
      <c r="K340" s="25">
        <v>46.862319999999997</v>
      </c>
      <c r="L340" s="25">
        <v>-121.65779999999999</v>
      </c>
      <c r="M340" s="25">
        <v>1837</v>
      </c>
      <c r="N340" s="25">
        <v>13.144143100000001</v>
      </c>
      <c r="O340" s="26">
        <v>19.100000000000001</v>
      </c>
      <c r="P340" s="38">
        <v>12</v>
      </c>
      <c r="Q340" s="28">
        <v>0.1666667</v>
      </c>
      <c r="R340" s="29">
        <v>0</v>
      </c>
      <c r="S340" s="29">
        <v>0</v>
      </c>
      <c r="T340" s="29">
        <v>0</v>
      </c>
      <c r="U340" s="29">
        <v>0</v>
      </c>
      <c r="V340" s="29">
        <v>0</v>
      </c>
      <c r="W340" s="29">
        <v>0</v>
      </c>
      <c r="X340" s="29">
        <v>0</v>
      </c>
      <c r="Y340" s="29">
        <v>0</v>
      </c>
      <c r="Z340" s="29">
        <v>0</v>
      </c>
      <c r="AA340" s="29">
        <v>0</v>
      </c>
      <c r="AB340" s="29">
        <v>0</v>
      </c>
      <c r="AC340" s="29">
        <v>0</v>
      </c>
      <c r="AD340" s="29">
        <v>0</v>
      </c>
      <c r="AE340" s="29">
        <v>0</v>
      </c>
      <c r="AF340" s="29">
        <v>0</v>
      </c>
      <c r="AG340" s="29">
        <v>0</v>
      </c>
      <c r="AH340" s="29">
        <v>0</v>
      </c>
      <c r="AI340" s="29">
        <v>0</v>
      </c>
      <c r="AJ340" s="29">
        <v>0</v>
      </c>
      <c r="AK340" s="29">
        <v>0</v>
      </c>
      <c r="AL340" s="29">
        <v>1.0642860000000001</v>
      </c>
      <c r="AM340" s="29">
        <v>0.1666667</v>
      </c>
      <c r="AN340" s="29">
        <v>0.5</v>
      </c>
      <c r="AO340" s="29">
        <v>0</v>
      </c>
      <c r="AP340" s="29">
        <v>0</v>
      </c>
      <c r="AQ340" s="29">
        <v>0</v>
      </c>
      <c r="AR340" s="29">
        <v>0</v>
      </c>
      <c r="AS340" s="29">
        <v>0</v>
      </c>
      <c r="AT340" s="29">
        <v>0</v>
      </c>
      <c r="AU340" s="29">
        <v>0</v>
      </c>
      <c r="AV340" s="29">
        <v>0</v>
      </c>
      <c r="AW340" s="29">
        <v>0</v>
      </c>
      <c r="AX340" s="29">
        <v>0</v>
      </c>
      <c r="AY340" s="30">
        <v>0.18288589999999999</v>
      </c>
      <c r="AZ340" s="30">
        <v>0</v>
      </c>
      <c r="BA340" s="30">
        <v>0</v>
      </c>
      <c r="BB340" s="30">
        <v>0</v>
      </c>
      <c r="BC340" s="30">
        <v>0</v>
      </c>
      <c r="BD340" s="30">
        <v>0</v>
      </c>
      <c r="BE340" s="30">
        <v>3.3557050000000001E-3</v>
      </c>
      <c r="BF340" s="30">
        <v>0.28104030000000002</v>
      </c>
      <c r="BG340" s="30">
        <v>0</v>
      </c>
      <c r="BH340" s="30">
        <v>0</v>
      </c>
      <c r="BI340" s="30">
        <v>0</v>
      </c>
      <c r="BJ340" s="30">
        <v>0.28104030000000002</v>
      </c>
      <c r="BK340" s="30">
        <v>0</v>
      </c>
      <c r="BL340" s="30">
        <v>3.3557049999999998E-2</v>
      </c>
      <c r="BM340" s="30">
        <v>3.3557049999999998E-2</v>
      </c>
      <c r="BN340" s="30">
        <v>0</v>
      </c>
      <c r="BO340" s="30">
        <v>0</v>
      </c>
      <c r="BP340" s="30">
        <v>0</v>
      </c>
      <c r="BQ340" s="30">
        <v>0</v>
      </c>
      <c r="BR340" s="30">
        <v>0</v>
      </c>
      <c r="BS340" s="30">
        <v>0</v>
      </c>
      <c r="BT340" s="30">
        <v>1.0454969999999999</v>
      </c>
      <c r="BU340" s="30">
        <v>0.158557</v>
      </c>
      <c r="BV340" s="30">
        <v>0.28355710000000001</v>
      </c>
      <c r="BW340" s="30">
        <v>0</v>
      </c>
      <c r="BX340" s="30">
        <v>0</v>
      </c>
      <c r="BY340" s="30">
        <v>0</v>
      </c>
      <c r="BZ340" s="30">
        <v>0</v>
      </c>
      <c r="CA340" s="30">
        <v>0</v>
      </c>
      <c r="CB340" s="30">
        <v>2.7855150000000001E-3</v>
      </c>
      <c r="CC340" s="30">
        <v>2.5167779999999999E-3</v>
      </c>
      <c r="CD340" s="30">
        <v>0</v>
      </c>
      <c r="CE340" s="30">
        <v>8.389262E-4</v>
      </c>
      <c r="CF340" s="29">
        <v>19155.63</v>
      </c>
      <c r="CG340" s="29">
        <v>19155.63</v>
      </c>
      <c r="CH340" s="29">
        <v>69192.740000000005</v>
      </c>
      <c r="CI340" s="29">
        <v>31306.55</v>
      </c>
      <c r="CJ340" s="29">
        <v>81941.83</v>
      </c>
      <c r="CK340" s="29">
        <v>81941.83</v>
      </c>
      <c r="CL340" s="29">
        <v>27098.97</v>
      </c>
      <c r="CM340" s="29">
        <v>81941.83</v>
      </c>
      <c r="CN340" s="29">
        <v>33819.050000000003</v>
      </c>
      <c r="CO340" s="29">
        <v>4414</v>
      </c>
      <c r="CP340" s="29">
        <v>4554</v>
      </c>
      <c r="CQ340" s="31">
        <v>100</v>
      </c>
      <c r="CR340" s="31">
        <v>10090</v>
      </c>
      <c r="CS340" s="31">
        <v>25861</v>
      </c>
      <c r="CT340" s="31">
        <v>100</v>
      </c>
      <c r="CU340" s="31">
        <v>446.48790000000002</v>
      </c>
      <c r="CV340" s="30">
        <v>17805</v>
      </c>
      <c r="CW340" s="30">
        <v>0.26154660000000002</v>
      </c>
      <c r="CX340" s="32">
        <v>0</v>
      </c>
      <c r="CY340" s="32">
        <v>8.7535600000000002</v>
      </c>
      <c r="CZ340" s="32">
        <v>0</v>
      </c>
      <c r="DA340" s="32">
        <v>848.12440000000004</v>
      </c>
      <c r="DB340" s="32">
        <v>9.93051E-4</v>
      </c>
      <c r="DC340" s="33">
        <v>7.1067960000000001</v>
      </c>
      <c r="DD340" s="33">
        <v>0</v>
      </c>
      <c r="DE340" s="33">
        <v>3.649343</v>
      </c>
      <c r="DF340" s="33">
        <v>0</v>
      </c>
      <c r="DG340" s="33">
        <v>13.718870000000001</v>
      </c>
      <c r="DH340" s="33">
        <v>0</v>
      </c>
      <c r="DI340" s="34">
        <v>203.61916666666701</v>
      </c>
      <c r="DJ340" s="34">
        <v>51.802529999999997</v>
      </c>
      <c r="DK340" s="34">
        <v>331.8655</v>
      </c>
      <c r="DL340" s="34">
        <v>3.377834</v>
      </c>
      <c r="DM340" s="34">
        <v>10.3991335</v>
      </c>
      <c r="DN340" s="34">
        <v>-2.5002233500000002</v>
      </c>
      <c r="DO340" s="34">
        <v>338.95679999999999</v>
      </c>
      <c r="DP340" s="34">
        <v>-643.99339999999995</v>
      </c>
      <c r="DQ340" s="34">
        <v>-226.39789999999999</v>
      </c>
      <c r="DR340" s="35">
        <v>3</v>
      </c>
      <c r="DS340" s="35">
        <v>-7</v>
      </c>
      <c r="DT340" s="36">
        <v>8402977</v>
      </c>
      <c r="DU340" s="37">
        <v>3.501595</v>
      </c>
      <c r="DV340">
        <v>36.9</v>
      </c>
      <c r="DW340">
        <v>37.4</v>
      </c>
      <c r="DX340">
        <v>37.6</v>
      </c>
      <c r="DY340">
        <v>37.6</v>
      </c>
      <c r="DZ340">
        <v>35.4</v>
      </c>
      <c r="EA340">
        <v>33.9</v>
      </c>
      <c r="EB340">
        <v>33.799999999999997</v>
      </c>
      <c r="EC340">
        <v>33.4</v>
      </c>
      <c r="ED340">
        <v>33.1</v>
      </c>
      <c r="EE340">
        <v>31.1</v>
      </c>
      <c r="EF340">
        <v>30.6</v>
      </c>
      <c r="EG340">
        <v>31.4</v>
      </c>
      <c r="EH340">
        <v>31.9</v>
      </c>
      <c r="EI340">
        <v>31.8</v>
      </c>
      <c r="EJ340">
        <v>33.799999999999997</v>
      </c>
      <c r="EK340">
        <v>34.299999999999997</v>
      </c>
      <c r="EL340">
        <v>34.799999999999997</v>
      </c>
      <c r="EM340">
        <v>35.200000000000003</v>
      </c>
      <c r="EN340">
        <v>34.6</v>
      </c>
      <c r="EO340">
        <v>34.1</v>
      </c>
      <c r="EP340">
        <v>33.1</v>
      </c>
      <c r="EQ340">
        <v>31.3</v>
      </c>
      <c r="ER340">
        <v>29</v>
      </c>
      <c r="ES340">
        <v>26.1</v>
      </c>
      <c r="ET340">
        <v>22.2</v>
      </c>
      <c r="EU340">
        <v>18.2</v>
      </c>
      <c r="EV340">
        <v>14.5</v>
      </c>
      <c r="EW340">
        <v>10.4</v>
      </c>
      <c r="EX340">
        <v>7.6</v>
      </c>
      <c r="EY340">
        <v>6.8</v>
      </c>
      <c r="EZ340">
        <v>6.2</v>
      </c>
      <c r="FA340">
        <v>4.5999999999999996</v>
      </c>
      <c r="FB340">
        <v>1.7</v>
      </c>
      <c r="FC340">
        <v>40.9</v>
      </c>
      <c r="FD340">
        <v>41</v>
      </c>
      <c r="FE340">
        <v>40.799999999999997</v>
      </c>
      <c r="FF340">
        <v>40.299999999999997</v>
      </c>
      <c r="FG340">
        <v>37.9</v>
      </c>
      <c r="FH340">
        <v>36.200000000000003</v>
      </c>
      <c r="FI340">
        <v>35.700000000000003</v>
      </c>
      <c r="FJ340">
        <v>35.299999999999997</v>
      </c>
      <c r="FK340">
        <v>34.700000000000003</v>
      </c>
      <c r="FL340">
        <v>32.799999999999997</v>
      </c>
      <c r="FM340">
        <v>32.200000000000003</v>
      </c>
      <c r="FN340">
        <v>32.9</v>
      </c>
      <c r="FO340">
        <v>33.1</v>
      </c>
      <c r="FP340">
        <v>32.700000000000003</v>
      </c>
      <c r="FQ340">
        <v>34.9</v>
      </c>
      <c r="FR340">
        <v>35.299999999999997</v>
      </c>
      <c r="FS340">
        <v>35.799999999999997</v>
      </c>
      <c r="FT340">
        <v>36.200000000000003</v>
      </c>
      <c r="FU340">
        <v>35.5</v>
      </c>
      <c r="FV340">
        <v>34.9</v>
      </c>
      <c r="FW340">
        <v>33.9</v>
      </c>
      <c r="FX340">
        <v>32.1</v>
      </c>
      <c r="FY340">
        <v>29.8</v>
      </c>
      <c r="FZ340">
        <v>26.9</v>
      </c>
      <c r="GA340">
        <v>22.9</v>
      </c>
      <c r="GB340">
        <v>18.899999999999999</v>
      </c>
      <c r="GC340">
        <v>15.2</v>
      </c>
      <c r="GD340">
        <v>11.4</v>
      </c>
      <c r="GE340">
        <v>8.6999999999999993</v>
      </c>
      <c r="GF340">
        <v>7.8</v>
      </c>
      <c r="GG340">
        <v>7</v>
      </c>
      <c r="GH340">
        <v>5.4</v>
      </c>
      <c r="GI340">
        <v>2.2999999999999998</v>
      </c>
      <c r="GJ340">
        <v>47.6</v>
      </c>
      <c r="GK340">
        <v>45.8</v>
      </c>
      <c r="GL340">
        <v>44.9</v>
      </c>
      <c r="GM340">
        <v>43.2</v>
      </c>
      <c r="GN340">
        <v>40.5</v>
      </c>
      <c r="GO340">
        <v>38.6</v>
      </c>
      <c r="GP340">
        <v>37.799999999999997</v>
      </c>
      <c r="GQ340">
        <v>37</v>
      </c>
      <c r="GR340">
        <v>36.6</v>
      </c>
      <c r="GS340">
        <v>34.6</v>
      </c>
      <c r="GT340">
        <v>33.799999999999997</v>
      </c>
      <c r="GU340">
        <v>34.5</v>
      </c>
      <c r="GV340">
        <v>34.6</v>
      </c>
      <c r="GW340">
        <v>34.1</v>
      </c>
      <c r="GX340">
        <v>36.6</v>
      </c>
      <c r="GY340">
        <v>36.6</v>
      </c>
      <c r="GZ340">
        <v>37.200000000000003</v>
      </c>
      <c r="HA340">
        <v>37.5</v>
      </c>
      <c r="HB340">
        <v>36.700000000000003</v>
      </c>
      <c r="HC340">
        <v>36</v>
      </c>
      <c r="HD340">
        <v>34.799999999999997</v>
      </c>
      <c r="HE340">
        <v>33.299999999999997</v>
      </c>
      <c r="HF340">
        <v>30.9</v>
      </c>
      <c r="HG340">
        <v>27.9</v>
      </c>
      <c r="HH340">
        <v>24.3</v>
      </c>
      <c r="HI340">
        <v>20.5</v>
      </c>
      <c r="HJ340">
        <v>17.2</v>
      </c>
      <c r="HK340">
        <v>16.399999999999999</v>
      </c>
      <c r="HL340">
        <v>16</v>
      </c>
      <c r="HM340">
        <v>11.8</v>
      </c>
      <c r="HN340">
        <v>9.6999999999999993</v>
      </c>
      <c r="HO340">
        <v>7.9</v>
      </c>
      <c r="HP340">
        <v>4.3</v>
      </c>
      <c r="HQ340">
        <v>42.4</v>
      </c>
      <c r="HR340">
        <v>43.1</v>
      </c>
      <c r="HS340">
        <v>44.2</v>
      </c>
      <c r="HT340">
        <v>48</v>
      </c>
      <c r="HU340">
        <v>51.902149756259803</v>
      </c>
      <c r="HV340">
        <v>45.1</v>
      </c>
      <c r="HW340">
        <v>44.4</v>
      </c>
      <c r="HX340">
        <v>44.2</v>
      </c>
      <c r="HY340">
        <v>46.1</v>
      </c>
      <c r="HZ340">
        <v>45.6</v>
      </c>
      <c r="IA340">
        <v>45.1</v>
      </c>
      <c r="IB340">
        <v>46.1</v>
      </c>
      <c r="IC340">
        <v>45.7</v>
      </c>
      <c r="ID340">
        <v>45.2</v>
      </c>
      <c r="IE340">
        <v>44.8</v>
      </c>
      <c r="IF340">
        <v>45.1</v>
      </c>
      <c r="IG340">
        <v>46.6</v>
      </c>
      <c r="IH340">
        <v>51</v>
      </c>
      <c r="II340">
        <v>47</v>
      </c>
      <c r="IJ340">
        <v>52.8</v>
      </c>
      <c r="IK340">
        <v>45.5</v>
      </c>
      <c r="IL340">
        <v>47.4</v>
      </c>
      <c r="IM340">
        <v>45.7</v>
      </c>
      <c r="IN340">
        <v>46.4</v>
      </c>
      <c r="IO340">
        <v>47.1</v>
      </c>
      <c r="IP340">
        <v>44.4</v>
      </c>
      <c r="IQ340">
        <v>44.5</v>
      </c>
      <c r="IR340">
        <v>44.3</v>
      </c>
    </row>
    <row r="341" spans="2:252" x14ac:dyDescent="0.35">
      <c r="B341" s="25">
        <v>820</v>
      </c>
      <c r="C341" s="25" t="s">
        <v>437</v>
      </c>
      <c r="D341" s="25" t="s">
        <v>170</v>
      </c>
      <c r="E341" s="25" t="s">
        <v>171</v>
      </c>
      <c r="F341" s="25" t="s">
        <v>430</v>
      </c>
      <c r="G341" s="25" t="s">
        <v>173</v>
      </c>
      <c r="H341" s="25">
        <v>2009</v>
      </c>
      <c r="I341" s="25">
        <v>1</v>
      </c>
      <c r="J341" s="25">
        <v>768</v>
      </c>
      <c r="K341" s="25">
        <v>46.805309999999999</v>
      </c>
      <c r="L341" s="25">
        <v>-121.7702</v>
      </c>
      <c r="M341" s="25">
        <v>1908</v>
      </c>
      <c r="N341" s="25">
        <v>16.387201300000001</v>
      </c>
      <c r="O341" s="26">
        <v>17</v>
      </c>
      <c r="P341" s="38">
        <v>52</v>
      </c>
      <c r="Q341" s="28">
        <v>0.1666667</v>
      </c>
      <c r="R341" s="29">
        <v>0</v>
      </c>
      <c r="S341" s="29">
        <v>0</v>
      </c>
      <c r="T341" s="29">
        <v>0</v>
      </c>
      <c r="U341" s="29">
        <v>0</v>
      </c>
      <c r="V341" s="29">
        <v>0</v>
      </c>
      <c r="W341" s="29">
        <v>0</v>
      </c>
      <c r="X341" s="29">
        <v>0</v>
      </c>
      <c r="Y341" s="29">
        <v>0</v>
      </c>
      <c r="Z341" s="29">
        <v>0</v>
      </c>
      <c r="AA341" s="29">
        <v>0</v>
      </c>
      <c r="AB341" s="29">
        <v>0</v>
      </c>
      <c r="AC341" s="29">
        <v>0</v>
      </c>
      <c r="AD341" s="29">
        <v>0</v>
      </c>
      <c r="AE341" s="29">
        <v>0</v>
      </c>
      <c r="AF341" s="29">
        <v>0</v>
      </c>
      <c r="AG341" s="29">
        <v>0</v>
      </c>
      <c r="AH341" s="29">
        <v>0</v>
      </c>
      <c r="AI341" s="29">
        <v>0</v>
      </c>
      <c r="AJ341" s="29">
        <v>0</v>
      </c>
      <c r="AK341" s="29">
        <v>0</v>
      </c>
      <c r="AL341" s="29">
        <v>1.0642860000000001</v>
      </c>
      <c r="AM341" s="29">
        <v>0.5</v>
      </c>
      <c r="AN341" s="29">
        <v>0.1666667</v>
      </c>
      <c r="AO341" s="29">
        <v>0</v>
      </c>
      <c r="AP341" s="29">
        <v>0</v>
      </c>
      <c r="AQ341" s="29">
        <v>0</v>
      </c>
      <c r="AR341" s="29">
        <v>0</v>
      </c>
      <c r="AS341" s="29">
        <v>0</v>
      </c>
      <c r="AT341" s="29">
        <v>0</v>
      </c>
      <c r="AU341" s="29">
        <v>0</v>
      </c>
      <c r="AV341" s="29">
        <v>0</v>
      </c>
      <c r="AW341" s="29">
        <v>0</v>
      </c>
      <c r="AX341" s="29">
        <v>0</v>
      </c>
      <c r="AY341" s="30">
        <v>0.1795302</v>
      </c>
      <c r="AZ341" s="30">
        <v>0</v>
      </c>
      <c r="BA341" s="30">
        <v>0</v>
      </c>
      <c r="BB341" s="30">
        <v>0</v>
      </c>
      <c r="BC341" s="30">
        <v>0</v>
      </c>
      <c r="BD341" s="30">
        <v>8.389262E-4</v>
      </c>
      <c r="BE341" s="30">
        <v>5.8724830000000004E-3</v>
      </c>
      <c r="BF341" s="30">
        <v>0.28691270000000002</v>
      </c>
      <c r="BG341" s="30">
        <v>0</v>
      </c>
      <c r="BH341" s="30">
        <v>0</v>
      </c>
      <c r="BI341" s="30">
        <v>0</v>
      </c>
      <c r="BJ341" s="30">
        <v>0.2877517</v>
      </c>
      <c r="BK341" s="30">
        <v>0</v>
      </c>
      <c r="BL341" s="30">
        <v>1.0906040000000001E-2</v>
      </c>
      <c r="BM341" s="30">
        <v>1.0906040000000001E-2</v>
      </c>
      <c r="BN341" s="30">
        <v>0</v>
      </c>
      <c r="BO341" s="30">
        <v>0</v>
      </c>
      <c r="BP341" s="30">
        <v>0</v>
      </c>
      <c r="BQ341" s="30">
        <v>0</v>
      </c>
      <c r="BR341" s="30">
        <v>0</v>
      </c>
      <c r="BS341" s="30">
        <v>0</v>
      </c>
      <c r="BT341" s="30">
        <v>1.0464249999999999</v>
      </c>
      <c r="BU341" s="30">
        <v>0.13926179999999999</v>
      </c>
      <c r="BV341" s="30">
        <v>0.3213087</v>
      </c>
      <c r="BW341" s="30">
        <v>0</v>
      </c>
      <c r="BX341" s="30">
        <v>0</v>
      </c>
      <c r="BY341" s="30">
        <v>0</v>
      </c>
      <c r="BZ341" s="30">
        <v>0</v>
      </c>
      <c r="CA341" s="30">
        <v>0</v>
      </c>
      <c r="CB341" s="30">
        <v>1.8570100000000001E-3</v>
      </c>
      <c r="CC341" s="30">
        <v>8.389262E-4</v>
      </c>
      <c r="CD341" s="30">
        <v>0</v>
      </c>
      <c r="CE341" s="30">
        <v>8.389262E-4</v>
      </c>
      <c r="CF341" s="29">
        <v>23324.07</v>
      </c>
      <c r="CG341" s="29">
        <v>23324.07</v>
      </c>
      <c r="CH341" s="29">
        <v>67364.37</v>
      </c>
      <c r="CI341" s="29">
        <v>38942.550000000003</v>
      </c>
      <c r="CJ341" s="29">
        <v>82425.119999999995</v>
      </c>
      <c r="CK341" s="29">
        <v>82425.119999999995</v>
      </c>
      <c r="CL341" s="29">
        <v>36110.199999999997</v>
      </c>
      <c r="CM341" s="29">
        <v>82425.119999999995</v>
      </c>
      <c r="CN341" s="29">
        <v>23815.16</v>
      </c>
      <c r="CO341" s="29">
        <v>2531</v>
      </c>
      <c r="CP341" s="29">
        <v>2531</v>
      </c>
      <c r="CQ341" s="31">
        <v>150</v>
      </c>
      <c r="CR341" s="31">
        <v>12721</v>
      </c>
      <c r="CS341" s="31">
        <v>34806</v>
      </c>
      <c r="CT341" s="31">
        <v>150</v>
      </c>
      <c r="CU341" s="31">
        <v>407.60640000000001</v>
      </c>
      <c r="CV341" s="30">
        <v>18736</v>
      </c>
      <c r="CW341" s="30">
        <v>0.26746229999999999</v>
      </c>
      <c r="CX341" s="32">
        <v>0</v>
      </c>
      <c r="CY341" s="32">
        <v>12.829599999999999</v>
      </c>
      <c r="CZ341" s="32">
        <v>0</v>
      </c>
      <c r="DA341" s="32">
        <v>807.36040000000003</v>
      </c>
      <c r="DB341" s="32">
        <v>9.93051E-4</v>
      </c>
      <c r="DC341" s="33">
        <v>30.600860000000001</v>
      </c>
      <c r="DD341" s="33">
        <v>0</v>
      </c>
      <c r="DE341" s="33">
        <v>20.879490000000001</v>
      </c>
      <c r="DF341" s="33">
        <v>0</v>
      </c>
      <c r="DG341" s="33">
        <v>56.128830000000001</v>
      </c>
      <c r="DH341" s="33">
        <v>0</v>
      </c>
      <c r="DI341" s="34">
        <v>276.04833333333301</v>
      </c>
      <c r="DJ341" s="34">
        <v>73.605170000000001</v>
      </c>
      <c r="DK341" s="34">
        <v>444.14120000000003</v>
      </c>
      <c r="DL341" s="34">
        <v>2.7240994999999999</v>
      </c>
      <c r="DM341" s="34">
        <v>9.6489750000000001</v>
      </c>
      <c r="DN341" s="34">
        <v>-2.9506869</v>
      </c>
      <c r="DO341" s="34">
        <v>248.3509</v>
      </c>
      <c r="DP341" s="34">
        <v>-673.99680000000001</v>
      </c>
      <c r="DQ341" s="34">
        <v>-250.93020000000001</v>
      </c>
      <c r="DR341" s="35">
        <v>1</v>
      </c>
      <c r="DS341" s="35">
        <v>27</v>
      </c>
      <c r="DT341" s="36">
        <v>6941674</v>
      </c>
      <c r="DU341" s="37">
        <v>3.5255160000000001</v>
      </c>
      <c r="DV341">
        <v>35.700000000000003</v>
      </c>
      <c r="DW341">
        <v>35</v>
      </c>
      <c r="DX341">
        <v>35.5</v>
      </c>
      <c r="DY341">
        <v>35.9</v>
      </c>
      <c r="DZ341">
        <v>36.9</v>
      </c>
      <c r="EA341">
        <v>37.799999999999997</v>
      </c>
      <c r="EB341">
        <v>37.1</v>
      </c>
      <c r="EC341">
        <v>36</v>
      </c>
      <c r="ED341">
        <v>35</v>
      </c>
      <c r="EE341">
        <v>33.5</v>
      </c>
      <c r="EF341">
        <v>32</v>
      </c>
      <c r="EG341">
        <v>31.5</v>
      </c>
      <c r="EH341">
        <v>32.4</v>
      </c>
      <c r="EI341">
        <v>36.9</v>
      </c>
      <c r="EJ341">
        <v>39</v>
      </c>
      <c r="EK341">
        <v>39.200000000000003</v>
      </c>
      <c r="EL341">
        <v>40.799999999999997</v>
      </c>
      <c r="EM341">
        <v>39.200000000000003</v>
      </c>
      <c r="EN341">
        <v>41.3</v>
      </c>
      <c r="EO341">
        <v>41.1</v>
      </c>
      <c r="EP341">
        <v>39.9</v>
      </c>
      <c r="EQ341">
        <v>38.9</v>
      </c>
      <c r="ER341">
        <v>37.1</v>
      </c>
      <c r="ES341">
        <v>35</v>
      </c>
      <c r="ET341">
        <v>31.7</v>
      </c>
      <c r="EU341">
        <v>27.6</v>
      </c>
      <c r="EV341">
        <v>23</v>
      </c>
      <c r="EW341">
        <v>15.6</v>
      </c>
      <c r="EX341">
        <v>8.4</v>
      </c>
      <c r="EY341">
        <v>6.2</v>
      </c>
      <c r="EZ341">
        <v>5.0999999999999996</v>
      </c>
      <c r="FA341">
        <v>1.7</v>
      </c>
      <c r="FB341">
        <v>-0.4</v>
      </c>
      <c r="FC341">
        <v>39.799999999999997</v>
      </c>
      <c r="FD341">
        <v>38.6</v>
      </c>
      <c r="FE341">
        <v>38.700000000000003</v>
      </c>
      <c r="FF341">
        <v>38.6</v>
      </c>
      <c r="FG341">
        <v>39.299999999999997</v>
      </c>
      <c r="FH341">
        <v>40.200000000000003</v>
      </c>
      <c r="FI341">
        <v>39.200000000000003</v>
      </c>
      <c r="FJ341">
        <v>37.9</v>
      </c>
      <c r="FK341">
        <v>36.700000000000003</v>
      </c>
      <c r="FL341">
        <v>35</v>
      </c>
      <c r="FM341">
        <v>33.299999999999997</v>
      </c>
      <c r="FN341">
        <v>32.700000000000003</v>
      </c>
      <c r="FO341">
        <v>33.6</v>
      </c>
      <c r="FP341">
        <v>38</v>
      </c>
      <c r="FQ341">
        <v>40.1</v>
      </c>
      <c r="FR341">
        <v>40.200000000000003</v>
      </c>
      <c r="FS341">
        <v>41.9</v>
      </c>
      <c r="FT341">
        <v>40.200000000000003</v>
      </c>
      <c r="FU341">
        <v>42.4</v>
      </c>
      <c r="FV341">
        <v>42.2</v>
      </c>
      <c r="FW341">
        <v>40.799999999999997</v>
      </c>
      <c r="FX341">
        <v>40</v>
      </c>
      <c r="FY341">
        <v>38.200000000000003</v>
      </c>
      <c r="FZ341">
        <v>36.1</v>
      </c>
      <c r="GA341">
        <v>32.799999999999997</v>
      </c>
      <c r="GB341">
        <v>28.8</v>
      </c>
      <c r="GC341">
        <v>24.4</v>
      </c>
      <c r="GD341">
        <v>17.2</v>
      </c>
      <c r="GE341">
        <v>10</v>
      </c>
      <c r="GF341">
        <v>7.3</v>
      </c>
      <c r="GG341">
        <v>6.1</v>
      </c>
      <c r="GH341">
        <v>2.7</v>
      </c>
      <c r="GI341">
        <v>0.1</v>
      </c>
      <c r="GJ341">
        <v>45.3</v>
      </c>
      <c r="GK341">
        <v>43</v>
      </c>
      <c r="GL341">
        <v>42.2</v>
      </c>
      <c r="GM341">
        <v>41.7</v>
      </c>
      <c r="GN341">
        <v>42.2</v>
      </c>
      <c r="GO341">
        <v>42.8</v>
      </c>
      <c r="GP341">
        <v>41.8</v>
      </c>
      <c r="GQ341">
        <v>40.299999999999997</v>
      </c>
      <c r="GR341">
        <v>38.9</v>
      </c>
      <c r="GS341">
        <v>37.1</v>
      </c>
      <c r="GT341">
        <v>35.299999999999997</v>
      </c>
      <c r="GU341">
        <v>34.6</v>
      </c>
      <c r="GV341">
        <v>35.200000000000003</v>
      </c>
      <c r="GW341">
        <v>39.299999999999997</v>
      </c>
      <c r="GX341">
        <v>41.3</v>
      </c>
      <c r="GY341">
        <v>41.2</v>
      </c>
      <c r="GZ341">
        <v>42.9</v>
      </c>
      <c r="HA341">
        <v>41.1</v>
      </c>
      <c r="HB341">
        <v>43.6</v>
      </c>
      <c r="HC341">
        <v>43.3</v>
      </c>
      <c r="HD341">
        <v>41.8</v>
      </c>
      <c r="HE341">
        <v>41.2</v>
      </c>
      <c r="HF341">
        <v>39.299999999999997</v>
      </c>
      <c r="HG341">
        <v>37.4</v>
      </c>
      <c r="HH341">
        <v>34.299999999999997</v>
      </c>
      <c r="HI341">
        <v>30.2</v>
      </c>
      <c r="HJ341">
        <v>26.1</v>
      </c>
      <c r="HK341">
        <v>19.7</v>
      </c>
      <c r="HL341">
        <v>14.6</v>
      </c>
      <c r="HM341">
        <v>10.9</v>
      </c>
      <c r="HN341">
        <v>9</v>
      </c>
      <c r="HO341">
        <v>5.4</v>
      </c>
      <c r="HP341">
        <v>1.4</v>
      </c>
      <c r="HQ341">
        <v>49</v>
      </c>
      <c r="HR341">
        <v>49.9</v>
      </c>
      <c r="HS341">
        <v>50.9</v>
      </c>
      <c r="HT341">
        <v>50</v>
      </c>
      <c r="HU341">
        <v>60.110886482531903</v>
      </c>
      <c r="HV341">
        <v>53.3</v>
      </c>
      <c r="HW341">
        <v>52.4</v>
      </c>
      <c r="HX341">
        <v>51.8</v>
      </c>
      <c r="HY341">
        <v>51.1</v>
      </c>
      <c r="HZ341">
        <v>50.2</v>
      </c>
      <c r="IA341">
        <v>50</v>
      </c>
      <c r="IB341">
        <v>50</v>
      </c>
      <c r="IC341">
        <v>49.8</v>
      </c>
      <c r="ID341">
        <v>49.4</v>
      </c>
      <c r="IE341">
        <v>49.4</v>
      </c>
      <c r="IF341">
        <v>50</v>
      </c>
      <c r="IG341">
        <v>51.9</v>
      </c>
      <c r="IH341">
        <v>49.9</v>
      </c>
      <c r="II341">
        <v>50</v>
      </c>
      <c r="IJ341">
        <v>50.4</v>
      </c>
      <c r="IK341">
        <v>50.6</v>
      </c>
      <c r="IL341">
        <v>51</v>
      </c>
      <c r="IM341">
        <v>51.2</v>
      </c>
      <c r="IN341">
        <v>51.4</v>
      </c>
      <c r="IO341">
        <v>51.5</v>
      </c>
      <c r="IP341">
        <v>55.1</v>
      </c>
      <c r="IQ341">
        <v>60.3</v>
      </c>
      <c r="IR341">
        <v>59</v>
      </c>
    </row>
    <row r="342" spans="2:252" x14ac:dyDescent="0.35">
      <c r="B342" s="25">
        <v>821</v>
      </c>
      <c r="C342" s="25" t="s">
        <v>438</v>
      </c>
      <c r="D342" s="25" t="s">
        <v>170</v>
      </c>
      <c r="E342" s="25" t="s">
        <v>171</v>
      </c>
      <c r="F342" s="25" t="s">
        <v>430</v>
      </c>
      <c r="G342" s="25" t="s">
        <v>173</v>
      </c>
      <c r="H342" s="25">
        <v>2010</v>
      </c>
      <c r="I342" s="25">
        <v>1</v>
      </c>
      <c r="J342" s="25">
        <v>533</v>
      </c>
      <c r="K342" s="25">
        <v>46.77563</v>
      </c>
      <c r="L342" s="25">
        <v>-121.60850000000001</v>
      </c>
      <c r="M342" s="25">
        <v>1420</v>
      </c>
      <c r="N342" s="25">
        <v>13.9537754</v>
      </c>
      <c r="O342" s="26">
        <v>17</v>
      </c>
      <c r="P342" s="38">
        <v>42</v>
      </c>
      <c r="Q342" s="28">
        <v>0</v>
      </c>
      <c r="R342" s="29">
        <v>0</v>
      </c>
      <c r="S342" s="29">
        <v>0</v>
      </c>
      <c r="T342" s="29">
        <v>0</v>
      </c>
      <c r="U342" s="29">
        <v>0</v>
      </c>
      <c r="V342" s="29">
        <v>0</v>
      </c>
      <c r="W342" s="29">
        <v>0</v>
      </c>
      <c r="X342" s="29">
        <v>0.83333330000000005</v>
      </c>
      <c r="Y342" s="29">
        <v>0</v>
      </c>
      <c r="Z342" s="29">
        <v>0</v>
      </c>
      <c r="AA342" s="29">
        <v>0</v>
      </c>
      <c r="AB342" s="29">
        <v>0</v>
      </c>
      <c r="AC342" s="29">
        <v>0.83333330000000005</v>
      </c>
      <c r="AD342" s="29">
        <v>0</v>
      </c>
      <c r="AE342" s="29">
        <v>0</v>
      </c>
      <c r="AF342" s="29">
        <v>0</v>
      </c>
      <c r="AG342" s="29">
        <v>0</v>
      </c>
      <c r="AH342" s="29">
        <v>0</v>
      </c>
      <c r="AI342" s="29">
        <v>0</v>
      </c>
      <c r="AJ342" s="29">
        <v>0</v>
      </c>
      <c r="AK342" s="29">
        <v>0</v>
      </c>
      <c r="AL342" s="29">
        <v>1.0642860000000001</v>
      </c>
      <c r="AM342" s="29">
        <v>0</v>
      </c>
      <c r="AN342" s="29">
        <v>0</v>
      </c>
      <c r="AO342" s="29">
        <v>0</v>
      </c>
      <c r="AP342" s="29">
        <v>0</v>
      </c>
      <c r="AQ342" s="29">
        <v>0</v>
      </c>
      <c r="AR342" s="29">
        <v>0</v>
      </c>
      <c r="AS342" s="29">
        <v>0</v>
      </c>
      <c r="AT342" s="29">
        <v>0</v>
      </c>
      <c r="AU342" s="29">
        <v>0</v>
      </c>
      <c r="AV342" s="29">
        <v>0</v>
      </c>
      <c r="AW342" s="29">
        <v>0</v>
      </c>
      <c r="AX342" s="29">
        <v>0</v>
      </c>
      <c r="AY342" s="30">
        <v>8.389262E-4</v>
      </c>
      <c r="AZ342" s="30">
        <v>7.4280409999999998E-3</v>
      </c>
      <c r="BA342" s="30">
        <v>0</v>
      </c>
      <c r="BB342" s="30">
        <v>0</v>
      </c>
      <c r="BC342" s="30">
        <v>0</v>
      </c>
      <c r="BD342" s="30">
        <v>1.6778520000000001E-3</v>
      </c>
      <c r="BE342" s="30">
        <v>1.6778520000000002E-2</v>
      </c>
      <c r="BF342" s="30">
        <v>0.8313758</v>
      </c>
      <c r="BG342" s="30">
        <v>0</v>
      </c>
      <c r="BH342" s="30">
        <v>0</v>
      </c>
      <c r="BI342" s="30">
        <v>0</v>
      </c>
      <c r="BJ342" s="30">
        <v>0.83305370000000001</v>
      </c>
      <c r="BK342" s="30">
        <v>0</v>
      </c>
      <c r="BL342" s="30">
        <v>7.550335E-3</v>
      </c>
      <c r="BM342" s="30">
        <v>7.550335E-3</v>
      </c>
      <c r="BN342" s="30">
        <v>0</v>
      </c>
      <c r="BO342" s="30">
        <v>0</v>
      </c>
      <c r="BP342" s="30">
        <v>0</v>
      </c>
      <c r="BQ342" s="30">
        <v>0</v>
      </c>
      <c r="BR342" s="30">
        <v>0</v>
      </c>
      <c r="BS342" s="30">
        <v>0</v>
      </c>
      <c r="BT342" s="30">
        <v>1.0389969999999999</v>
      </c>
      <c r="BU342" s="30">
        <v>8.0536910000000003E-2</v>
      </c>
      <c r="BV342" s="30">
        <v>0</v>
      </c>
      <c r="BW342" s="30">
        <v>0</v>
      </c>
      <c r="BX342" s="30">
        <v>7.4280409999999998E-3</v>
      </c>
      <c r="BY342" s="30">
        <v>0</v>
      </c>
      <c r="BZ342" s="30">
        <v>0</v>
      </c>
      <c r="CA342" s="30">
        <v>0</v>
      </c>
      <c r="CB342" s="30">
        <v>1.8570100000000001E-3</v>
      </c>
      <c r="CC342" s="30">
        <v>3.3557050000000001E-3</v>
      </c>
      <c r="CD342" s="30">
        <v>0</v>
      </c>
      <c r="CE342" s="30">
        <v>4.1946309999999999E-3</v>
      </c>
      <c r="CF342" s="29">
        <v>19710.82</v>
      </c>
      <c r="CG342" s="29">
        <v>19710.82</v>
      </c>
      <c r="CH342" s="29">
        <v>78378.490000000005</v>
      </c>
      <c r="CI342" s="29">
        <v>40921.800000000003</v>
      </c>
      <c r="CJ342" s="29">
        <v>91909.440000000002</v>
      </c>
      <c r="CK342" s="29">
        <v>84799.39</v>
      </c>
      <c r="CL342" s="29">
        <v>23947.78</v>
      </c>
      <c r="CM342" s="29">
        <v>91909.440000000002</v>
      </c>
      <c r="CN342" s="29">
        <v>35759.46</v>
      </c>
      <c r="CO342" s="29">
        <v>2239</v>
      </c>
      <c r="CP342" s="29">
        <v>2239</v>
      </c>
      <c r="CQ342" s="31">
        <v>1302</v>
      </c>
      <c r="CR342" s="31">
        <v>3971</v>
      </c>
      <c r="CS342" s="31">
        <v>23553</v>
      </c>
      <c r="CT342" s="31">
        <v>1302</v>
      </c>
      <c r="CU342" s="31">
        <v>816.47550000000001</v>
      </c>
      <c r="CV342" s="30">
        <v>17185</v>
      </c>
      <c r="CW342" s="30">
        <v>0.24303050000000001</v>
      </c>
      <c r="CX342" s="32">
        <v>0</v>
      </c>
      <c r="CY342" s="32">
        <v>1.7415719999999999</v>
      </c>
      <c r="CZ342" s="32">
        <v>0</v>
      </c>
      <c r="DA342" s="32">
        <v>792.81370000000004</v>
      </c>
      <c r="DB342" s="32">
        <v>4.7772179999999997E-2</v>
      </c>
      <c r="DC342" s="33">
        <v>23.44265</v>
      </c>
      <c r="DD342" s="33">
        <v>0</v>
      </c>
      <c r="DE342" s="33">
        <v>20.901319999999998</v>
      </c>
      <c r="DF342" s="33">
        <v>0</v>
      </c>
      <c r="DG342" s="33">
        <v>59.922939999999997</v>
      </c>
      <c r="DH342" s="33">
        <v>0</v>
      </c>
      <c r="DI342" s="34">
        <v>168.53333333333299</v>
      </c>
      <c r="DJ342" s="34">
        <v>45.450539999999997</v>
      </c>
      <c r="DK342" s="34">
        <v>270.35950000000003</v>
      </c>
      <c r="DL342" s="34">
        <v>5.3742254999999997</v>
      </c>
      <c r="DM342" s="34">
        <v>12.888581</v>
      </c>
      <c r="DN342" s="34">
        <v>-0.50114700000000001</v>
      </c>
      <c r="DO342" s="34">
        <v>420.37740000000002</v>
      </c>
      <c r="DP342" s="34">
        <v>-374.85090000000002</v>
      </c>
      <c r="DQ342" s="34">
        <v>-24.721779999999999</v>
      </c>
      <c r="DR342" s="35">
        <v>3</v>
      </c>
      <c r="DS342" s="35">
        <v>1</v>
      </c>
      <c r="DT342" s="36">
        <v>6941109</v>
      </c>
      <c r="DU342" s="37">
        <v>3.5145759999999999</v>
      </c>
      <c r="DV342">
        <v>32.299999999999997</v>
      </c>
      <c r="DW342">
        <v>30.2</v>
      </c>
      <c r="DX342">
        <v>28.6</v>
      </c>
      <c r="DY342">
        <v>27.5</v>
      </c>
      <c r="DZ342">
        <v>26.4</v>
      </c>
      <c r="EA342">
        <v>25.2</v>
      </c>
      <c r="EB342">
        <v>23.6</v>
      </c>
      <c r="EC342">
        <v>22.4</v>
      </c>
      <c r="ED342">
        <v>21.2</v>
      </c>
      <c r="EE342">
        <v>20.399999999999999</v>
      </c>
      <c r="EF342">
        <v>19.5</v>
      </c>
      <c r="EG342">
        <v>19.5</v>
      </c>
      <c r="EH342">
        <v>18.8</v>
      </c>
      <c r="EI342">
        <v>18.8</v>
      </c>
      <c r="EJ342">
        <v>20</v>
      </c>
      <c r="EK342">
        <v>19</v>
      </c>
      <c r="EL342">
        <v>17.8</v>
      </c>
      <c r="EM342">
        <v>15.4</v>
      </c>
      <c r="EN342">
        <v>14.5</v>
      </c>
      <c r="EO342">
        <v>13.3</v>
      </c>
      <c r="EP342">
        <v>11.2</v>
      </c>
      <c r="EQ342">
        <v>8.8000000000000007</v>
      </c>
      <c r="ER342">
        <v>6.7</v>
      </c>
      <c r="ES342">
        <v>5.7</v>
      </c>
      <c r="ET342">
        <v>5.2</v>
      </c>
      <c r="EU342">
        <v>5.3</v>
      </c>
      <c r="EV342">
        <v>5.4</v>
      </c>
      <c r="EW342">
        <v>5.6</v>
      </c>
      <c r="EX342">
        <v>5.8</v>
      </c>
      <c r="EY342">
        <v>5.8</v>
      </c>
      <c r="EZ342">
        <v>4.4000000000000004</v>
      </c>
      <c r="FA342">
        <v>1.3</v>
      </c>
      <c r="FB342">
        <v>-0.2</v>
      </c>
      <c r="FC342">
        <v>35.9</v>
      </c>
      <c r="FD342">
        <v>33.299999999999997</v>
      </c>
      <c r="FE342">
        <v>31.6</v>
      </c>
      <c r="FF342">
        <v>30.4</v>
      </c>
      <c r="FG342">
        <v>29.1</v>
      </c>
      <c r="FH342">
        <v>27.7</v>
      </c>
      <c r="FI342">
        <v>26</v>
      </c>
      <c r="FJ342">
        <v>24.9</v>
      </c>
      <c r="FK342">
        <v>23.5</v>
      </c>
      <c r="FL342">
        <v>22.3</v>
      </c>
      <c r="FM342">
        <v>21.3</v>
      </c>
      <c r="FN342">
        <v>21.1</v>
      </c>
      <c r="FO342">
        <v>20.3</v>
      </c>
      <c r="FP342">
        <v>20.100000000000001</v>
      </c>
      <c r="FQ342">
        <v>21.3</v>
      </c>
      <c r="FR342">
        <v>20.100000000000001</v>
      </c>
      <c r="FS342">
        <v>18.899999999999999</v>
      </c>
      <c r="FT342">
        <v>16.5</v>
      </c>
      <c r="FU342">
        <v>15.5</v>
      </c>
      <c r="FV342">
        <v>14.3</v>
      </c>
      <c r="FW342">
        <v>12.2</v>
      </c>
      <c r="FX342">
        <v>9.8000000000000007</v>
      </c>
      <c r="FY342">
        <v>7.6</v>
      </c>
      <c r="FZ342">
        <v>6.5</v>
      </c>
      <c r="GA342">
        <v>6</v>
      </c>
      <c r="GB342">
        <v>6</v>
      </c>
      <c r="GC342">
        <v>6.1</v>
      </c>
      <c r="GD342">
        <v>6.2</v>
      </c>
      <c r="GE342">
        <v>6.6</v>
      </c>
      <c r="GF342">
        <v>6.3</v>
      </c>
      <c r="GG342">
        <v>4.8</v>
      </c>
      <c r="GH342">
        <v>1.7</v>
      </c>
      <c r="GI342">
        <v>0</v>
      </c>
      <c r="GJ342">
        <v>39.4</v>
      </c>
      <c r="GK342">
        <v>36.9</v>
      </c>
      <c r="GL342">
        <v>35.200000000000003</v>
      </c>
      <c r="GM342">
        <v>34.299999999999997</v>
      </c>
      <c r="GN342">
        <v>33.200000000000003</v>
      </c>
      <c r="GO342">
        <v>32.200000000000003</v>
      </c>
      <c r="GP342">
        <v>30.7</v>
      </c>
      <c r="GQ342">
        <v>30</v>
      </c>
      <c r="GR342">
        <v>28.6</v>
      </c>
      <c r="GS342">
        <v>27.1</v>
      </c>
      <c r="GT342">
        <v>25.4</v>
      </c>
      <c r="GU342">
        <v>24.6</v>
      </c>
      <c r="GV342">
        <v>23.1</v>
      </c>
      <c r="GW342">
        <v>22.5</v>
      </c>
      <c r="GX342">
        <v>23.3</v>
      </c>
      <c r="GY342">
        <v>22</v>
      </c>
      <c r="GZ342">
        <v>20.399999999999999</v>
      </c>
      <c r="HA342">
        <v>18.2</v>
      </c>
      <c r="HB342">
        <v>16.899999999999999</v>
      </c>
      <c r="HC342">
        <v>15.8</v>
      </c>
      <c r="HD342">
        <v>13.8</v>
      </c>
      <c r="HE342">
        <v>11</v>
      </c>
      <c r="HF342">
        <v>9.1999999999999993</v>
      </c>
      <c r="HG342">
        <v>8.3000000000000007</v>
      </c>
      <c r="HH342">
        <v>8.4</v>
      </c>
      <c r="HI342">
        <v>8.8000000000000007</v>
      </c>
      <c r="HJ342">
        <v>9.1999999999999993</v>
      </c>
      <c r="HK342">
        <v>9.6999999999999993</v>
      </c>
      <c r="HL342">
        <v>11.1</v>
      </c>
      <c r="HM342">
        <v>8.1</v>
      </c>
      <c r="HN342">
        <v>6.1</v>
      </c>
      <c r="HO342">
        <v>2.7</v>
      </c>
      <c r="HP342">
        <v>0.4</v>
      </c>
      <c r="HQ342">
        <v>24.1</v>
      </c>
      <c r="HR342">
        <v>25.1</v>
      </c>
      <c r="HS342">
        <v>28.6</v>
      </c>
      <c r="HT342">
        <v>35</v>
      </c>
      <c r="HU342">
        <v>35.852125770747399</v>
      </c>
      <c r="HV342">
        <v>24.5</v>
      </c>
      <c r="HW342">
        <v>24.4</v>
      </c>
      <c r="HX342">
        <v>23.7</v>
      </c>
      <c r="HY342">
        <v>23.7</v>
      </c>
      <c r="HZ342">
        <v>29.3</v>
      </c>
      <c r="IA342">
        <v>31.3</v>
      </c>
      <c r="IB342">
        <v>29</v>
      </c>
      <c r="IC342">
        <v>29.6</v>
      </c>
      <c r="ID342">
        <v>32</v>
      </c>
      <c r="IE342">
        <v>31.5</v>
      </c>
      <c r="IF342">
        <v>44.1</v>
      </c>
      <c r="IG342">
        <v>30.7</v>
      </c>
      <c r="IH342">
        <v>30.1</v>
      </c>
      <c r="II342">
        <v>31.6</v>
      </c>
      <c r="IJ342">
        <v>31.5</v>
      </c>
      <c r="IK342">
        <v>29.5</v>
      </c>
      <c r="IL342">
        <v>32.299999999999997</v>
      </c>
      <c r="IM342">
        <v>33.299999999999997</v>
      </c>
      <c r="IN342">
        <v>30.4</v>
      </c>
      <c r="IO342">
        <v>29.3</v>
      </c>
      <c r="IP342">
        <v>26.8</v>
      </c>
      <c r="IQ342">
        <v>27.5</v>
      </c>
      <c r="IR342">
        <v>24</v>
      </c>
    </row>
    <row r="343" spans="2:252" x14ac:dyDescent="0.35">
      <c r="B343" s="25">
        <v>822</v>
      </c>
      <c r="C343" s="25" t="s">
        <v>439</v>
      </c>
      <c r="D343" s="25" t="s">
        <v>170</v>
      </c>
      <c r="E343" s="25" t="s">
        <v>171</v>
      </c>
      <c r="F343" s="25" t="s">
        <v>430</v>
      </c>
      <c r="G343" s="25" t="s">
        <v>173</v>
      </c>
      <c r="H343" s="25">
        <v>2013</v>
      </c>
      <c r="I343" s="25">
        <v>1</v>
      </c>
      <c r="J343" s="25">
        <v>450</v>
      </c>
      <c r="K343" s="25">
        <v>46.909050000000001</v>
      </c>
      <c r="L343" s="25">
        <v>-121.82299999999999</v>
      </c>
      <c r="M343" s="25">
        <v>1947</v>
      </c>
      <c r="N343" s="25">
        <v>11.887462599999999</v>
      </c>
      <c r="O343" s="26">
        <v>17</v>
      </c>
      <c r="P343" s="38">
        <v>42</v>
      </c>
      <c r="Q343" s="28">
        <v>0.3333333</v>
      </c>
      <c r="R343" s="29">
        <v>0</v>
      </c>
      <c r="S343" s="29">
        <v>0</v>
      </c>
      <c r="T343" s="29">
        <v>0</v>
      </c>
      <c r="U343" s="29">
        <v>0</v>
      </c>
      <c r="V343" s="29">
        <v>0</v>
      </c>
      <c r="W343" s="29">
        <v>0</v>
      </c>
      <c r="X343" s="29">
        <v>0</v>
      </c>
      <c r="Y343" s="29">
        <v>0</v>
      </c>
      <c r="Z343" s="29">
        <v>0</v>
      </c>
      <c r="AA343" s="29">
        <v>0</v>
      </c>
      <c r="AB343" s="29">
        <v>0</v>
      </c>
      <c r="AC343" s="29">
        <v>0</v>
      </c>
      <c r="AD343" s="29">
        <v>0</v>
      </c>
      <c r="AE343" s="29">
        <v>0</v>
      </c>
      <c r="AF343" s="29">
        <v>0</v>
      </c>
      <c r="AG343" s="29">
        <v>0</v>
      </c>
      <c r="AH343" s="29">
        <v>0</v>
      </c>
      <c r="AI343" s="29">
        <v>0</v>
      </c>
      <c r="AJ343" s="29">
        <v>0</v>
      </c>
      <c r="AK343" s="29">
        <v>0</v>
      </c>
      <c r="AL343" s="29">
        <v>1.0642860000000001</v>
      </c>
      <c r="AM343" s="29">
        <v>0.1666667</v>
      </c>
      <c r="AN343" s="29">
        <v>0.3333333</v>
      </c>
      <c r="AO343" s="29">
        <v>0</v>
      </c>
      <c r="AP343" s="29">
        <v>0</v>
      </c>
      <c r="AQ343" s="29">
        <v>0</v>
      </c>
      <c r="AR343" s="29">
        <v>0</v>
      </c>
      <c r="AS343" s="29">
        <v>0</v>
      </c>
      <c r="AT343" s="29">
        <v>0</v>
      </c>
      <c r="AU343" s="29">
        <v>0</v>
      </c>
      <c r="AV343" s="29">
        <v>0</v>
      </c>
      <c r="AW343" s="29">
        <v>0</v>
      </c>
      <c r="AX343" s="29">
        <v>0</v>
      </c>
      <c r="AY343" s="30">
        <v>0.14848990000000001</v>
      </c>
      <c r="AZ343" s="30">
        <v>9.2850509999999997E-4</v>
      </c>
      <c r="BA343" s="30">
        <v>0</v>
      </c>
      <c r="BB343" s="30">
        <v>0</v>
      </c>
      <c r="BC343" s="30">
        <v>0</v>
      </c>
      <c r="BD343" s="30">
        <v>0</v>
      </c>
      <c r="BE343" s="30">
        <v>0</v>
      </c>
      <c r="BF343" s="30">
        <v>0.38674500000000001</v>
      </c>
      <c r="BG343" s="30">
        <v>0</v>
      </c>
      <c r="BH343" s="30">
        <v>0</v>
      </c>
      <c r="BI343" s="30">
        <v>0</v>
      </c>
      <c r="BJ343" s="30">
        <v>0.38674500000000001</v>
      </c>
      <c r="BK343" s="30">
        <v>0</v>
      </c>
      <c r="BL343" s="30">
        <v>1.258389E-2</v>
      </c>
      <c r="BM343" s="30">
        <v>1.258389E-2</v>
      </c>
      <c r="BN343" s="30">
        <v>0</v>
      </c>
      <c r="BO343" s="30">
        <v>0</v>
      </c>
      <c r="BP343" s="30">
        <v>0</v>
      </c>
      <c r="BQ343" s="30">
        <v>0</v>
      </c>
      <c r="BR343" s="30">
        <v>0</v>
      </c>
      <c r="BS343" s="30">
        <v>0</v>
      </c>
      <c r="BT343" s="30">
        <v>1.0408539999999999</v>
      </c>
      <c r="BU343" s="30">
        <v>0.1065436</v>
      </c>
      <c r="BV343" s="30">
        <v>0.2818792</v>
      </c>
      <c r="BW343" s="30">
        <v>0</v>
      </c>
      <c r="BX343" s="30">
        <v>9.2850509999999997E-4</v>
      </c>
      <c r="BY343" s="30">
        <v>0</v>
      </c>
      <c r="BZ343" s="30">
        <v>0</v>
      </c>
      <c r="CA343" s="30">
        <v>0</v>
      </c>
      <c r="CB343" s="30">
        <v>6.4995360000000002E-3</v>
      </c>
      <c r="CC343" s="30">
        <v>1.0067110000000001E-2</v>
      </c>
      <c r="CD343" s="30">
        <v>0</v>
      </c>
      <c r="CE343" s="30">
        <v>0</v>
      </c>
      <c r="CF343" s="29">
        <v>24854.34</v>
      </c>
      <c r="CG343" s="29">
        <v>24854.34</v>
      </c>
      <c r="CH343" s="29">
        <v>56289.82</v>
      </c>
      <c r="CI343" s="29">
        <v>29723.040000000001</v>
      </c>
      <c r="CJ343" s="29">
        <v>70491.61</v>
      </c>
      <c r="CK343" s="29">
        <v>70491.61</v>
      </c>
      <c r="CL343" s="29">
        <v>39381.040000000001</v>
      </c>
      <c r="CM343" s="29">
        <v>70491.61</v>
      </c>
      <c r="CN343" s="29">
        <v>25250.41</v>
      </c>
      <c r="CO343" s="29">
        <v>4077</v>
      </c>
      <c r="CP343" s="29">
        <v>4077</v>
      </c>
      <c r="CQ343" s="31">
        <v>2336</v>
      </c>
      <c r="CR343" s="31">
        <v>12289</v>
      </c>
      <c r="CS343" s="31">
        <v>25918</v>
      </c>
      <c r="CT343" s="31">
        <v>2336</v>
      </c>
      <c r="CU343" s="31">
        <v>193.20769999999999</v>
      </c>
      <c r="CV343" s="30">
        <v>22151</v>
      </c>
      <c r="CW343" s="30">
        <v>0.27775109999999997</v>
      </c>
      <c r="CX343" s="32">
        <v>0</v>
      </c>
      <c r="CY343" s="32">
        <v>44.167999999999999</v>
      </c>
      <c r="CZ343" s="32">
        <v>0</v>
      </c>
      <c r="DA343" s="32">
        <v>901.95519999999999</v>
      </c>
      <c r="DB343" s="32">
        <v>9.93051E-4</v>
      </c>
      <c r="DC343" s="33">
        <v>2.9813040000000002</v>
      </c>
      <c r="DD343" s="33">
        <v>0</v>
      </c>
      <c r="DE343" s="33">
        <v>2.9813040000000002</v>
      </c>
      <c r="DF343" s="33">
        <v>0</v>
      </c>
      <c r="DG343" s="33">
        <v>8.9439130000000002</v>
      </c>
      <c r="DH343" s="33">
        <v>0</v>
      </c>
      <c r="DI343" s="34">
        <v>179.68666666666701</v>
      </c>
      <c r="DJ343" s="34">
        <v>87.959919999999997</v>
      </c>
      <c r="DK343" s="34">
        <v>215.6883</v>
      </c>
      <c r="DL343" s="34">
        <v>2.2227584999999999</v>
      </c>
      <c r="DM343" s="34">
        <v>9.1607979999999998</v>
      </c>
      <c r="DN343" s="34">
        <v>-3.1717802700000002</v>
      </c>
      <c r="DO343" s="34">
        <v>272.05279999999999</v>
      </c>
      <c r="DP343" s="34">
        <v>-687.54300000000001</v>
      </c>
      <c r="DQ343" s="34">
        <v>-232.13249999999999</v>
      </c>
      <c r="DR343" s="35">
        <v>5</v>
      </c>
      <c r="DS343" s="35">
        <v>-15</v>
      </c>
      <c r="DT343" s="36">
        <v>6352707</v>
      </c>
      <c r="DU343" s="37">
        <v>3.5258340000000001</v>
      </c>
      <c r="DV343">
        <v>31.6</v>
      </c>
      <c r="DW343">
        <v>29.4</v>
      </c>
      <c r="DX343">
        <v>27.3</v>
      </c>
      <c r="DY343">
        <v>25.7</v>
      </c>
      <c r="DZ343">
        <v>25.1</v>
      </c>
      <c r="EA343">
        <v>23.6</v>
      </c>
      <c r="EB343">
        <v>22.4</v>
      </c>
      <c r="EC343">
        <v>21.4</v>
      </c>
      <c r="ED343">
        <v>20.399999999999999</v>
      </c>
      <c r="EE343">
        <v>18.5</v>
      </c>
      <c r="EF343">
        <v>17.7</v>
      </c>
      <c r="EG343">
        <v>18.3</v>
      </c>
      <c r="EH343">
        <v>17.8</v>
      </c>
      <c r="EI343">
        <v>16.7</v>
      </c>
      <c r="EJ343">
        <v>16.8</v>
      </c>
      <c r="EK343">
        <v>17.8</v>
      </c>
      <c r="EL343">
        <v>17.5</v>
      </c>
      <c r="EM343">
        <v>18.3</v>
      </c>
      <c r="EN343">
        <v>18.8</v>
      </c>
      <c r="EO343">
        <v>18.3</v>
      </c>
      <c r="EP343">
        <v>16.8</v>
      </c>
      <c r="EQ343">
        <v>14.5</v>
      </c>
      <c r="ER343">
        <v>11.7</v>
      </c>
      <c r="ES343">
        <v>8.6999999999999993</v>
      </c>
      <c r="ET343">
        <v>6.4</v>
      </c>
      <c r="EU343">
        <v>5.6</v>
      </c>
      <c r="EV343">
        <v>5.5</v>
      </c>
      <c r="EW343">
        <v>5.9</v>
      </c>
      <c r="EX343">
        <v>5.8</v>
      </c>
      <c r="EY343">
        <v>6</v>
      </c>
      <c r="EZ343">
        <v>5.7</v>
      </c>
      <c r="FA343">
        <v>4.2</v>
      </c>
      <c r="FB343">
        <v>1.6</v>
      </c>
      <c r="FC343">
        <v>44.2</v>
      </c>
      <c r="FD343">
        <v>41.1</v>
      </c>
      <c r="FE343">
        <v>37.9</v>
      </c>
      <c r="FF343">
        <v>35.4</v>
      </c>
      <c r="FG343">
        <v>33.6</v>
      </c>
      <c r="FH343">
        <v>32</v>
      </c>
      <c r="FI343">
        <v>30.3</v>
      </c>
      <c r="FJ343">
        <v>28.8</v>
      </c>
      <c r="FK343">
        <v>27.1</v>
      </c>
      <c r="FL343">
        <v>25</v>
      </c>
      <c r="FM343">
        <v>23</v>
      </c>
      <c r="FN343">
        <v>22.8</v>
      </c>
      <c r="FO343">
        <v>22.2</v>
      </c>
      <c r="FP343">
        <v>21</v>
      </c>
      <c r="FQ343">
        <v>19.8</v>
      </c>
      <c r="FR343">
        <v>20.3</v>
      </c>
      <c r="FS343">
        <v>19.7</v>
      </c>
      <c r="FT343">
        <v>20.2</v>
      </c>
      <c r="FU343">
        <v>20.5</v>
      </c>
      <c r="FV343">
        <v>20</v>
      </c>
      <c r="FW343">
        <v>18.399999999999999</v>
      </c>
      <c r="FX343">
        <v>16</v>
      </c>
      <c r="FY343">
        <v>13.1</v>
      </c>
      <c r="FZ343">
        <v>9.9</v>
      </c>
      <c r="GA343">
        <v>7.4</v>
      </c>
      <c r="GB343">
        <v>6.2</v>
      </c>
      <c r="GC343">
        <v>5.9</v>
      </c>
      <c r="GD343">
        <v>6.5</v>
      </c>
      <c r="GE343">
        <v>6.1</v>
      </c>
      <c r="GF343">
        <v>6.2</v>
      </c>
      <c r="GG343">
        <v>5.9</v>
      </c>
      <c r="GH343">
        <v>4.4000000000000004</v>
      </c>
      <c r="GI343">
        <v>2</v>
      </c>
      <c r="GJ343">
        <v>56.7</v>
      </c>
      <c r="GK343">
        <v>53.7</v>
      </c>
      <c r="GL343">
        <v>50.3</v>
      </c>
      <c r="GM343">
        <v>47.4</v>
      </c>
      <c r="GN343">
        <v>44.2</v>
      </c>
      <c r="GO343">
        <v>41.7</v>
      </c>
      <c r="GP343">
        <v>39.799999999999997</v>
      </c>
      <c r="GQ343">
        <v>38.1</v>
      </c>
      <c r="GR343">
        <v>36.6</v>
      </c>
      <c r="GS343">
        <v>34.6</v>
      </c>
      <c r="GT343">
        <v>32.9</v>
      </c>
      <c r="GU343">
        <v>33.1</v>
      </c>
      <c r="GV343">
        <v>33</v>
      </c>
      <c r="GW343">
        <v>31.5</v>
      </c>
      <c r="GX343">
        <v>29.6</v>
      </c>
      <c r="GY343">
        <v>27.1</v>
      </c>
      <c r="GZ343">
        <v>23.8</v>
      </c>
      <c r="HA343">
        <v>23</v>
      </c>
      <c r="HB343">
        <v>22.8</v>
      </c>
      <c r="HC343">
        <v>22</v>
      </c>
      <c r="HD343">
        <v>20.399999999999999</v>
      </c>
      <c r="HE343">
        <v>18</v>
      </c>
      <c r="HF343">
        <v>14.9</v>
      </c>
      <c r="HG343">
        <v>11.7</v>
      </c>
      <c r="HH343">
        <v>9</v>
      </c>
      <c r="HI343">
        <v>7.5</v>
      </c>
      <c r="HJ343">
        <v>7</v>
      </c>
      <c r="HK343">
        <v>7.6</v>
      </c>
      <c r="HL343">
        <v>6.8</v>
      </c>
      <c r="HM343">
        <v>6.7</v>
      </c>
      <c r="HN343">
        <v>6.4</v>
      </c>
      <c r="HO343">
        <v>5</v>
      </c>
      <c r="HP343">
        <v>3</v>
      </c>
      <c r="HQ343">
        <v>26.7</v>
      </c>
      <c r="HR343">
        <v>29.1</v>
      </c>
      <c r="HS343">
        <v>33.700000000000003</v>
      </c>
      <c r="HT343">
        <v>37</v>
      </c>
      <c r="HU343">
        <v>47.664503754996097</v>
      </c>
      <c r="HV343">
        <v>33.1</v>
      </c>
      <c r="HW343">
        <v>34.1</v>
      </c>
      <c r="HX343">
        <v>35.1</v>
      </c>
      <c r="HY343">
        <v>36.200000000000003</v>
      </c>
      <c r="HZ343">
        <v>37.200000000000003</v>
      </c>
      <c r="IA343">
        <v>38.6</v>
      </c>
      <c r="IB343">
        <v>47</v>
      </c>
      <c r="IC343">
        <v>40.700000000000003</v>
      </c>
      <c r="ID343">
        <v>32.6</v>
      </c>
      <c r="IE343">
        <v>33.6</v>
      </c>
      <c r="IF343">
        <v>34</v>
      </c>
      <c r="IG343">
        <v>34.4</v>
      </c>
      <c r="IH343">
        <v>38.4</v>
      </c>
      <c r="II343">
        <v>36.6</v>
      </c>
      <c r="IJ343">
        <v>39.9</v>
      </c>
      <c r="IK343">
        <v>35.5</v>
      </c>
      <c r="IL343">
        <v>36.299999999999997</v>
      </c>
      <c r="IM343">
        <v>38.799999999999997</v>
      </c>
      <c r="IN343">
        <v>32.299999999999997</v>
      </c>
      <c r="IO343">
        <v>37.4</v>
      </c>
      <c r="IP343">
        <v>47.8</v>
      </c>
      <c r="IQ343">
        <v>33.5</v>
      </c>
      <c r="IR343">
        <v>39.1</v>
      </c>
    </row>
    <row r="344" spans="2:252" x14ac:dyDescent="0.35">
      <c r="B344" s="25">
        <v>823</v>
      </c>
      <c r="C344" s="25" t="s">
        <v>440</v>
      </c>
      <c r="D344" s="25" t="s">
        <v>170</v>
      </c>
      <c r="E344" s="25" t="s">
        <v>171</v>
      </c>
      <c r="F344" s="25" t="s">
        <v>441</v>
      </c>
      <c r="G344" s="25" t="s">
        <v>173</v>
      </c>
      <c r="H344" s="25">
        <v>2004</v>
      </c>
      <c r="I344" s="25">
        <v>1</v>
      </c>
      <c r="J344" s="25">
        <v>565</v>
      </c>
      <c r="K344" s="25">
        <v>43.876309999999997</v>
      </c>
      <c r="L344" s="25">
        <v>-103.4543</v>
      </c>
      <c r="M344" s="25">
        <v>1592</v>
      </c>
      <c r="N344" s="25">
        <v>28.662980999999998</v>
      </c>
      <c r="O344" s="26">
        <v>17</v>
      </c>
      <c r="P344" s="38">
        <v>52</v>
      </c>
      <c r="Q344" s="28">
        <v>0.1666667</v>
      </c>
      <c r="R344" s="29">
        <v>0.35</v>
      </c>
      <c r="S344" s="29">
        <v>0</v>
      </c>
      <c r="T344" s="29">
        <v>0</v>
      </c>
      <c r="U344" s="29">
        <v>0</v>
      </c>
      <c r="V344" s="29">
        <v>0</v>
      </c>
      <c r="W344" s="29">
        <v>0.7</v>
      </c>
      <c r="X344" s="29">
        <v>0.3</v>
      </c>
      <c r="Y344" s="29">
        <v>0</v>
      </c>
      <c r="Z344" s="29">
        <v>0</v>
      </c>
      <c r="AA344" s="29">
        <v>8.3565459999999994E-3</v>
      </c>
      <c r="AB344" s="29">
        <v>0</v>
      </c>
      <c r="AC344" s="29">
        <v>0.3</v>
      </c>
      <c r="AD344" s="29">
        <v>0</v>
      </c>
      <c r="AE344" s="29">
        <v>0</v>
      </c>
      <c r="AF344" s="29">
        <v>0</v>
      </c>
      <c r="AG344" s="29">
        <v>0</v>
      </c>
      <c r="AH344" s="29">
        <v>0</v>
      </c>
      <c r="AI344" s="29">
        <v>0</v>
      </c>
      <c r="AJ344" s="29">
        <v>0</v>
      </c>
      <c r="AK344" s="29">
        <v>0</v>
      </c>
      <c r="AL344" s="29">
        <v>0.93191279999999999</v>
      </c>
      <c r="AM344" s="29">
        <v>0</v>
      </c>
      <c r="AN344" s="29">
        <v>0</v>
      </c>
      <c r="AO344" s="29">
        <v>0</v>
      </c>
      <c r="AP344" s="29">
        <v>0</v>
      </c>
      <c r="AQ344" s="29">
        <v>0.13237289999999999</v>
      </c>
      <c r="AR344" s="29">
        <v>0</v>
      </c>
      <c r="AS344" s="29">
        <v>0</v>
      </c>
      <c r="AT344" s="29">
        <v>0</v>
      </c>
      <c r="AU344" s="29">
        <v>0</v>
      </c>
      <c r="AV344" s="29">
        <v>0</v>
      </c>
      <c r="AW344" s="29">
        <v>0</v>
      </c>
      <c r="AX344" s="29">
        <v>0.77667790000000003</v>
      </c>
      <c r="AY344" s="30">
        <v>1.6778520000000001E-3</v>
      </c>
      <c r="AZ344" s="30">
        <v>6.3003354999999997E-2</v>
      </c>
      <c r="BA344" s="30">
        <v>6.4995360000000002E-3</v>
      </c>
      <c r="BB344" s="30">
        <v>0</v>
      </c>
      <c r="BC344" s="30">
        <v>0</v>
      </c>
      <c r="BD344" s="30">
        <v>0</v>
      </c>
      <c r="BE344" s="30">
        <v>0.12600670999999999</v>
      </c>
      <c r="BF344" s="30">
        <v>0.87667790000000001</v>
      </c>
      <c r="BG344" s="30">
        <v>0.25719589999999998</v>
      </c>
      <c r="BH344" s="30">
        <v>8.3565459999999994E-3</v>
      </c>
      <c r="BI344" s="30">
        <v>5.2924789999999999E-2</v>
      </c>
      <c r="BJ344" s="30">
        <v>0.87667790000000001</v>
      </c>
      <c r="BK344" s="30">
        <v>0.17363049999999999</v>
      </c>
      <c r="BL344" s="30">
        <v>1.8456380000000001E-2</v>
      </c>
      <c r="BM344" s="30">
        <v>1.8456380000000001E-2</v>
      </c>
      <c r="BN344" s="30">
        <v>0</v>
      </c>
      <c r="BO344" s="30">
        <v>2.9712160000000001E-2</v>
      </c>
      <c r="BP344" s="30">
        <v>0</v>
      </c>
      <c r="BQ344" s="30">
        <v>0</v>
      </c>
      <c r="BR344" s="30">
        <v>0</v>
      </c>
      <c r="BS344" s="30">
        <v>0</v>
      </c>
      <c r="BT344" s="30">
        <v>0.67223770000000005</v>
      </c>
      <c r="BU344" s="30">
        <v>0.77667790000000003</v>
      </c>
      <c r="BV344" s="30">
        <v>0</v>
      </c>
      <c r="BW344" s="30">
        <v>8.3565459999999994E-2</v>
      </c>
      <c r="BX344" s="30">
        <v>1.8570099999999999E-2</v>
      </c>
      <c r="BY344" s="30">
        <v>0</v>
      </c>
      <c r="BZ344" s="30">
        <v>5.2924789999999999E-2</v>
      </c>
      <c r="CA344" s="30">
        <v>0</v>
      </c>
      <c r="CB344" s="30">
        <v>1.8570100000000001E-3</v>
      </c>
      <c r="CC344" s="30">
        <v>1.6778520000000001E-3</v>
      </c>
      <c r="CD344" s="30">
        <v>0</v>
      </c>
      <c r="CE344" s="30">
        <v>0</v>
      </c>
      <c r="CF344" s="29">
        <v>2495.7759999999998</v>
      </c>
      <c r="CG344" s="29">
        <v>18785.009999999998</v>
      </c>
      <c r="CH344" s="29">
        <v>1519253</v>
      </c>
      <c r="CI344" s="29">
        <v>2495.7759999999998</v>
      </c>
      <c r="CJ344" s="29">
        <v>460184.6</v>
      </c>
      <c r="CK344" s="29">
        <v>36868.49</v>
      </c>
      <c r="CL344" s="29">
        <v>89179.51</v>
      </c>
      <c r="CM344" s="29">
        <v>36868.49</v>
      </c>
      <c r="CN344" s="29">
        <v>20728.150000000001</v>
      </c>
      <c r="CO344" s="29">
        <v>0</v>
      </c>
      <c r="CP344" s="29">
        <v>95</v>
      </c>
      <c r="CQ344" s="31">
        <v>912</v>
      </c>
      <c r="CR344" s="31">
        <v>8761</v>
      </c>
      <c r="CS344" s="31">
        <v>45360</v>
      </c>
      <c r="CT344" s="31">
        <v>912</v>
      </c>
      <c r="CU344" s="31">
        <v>2810.73</v>
      </c>
      <c r="CV344" s="30">
        <v>10439</v>
      </c>
      <c r="CW344" s="30">
        <v>3.687733E-2</v>
      </c>
      <c r="CX344" s="32">
        <v>0</v>
      </c>
      <c r="CY344" s="32">
        <v>15.53961</v>
      </c>
      <c r="CZ344" s="32">
        <v>0</v>
      </c>
      <c r="DA344" s="32">
        <v>1822.627</v>
      </c>
      <c r="DB344" s="32">
        <v>0.3716199</v>
      </c>
      <c r="DC344" s="33">
        <v>79.844390000000004</v>
      </c>
      <c r="DD344" s="33">
        <v>2.3517450000000002</v>
      </c>
      <c r="DE344" s="33">
        <v>46.281709999999997</v>
      </c>
      <c r="DF344" s="33">
        <v>2.3517450000000002</v>
      </c>
      <c r="DG344" s="33">
        <v>137.9529</v>
      </c>
      <c r="DH344" s="33">
        <v>4.8295529999999998</v>
      </c>
      <c r="DI344" s="34">
        <v>43.981666666666698</v>
      </c>
      <c r="DJ344" s="34">
        <v>65.339010000000002</v>
      </c>
      <c r="DK344" s="34">
        <v>11.16151</v>
      </c>
      <c r="DL344" s="34">
        <v>7.6579825000000001</v>
      </c>
      <c r="DM344" s="34">
        <v>18.935815000000002</v>
      </c>
      <c r="DN344" s="34">
        <v>-2.6582794999999999</v>
      </c>
      <c r="DO344" s="34">
        <v>869.47090000000003</v>
      </c>
      <c r="DP344" s="34">
        <v>-1118.896</v>
      </c>
      <c r="DQ344" s="34">
        <v>-175.75370000000001</v>
      </c>
      <c r="DR344" s="35">
        <v>1</v>
      </c>
      <c r="DS344" s="35">
        <v>34</v>
      </c>
      <c r="DT344" s="36">
        <v>609300</v>
      </c>
      <c r="DU344" s="37">
        <v>5.3404230000000004</v>
      </c>
      <c r="DV344">
        <v>0</v>
      </c>
      <c r="DW344">
        <v>0</v>
      </c>
      <c r="DX344">
        <v>38.9</v>
      </c>
      <c r="DY344">
        <v>40.1</v>
      </c>
      <c r="DZ344">
        <v>40.9</v>
      </c>
      <c r="EA344">
        <v>40.299999999999997</v>
      </c>
      <c r="EB344">
        <v>40.700000000000003</v>
      </c>
      <c r="EC344">
        <v>41.5</v>
      </c>
      <c r="ED344">
        <v>39.6</v>
      </c>
      <c r="EE344">
        <v>42.6</v>
      </c>
      <c r="EF344">
        <v>39.4</v>
      </c>
      <c r="EG344">
        <v>37</v>
      </c>
      <c r="EH344">
        <v>36.799999999999997</v>
      </c>
      <c r="EI344">
        <v>36.299999999999997</v>
      </c>
      <c r="EJ344">
        <v>35.200000000000003</v>
      </c>
      <c r="EK344">
        <v>35.1</v>
      </c>
      <c r="EL344">
        <v>36.1</v>
      </c>
      <c r="EM344">
        <v>39.6</v>
      </c>
      <c r="EN344">
        <v>37.299999999999997</v>
      </c>
      <c r="EO344">
        <v>34.9</v>
      </c>
      <c r="EP344">
        <v>35.299999999999997</v>
      </c>
      <c r="EQ344">
        <v>34.6</v>
      </c>
      <c r="ER344">
        <v>37</v>
      </c>
      <c r="ES344">
        <v>41.7</v>
      </c>
      <c r="ET344">
        <v>26.3</v>
      </c>
      <c r="EU344">
        <v>19.5</v>
      </c>
      <c r="EV344">
        <v>16.5</v>
      </c>
      <c r="EW344">
        <v>19.399999999999999</v>
      </c>
      <c r="EX344">
        <v>16.3</v>
      </c>
      <c r="EY344">
        <v>12.9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45.1</v>
      </c>
      <c r="FF344">
        <v>45.8</v>
      </c>
      <c r="FG344">
        <v>46.4</v>
      </c>
      <c r="FH344">
        <v>45.2</v>
      </c>
      <c r="FI344">
        <v>45.3</v>
      </c>
      <c r="FJ344">
        <v>45.9</v>
      </c>
      <c r="FK344">
        <v>43.9</v>
      </c>
      <c r="FL344">
        <v>46.3</v>
      </c>
      <c r="FM344">
        <v>42.7</v>
      </c>
      <c r="FN344">
        <v>40.200000000000003</v>
      </c>
      <c r="FO344">
        <v>39.6</v>
      </c>
      <c r="FP344">
        <v>38.799999999999997</v>
      </c>
      <c r="FQ344">
        <v>37.9</v>
      </c>
      <c r="FR344">
        <v>37.5</v>
      </c>
      <c r="FS344">
        <v>38.5</v>
      </c>
      <c r="FT344">
        <v>43.4</v>
      </c>
      <c r="FU344">
        <v>40</v>
      </c>
      <c r="FV344">
        <v>37.5</v>
      </c>
      <c r="FW344">
        <v>38.1</v>
      </c>
      <c r="FX344">
        <v>37.4</v>
      </c>
      <c r="FY344">
        <v>39.9</v>
      </c>
      <c r="FZ344">
        <v>44.7</v>
      </c>
      <c r="GA344">
        <v>29</v>
      </c>
      <c r="GB344">
        <v>22.1</v>
      </c>
      <c r="GC344">
        <v>19.100000000000001</v>
      </c>
      <c r="GD344">
        <v>22.1</v>
      </c>
      <c r="GE344">
        <v>18.899999999999999</v>
      </c>
      <c r="GF344">
        <v>14.2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51.6</v>
      </c>
      <c r="GM344">
        <v>51.9</v>
      </c>
      <c r="GN344">
        <v>52.1</v>
      </c>
      <c r="GO344">
        <v>51.1</v>
      </c>
      <c r="GP344">
        <v>51.2</v>
      </c>
      <c r="GQ344">
        <v>50.8</v>
      </c>
      <c r="GR344">
        <v>50.2</v>
      </c>
      <c r="GS344">
        <v>50.8</v>
      </c>
      <c r="GT344">
        <v>47.1</v>
      </c>
      <c r="GU344">
        <v>45</v>
      </c>
      <c r="GV344">
        <v>43.4</v>
      </c>
      <c r="GW344">
        <v>42.3</v>
      </c>
      <c r="GX344">
        <v>41.7</v>
      </c>
      <c r="GY344">
        <v>41.2</v>
      </c>
      <c r="GZ344">
        <v>42</v>
      </c>
      <c r="HA344">
        <v>47.2</v>
      </c>
      <c r="HB344">
        <v>43.7</v>
      </c>
      <c r="HC344">
        <v>41.7</v>
      </c>
      <c r="HD344">
        <v>42.3</v>
      </c>
      <c r="HE344">
        <v>41.9</v>
      </c>
      <c r="HF344">
        <v>45</v>
      </c>
      <c r="HG344">
        <v>49.5</v>
      </c>
      <c r="HH344">
        <v>33.9</v>
      </c>
      <c r="HI344">
        <v>26.7</v>
      </c>
      <c r="HJ344">
        <v>24.1</v>
      </c>
      <c r="HK344">
        <v>27.1</v>
      </c>
      <c r="HL344">
        <v>23.4</v>
      </c>
      <c r="HM344">
        <v>19.3</v>
      </c>
      <c r="HN344">
        <v>0</v>
      </c>
      <c r="HO344">
        <v>0</v>
      </c>
      <c r="HP344">
        <v>0</v>
      </c>
      <c r="HQ344">
        <v>48.8</v>
      </c>
      <c r="HR344">
        <v>51</v>
      </c>
      <c r="HS344">
        <v>54.9</v>
      </c>
      <c r="HT344">
        <v>56</v>
      </c>
      <c r="HU344">
        <v>69.022393635868696</v>
      </c>
      <c r="HV344">
        <v>65</v>
      </c>
      <c r="HW344">
        <v>65.2</v>
      </c>
      <c r="HX344">
        <v>64.099999999999994</v>
      </c>
      <c r="HY344">
        <v>66.099999999999994</v>
      </c>
      <c r="HZ344">
        <v>62.4</v>
      </c>
      <c r="IA344">
        <v>61.1</v>
      </c>
      <c r="IB344">
        <v>60.3</v>
      </c>
      <c r="IC344">
        <v>59.7</v>
      </c>
      <c r="ID344">
        <v>56.5</v>
      </c>
      <c r="IE344">
        <v>53.2</v>
      </c>
      <c r="IF344">
        <v>54.4</v>
      </c>
      <c r="IG344">
        <v>54.8</v>
      </c>
      <c r="IH344">
        <v>54</v>
      </c>
      <c r="II344">
        <v>55.2</v>
      </c>
      <c r="IJ344">
        <v>56.3</v>
      </c>
      <c r="IK344">
        <v>56.3</v>
      </c>
      <c r="IL344">
        <v>56.7</v>
      </c>
      <c r="IM344">
        <v>57.2</v>
      </c>
      <c r="IN344">
        <v>55.8</v>
      </c>
      <c r="IO344">
        <v>55.2</v>
      </c>
      <c r="IP344">
        <v>56.5</v>
      </c>
      <c r="IQ344">
        <v>55.5</v>
      </c>
      <c r="IR344">
        <v>53.8</v>
      </c>
    </row>
    <row r="345" spans="2:252" x14ac:dyDescent="0.35">
      <c r="B345" s="25">
        <v>824</v>
      </c>
      <c r="C345" s="25" t="s">
        <v>442</v>
      </c>
      <c r="D345" s="25" t="s">
        <v>182</v>
      </c>
      <c r="E345" s="25" t="s">
        <v>171</v>
      </c>
      <c r="F345" s="25" t="s">
        <v>441</v>
      </c>
      <c r="G345" s="25" t="s">
        <v>173</v>
      </c>
      <c r="H345" s="25">
        <v>2007</v>
      </c>
      <c r="I345" s="25">
        <v>1</v>
      </c>
      <c r="J345" s="25">
        <v>343</v>
      </c>
      <c r="K345" s="25">
        <v>43.88073</v>
      </c>
      <c r="L345" s="25">
        <v>-103.4615</v>
      </c>
      <c r="M345" s="25">
        <v>1718</v>
      </c>
      <c r="N345" s="25">
        <v>22.018581399999999</v>
      </c>
      <c r="O345" s="26">
        <v>19.100000000000001</v>
      </c>
      <c r="P345" s="38">
        <v>42</v>
      </c>
      <c r="Q345" s="28">
        <v>0</v>
      </c>
      <c r="R345" s="29">
        <v>9.9847320000000003E-2</v>
      </c>
      <c r="S345" s="29">
        <v>0</v>
      </c>
      <c r="T345" s="29">
        <v>0</v>
      </c>
      <c r="U345" s="29">
        <v>0</v>
      </c>
      <c r="V345" s="29">
        <v>0</v>
      </c>
      <c r="W345" s="29">
        <v>0</v>
      </c>
      <c r="X345" s="29">
        <v>0.5</v>
      </c>
      <c r="Y345" s="29">
        <v>0</v>
      </c>
      <c r="Z345" s="29">
        <v>0</v>
      </c>
      <c r="AA345" s="29">
        <v>1.2070569999999999E-2</v>
      </c>
      <c r="AB345" s="29">
        <v>0</v>
      </c>
      <c r="AC345" s="29">
        <v>0.5</v>
      </c>
      <c r="AD345" s="29">
        <v>0</v>
      </c>
      <c r="AE345" s="29">
        <v>0</v>
      </c>
      <c r="AF345" s="29">
        <v>0</v>
      </c>
      <c r="AG345" s="29">
        <v>0</v>
      </c>
      <c r="AH345" s="29">
        <v>0</v>
      </c>
      <c r="AI345" s="29">
        <v>0</v>
      </c>
      <c r="AJ345" s="29">
        <v>0</v>
      </c>
      <c r="AK345" s="29">
        <v>0</v>
      </c>
      <c r="AL345" s="29">
        <v>0.96726880000000004</v>
      </c>
      <c r="AM345" s="29">
        <v>0.3333333</v>
      </c>
      <c r="AN345" s="29">
        <v>0</v>
      </c>
      <c r="AO345" s="29">
        <v>0</v>
      </c>
      <c r="AP345" s="29">
        <v>0</v>
      </c>
      <c r="AQ345" s="29">
        <v>9.7017030000000004E-2</v>
      </c>
      <c r="AR345" s="29">
        <v>0</v>
      </c>
      <c r="AS345" s="29">
        <v>0</v>
      </c>
      <c r="AT345" s="29">
        <v>0</v>
      </c>
      <c r="AU345" s="29">
        <v>0</v>
      </c>
      <c r="AV345" s="29">
        <v>0</v>
      </c>
      <c r="AW345" s="29">
        <v>0</v>
      </c>
      <c r="AX345" s="29">
        <v>0</v>
      </c>
      <c r="AY345" s="30">
        <v>1.6778520000000001E-3</v>
      </c>
      <c r="AZ345" s="30">
        <v>0.1207057</v>
      </c>
      <c r="BA345" s="30">
        <v>6.4995360000000002E-3</v>
      </c>
      <c r="BB345" s="30">
        <v>0</v>
      </c>
      <c r="BC345" s="30">
        <v>0</v>
      </c>
      <c r="BD345" s="30">
        <v>0</v>
      </c>
      <c r="BE345" s="30">
        <v>3.1879190000000002E-2</v>
      </c>
      <c r="BF345" s="30">
        <v>0.86661080000000001</v>
      </c>
      <c r="BG345" s="30">
        <v>0.26555250000000002</v>
      </c>
      <c r="BH345" s="30">
        <v>1.2070569999999999E-2</v>
      </c>
      <c r="BI345" s="30">
        <v>5.2924789999999999E-2</v>
      </c>
      <c r="BJ345" s="30">
        <v>0.86661080000000001</v>
      </c>
      <c r="BK345" s="30">
        <v>0.1884865</v>
      </c>
      <c r="BL345" s="30">
        <v>2.1812080000000001E-2</v>
      </c>
      <c r="BM345" s="30">
        <v>2.1812080000000001E-2</v>
      </c>
      <c r="BN345" s="30">
        <v>0</v>
      </c>
      <c r="BO345" s="30">
        <v>2.9712160000000001E-2</v>
      </c>
      <c r="BP345" s="30">
        <v>0</v>
      </c>
      <c r="BQ345" s="30">
        <v>0</v>
      </c>
      <c r="BR345" s="30">
        <v>0</v>
      </c>
      <c r="BS345" s="30">
        <v>0</v>
      </c>
      <c r="BT345" s="30">
        <v>0.66016719999999995</v>
      </c>
      <c r="BU345" s="30">
        <v>2.2651009999999999E-2</v>
      </c>
      <c r="BV345" s="30">
        <v>0</v>
      </c>
      <c r="BW345" s="30">
        <v>7.7065919999999996E-2</v>
      </c>
      <c r="BX345" s="30">
        <v>1.8570099999999999E-2</v>
      </c>
      <c r="BY345" s="30">
        <v>0</v>
      </c>
      <c r="BZ345" s="30">
        <v>5.2924789999999999E-2</v>
      </c>
      <c r="CA345" s="30">
        <v>0</v>
      </c>
      <c r="CB345" s="30">
        <v>1.8570100000000001E-3</v>
      </c>
      <c r="CC345" s="30">
        <v>1.6778520000000001E-3</v>
      </c>
      <c r="CD345" s="30">
        <v>0</v>
      </c>
      <c r="CE345" s="30">
        <v>0</v>
      </c>
      <c r="CF345" s="29">
        <v>2841.7779999999998</v>
      </c>
      <c r="CG345" s="29">
        <v>19488.48</v>
      </c>
      <c r="CH345" s="29">
        <v>1518525</v>
      </c>
      <c r="CI345" s="29">
        <v>2841.7779999999998</v>
      </c>
      <c r="CJ345" s="29">
        <v>460537.9</v>
      </c>
      <c r="CK345" s="29">
        <v>37119.410000000003</v>
      </c>
      <c r="CL345" s="29">
        <v>88461.63</v>
      </c>
      <c r="CM345" s="29">
        <v>37119.410000000003</v>
      </c>
      <c r="CN345" s="29">
        <v>21301.69</v>
      </c>
      <c r="CO345" s="29">
        <v>134</v>
      </c>
      <c r="CP345" s="29">
        <v>134</v>
      </c>
      <c r="CQ345" s="31">
        <v>1656</v>
      </c>
      <c r="CR345" s="31">
        <v>8022</v>
      </c>
      <c r="CS345" s="31">
        <v>46123</v>
      </c>
      <c r="CT345" s="31">
        <v>1656</v>
      </c>
      <c r="CU345" s="31">
        <v>2051.395</v>
      </c>
      <c r="CV345" s="30">
        <v>10439</v>
      </c>
      <c r="CW345" s="30">
        <v>3.6613920000000001E-2</v>
      </c>
      <c r="CX345" s="32">
        <v>0</v>
      </c>
      <c r="CY345" s="32">
        <v>15.523770000000001</v>
      </c>
      <c r="CZ345" s="32">
        <v>0</v>
      </c>
      <c r="DA345" s="32">
        <v>1821.848</v>
      </c>
      <c r="DB345" s="32">
        <v>0.3716199</v>
      </c>
      <c r="DC345" s="33">
        <v>71.090559999999996</v>
      </c>
      <c r="DD345" s="33">
        <v>1.5959460000000001</v>
      </c>
      <c r="DE345" s="33">
        <v>45.619109999999999</v>
      </c>
      <c r="DF345" s="33">
        <v>1.5959460000000001</v>
      </c>
      <c r="DG345" s="33">
        <v>130.68350000000001</v>
      </c>
      <c r="DH345" s="33">
        <v>3.6271409999999999</v>
      </c>
      <c r="DI345" s="34">
        <v>44.151666666666699</v>
      </c>
      <c r="DJ345" s="34">
        <v>65.696359999999999</v>
      </c>
      <c r="DK345" s="34">
        <v>11.16151</v>
      </c>
      <c r="DL345" s="34">
        <v>7.6579825000000001</v>
      </c>
      <c r="DM345" s="34">
        <v>19.144594999999999</v>
      </c>
      <c r="DN345" s="34">
        <v>-2.6582794999999999</v>
      </c>
      <c r="DO345" s="34">
        <v>869.47090000000003</v>
      </c>
      <c r="DP345" s="34">
        <v>-1118.896</v>
      </c>
      <c r="DQ345" s="34">
        <v>-157.1123</v>
      </c>
      <c r="DR345" s="35">
        <v>1</v>
      </c>
      <c r="DS345" s="35">
        <v>80</v>
      </c>
      <c r="DT345" s="36">
        <v>609300</v>
      </c>
      <c r="DU345" s="37">
        <v>5.3396739999999996</v>
      </c>
      <c r="DV345">
        <v>31.3</v>
      </c>
      <c r="DW345">
        <v>30.8</v>
      </c>
      <c r="DX345">
        <v>30.5</v>
      </c>
      <c r="DY345">
        <v>28.9</v>
      </c>
      <c r="DZ345">
        <v>27.6</v>
      </c>
      <c r="EA345">
        <v>24.1</v>
      </c>
      <c r="EB345">
        <v>22.6</v>
      </c>
      <c r="EC345">
        <v>21.9</v>
      </c>
      <c r="ED345">
        <v>21.3</v>
      </c>
      <c r="EE345">
        <v>18.600000000000001</v>
      </c>
      <c r="EF345">
        <v>18.399999999999999</v>
      </c>
      <c r="EG345">
        <v>18.3</v>
      </c>
      <c r="EH345">
        <v>19.2</v>
      </c>
      <c r="EI345">
        <v>18.8</v>
      </c>
      <c r="EJ345">
        <v>18.600000000000001</v>
      </c>
      <c r="EK345">
        <v>18</v>
      </c>
      <c r="EL345">
        <v>17.100000000000001</v>
      </c>
      <c r="EM345">
        <v>15.1</v>
      </c>
      <c r="EN345">
        <v>12.6</v>
      </c>
      <c r="EO345">
        <v>10</v>
      </c>
      <c r="EP345">
        <v>7.6</v>
      </c>
      <c r="EQ345">
        <v>5.5</v>
      </c>
      <c r="ER345">
        <v>4.5999999999999996</v>
      </c>
      <c r="ES345">
        <v>5</v>
      </c>
      <c r="ET345">
        <v>6</v>
      </c>
      <c r="EU345">
        <v>6.8</v>
      </c>
      <c r="EV345">
        <v>7.3</v>
      </c>
      <c r="EW345">
        <v>8.1999999999999993</v>
      </c>
      <c r="EX345">
        <v>9.1</v>
      </c>
      <c r="EY345">
        <v>10.3</v>
      </c>
      <c r="EZ345">
        <v>11.6</v>
      </c>
      <c r="FA345">
        <v>12.7</v>
      </c>
      <c r="FB345">
        <v>13.3</v>
      </c>
      <c r="FC345">
        <v>37.299999999999997</v>
      </c>
      <c r="FD345">
        <v>36</v>
      </c>
      <c r="FE345">
        <v>35.200000000000003</v>
      </c>
      <c r="FF345">
        <v>33.4</v>
      </c>
      <c r="FG345">
        <v>32</v>
      </c>
      <c r="FH345">
        <v>28.8</v>
      </c>
      <c r="FI345">
        <v>27.8</v>
      </c>
      <c r="FJ345">
        <v>27.5</v>
      </c>
      <c r="FK345">
        <v>26.4</v>
      </c>
      <c r="FL345">
        <v>24.4</v>
      </c>
      <c r="FM345">
        <v>24</v>
      </c>
      <c r="FN345">
        <v>23.7</v>
      </c>
      <c r="FO345">
        <v>24.2</v>
      </c>
      <c r="FP345">
        <v>24.2</v>
      </c>
      <c r="FQ345">
        <v>24.8</v>
      </c>
      <c r="FR345">
        <v>24.8</v>
      </c>
      <c r="FS345">
        <v>24.6</v>
      </c>
      <c r="FT345">
        <v>23.3</v>
      </c>
      <c r="FU345">
        <v>21.9</v>
      </c>
      <c r="FV345">
        <v>19.8</v>
      </c>
      <c r="FW345">
        <v>17.2</v>
      </c>
      <c r="FX345">
        <v>13.1</v>
      </c>
      <c r="FY345">
        <v>9.3000000000000007</v>
      </c>
      <c r="FZ345">
        <v>7.3</v>
      </c>
      <c r="GA345">
        <v>7.2</v>
      </c>
      <c r="GB345">
        <v>7.4</v>
      </c>
      <c r="GC345">
        <v>7.9</v>
      </c>
      <c r="GD345">
        <v>8.6</v>
      </c>
      <c r="GE345">
        <v>9.3000000000000007</v>
      </c>
      <c r="GF345">
        <v>10.6</v>
      </c>
      <c r="GG345">
        <v>11.8</v>
      </c>
      <c r="GH345">
        <v>12.9</v>
      </c>
      <c r="GI345">
        <v>13.4</v>
      </c>
      <c r="GJ345">
        <v>46.3</v>
      </c>
      <c r="GK345">
        <v>44.7</v>
      </c>
      <c r="GL345">
        <v>43.3</v>
      </c>
      <c r="GM345">
        <v>42.3</v>
      </c>
      <c r="GN345">
        <v>41.1</v>
      </c>
      <c r="GO345">
        <v>39</v>
      </c>
      <c r="GP345">
        <v>38.9</v>
      </c>
      <c r="GQ345">
        <v>38.299999999999997</v>
      </c>
      <c r="GR345">
        <v>38.799999999999997</v>
      </c>
      <c r="GS345">
        <v>38.200000000000003</v>
      </c>
      <c r="GT345">
        <v>37.299999999999997</v>
      </c>
      <c r="GU345">
        <v>34.799999999999997</v>
      </c>
      <c r="GV345">
        <v>33.4</v>
      </c>
      <c r="GW345">
        <v>33.200000000000003</v>
      </c>
      <c r="GX345">
        <v>33</v>
      </c>
      <c r="GY345">
        <v>33.5</v>
      </c>
      <c r="GZ345">
        <v>34.4</v>
      </c>
      <c r="HA345">
        <v>33.9</v>
      </c>
      <c r="HB345">
        <v>34.4</v>
      </c>
      <c r="HC345">
        <v>34.200000000000003</v>
      </c>
      <c r="HD345">
        <v>33.700000000000003</v>
      </c>
      <c r="HE345">
        <v>31.5</v>
      </c>
      <c r="HF345">
        <v>27</v>
      </c>
      <c r="HG345">
        <v>22</v>
      </c>
      <c r="HH345">
        <v>17.5</v>
      </c>
      <c r="HI345">
        <v>14</v>
      </c>
      <c r="HJ345">
        <v>12.2</v>
      </c>
      <c r="HK345">
        <v>11.5</v>
      </c>
      <c r="HL345">
        <v>11.3</v>
      </c>
      <c r="HM345">
        <v>11.8</v>
      </c>
      <c r="HN345">
        <v>12.6</v>
      </c>
      <c r="HO345">
        <v>13.5</v>
      </c>
      <c r="HP345">
        <v>13.7</v>
      </c>
      <c r="HQ345">
        <v>23.6</v>
      </c>
      <c r="HR345">
        <v>30.1</v>
      </c>
      <c r="HS345">
        <v>42.7</v>
      </c>
      <c r="HT345">
        <v>43</v>
      </c>
      <c r="HU345">
        <v>46.0016521078403</v>
      </c>
      <c r="HV345">
        <v>38.200000000000003</v>
      </c>
      <c r="HW345">
        <v>39.1</v>
      </c>
      <c r="HX345">
        <v>40.200000000000003</v>
      </c>
      <c r="HY345">
        <v>38.9</v>
      </c>
      <c r="HZ345">
        <v>36.4</v>
      </c>
      <c r="IA345">
        <v>34.9</v>
      </c>
      <c r="IB345">
        <v>38.6</v>
      </c>
      <c r="IC345">
        <v>36.9</v>
      </c>
      <c r="ID345">
        <v>37.700000000000003</v>
      </c>
      <c r="IE345">
        <v>40</v>
      </c>
      <c r="IF345">
        <v>42.7</v>
      </c>
      <c r="IG345">
        <v>45.5</v>
      </c>
      <c r="IH345">
        <v>45.9</v>
      </c>
      <c r="II345">
        <v>46.3</v>
      </c>
      <c r="IJ345">
        <v>43.3</v>
      </c>
      <c r="IK345">
        <v>43.1</v>
      </c>
      <c r="IL345">
        <v>42.9</v>
      </c>
      <c r="IM345">
        <v>43.8</v>
      </c>
      <c r="IN345">
        <v>39.6</v>
      </c>
      <c r="IO345">
        <v>42.7</v>
      </c>
      <c r="IP345">
        <v>40.299999999999997</v>
      </c>
      <c r="IQ345">
        <v>39</v>
      </c>
      <c r="IR345">
        <v>39.799999999999997</v>
      </c>
    </row>
    <row r="346" spans="2:252" x14ac:dyDescent="0.35">
      <c r="B346" s="25">
        <v>825</v>
      </c>
      <c r="C346" s="25" t="s">
        <v>443</v>
      </c>
      <c r="D346" s="25" t="s">
        <v>170</v>
      </c>
      <c r="E346" s="25" t="s">
        <v>171</v>
      </c>
      <c r="F346" s="25" t="s">
        <v>444</v>
      </c>
      <c r="G346" s="25" t="s">
        <v>173</v>
      </c>
      <c r="H346" s="25">
        <v>2005</v>
      </c>
      <c r="I346" s="25">
        <v>1</v>
      </c>
      <c r="J346" s="25">
        <v>822</v>
      </c>
      <c r="K346" s="25">
        <v>37.895470000000003</v>
      </c>
      <c r="L346" s="25">
        <v>-122.575</v>
      </c>
      <c r="M346" s="25">
        <v>70</v>
      </c>
      <c r="N346" s="25">
        <v>28.4962254</v>
      </c>
      <c r="O346" s="26">
        <v>19.100000000000001</v>
      </c>
      <c r="P346" s="38">
        <v>42</v>
      </c>
      <c r="Q346" s="28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29">
        <v>0.1666667</v>
      </c>
      <c r="X346" s="29">
        <v>0.66666669999999995</v>
      </c>
      <c r="Y346" s="29">
        <v>0</v>
      </c>
      <c r="Z346" s="29">
        <v>0</v>
      </c>
      <c r="AA346" s="29">
        <v>2.7855150000000001E-3</v>
      </c>
      <c r="AB346" s="29">
        <v>0</v>
      </c>
      <c r="AC346" s="29">
        <v>0.66666669999999995</v>
      </c>
      <c r="AD346" s="29">
        <v>0</v>
      </c>
      <c r="AE346" s="29">
        <v>0</v>
      </c>
      <c r="AF346" s="29">
        <v>0</v>
      </c>
      <c r="AG346" s="29">
        <v>0</v>
      </c>
      <c r="AH346" s="29">
        <v>0</v>
      </c>
      <c r="AI346" s="29">
        <v>0</v>
      </c>
      <c r="AJ346" s="29">
        <v>0</v>
      </c>
      <c r="AK346" s="29">
        <v>0</v>
      </c>
      <c r="AL346" s="29">
        <v>1.0642860000000001</v>
      </c>
      <c r="AM346" s="29">
        <v>0</v>
      </c>
      <c r="AN346" s="29">
        <v>0</v>
      </c>
      <c r="AO346" s="29">
        <v>0</v>
      </c>
      <c r="AP346" s="29">
        <v>0</v>
      </c>
      <c r="AQ346" s="29">
        <v>0</v>
      </c>
      <c r="AR346" s="29">
        <v>0</v>
      </c>
      <c r="AS346" s="29">
        <v>0</v>
      </c>
      <c r="AT346" s="29">
        <v>0</v>
      </c>
      <c r="AU346" s="29">
        <v>0</v>
      </c>
      <c r="AV346" s="29">
        <v>0</v>
      </c>
      <c r="AW346" s="29">
        <v>0</v>
      </c>
      <c r="AX346" s="29">
        <v>0</v>
      </c>
      <c r="AY346" s="30">
        <v>1.6778520000000001E-3</v>
      </c>
      <c r="AZ346" s="30">
        <v>0.27019500000000002</v>
      </c>
      <c r="BA346" s="30">
        <v>1.8570100000000001E-3</v>
      </c>
      <c r="BB346" s="30">
        <v>0</v>
      </c>
      <c r="BC346" s="30">
        <v>0</v>
      </c>
      <c r="BD346" s="30">
        <v>7.0469799999999999E-2</v>
      </c>
      <c r="BE346" s="30">
        <v>0.25671139999999998</v>
      </c>
      <c r="BF346" s="30">
        <v>0.2181208</v>
      </c>
      <c r="BG346" s="30">
        <v>4.6425260000000001E-3</v>
      </c>
      <c r="BH346" s="30">
        <v>2.7855150000000001E-3</v>
      </c>
      <c r="BI346" s="30">
        <v>3.342618E-2</v>
      </c>
      <c r="BJ346" s="30">
        <v>0.33640940000000003</v>
      </c>
      <c r="BK346" s="30">
        <v>2.7855150000000001E-3</v>
      </c>
      <c r="BL346" s="30">
        <v>4.6140939999999998E-2</v>
      </c>
      <c r="BM346" s="30">
        <v>4.6140939999999998E-2</v>
      </c>
      <c r="BN346" s="30">
        <v>0</v>
      </c>
      <c r="BO346" s="30">
        <v>2.5069640000000001E-2</v>
      </c>
      <c r="BP346" s="30">
        <v>6.5317529999999997E-4</v>
      </c>
      <c r="BQ346" s="30">
        <v>4.781879E-2</v>
      </c>
      <c r="BR346" s="30">
        <v>7.4280409999999998E-3</v>
      </c>
      <c r="BS346" s="30">
        <v>0</v>
      </c>
      <c r="BT346" s="30">
        <v>0.6648096</v>
      </c>
      <c r="BU346" s="30">
        <v>0.2130872</v>
      </c>
      <c r="BV346" s="30">
        <v>0</v>
      </c>
      <c r="BW346" s="30">
        <v>1.8570100000000001E-3</v>
      </c>
      <c r="BX346" s="30">
        <v>9.2850510000000008E-3</v>
      </c>
      <c r="BY346" s="30">
        <v>4.6425260000000001E-3</v>
      </c>
      <c r="BZ346" s="30">
        <v>3.342618E-2</v>
      </c>
      <c r="CA346" s="30">
        <v>0</v>
      </c>
      <c r="CB346" s="30">
        <v>0.10120709999999999</v>
      </c>
      <c r="CC346" s="30">
        <v>8.6409399999999997E-2</v>
      </c>
      <c r="CD346" s="30">
        <v>0</v>
      </c>
      <c r="CE346" s="30">
        <v>5.8724830000000004E-3</v>
      </c>
      <c r="CF346" s="29">
        <v>5566.92</v>
      </c>
      <c r="CG346" s="29">
        <v>5566.92</v>
      </c>
      <c r="CH346" s="29">
        <v>3287.6909999999998</v>
      </c>
      <c r="CI346" s="29">
        <v>5618.3360000000002</v>
      </c>
      <c r="CJ346" s="29">
        <v>35517.18</v>
      </c>
      <c r="CK346" s="29">
        <v>35517.18</v>
      </c>
      <c r="CL346" s="29">
        <v>31715.39</v>
      </c>
      <c r="CM346" s="29">
        <v>35517.18</v>
      </c>
      <c r="CN346" s="29">
        <v>9530.23</v>
      </c>
      <c r="CO346" s="29">
        <v>323</v>
      </c>
      <c r="CP346" s="29">
        <v>323</v>
      </c>
      <c r="CQ346" s="31">
        <v>120</v>
      </c>
      <c r="CR346" s="31">
        <v>25081</v>
      </c>
      <c r="CS346" s="31">
        <v>52080</v>
      </c>
      <c r="CT346" s="31">
        <v>120</v>
      </c>
      <c r="CU346" s="31">
        <v>1451.0519999999999</v>
      </c>
      <c r="CV346" s="30">
        <v>48872</v>
      </c>
      <c r="CW346" s="30">
        <v>1.8438699999999999E-2</v>
      </c>
      <c r="CX346" s="32">
        <v>0</v>
      </c>
      <c r="CY346" s="32">
        <v>468.17610000000002</v>
      </c>
      <c r="CZ346" s="32">
        <v>0</v>
      </c>
      <c r="DA346" s="32">
        <v>612.30179999999996</v>
      </c>
      <c r="DB346" s="32">
        <v>1.1013569999999999</v>
      </c>
      <c r="DC346" s="33">
        <v>392.09160000000003</v>
      </c>
      <c r="DD346" s="33">
        <v>3.8157779999999999</v>
      </c>
      <c r="DE346" s="33">
        <v>326.78800000000001</v>
      </c>
      <c r="DF346" s="33">
        <v>3.8157779999999999</v>
      </c>
      <c r="DG346" s="33">
        <v>567.75819999999999</v>
      </c>
      <c r="DH346" s="33">
        <v>6.4976940000000001</v>
      </c>
      <c r="DI346" s="34">
        <v>89.734166666666695</v>
      </c>
      <c r="DJ346" s="34">
        <v>2.9664229999999998</v>
      </c>
      <c r="DK346" s="34">
        <v>222.86250000000001</v>
      </c>
      <c r="DL346" s="34">
        <v>14.0300645</v>
      </c>
      <c r="DM346" s="34">
        <v>17.18937</v>
      </c>
      <c r="DN346" s="34">
        <v>10.0938395</v>
      </c>
      <c r="DO346" s="34">
        <v>1037.9349999999999</v>
      </c>
      <c r="DP346" s="34">
        <v>539.0059</v>
      </c>
      <c r="DQ346" s="34">
        <v>775.92039999999997</v>
      </c>
      <c r="DR346" s="35">
        <v>3</v>
      </c>
      <c r="DS346" s="35">
        <v>6</v>
      </c>
      <c r="DT346" s="36">
        <v>81921</v>
      </c>
      <c r="DU346" s="37">
        <v>4.5076470000000004</v>
      </c>
      <c r="DV346">
        <v>0</v>
      </c>
      <c r="DW346">
        <v>0</v>
      </c>
      <c r="DX346">
        <v>30.2</v>
      </c>
      <c r="DY346">
        <v>30.8</v>
      </c>
      <c r="DZ346">
        <v>32.1</v>
      </c>
      <c r="EA346">
        <v>32.700000000000003</v>
      </c>
      <c r="EB346">
        <v>31</v>
      </c>
      <c r="EC346">
        <v>29.3</v>
      </c>
      <c r="ED346">
        <v>27.7</v>
      </c>
      <c r="EE346">
        <v>25.9</v>
      </c>
      <c r="EF346">
        <v>22.7</v>
      </c>
      <c r="EG346">
        <v>21.3</v>
      </c>
      <c r="EH346">
        <v>21.3</v>
      </c>
      <c r="EI346">
        <v>20.9</v>
      </c>
      <c r="EJ346">
        <v>18.8</v>
      </c>
      <c r="EK346">
        <v>17.2</v>
      </c>
      <c r="EL346">
        <v>15.8</v>
      </c>
      <c r="EM346">
        <v>14.6</v>
      </c>
      <c r="EN346">
        <v>13.6</v>
      </c>
      <c r="EO346">
        <v>12.5</v>
      </c>
      <c r="EP346">
        <v>11.3</v>
      </c>
      <c r="EQ346">
        <v>10.5</v>
      </c>
      <c r="ER346">
        <v>9.5</v>
      </c>
      <c r="ES346">
        <v>8.4</v>
      </c>
      <c r="ET346">
        <v>7.8</v>
      </c>
      <c r="EU346">
        <v>7.6</v>
      </c>
      <c r="EV346">
        <v>7.8</v>
      </c>
      <c r="EW346">
        <v>8.5</v>
      </c>
      <c r="EX346">
        <v>9.1999999999999993</v>
      </c>
      <c r="EY346">
        <v>9.5</v>
      </c>
      <c r="EZ346">
        <v>9.6</v>
      </c>
      <c r="FA346">
        <v>9.8000000000000007</v>
      </c>
      <c r="FB346">
        <v>9.9</v>
      </c>
      <c r="FC346">
        <v>0</v>
      </c>
      <c r="FD346">
        <v>0</v>
      </c>
      <c r="FE346">
        <v>36.1</v>
      </c>
      <c r="FF346">
        <v>36.200000000000003</v>
      </c>
      <c r="FG346">
        <v>37.1</v>
      </c>
      <c r="FH346">
        <v>37.299999999999997</v>
      </c>
      <c r="FI346">
        <v>35.5</v>
      </c>
      <c r="FJ346">
        <v>33.4</v>
      </c>
      <c r="FK346">
        <v>31.6</v>
      </c>
      <c r="FL346">
        <v>29.5</v>
      </c>
      <c r="FM346">
        <v>26.2</v>
      </c>
      <c r="FN346">
        <v>24.9</v>
      </c>
      <c r="FO346">
        <v>24.5</v>
      </c>
      <c r="FP346">
        <v>23.7</v>
      </c>
      <c r="FQ346">
        <v>21.5</v>
      </c>
      <c r="FR346">
        <v>19.7</v>
      </c>
      <c r="FS346">
        <v>18.399999999999999</v>
      </c>
      <c r="FT346">
        <v>17.2</v>
      </c>
      <c r="FU346">
        <v>16.100000000000001</v>
      </c>
      <c r="FV346">
        <v>15</v>
      </c>
      <c r="FW346">
        <v>13.7</v>
      </c>
      <c r="FX346">
        <v>12.7</v>
      </c>
      <c r="FY346">
        <v>11.4</v>
      </c>
      <c r="FZ346">
        <v>10.3</v>
      </c>
      <c r="GA346">
        <v>9.4</v>
      </c>
      <c r="GB346">
        <v>9</v>
      </c>
      <c r="GC346">
        <v>9.1</v>
      </c>
      <c r="GD346">
        <v>9.9</v>
      </c>
      <c r="GE346">
        <v>10.4</v>
      </c>
      <c r="GF346">
        <v>9.9</v>
      </c>
      <c r="GG346">
        <v>9.9</v>
      </c>
      <c r="GH346">
        <v>10.199999999999999</v>
      </c>
      <c r="GI346">
        <v>10.199999999999999</v>
      </c>
      <c r="GJ346">
        <v>0</v>
      </c>
      <c r="GK346">
        <v>0</v>
      </c>
      <c r="GL346">
        <v>41.5</v>
      </c>
      <c r="GM346">
        <v>41.4</v>
      </c>
      <c r="GN346">
        <v>42.2</v>
      </c>
      <c r="GO346">
        <v>42</v>
      </c>
      <c r="GP346">
        <v>40.4</v>
      </c>
      <c r="GQ346">
        <v>38.200000000000003</v>
      </c>
      <c r="GR346">
        <v>36.5</v>
      </c>
      <c r="GS346">
        <v>34.799999999999997</v>
      </c>
      <c r="GT346">
        <v>31.6</v>
      </c>
      <c r="GU346">
        <v>31.7</v>
      </c>
      <c r="GV346">
        <v>31</v>
      </c>
      <c r="GW346">
        <v>29.1</v>
      </c>
      <c r="GX346">
        <v>26.6</v>
      </c>
      <c r="GY346">
        <v>24</v>
      </c>
      <c r="GZ346">
        <v>22.2</v>
      </c>
      <c r="HA346">
        <v>20.9</v>
      </c>
      <c r="HB346">
        <v>19.8</v>
      </c>
      <c r="HC346">
        <v>18.899999999999999</v>
      </c>
      <c r="HD346">
        <v>18</v>
      </c>
      <c r="HE346">
        <v>17</v>
      </c>
      <c r="HF346">
        <v>15.5</v>
      </c>
      <c r="HG346">
        <v>14.5</v>
      </c>
      <c r="HH346">
        <v>13.5</v>
      </c>
      <c r="HI346">
        <v>12.9</v>
      </c>
      <c r="HJ346">
        <v>13.6</v>
      </c>
      <c r="HK346">
        <v>15.2</v>
      </c>
      <c r="HL346">
        <v>15.2</v>
      </c>
      <c r="HM346">
        <v>12.1</v>
      </c>
      <c r="HN346">
        <v>10.9</v>
      </c>
      <c r="HO346">
        <v>10.8</v>
      </c>
      <c r="HP346">
        <v>11.1</v>
      </c>
      <c r="HQ346">
        <v>25.5</v>
      </c>
      <c r="HR346">
        <v>27.6</v>
      </c>
      <c r="HS346">
        <v>32.200000000000003</v>
      </c>
      <c r="HT346">
        <v>36</v>
      </c>
      <c r="HU346">
        <v>36.408226264058499</v>
      </c>
      <c r="HV346">
        <v>25.4</v>
      </c>
      <c r="HW346">
        <v>26</v>
      </c>
      <c r="HX346">
        <v>26.9</v>
      </c>
      <c r="HY346">
        <v>27</v>
      </c>
      <c r="HZ346">
        <v>29.2</v>
      </c>
      <c r="IA346">
        <v>28.3</v>
      </c>
      <c r="IB346">
        <v>30.4</v>
      </c>
      <c r="IC346">
        <v>31.1</v>
      </c>
      <c r="ID346">
        <v>33</v>
      </c>
      <c r="IE346">
        <v>32.200000000000003</v>
      </c>
      <c r="IF346">
        <v>33.700000000000003</v>
      </c>
      <c r="IG346">
        <v>36.1</v>
      </c>
      <c r="IH346">
        <v>37</v>
      </c>
      <c r="II346">
        <v>39.200000000000003</v>
      </c>
      <c r="IJ346">
        <v>37.700000000000003</v>
      </c>
      <c r="IK346">
        <v>38.299999999999997</v>
      </c>
      <c r="IL346">
        <v>37.1</v>
      </c>
      <c r="IM346">
        <v>34.1</v>
      </c>
      <c r="IN346">
        <v>33.299999999999997</v>
      </c>
      <c r="IO346">
        <v>31.1</v>
      </c>
      <c r="IP346">
        <v>29.5</v>
      </c>
      <c r="IQ346">
        <v>27.2</v>
      </c>
      <c r="IR346">
        <v>28</v>
      </c>
    </row>
    <row r="347" spans="2:252" x14ac:dyDescent="0.35">
      <c r="B347" s="25">
        <v>826</v>
      </c>
      <c r="C347" s="25" t="s">
        <v>443</v>
      </c>
      <c r="D347" s="25" t="s">
        <v>181</v>
      </c>
      <c r="E347" s="25" t="s">
        <v>171</v>
      </c>
      <c r="F347" s="25" t="s">
        <v>444</v>
      </c>
      <c r="G347" s="25" t="s">
        <v>173</v>
      </c>
      <c r="H347" s="25">
        <v>2006</v>
      </c>
      <c r="I347" s="25">
        <v>1</v>
      </c>
      <c r="J347" s="25">
        <v>315</v>
      </c>
      <c r="K347" s="25">
        <v>37.895470000000003</v>
      </c>
      <c r="L347" s="25">
        <v>-122.575</v>
      </c>
      <c r="M347" s="25">
        <v>70</v>
      </c>
      <c r="N347" s="25">
        <v>28.4962254</v>
      </c>
      <c r="O347" s="26">
        <v>17</v>
      </c>
      <c r="P347" s="38">
        <v>42</v>
      </c>
      <c r="Q347" s="28">
        <v>0</v>
      </c>
      <c r="R347" s="29">
        <v>0</v>
      </c>
      <c r="S347" s="29">
        <v>0</v>
      </c>
      <c r="T347" s="29">
        <v>0</v>
      </c>
      <c r="U347" s="29">
        <v>0</v>
      </c>
      <c r="V347" s="29">
        <v>0</v>
      </c>
      <c r="W347" s="29">
        <v>0.1666667</v>
      </c>
      <c r="X347" s="29">
        <v>0.66666669999999995</v>
      </c>
      <c r="Y347" s="29">
        <v>0</v>
      </c>
      <c r="Z347" s="29">
        <v>0</v>
      </c>
      <c r="AA347" s="29">
        <v>2.7855150000000001E-3</v>
      </c>
      <c r="AB347" s="29">
        <v>0</v>
      </c>
      <c r="AC347" s="29">
        <v>0.66666669999999995</v>
      </c>
      <c r="AD347" s="29">
        <v>0</v>
      </c>
      <c r="AE347" s="29">
        <v>0</v>
      </c>
      <c r="AF347" s="29">
        <v>0</v>
      </c>
      <c r="AG347" s="29">
        <v>0</v>
      </c>
      <c r="AH347" s="29">
        <v>0</v>
      </c>
      <c r="AI347" s="29">
        <v>0</v>
      </c>
      <c r="AJ347" s="29">
        <v>0</v>
      </c>
      <c r="AK347" s="29">
        <v>0</v>
      </c>
      <c r="AL347" s="29">
        <v>1.0642860000000001</v>
      </c>
      <c r="AM347" s="29">
        <v>0</v>
      </c>
      <c r="AN347" s="29">
        <v>0</v>
      </c>
      <c r="AO347" s="29">
        <v>0</v>
      </c>
      <c r="AP347" s="29">
        <v>0</v>
      </c>
      <c r="AQ347" s="29">
        <v>0</v>
      </c>
      <c r="AR347" s="29">
        <v>0</v>
      </c>
      <c r="AS347" s="29">
        <v>0</v>
      </c>
      <c r="AT347" s="29">
        <v>0</v>
      </c>
      <c r="AU347" s="29">
        <v>0</v>
      </c>
      <c r="AV347" s="29">
        <v>0</v>
      </c>
      <c r="AW347" s="29">
        <v>0</v>
      </c>
      <c r="AX347" s="29">
        <v>0</v>
      </c>
      <c r="AY347" s="30">
        <v>1.6778520000000001E-3</v>
      </c>
      <c r="AZ347" s="30">
        <v>0.27019500000000002</v>
      </c>
      <c r="BA347" s="30">
        <v>1.8570100000000001E-3</v>
      </c>
      <c r="BB347" s="30">
        <v>0</v>
      </c>
      <c r="BC347" s="30">
        <v>0</v>
      </c>
      <c r="BD347" s="30">
        <v>7.0469799999999999E-2</v>
      </c>
      <c r="BE347" s="30">
        <v>0.25671139999999998</v>
      </c>
      <c r="BF347" s="30">
        <v>0.2181208</v>
      </c>
      <c r="BG347" s="30">
        <v>4.6425260000000001E-3</v>
      </c>
      <c r="BH347" s="30">
        <v>2.7855150000000001E-3</v>
      </c>
      <c r="BI347" s="30">
        <v>3.342618E-2</v>
      </c>
      <c r="BJ347" s="30">
        <v>0.33640940000000003</v>
      </c>
      <c r="BK347" s="30">
        <v>2.7855150000000001E-3</v>
      </c>
      <c r="BL347" s="30">
        <v>4.6140939999999998E-2</v>
      </c>
      <c r="BM347" s="30">
        <v>4.6140939999999998E-2</v>
      </c>
      <c r="BN347" s="30">
        <v>0</v>
      </c>
      <c r="BO347" s="30">
        <v>2.5069640000000001E-2</v>
      </c>
      <c r="BP347" s="30">
        <v>6.5317529999999997E-4</v>
      </c>
      <c r="BQ347" s="30">
        <v>4.781879E-2</v>
      </c>
      <c r="BR347" s="30">
        <v>7.4280409999999998E-3</v>
      </c>
      <c r="BS347" s="30">
        <v>0</v>
      </c>
      <c r="BT347" s="30">
        <v>0.6648096</v>
      </c>
      <c r="BU347" s="30">
        <v>0.2130872</v>
      </c>
      <c r="BV347" s="30">
        <v>0</v>
      </c>
      <c r="BW347" s="30">
        <v>1.8570100000000001E-3</v>
      </c>
      <c r="BX347" s="30">
        <v>9.2850510000000008E-3</v>
      </c>
      <c r="BY347" s="30">
        <v>4.6425260000000001E-3</v>
      </c>
      <c r="BZ347" s="30">
        <v>3.342618E-2</v>
      </c>
      <c r="CA347" s="30">
        <v>0</v>
      </c>
      <c r="CB347" s="30">
        <v>0.10120709999999999</v>
      </c>
      <c r="CC347" s="30">
        <v>8.6409399999999997E-2</v>
      </c>
      <c r="CD347" s="30">
        <v>0</v>
      </c>
      <c r="CE347" s="30">
        <v>5.8724830000000004E-3</v>
      </c>
      <c r="CF347" s="29">
        <v>5566.92</v>
      </c>
      <c r="CG347" s="29">
        <v>5566.92</v>
      </c>
      <c r="CH347" s="29">
        <v>3287.6909999999998</v>
      </c>
      <c r="CI347" s="29">
        <v>5618.3360000000002</v>
      </c>
      <c r="CJ347" s="29">
        <v>35517.18</v>
      </c>
      <c r="CK347" s="29">
        <v>35517.18</v>
      </c>
      <c r="CL347" s="29">
        <v>31715.39</v>
      </c>
      <c r="CM347" s="29">
        <v>35517.18</v>
      </c>
      <c r="CN347" s="29">
        <v>9530.23</v>
      </c>
      <c r="CO347" s="29">
        <v>323</v>
      </c>
      <c r="CP347" s="29">
        <v>323</v>
      </c>
      <c r="CQ347" s="31">
        <v>120</v>
      </c>
      <c r="CR347" s="31">
        <v>25081</v>
      </c>
      <c r="CS347" s="31">
        <v>52080</v>
      </c>
      <c r="CT347" s="31">
        <v>120</v>
      </c>
      <c r="CU347" s="31">
        <v>1451.0519999999999</v>
      </c>
      <c r="CV347" s="30">
        <v>48872</v>
      </c>
      <c r="CW347" s="30">
        <v>1.8438699999999999E-2</v>
      </c>
      <c r="CX347" s="32">
        <v>0</v>
      </c>
      <c r="CY347" s="32">
        <v>468.17610000000002</v>
      </c>
      <c r="CZ347" s="32">
        <v>0</v>
      </c>
      <c r="DA347" s="32">
        <v>612.30179999999996</v>
      </c>
      <c r="DB347" s="32">
        <v>1.1013569999999999</v>
      </c>
      <c r="DC347" s="33">
        <v>392.09160000000003</v>
      </c>
      <c r="DD347" s="33">
        <v>3.8157779999999999</v>
      </c>
      <c r="DE347" s="33">
        <v>326.78800000000001</v>
      </c>
      <c r="DF347" s="33">
        <v>3.8157779999999999</v>
      </c>
      <c r="DG347" s="33">
        <v>567.75819999999999</v>
      </c>
      <c r="DH347" s="33">
        <v>6.4976940000000001</v>
      </c>
      <c r="DI347" s="34">
        <v>89.734166666666695</v>
      </c>
      <c r="DJ347" s="34">
        <v>2.9664229999999998</v>
      </c>
      <c r="DK347" s="34">
        <v>222.86250000000001</v>
      </c>
      <c r="DL347" s="34">
        <v>14.0300645</v>
      </c>
      <c r="DM347" s="34">
        <v>17.18937</v>
      </c>
      <c r="DN347" s="34">
        <v>10.0938395</v>
      </c>
      <c r="DO347" s="34">
        <v>1037.9349999999999</v>
      </c>
      <c r="DP347" s="34">
        <v>539.0059</v>
      </c>
      <c r="DQ347" s="34">
        <v>775.92039999999997</v>
      </c>
      <c r="DR347" s="35">
        <v>3</v>
      </c>
      <c r="DS347" s="35">
        <v>6</v>
      </c>
      <c r="DT347" s="36">
        <v>81921</v>
      </c>
      <c r="DU347" s="37">
        <v>4.5076470000000004</v>
      </c>
      <c r="DV347">
        <v>0</v>
      </c>
      <c r="DW347">
        <v>0</v>
      </c>
      <c r="DX347">
        <v>26.6</v>
      </c>
      <c r="DY347">
        <v>26.9</v>
      </c>
      <c r="DZ347">
        <v>27</v>
      </c>
      <c r="EA347">
        <v>27.7</v>
      </c>
      <c r="EB347">
        <v>27.5</v>
      </c>
      <c r="EC347">
        <v>27.2</v>
      </c>
      <c r="ED347">
        <v>28.7</v>
      </c>
      <c r="EE347">
        <v>29.2</v>
      </c>
      <c r="EF347">
        <v>30</v>
      </c>
      <c r="EG347">
        <v>31</v>
      </c>
      <c r="EH347">
        <v>29.2</v>
      </c>
      <c r="EI347">
        <v>32.4</v>
      </c>
      <c r="EJ347">
        <v>32.6</v>
      </c>
      <c r="EK347">
        <v>33.299999999999997</v>
      </c>
      <c r="EL347">
        <v>33.700000000000003</v>
      </c>
      <c r="EM347">
        <v>33.5</v>
      </c>
      <c r="EN347">
        <v>34.6</v>
      </c>
      <c r="EO347">
        <v>34.4</v>
      </c>
      <c r="EP347">
        <v>34.700000000000003</v>
      </c>
      <c r="EQ347">
        <v>35.4</v>
      </c>
      <c r="ER347">
        <v>34.6</v>
      </c>
      <c r="ES347">
        <v>34</v>
      </c>
      <c r="ET347">
        <v>32.9</v>
      </c>
      <c r="EU347">
        <v>31.5</v>
      </c>
      <c r="EV347">
        <v>31.2</v>
      </c>
      <c r="EW347">
        <v>30.1</v>
      </c>
      <c r="EX347">
        <v>29</v>
      </c>
      <c r="EY347">
        <v>27.5</v>
      </c>
      <c r="EZ347">
        <v>23.1</v>
      </c>
      <c r="FA347">
        <v>17.399999999999999</v>
      </c>
      <c r="FB347">
        <v>12.6</v>
      </c>
      <c r="FC347">
        <v>0</v>
      </c>
      <c r="FD347">
        <v>0</v>
      </c>
      <c r="FE347">
        <v>32.700000000000003</v>
      </c>
      <c r="FF347">
        <v>32.5</v>
      </c>
      <c r="FG347">
        <v>32.5</v>
      </c>
      <c r="FH347">
        <v>32.299999999999997</v>
      </c>
      <c r="FI347">
        <v>31.9</v>
      </c>
      <c r="FJ347">
        <v>31.3</v>
      </c>
      <c r="FK347">
        <v>32</v>
      </c>
      <c r="FL347">
        <v>32.299999999999997</v>
      </c>
      <c r="FM347">
        <v>32.799999999999997</v>
      </c>
      <c r="FN347">
        <v>33.4</v>
      </c>
      <c r="FO347">
        <v>31.5</v>
      </c>
      <c r="FP347">
        <v>34.4</v>
      </c>
      <c r="FQ347">
        <v>34.5</v>
      </c>
      <c r="FR347">
        <v>35</v>
      </c>
      <c r="FS347">
        <v>35.1</v>
      </c>
      <c r="FT347">
        <v>34.9</v>
      </c>
      <c r="FU347">
        <v>35.9</v>
      </c>
      <c r="FV347">
        <v>35.6</v>
      </c>
      <c r="FW347">
        <v>36</v>
      </c>
      <c r="FX347">
        <v>36.6</v>
      </c>
      <c r="FY347">
        <v>35.6</v>
      </c>
      <c r="FZ347">
        <v>34.9</v>
      </c>
      <c r="GA347">
        <v>33.799999999999997</v>
      </c>
      <c r="GB347">
        <v>32.4</v>
      </c>
      <c r="GC347">
        <v>32.1</v>
      </c>
      <c r="GD347">
        <v>31</v>
      </c>
      <c r="GE347">
        <v>30</v>
      </c>
      <c r="GF347">
        <v>28.3</v>
      </c>
      <c r="GG347">
        <v>23.9</v>
      </c>
      <c r="GH347">
        <v>18.3</v>
      </c>
      <c r="GI347">
        <v>13.3</v>
      </c>
      <c r="GJ347">
        <v>0</v>
      </c>
      <c r="GK347">
        <v>0</v>
      </c>
      <c r="GL347">
        <v>38.299999999999997</v>
      </c>
      <c r="GM347">
        <v>37.9</v>
      </c>
      <c r="GN347">
        <v>38</v>
      </c>
      <c r="GO347">
        <v>37.799999999999997</v>
      </c>
      <c r="GP347">
        <v>37.5</v>
      </c>
      <c r="GQ347">
        <v>37.700000000000003</v>
      </c>
      <c r="GR347">
        <v>36.299999999999997</v>
      </c>
      <c r="GS347">
        <v>36.1</v>
      </c>
      <c r="GT347">
        <v>35.799999999999997</v>
      </c>
      <c r="GU347">
        <v>36.4</v>
      </c>
      <c r="GV347">
        <v>34.700000000000003</v>
      </c>
      <c r="GW347">
        <v>36.9</v>
      </c>
      <c r="GX347">
        <v>36.5</v>
      </c>
      <c r="GY347">
        <v>37</v>
      </c>
      <c r="GZ347">
        <v>36.700000000000003</v>
      </c>
      <c r="HA347">
        <v>36.5</v>
      </c>
      <c r="HB347">
        <v>37.700000000000003</v>
      </c>
      <c r="HC347">
        <v>37</v>
      </c>
      <c r="HD347">
        <v>37.1</v>
      </c>
      <c r="HE347">
        <v>37.9</v>
      </c>
      <c r="HF347">
        <v>37</v>
      </c>
      <c r="HG347">
        <v>36.4</v>
      </c>
      <c r="HH347">
        <v>35.5</v>
      </c>
      <c r="HI347">
        <v>34</v>
      </c>
      <c r="HJ347">
        <v>33.299999999999997</v>
      </c>
      <c r="HK347">
        <v>32.700000000000003</v>
      </c>
      <c r="HL347">
        <v>31.6</v>
      </c>
      <c r="HM347">
        <v>29.6</v>
      </c>
      <c r="HN347">
        <v>25.3</v>
      </c>
      <c r="HO347">
        <v>19.8</v>
      </c>
      <c r="HP347">
        <v>14.5</v>
      </c>
      <c r="HQ347">
        <v>45.8</v>
      </c>
      <c r="HR347">
        <v>46.5</v>
      </c>
      <c r="HS347">
        <v>47.1</v>
      </c>
      <c r="HT347">
        <v>49</v>
      </c>
      <c r="HU347">
        <v>55.250540076513801</v>
      </c>
      <c r="HV347">
        <v>48.8</v>
      </c>
      <c r="HW347">
        <v>49.3</v>
      </c>
      <c r="HX347">
        <v>49.2</v>
      </c>
      <c r="HY347">
        <v>48.8</v>
      </c>
      <c r="HZ347">
        <v>48.5</v>
      </c>
      <c r="IA347">
        <v>47.8</v>
      </c>
      <c r="IB347">
        <v>48.8</v>
      </c>
      <c r="IC347">
        <v>48.2</v>
      </c>
      <c r="ID347">
        <v>47.6</v>
      </c>
      <c r="IE347">
        <v>48.2</v>
      </c>
      <c r="IF347">
        <v>48.2</v>
      </c>
      <c r="IG347">
        <v>48.5</v>
      </c>
      <c r="IH347">
        <v>48.3</v>
      </c>
      <c r="II347">
        <v>48.9</v>
      </c>
      <c r="IJ347">
        <v>50.3</v>
      </c>
      <c r="IK347">
        <v>50.1</v>
      </c>
      <c r="IL347">
        <v>48.2</v>
      </c>
      <c r="IM347">
        <v>49.2</v>
      </c>
      <c r="IN347">
        <v>49.5</v>
      </c>
      <c r="IO347">
        <v>49</v>
      </c>
      <c r="IP347">
        <v>48</v>
      </c>
      <c r="IQ347">
        <v>47.9</v>
      </c>
      <c r="IR347">
        <v>49.4</v>
      </c>
    </row>
    <row r="348" spans="2:252" x14ac:dyDescent="0.35">
      <c r="B348" s="25">
        <v>827</v>
      </c>
      <c r="C348" s="25" t="s">
        <v>445</v>
      </c>
      <c r="D348" s="25" t="s">
        <v>170</v>
      </c>
      <c r="E348" s="25" t="s">
        <v>171</v>
      </c>
      <c r="F348" s="25" t="s">
        <v>444</v>
      </c>
      <c r="G348" s="25" t="s">
        <v>173</v>
      </c>
      <c r="H348" s="25">
        <v>2005</v>
      </c>
      <c r="I348" s="25">
        <v>1</v>
      </c>
      <c r="J348" s="25">
        <v>313</v>
      </c>
      <c r="K348" s="25">
        <v>37.893889999999999</v>
      </c>
      <c r="L348" s="25">
        <v>-122.5712</v>
      </c>
      <c r="M348" s="25">
        <v>105</v>
      </c>
      <c r="N348" s="25">
        <v>3.8714124999999999</v>
      </c>
      <c r="O348" s="26">
        <v>17</v>
      </c>
      <c r="P348" s="38">
        <v>42</v>
      </c>
      <c r="Q348" s="28">
        <v>0</v>
      </c>
      <c r="R348" s="29">
        <v>0</v>
      </c>
      <c r="S348" s="29">
        <v>0</v>
      </c>
      <c r="T348" s="29">
        <v>0</v>
      </c>
      <c r="U348" s="29">
        <v>0</v>
      </c>
      <c r="V348" s="29">
        <v>0.1666667</v>
      </c>
      <c r="W348" s="29">
        <v>0.1666667</v>
      </c>
      <c r="X348" s="29">
        <v>0.3333333</v>
      </c>
      <c r="Y348" s="29">
        <v>0</v>
      </c>
      <c r="Z348" s="29">
        <v>0</v>
      </c>
      <c r="AA348" s="29">
        <v>1.8570100000000001E-3</v>
      </c>
      <c r="AB348" s="29">
        <v>0</v>
      </c>
      <c r="AC348" s="29">
        <v>0.66666669999999995</v>
      </c>
      <c r="AD348" s="29">
        <v>0</v>
      </c>
      <c r="AE348" s="29">
        <v>0</v>
      </c>
      <c r="AF348" s="29">
        <v>0</v>
      </c>
      <c r="AG348" s="29">
        <v>0</v>
      </c>
      <c r="AH348" s="29">
        <v>0</v>
      </c>
      <c r="AI348" s="29">
        <v>3.5714290000000003E-2</v>
      </c>
      <c r="AJ348" s="29">
        <v>0.1666667</v>
      </c>
      <c r="AK348" s="29">
        <v>0</v>
      </c>
      <c r="AL348" s="29">
        <v>1.0642860000000001</v>
      </c>
      <c r="AM348" s="29">
        <v>0</v>
      </c>
      <c r="AN348" s="29">
        <v>0</v>
      </c>
      <c r="AO348" s="29">
        <v>0</v>
      </c>
      <c r="AP348" s="29">
        <v>0</v>
      </c>
      <c r="AQ348" s="29">
        <v>0</v>
      </c>
      <c r="AR348" s="29">
        <v>0</v>
      </c>
      <c r="AS348" s="29">
        <v>0</v>
      </c>
      <c r="AT348" s="29">
        <v>0</v>
      </c>
      <c r="AU348" s="29">
        <v>0</v>
      </c>
      <c r="AV348" s="29">
        <v>0</v>
      </c>
      <c r="AW348" s="29">
        <v>0</v>
      </c>
      <c r="AX348" s="29">
        <v>0</v>
      </c>
      <c r="AY348" s="30">
        <v>1.6778520000000001E-3</v>
      </c>
      <c r="AZ348" s="30">
        <v>0.2896936</v>
      </c>
      <c r="BA348" s="30">
        <v>4.6425260000000001E-3</v>
      </c>
      <c r="BB348" s="30">
        <v>0</v>
      </c>
      <c r="BC348" s="30">
        <v>0</v>
      </c>
      <c r="BD348" s="30">
        <v>6.7953020000000003E-2</v>
      </c>
      <c r="BE348" s="30">
        <v>0.2718121</v>
      </c>
      <c r="BF348" s="30">
        <v>0.2005033</v>
      </c>
      <c r="BG348" s="30">
        <v>5.5710309999999997E-3</v>
      </c>
      <c r="BH348" s="30">
        <v>1.8570100000000001E-3</v>
      </c>
      <c r="BI348" s="30">
        <v>3.6211699999999999E-2</v>
      </c>
      <c r="BJ348" s="30">
        <v>0.31459730000000002</v>
      </c>
      <c r="BK348" s="30">
        <v>3.7140200000000002E-3</v>
      </c>
      <c r="BL348" s="30">
        <v>4.8657720000000002E-2</v>
      </c>
      <c r="BM348" s="30">
        <v>4.8657720000000002E-2</v>
      </c>
      <c r="BN348" s="30">
        <v>0</v>
      </c>
      <c r="BO348" s="30">
        <v>2.5998139999999999E-2</v>
      </c>
      <c r="BP348" s="30">
        <v>6.417161E-4</v>
      </c>
      <c r="BQ348" s="30">
        <v>4.6140939999999998E-2</v>
      </c>
      <c r="BR348" s="30">
        <v>7.4280409999999998E-3</v>
      </c>
      <c r="BS348" s="30">
        <v>0</v>
      </c>
      <c r="BT348" s="30">
        <v>0.64252560000000003</v>
      </c>
      <c r="BU348" s="30">
        <v>0.2172819</v>
      </c>
      <c r="BV348" s="30">
        <v>0</v>
      </c>
      <c r="BW348" s="30">
        <v>1.8570100000000001E-3</v>
      </c>
      <c r="BX348" s="30">
        <v>1.1142060000000001E-2</v>
      </c>
      <c r="BY348" s="30">
        <v>5.5710309999999997E-3</v>
      </c>
      <c r="BZ348" s="30">
        <v>3.6211699999999999E-2</v>
      </c>
      <c r="CA348" s="30">
        <v>0</v>
      </c>
      <c r="CB348" s="30">
        <v>0.10306410000000001</v>
      </c>
      <c r="CC348" s="30">
        <v>8.6409399999999997E-2</v>
      </c>
      <c r="CD348" s="30">
        <v>0</v>
      </c>
      <c r="CE348" s="30">
        <v>5.8724830000000004E-3</v>
      </c>
      <c r="CF348" s="29">
        <v>5191.9939999999997</v>
      </c>
      <c r="CG348" s="29">
        <v>5191.9939999999997</v>
      </c>
      <c r="CH348" s="29">
        <v>3408.692</v>
      </c>
      <c r="CI348" s="29">
        <v>5242.4520000000002</v>
      </c>
      <c r="CJ348" s="29">
        <v>35192.76</v>
      </c>
      <c r="CK348" s="29">
        <v>35192.76</v>
      </c>
      <c r="CL348" s="29">
        <v>32015.85</v>
      </c>
      <c r="CM348" s="29">
        <v>35192.76</v>
      </c>
      <c r="CN348" s="29">
        <v>9576.0169999999998</v>
      </c>
      <c r="CO348" s="29">
        <v>0</v>
      </c>
      <c r="CP348" s="29">
        <v>0</v>
      </c>
      <c r="CQ348" s="31">
        <v>254</v>
      </c>
      <c r="CR348" s="31">
        <v>25177</v>
      </c>
      <c r="CS348" s="31">
        <v>51889</v>
      </c>
      <c r="CT348" s="31">
        <v>254</v>
      </c>
      <c r="CU348" s="31">
        <v>1316.519</v>
      </c>
      <c r="CV348" s="30">
        <v>48872</v>
      </c>
      <c r="CW348" s="30">
        <v>1.8043500000000001E-2</v>
      </c>
      <c r="CX348" s="32">
        <v>0</v>
      </c>
      <c r="CY348" s="32">
        <v>471.44659999999999</v>
      </c>
      <c r="CZ348" s="32">
        <v>0</v>
      </c>
      <c r="DA348" s="32">
        <v>616.0865</v>
      </c>
      <c r="DB348" s="32">
        <v>1.1013569999999999</v>
      </c>
      <c r="DC348" s="33">
        <v>392.09160000000003</v>
      </c>
      <c r="DD348" s="33">
        <v>3.8157779999999999</v>
      </c>
      <c r="DE348" s="33">
        <v>326.78800000000001</v>
      </c>
      <c r="DF348" s="33">
        <v>3.8157779999999999</v>
      </c>
      <c r="DG348" s="33">
        <v>567.75819999999999</v>
      </c>
      <c r="DH348" s="33">
        <v>6.4976940000000001</v>
      </c>
      <c r="DI348" s="34">
        <v>87.0208333333333</v>
      </c>
      <c r="DJ348" s="34">
        <v>2.9466999999999999</v>
      </c>
      <c r="DK348" s="34">
        <v>209.0213</v>
      </c>
      <c r="DL348" s="34">
        <v>13.734142</v>
      </c>
      <c r="DM348" s="34">
        <v>16.293945000000001</v>
      </c>
      <c r="DN348" s="34">
        <v>10.3980315</v>
      </c>
      <c r="DO348" s="34">
        <v>1050.7719999999999</v>
      </c>
      <c r="DP348" s="34">
        <v>569.19090000000006</v>
      </c>
      <c r="DQ348" s="34">
        <v>785.97059999999999</v>
      </c>
      <c r="DR348" s="35">
        <v>6</v>
      </c>
      <c r="DS348" s="35">
        <v>-41</v>
      </c>
      <c r="DT348" s="36">
        <v>70483</v>
      </c>
      <c r="DU348" s="37">
        <v>4.5076369999999999</v>
      </c>
      <c r="DV348">
        <v>0</v>
      </c>
      <c r="DW348">
        <v>0</v>
      </c>
      <c r="DX348">
        <v>37.4</v>
      </c>
      <c r="DY348">
        <v>40.5</v>
      </c>
      <c r="DZ348">
        <v>41.3</v>
      </c>
      <c r="EA348">
        <v>40.700000000000003</v>
      </c>
      <c r="EB348">
        <v>40.4</v>
      </c>
      <c r="EC348">
        <v>39</v>
      </c>
      <c r="ED348">
        <v>35.299999999999997</v>
      </c>
      <c r="EE348">
        <v>32.299999999999997</v>
      </c>
      <c r="EF348">
        <v>30.5</v>
      </c>
      <c r="EG348">
        <v>28.8</v>
      </c>
      <c r="EH348">
        <v>28.9</v>
      </c>
      <c r="EI348">
        <v>30.7</v>
      </c>
      <c r="EJ348">
        <v>29.6</v>
      </c>
      <c r="EK348">
        <v>29.5</v>
      </c>
      <c r="EL348">
        <v>29.4</v>
      </c>
      <c r="EM348">
        <v>28.9</v>
      </c>
      <c r="EN348">
        <v>27.8</v>
      </c>
      <c r="EO348">
        <v>26.3</v>
      </c>
      <c r="EP348">
        <v>25.3</v>
      </c>
      <c r="EQ348">
        <v>24.5</v>
      </c>
      <c r="ER348">
        <v>23</v>
      </c>
      <c r="ES348">
        <v>21.3</v>
      </c>
      <c r="ET348">
        <v>19</v>
      </c>
      <c r="EU348">
        <v>17.2</v>
      </c>
      <c r="EV348">
        <v>15.8</v>
      </c>
      <c r="EW348">
        <v>15</v>
      </c>
      <c r="EX348">
        <v>14.3</v>
      </c>
      <c r="EY348">
        <v>12.6</v>
      </c>
      <c r="EZ348">
        <v>11</v>
      </c>
      <c r="FA348">
        <v>10.5</v>
      </c>
      <c r="FB348">
        <v>10.5</v>
      </c>
      <c r="FC348">
        <v>0</v>
      </c>
      <c r="FD348">
        <v>0</v>
      </c>
      <c r="FE348">
        <v>44</v>
      </c>
      <c r="FF348">
        <v>46.8</v>
      </c>
      <c r="FG348">
        <v>47.3</v>
      </c>
      <c r="FH348">
        <v>46.1</v>
      </c>
      <c r="FI348">
        <v>45.3</v>
      </c>
      <c r="FJ348">
        <v>44.5</v>
      </c>
      <c r="FK348">
        <v>39.799999999999997</v>
      </c>
      <c r="FL348">
        <v>36.799999999999997</v>
      </c>
      <c r="FM348">
        <v>34.4</v>
      </c>
      <c r="FN348">
        <v>32.700000000000003</v>
      </c>
      <c r="FO348">
        <v>32.9</v>
      </c>
      <c r="FP348">
        <v>36.799999999999997</v>
      </c>
      <c r="FQ348">
        <v>33</v>
      </c>
      <c r="FR348">
        <v>33.1</v>
      </c>
      <c r="FS348">
        <v>33.299999999999997</v>
      </c>
      <c r="FT348">
        <v>32.700000000000003</v>
      </c>
      <c r="FU348">
        <v>31.1</v>
      </c>
      <c r="FV348">
        <v>29.6</v>
      </c>
      <c r="FW348">
        <v>28.6</v>
      </c>
      <c r="FX348">
        <v>27.5</v>
      </c>
      <c r="FY348">
        <v>25.7</v>
      </c>
      <c r="FZ348">
        <v>23.8</v>
      </c>
      <c r="GA348">
        <v>21.7</v>
      </c>
      <c r="GB348">
        <v>20.2</v>
      </c>
      <c r="GC348">
        <v>19.100000000000001</v>
      </c>
      <c r="GD348">
        <v>19.3</v>
      </c>
      <c r="GE348">
        <v>20</v>
      </c>
      <c r="GF348">
        <v>15.5</v>
      </c>
      <c r="GG348">
        <v>12.2</v>
      </c>
      <c r="GH348">
        <v>10.9</v>
      </c>
      <c r="GI348">
        <v>10.9</v>
      </c>
      <c r="GJ348">
        <v>0</v>
      </c>
      <c r="GK348">
        <v>0</v>
      </c>
      <c r="GL348">
        <v>50.9</v>
      </c>
      <c r="GM348">
        <v>53.2</v>
      </c>
      <c r="GN348">
        <v>52.7</v>
      </c>
      <c r="GO348">
        <v>52</v>
      </c>
      <c r="GP348">
        <v>50.8</v>
      </c>
      <c r="GQ348">
        <v>49.7</v>
      </c>
      <c r="GR348">
        <v>45.7</v>
      </c>
      <c r="GS348">
        <v>42.4</v>
      </c>
      <c r="GT348">
        <v>39.700000000000003</v>
      </c>
      <c r="GU348">
        <v>38.200000000000003</v>
      </c>
      <c r="GV348">
        <v>37.799999999999997</v>
      </c>
      <c r="GW348">
        <v>41.9</v>
      </c>
      <c r="GX348">
        <v>37.1</v>
      </c>
      <c r="GY348">
        <v>37.9</v>
      </c>
      <c r="GZ348">
        <v>38.9</v>
      </c>
      <c r="HA348">
        <v>38.5</v>
      </c>
      <c r="HB348">
        <v>36.6</v>
      </c>
      <c r="HC348">
        <v>34.700000000000003</v>
      </c>
      <c r="HD348">
        <v>34.1</v>
      </c>
      <c r="HE348">
        <v>32.700000000000003</v>
      </c>
      <c r="HF348">
        <v>30.7</v>
      </c>
      <c r="HG348">
        <v>28.4</v>
      </c>
      <c r="HH348">
        <v>26.1</v>
      </c>
      <c r="HI348">
        <v>24.2</v>
      </c>
      <c r="HJ348">
        <v>23.3</v>
      </c>
      <c r="HK348">
        <v>24</v>
      </c>
      <c r="HL348">
        <v>24.8</v>
      </c>
      <c r="HM348">
        <v>20.399999999999999</v>
      </c>
      <c r="HN348">
        <v>15.6</v>
      </c>
      <c r="HO348">
        <v>12.4</v>
      </c>
      <c r="HP348">
        <v>11.5</v>
      </c>
      <c r="HQ348">
        <v>37.799999999999997</v>
      </c>
      <c r="HR348">
        <v>40.700000000000003</v>
      </c>
      <c r="HS348">
        <v>45.6</v>
      </c>
      <c r="HT348">
        <v>44</v>
      </c>
      <c r="HU348">
        <v>43.935251754018999</v>
      </c>
      <c r="HV348">
        <v>34.200000000000003</v>
      </c>
      <c r="HW348">
        <v>33.799999999999997</v>
      </c>
      <c r="HX348">
        <v>34.1</v>
      </c>
      <c r="HY348">
        <v>34.4</v>
      </c>
      <c r="HZ348">
        <v>34.6</v>
      </c>
      <c r="IA348">
        <v>34.200000000000003</v>
      </c>
      <c r="IB348">
        <v>35.299999999999997</v>
      </c>
      <c r="IC348">
        <v>42.3</v>
      </c>
      <c r="ID348">
        <v>39.9</v>
      </c>
      <c r="IE348">
        <v>41.4</v>
      </c>
      <c r="IF348">
        <v>43.2</v>
      </c>
      <c r="IG348">
        <v>45.4</v>
      </c>
      <c r="IH348">
        <v>45.5</v>
      </c>
      <c r="II348">
        <v>44.7</v>
      </c>
      <c r="IJ348">
        <v>44.7</v>
      </c>
      <c r="IK348">
        <v>47.9</v>
      </c>
      <c r="IL348">
        <v>44.3</v>
      </c>
      <c r="IM348">
        <v>43.3</v>
      </c>
      <c r="IN348">
        <v>41</v>
      </c>
      <c r="IO348">
        <v>38.700000000000003</v>
      </c>
      <c r="IP348">
        <v>37</v>
      </c>
      <c r="IQ348">
        <v>43</v>
      </c>
      <c r="IR348">
        <v>34.700000000000003</v>
      </c>
    </row>
    <row r="349" spans="2:252" x14ac:dyDescent="0.35">
      <c r="B349" s="25">
        <v>828</v>
      </c>
      <c r="C349" s="25" t="s">
        <v>446</v>
      </c>
      <c r="D349" s="25" t="s">
        <v>180</v>
      </c>
      <c r="E349" s="25" t="s">
        <v>171</v>
      </c>
      <c r="F349" s="25" t="s">
        <v>444</v>
      </c>
      <c r="G349" s="25" t="s">
        <v>173</v>
      </c>
      <c r="H349" s="25">
        <v>2006</v>
      </c>
      <c r="I349" s="25">
        <v>1</v>
      </c>
      <c r="J349" s="25">
        <v>416</v>
      </c>
      <c r="K349" s="25">
        <v>37.897829999999999</v>
      </c>
      <c r="L349" s="25">
        <v>-122.57599999999999</v>
      </c>
      <c r="M349" s="25">
        <v>52</v>
      </c>
      <c r="N349" s="25">
        <v>7.7016153000000003</v>
      </c>
      <c r="O349" s="26">
        <v>19.100000000000001</v>
      </c>
      <c r="P349" s="38">
        <v>42</v>
      </c>
      <c r="Q349" s="28">
        <v>0</v>
      </c>
      <c r="R349" s="29">
        <v>0</v>
      </c>
      <c r="S349" s="29">
        <v>0</v>
      </c>
      <c r="T349" s="29">
        <v>0</v>
      </c>
      <c r="U349" s="29">
        <v>0</v>
      </c>
      <c r="V349" s="29">
        <v>0</v>
      </c>
      <c r="W349" s="29">
        <v>0.1666667</v>
      </c>
      <c r="X349" s="29">
        <v>0.66666669999999995</v>
      </c>
      <c r="Y349" s="29">
        <v>0</v>
      </c>
      <c r="Z349" s="29">
        <v>0</v>
      </c>
      <c r="AA349" s="29">
        <v>1.8570100000000001E-3</v>
      </c>
      <c r="AB349" s="29">
        <v>0</v>
      </c>
      <c r="AC349" s="29">
        <v>0.66666669999999995</v>
      </c>
      <c r="AD349" s="29">
        <v>0</v>
      </c>
      <c r="AE349" s="29">
        <v>0</v>
      </c>
      <c r="AF349" s="29">
        <v>0</v>
      </c>
      <c r="AG349" s="29">
        <v>0</v>
      </c>
      <c r="AH349" s="29">
        <v>0</v>
      </c>
      <c r="AI349" s="29">
        <v>0</v>
      </c>
      <c r="AJ349" s="29">
        <v>0</v>
      </c>
      <c r="AK349" s="29">
        <v>0</v>
      </c>
      <c r="AL349" s="29">
        <v>1.0642860000000001</v>
      </c>
      <c r="AM349" s="29">
        <v>0</v>
      </c>
      <c r="AN349" s="29">
        <v>0</v>
      </c>
      <c r="AO349" s="29">
        <v>0</v>
      </c>
      <c r="AP349" s="29">
        <v>0</v>
      </c>
      <c r="AQ349" s="29">
        <v>0</v>
      </c>
      <c r="AR349" s="29">
        <v>0</v>
      </c>
      <c r="AS349" s="29">
        <v>0</v>
      </c>
      <c r="AT349" s="29">
        <v>0</v>
      </c>
      <c r="AU349" s="29">
        <v>0</v>
      </c>
      <c r="AV349" s="29">
        <v>0</v>
      </c>
      <c r="AW349" s="29">
        <v>0</v>
      </c>
      <c r="AX349" s="29">
        <v>0</v>
      </c>
      <c r="AY349" s="30">
        <v>1.6778520000000001E-3</v>
      </c>
      <c r="AZ349" s="30">
        <v>0.27205200000000002</v>
      </c>
      <c r="BA349" s="30">
        <v>1.8570100000000001E-3</v>
      </c>
      <c r="BB349" s="30">
        <v>0</v>
      </c>
      <c r="BC349" s="30">
        <v>0</v>
      </c>
      <c r="BD349" s="30">
        <v>7.2147649999999994E-2</v>
      </c>
      <c r="BE349" s="30">
        <v>0.25671139999999998</v>
      </c>
      <c r="BF349" s="30">
        <v>0.22986580000000001</v>
      </c>
      <c r="BG349" s="30">
        <v>6.4995360000000002E-3</v>
      </c>
      <c r="BH349" s="30">
        <v>1.8570100000000001E-3</v>
      </c>
      <c r="BI349" s="30">
        <v>3.5283189999999999E-2</v>
      </c>
      <c r="BJ349" s="30">
        <v>0.3531879</v>
      </c>
      <c r="BK349" s="30">
        <v>2.7855150000000001E-3</v>
      </c>
      <c r="BL349" s="30">
        <v>4.6140939999999998E-2</v>
      </c>
      <c r="BM349" s="30">
        <v>4.6140939999999998E-2</v>
      </c>
      <c r="BN349" s="30">
        <v>0</v>
      </c>
      <c r="BO349" s="30">
        <v>2.3212630000000001E-2</v>
      </c>
      <c r="BP349" s="30">
        <v>6.9901220000000001E-4</v>
      </c>
      <c r="BQ349" s="30">
        <v>5.1174499999999998E-2</v>
      </c>
      <c r="BR349" s="30">
        <v>7.4280409999999998E-3</v>
      </c>
      <c r="BS349" s="30">
        <v>0</v>
      </c>
      <c r="BT349" s="30">
        <v>0.67780870000000004</v>
      </c>
      <c r="BU349" s="30">
        <v>0.21057049999999999</v>
      </c>
      <c r="BV349" s="30">
        <v>0</v>
      </c>
      <c r="BW349" s="30">
        <v>3.7140200000000002E-3</v>
      </c>
      <c r="BX349" s="30">
        <v>8.3565459999999994E-3</v>
      </c>
      <c r="BY349" s="30">
        <v>4.6425260000000001E-3</v>
      </c>
      <c r="BZ349" s="30">
        <v>3.5283189999999999E-2</v>
      </c>
      <c r="CA349" s="30">
        <v>0</v>
      </c>
      <c r="CB349" s="30">
        <v>8.4493960000000007E-2</v>
      </c>
      <c r="CC349" s="30">
        <v>7.2147649999999994E-2</v>
      </c>
      <c r="CD349" s="30">
        <v>0</v>
      </c>
      <c r="CE349" s="30">
        <v>5.8724830000000004E-3</v>
      </c>
      <c r="CF349" s="29">
        <v>5724.0280000000002</v>
      </c>
      <c r="CG349" s="29">
        <v>5724.0280000000002</v>
      </c>
      <c r="CH349" s="29">
        <v>3417.078</v>
      </c>
      <c r="CI349" s="29">
        <v>5778.2520000000004</v>
      </c>
      <c r="CJ349" s="29">
        <v>35779.949999999997</v>
      </c>
      <c r="CK349" s="29">
        <v>35779.949999999997</v>
      </c>
      <c r="CL349" s="29">
        <v>31685.11</v>
      </c>
      <c r="CM349" s="29">
        <v>35779.949999999997</v>
      </c>
      <c r="CN349" s="29">
        <v>9322.7139999999999</v>
      </c>
      <c r="CO349" s="29">
        <v>300</v>
      </c>
      <c r="CP349" s="29">
        <v>582</v>
      </c>
      <c r="CQ349" s="31">
        <v>42</v>
      </c>
      <c r="CR349" s="31">
        <v>24850</v>
      </c>
      <c r="CS349" s="31">
        <v>52011</v>
      </c>
      <c r="CT349" s="31">
        <v>42</v>
      </c>
      <c r="CU349" s="31">
        <v>1391.4960000000001</v>
      </c>
      <c r="CV349" s="30">
        <v>48872</v>
      </c>
      <c r="CW349" s="30">
        <v>1.8043500000000001E-2</v>
      </c>
      <c r="CX349" s="32">
        <v>0</v>
      </c>
      <c r="CY349" s="32">
        <v>467.48829999999998</v>
      </c>
      <c r="CZ349" s="32">
        <v>0</v>
      </c>
      <c r="DA349" s="32">
        <v>613.35519999999997</v>
      </c>
      <c r="DB349" s="32">
        <v>1.1013569999999999</v>
      </c>
      <c r="DC349" s="33">
        <v>392.09160000000003</v>
      </c>
      <c r="DD349" s="33">
        <v>3.8157779999999999</v>
      </c>
      <c r="DE349" s="33">
        <v>326.78800000000001</v>
      </c>
      <c r="DF349" s="33">
        <v>3.8157779999999999</v>
      </c>
      <c r="DG349" s="33">
        <v>567.75819999999999</v>
      </c>
      <c r="DH349" s="33">
        <v>6.4976940000000001</v>
      </c>
      <c r="DI349" s="34">
        <v>91.977500000000006</v>
      </c>
      <c r="DJ349" s="34">
        <v>2.9899399999999998</v>
      </c>
      <c r="DK349" s="34">
        <v>222.86250000000001</v>
      </c>
      <c r="DL349" s="34">
        <v>14.0300645</v>
      </c>
      <c r="DM349" s="34">
        <v>17.254390000000001</v>
      </c>
      <c r="DN349" s="34">
        <v>10.0938395</v>
      </c>
      <c r="DO349" s="34">
        <v>1037.9349999999999</v>
      </c>
      <c r="DP349" s="34">
        <v>539.0059</v>
      </c>
      <c r="DQ349" s="34">
        <v>770.39329999999995</v>
      </c>
      <c r="DR349" s="35">
        <v>6</v>
      </c>
      <c r="DS349" s="35">
        <v>-49</v>
      </c>
      <c r="DT349" s="36">
        <v>88030</v>
      </c>
      <c r="DU349" s="37">
        <v>4.5076470000000004</v>
      </c>
      <c r="DV349">
        <v>0</v>
      </c>
      <c r="DW349">
        <v>0</v>
      </c>
      <c r="DX349">
        <v>24.9</v>
      </c>
      <c r="DY349">
        <v>25.7</v>
      </c>
      <c r="DZ349">
        <v>26.2</v>
      </c>
      <c r="EA349">
        <v>27.1</v>
      </c>
      <c r="EB349">
        <v>27.6</v>
      </c>
      <c r="EC349">
        <v>26.6</v>
      </c>
      <c r="ED349">
        <v>23.9</v>
      </c>
      <c r="EE349">
        <v>21</v>
      </c>
      <c r="EF349">
        <v>20.3</v>
      </c>
      <c r="EG349">
        <v>21.2</v>
      </c>
      <c r="EH349">
        <v>19.100000000000001</v>
      </c>
      <c r="EI349">
        <v>18.899999999999999</v>
      </c>
      <c r="EJ349">
        <v>19.100000000000001</v>
      </c>
      <c r="EK349">
        <v>18.600000000000001</v>
      </c>
      <c r="EL349">
        <v>16.7</v>
      </c>
      <c r="EM349">
        <v>16.600000000000001</v>
      </c>
      <c r="EN349">
        <v>15</v>
      </c>
      <c r="EO349">
        <v>14.9</v>
      </c>
      <c r="EP349">
        <v>14.5</v>
      </c>
      <c r="EQ349">
        <v>14.5</v>
      </c>
      <c r="ER349">
        <v>14</v>
      </c>
      <c r="ES349">
        <v>13.1</v>
      </c>
      <c r="ET349">
        <v>11.7</v>
      </c>
      <c r="EU349">
        <v>10.8</v>
      </c>
      <c r="EV349">
        <v>10.199999999999999</v>
      </c>
      <c r="EW349">
        <v>10.1</v>
      </c>
      <c r="EX349">
        <v>10.1</v>
      </c>
      <c r="EY349">
        <v>9.9</v>
      </c>
      <c r="EZ349">
        <v>9.6</v>
      </c>
      <c r="FA349">
        <v>9.6999999999999993</v>
      </c>
      <c r="FB349">
        <v>9.8000000000000007</v>
      </c>
      <c r="FC349">
        <v>0</v>
      </c>
      <c r="FD349">
        <v>0</v>
      </c>
      <c r="FE349">
        <v>31</v>
      </c>
      <c r="FF349">
        <v>31.3</v>
      </c>
      <c r="FG349">
        <v>31.6</v>
      </c>
      <c r="FH349">
        <v>32.200000000000003</v>
      </c>
      <c r="FI349">
        <v>32.5</v>
      </c>
      <c r="FJ349">
        <v>31.5</v>
      </c>
      <c r="FK349">
        <v>28.6</v>
      </c>
      <c r="FL349">
        <v>26</v>
      </c>
      <c r="FM349">
        <v>25.1</v>
      </c>
      <c r="FN349">
        <v>26.1</v>
      </c>
      <c r="FO349">
        <v>23.9</v>
      </c>
      <c r="FP349">
        <v>24.1</v>
      </c>
      <c r="FQ349">
        <v>24.5</v>
      </c>
      <c r="FR349">
        <v>23.9</v>
      </c>
      <c r="FS349">
        <v>22.5</v>
      </c>
      <c r="FT349">
        <v>22.2</v>
      </c>
      <c r="FU349">
        <v>19.8</v>
      </c>
      <c r="FV349">
        <v>18.600000000000001</v>
      </c>
      <c r="FW349">
        <v>18.3</v>
      </c>
      <c r="FX349">
        <v>18.5</v>
      </c>
      <c r="FY349">
        <v>17.8</v>
      </c>
      <c r="FZ349">
        <v>16.7</v>
      </c>
      <c r="GA349">
        <v>15.3</v>
      </c>
      <c r="GB349">
        <v>14.3</v>
      </c>
      <c r="GC349">
        <v>13.3</v>
      </c>
      <c r="GD349">
        <v>12.9</v>
      </c>
      <c r="GE349">
        <v>12.3</v>
      </c>
      <c r="GF349">
        <v>11.3</v>
      </c>
      <c r="GG349">
        <v>10.3</v>
      </c>
      <c r="GH349">
        <v>10.1</v>
      </c>
      <c r="GI349">
        <v>10.1</v>
      </c>
      <c r="GJ349">
        <v>0</v>
      </c>
      <c r="GK349">
        <v>0</v>
      </c>
      <c r="GL349">
        <v>36.299999999999997</v>
      </c>
      <c r="GM349">
        <v>36.700000000000003</v>
      </c>
      <c r="GN349">
        <v>37.1</v>
      </c>
      <c r="GO349">
        <v>38.299999999999997</v>
      </c>
      <c r="GP349">
        <v>38.6</v>
      </c>
      <c r="GQ349">
        <v>37.5</v>
      </c>
      <c r="GR349">
        <v>35.1</v>
      </c>
      <c r="GS349">
        <v>33.4</v>
      </c>
      <c r="GT349">
        <v>33</v>
      </c>
      <c r="GU349">
        <v>34.200000000000003</v>
      </c>
      <c r="GV349">
        <v>32.5</v>
      </c>
      <c r="GW349">
        <v>33</v>
      </c>
      <c r="GX349">
        <v>33.5</v>
      </c>
      <c r="GY349">
        <v>33.200000000000003</v>
      </c>
      <c r="GZ349">
        <v>33.200000000000003</v>
      </c>
      <c r="HA349">
        <v>32.299999999999997</v>
      </c>
      <c r="HB349">
        <v>29.4</v>
      </c>
      <c r="HC349">
        <v>27.6</v>
      </c>
      <c r="HD349">
        <v>27.1</v>
      </c>
      <c r="HE349">
        <v>27.4</v>
      </c>
      <c r="HF349">
        <v>26.1</v>
      </c>
      <c r="HG349">
        <v>24.7</v>
      </c>
      <c r="HH349">
        <v>22.9</v>
      </c>
      <c r="HI349">
        <v>21.3</v>
      </c>
      <c r="HJ349">
        <v>20.100000000000001</v>
      </c>
      <c r="HK349">
        <v>19.5</v>
      </c>
      <c r="HL349">
        <v>18.8</v>
      </c>
      <c r="HM349">
        <v>16.8</v>
      </c>
      <c r="HN349">
        <v>13.8</v>
      </c>
      <c r="HO349">
        <v>11.6</v>
      </c>
      <c r="HP349">
        <v>10.8</v>
      </c>
      <c r="HQ349">
        <v>27.2</v>
      </c>
      <c r="HR349">
        <v>31.6</v>
      </c>
      <c r="HS349">
        <v>40.6</v>
      </c>
      <c r="HT349">
        <v>42</v>
      </c>
      <c r="HU349">
        <v>39.974812971528799</v>
      </c>
      <c r="HV349">
        <v>23.8</v>
      </c>
      <c r="HW349">
        <v>24.9</v>
      </c>
      <c r="HX349">
        <v>24.3</v>
      </c>
      <c r="HY349">
        <v>27.1</v>
      </c>
      <c r="HZ349">
        <v>24.6</v>
      </c>
      <c r="IA349">
        <v>27.7</v>
      </c>
      <c r="IB349">
        <v>30.5</v>
      </c>
      <c r="IC349">
        <v>30</v>
      </c>
      <c r="ID349">
        <v>31.7</v>
      </c>
      <c r="IE349">
        <v>39.299999999999997</v>
      </c>
      <c r="IF349">
        <v>43.2</v>
      </c>
      <c r="IG349">
        <v>43.4</v>
      </c>
      <c r="IH349">
        <v>43.2</v>
      </c>
      <c r="II349">
        <v>43.1</v>
      </c>
      <c r="IJ349">
        <v>43.8</v>
      </c>
      <c r="IK349">
        <v>45</v>
      </c>
      <c r="IL349">
        <v>44.2</v>
      </c>
      <c r="IM349">
        <v>40</v>
      </c>
      <c r="IN349">
        <v>38.700000000000003</v>
      </c>
      <c r="IO349">
        <v>33.6</v>
      </c>
      <c r="IP349">
        <v>27.9</v>
      </c>
      <c r="IQ349">
        <v>27.4</v>
      </c>
      <c r="IR349">
        <v>26.6</v>
      </c>
    </row>
    <row r="350" spans="2:252" x14ac:dyDescent="0.35">
      <c r="B350" s="25">
        <v>829</v>
      </c>
      <c r="C350" s="25" t="s">
        <v>446</v>
      </c>
      <c r="D350" s="25" t="s">
        <v>170</v>
      </c>
      <c r="E350" s="25" t="s">
        <v>171</v>
      </c>
      <c r="F350" s="25" t="s">
        <v>444</v>
      </c>
      <c r="G350" s="25" t="s">
        <v>173</v>
      </c>
      <c r="H350" s="25">
        <v>2006</v>
      </c>
      <c r="I350" s="25">
        <v>1</v>
      </c>
      <c r="J350" s="25">
        <v>553</v>
      </c>
      <c r="K350" s="25">
        <v>37.897829999999999</v>
      </c>
      <c r="L350" s="25">
        <v>-122.57599999999999</v>
      </c>
      <c r="M350" s="25">
        <v>52</v>
      </c>
      <c r="N350" s="25">
        <v>7.7016153000000003</v>
      </c>
      <c r="O350" s="26">
        <v>19.100000000000001</v>
      </c>
      <c r="P350" s="38">
        <v>42</v>
      </c>
      <c r="Q350" s="28">
        <v>0</v>
      </c>
      <c r="R350" s="29">
        <v>0</v>
      </c>
      <c r="S350" s="29">
        <v>0</v>
      </c>
      <c r="T350" s="29">
        <v>0</v>
      </c>
      <c r="U350" s="29">
        <v>0</v>
      </c>
      <c r="V350" s="29">
        <v>0</v>
      </c>
      <c r="W350" s="29">
        <v>0.1666667</v>
      </c>
      <c r="X350" s="29">
        <v>0.66666669999999995</v>
      </c>
      <c r="Y350" s="29">
        <v>0</v>
      </c>
      <c r="Z350" s="29">
        <v>0</v>
      </c>
      <c r="AA350" s="29">
        <v>1.8570100000000001E-3</v>
      </c>
      <c r="AB350" s="29">
        <v>0</v>
      </c>
      <c r="AC350" s="29">
        <v>0.66666669999999995</v>
      </c>
      <c r="AD350" s="29">
        <v>0</v>
      </c>
      <c r="AE350" s="29">
        <v>0</v>
      </c>
      <c r="AF350" s="29">
        <v>0</v>
      </c>
      <c r="AG350" s="29">
        <v>0</v>
      </c>
      <c r="AH350" s="29">
        <v>0</v>
      </c>
      <c r="AI350" s="29">
        <v>0</v>
      </c>
      <c r="AJ350" s="29">
        <v>0</v>
      </c>
      <c r="AK350" s="29">
        <v>0</v>
      </c>
      <c r="AL350" s="29">
        <v>1.0642860000000001</v>
      </c>
      <c r="AM350" s="29">
        <v>0</v>
      </c>
      <c r="AN350" s="29">
        <v>0</v>
      </c>
      <c r="AO350" s="29">
        <v>0</v>
      </c>
      <c r="AP350" s="29">
        <v>0</v>
      </c>
      <c r="AQ350" s="29">
        <v>0</v>
      </c>
      <c r="AR350" s="29">
        <v>0</v>
      </c>
      <c r="AS350" s="29">
        <v>0</v>
      </c>
      <c r="AT350" s="29">
        <v>0</v>
      </c>
      <c r="AU350" s="29">
        <v>0</v>
      </c>
      <c r="AV350" s="29">
        <v>0</v>
      </c>
      <c r="AW350" s="29">
        <v>0</v>
      </c>
      <c r="AX350" s="29">
        <v>0</v>
      </c>
      <c r="AY350" s="30">
        <v>1.6778520000000001E-3</v>
      </c>
      <c r="AZ350" s="30">
        <v>0.27205200000000002</v>
      </c>
      <c r="BA350" s="30">
        <v>1.8570100000000001E-3</v>
      </c>
      <c r="BB350" s="30">
        <v>0</v>
      </c>
      <c r="BC350" s="30">
        <v>0</v>
      </c>
      <c r="BD350" s="30">
        <v>7.2147649999999994E-2</v>
      </c>
      <c r="BE350" s="30">
        <v>0.25671139999999998</v>
      </c>
      <c r="BF350" s="30">
        <v>0.22986580000000001</v>
      </c>
      <c r="BG350" s="30">
        <v>6.4995360000000002E-3</v>
      </c>
      <c r="BH350" s="30">
        <v>1.8570100000000001E-3</v>
      </c>
      <c r="BI350" s="30">
        <v>3.5283189999999999E-2</v>
      </c>
      <c r="BJ350" s="30">
        <v>0.3531879</v>
      </c>
      <c r="BK350" s="30">
        <v>2.7855150000000001E-3</v>
      </c>
      <c r="BL350" s="30">
        <v>4.6140939999999998E-2</v>
      </c>
      <c r="BM350" s="30">
        <v>4.6140939999999998E-2</v>
      </c>
      <c r="BN350" s="30">
        <v>0</v>
      </c>
      <c r="BO350" s="30">
        <v>2.3212630000000001E-2</v>
      </c>
      <c r="BP350" s="30">
        <v>6.9901220000000001E-4</v>
      </c>
      <c r="BQ350" s="30">
        <v>5.1174499999999998E-2</v>
      </c>
      <c r="BR350" s="30">
        <v>7.4280409999999998E-3</v>
      </c>
      <c r="BS350" s="30">
        <v>0</v>
      </c>
      <c r="BT350" s="30">
        <v>0.67780870000000004</v>
      </c>
      <c r="BU350" s="30">
        <v>0.21057049999999999</v>
      </c>
      <c r="BV350" s="30">
        <v>0</v>
      </c>
      <c r="BW350" s="30">
        <v>3.7140200000000002E-3</v>
      </c>
      <c r="BX350" s="30">
        <v>8.3565459999999994E-3</v>
      </c>
      <c r="BY350" s="30">
        <v>4.6425260000000001E-3</v>
      </c>
      <c r="BZ350" s="30">
        <v>3.5283189999999999E-2</v>
      </c>
      <c r="CA350" s="30">
        <v>0</v>
      </c>
      <c r="CB350" s="30">
        <v>8.4493960000000007E-2</v>
      </c>
      <c r="CC350" s="30">
        <v>7.2147649999999994E-2</v>
      </c>
      <c r="CD350" s="30">
        <v>0</v>
      </c>
      <c r="CE350" s="30">
        <v>5.8724830000000004E-3</v>
      </c>
      <c r="CF350" s="29">
        <v>5724.0280000000002</v>
      </c>
      <c r="CG350" s="29">
        <v>5724.0280000000002</v>
      </c>
      <c r="CH350" s="29">
        <v>3417.078</v>
      </c>
      <c r="CI350" s="29">
        <v>5778.2520000000004</v>
      </c>
      <c r="CJ350" s="29">
        <v>35779.949999999997</v>
      </c>
      <c r="CK350" s="29">
        <v>35779.949999999997</v>
      </c>
      <c r="CL350" s="29">
        <v>31685.11</v>
      </c>
      <c r="CM350" s="29">
        <v>35779.949999999997</v>
      </c>
      <c r="CN350" s="29">
        <v>9322.7139999999999</v>
      </c>
      <c r="CO350" s="29">
        <v>300</v>
      </c>
      <c r="CP350" s="29">
        <v>582</v>
      </c>
      <c r="CQ350" s="31">
        <v>42</v>
      </c>
      <c r="CR350" s="31">
        <v>24850</v>
      </c>
      <c r="CS350" s="31">
        <v>52011</v>
      </c>
      <c r="CT350" s="31">
        <v>42</v>
      </c>
      <c r="CU350" s="31">
        <v>1391.4960000000001</v>
      </c>
      <c r="CV350" s="30">
        <v>48872</v>
      </c>
      <c r="CW350" s="30">
        <v>1.8043500000000001E-2</v>
      </c>
      <c r="CX350" s="32">
        <v>0</v>
      </c>
      <c r="CY350" s="32">
        <v>467.48829999999998</v>
      </c>
      <c r="CZ350" s="32">
        <v>0</v>
      </c>
      <c r="DA350" s="32">
        <v>613.35519999999997</v>
      </c>
      <c r="DB350" s="32">
        <v>1.1013569999999999</v>
      </c>
      <c r="DC350" s="33">
        <v>392.09160000000003</v>
      </c>
      <c r="DD350" s="33">
        <v>3.8157779999999999</v>
      </c>
      <c r="DE350" s="33">
        <v>326.78800000000001</v>
      </c>
      <c r="DF350" s="33">
        <v>3.8157779999999999</v>
      </c>
      <c r="DG350" s="33">
        <v>567.75819999999999</v>
      </c>
      <c r="DH350" s="33">
        <v>6.4976940000000001</v>
      </c>
      <c r="DI350" s="34">
        <v>91.977500000000006</v>
      </c>
      <c r="DJ350" s="34">
        <v>2.9899399999999998</v>
      </c>
      <c r="DK350" s="34">
        <v>222.86250000000001</v>
      </c>
      <c r="DL350" s="34">
        <v>14.0300645</v>
      </c>
      <c r="DM350" s="34">
        <v>17.254390000000001</v>
      </c>
      <c r="DN350" s="34">
        <v>10.0938395</v>
      </c>
      <c r="DO350" s="34">
        <v>1037.9349999999999</v>
      </c>
      <c r="DP350" s="34">
        <v>539.0059</v>
      </c>
      <c r="DQ350" s="34">
        <v>770.39329999999995</v>
      </c>
      <c r="DR350" s="35">
        <v>6</v>
      </c>
      <c r="DS350" s="35">
        <v>-49</v>
      </c>
      <c r="DT350" s="36">
        <v>88030</v>
      </c>
      <c r="DU350" s="37">
        <v>4.5076470000000004</v>
      </c>
      <c r="DV350">
        <v>0</v>
      </c>
      <c r="DW350">
        <v>0</v>
      </c>
      <c r="DX350">
        <v>26.4</v>
      </c>
      <c r="DY350">
        <v>27</v>
      </c>
      <c r="DZ350">
        <v>27.6</v>
      </c>
      <c r="EA350">
        <v>28.6</v>
      </c>
      <c r="EB350">
        <v>28.9</v>
      </c>
      <c r="EC350">
        <v>27.9</v>
      </c>
      <c r="ED350">
        <v>25.3</v>
      </c>
      <c r="EE350">
        <v>22.4</v>
      </c>
      <c r="EF350">
        <v>21.4</v>
      </c>
      <c r="EG350">
        <v>22.5</v>
      </c>
      <c r="EH350">
        <v>20.5</v>
      </c>
      <c r="EI350">
        <v>20.399999999999999</v>
      </c>
      <c r="EJ350">
        <v>20.9</v>
      </c>
      <c r="EK350">
        <v>20.6</v>
      </c>
      <c r="EL350">
        <v>19.399999999999999</v>
      </c>
      <c r="EM350">
        <v>19.8</v>
      </c>
      <c r="EN350">
        <v>18.2</v>
      </c>
      <c r="EO350">
        <v>17.7</v>
      </c>
      <c r="EP350">
        <v>17.399999999999999</v>
      </c>
      <c r="EQ350">
        <v>17.3</v>
      </c>
      <c r="ER350">
        <v>16.7</v>
      </c>
      <c r="ES350">
        <v>15.8</v>
      </c>
      <c r="ET350">
        <v>14.4</v>
      </c>
      <c r="EU350">
        <v>13.2</v>
      </c>
      <c r="EV350">
        <v>12.2</v>
      </c>
      <c r="EW350">
        <v>11.6</v>
      </c>
      <c r="EX350">
        <v>11.2</v>
      </c>
      <c r="EY350">
        <v>10.5</v>
      </c>
      <c r="EZ350">
        <v>9.8000000000000007</v>
      </c>
      <c r="FA350">
        <v>9.8000000000000007</v>
      </c>
      <c r="FB350">
        <v>9.8000000000000007</v>
      </c>
      <c r="FC350">
        <v>0</v>
      </c>
      <c r="FD350">
        <v>0</v>
      </c>
      <c r="FE350">
        <v>32.5</v>
      </c>
      <c r="FF350">
        <v>32.5</v>
      </c>
      <c r="FG350">
        <v>32.9</v>
      </c>
      <c r="FH350">
        <v>33.6</v>
      </c>
      <c r="FI350">
        <v>33.5</v>
      </c>
      <c r="FJ350">
        <v>32.4</v>
      </c>
      <c r="FK350">
        <v>29.6</v>
      </c>
      <c r="FL350">
        <v>27.3</v>
      </c>
      <c r="FM350">
        <v>26.2</v>
      </c>
      <c r="FN350">
        <v>27</v>
      </c>
      <c r="FO350">
        <v>25.3</v>
      </c>
      <c r="FP350">
        <v>26</v>
      </c>
      <c r="FQ350">
        <v>26.7</v>
      </c>
      <c r="FR350">
        <v>26.5</v>
      </c>
      <c r="FS350">
        <v>26</v>
      </c>
      <c r="FT350">
        <v>25.9</v>
      </c>
      <c r="FU350">
        <v>23.7</v>
      </c>
      <c r="FV350">
        <v>22.4</v>
      </c>
      <c r="FW350">
        <v>22</v>
      </c>
      <c r="FX350">
        <v>22</v>
      </c>
      <c r="FY350">
        <v>21.2</v>
      </c>
      <c r="FZ350">
        <v>19.899999999999999</v>
      </c>
      <c r="GA350">
        <v>18.5</v>
      </c>
      <c r="GB350">
        <v>17.3</v>
      </c>
      <c r="GC350">
        <v>16</v>
      </c>
      <c r="GD350">
        <v>15.2</v>
      </c>
      <c r="GE350">
        <v>14.3</v>
      </c>
      <c r="GF350">
        <v>12.8</v>
      </c>
      <c r="GG350">
        <v>10.9</v>
      </c>
      <c r="GH350">
        <v>10.199999999999999</v>
      </c>
      <c r="GI350">
        <v>10.1</v>
      </c>
      <c r="GJ350">
        <v>0</v>
      </c>
      <c r="GK350">
        <v>0</v>
      </c>
      <c r="GL350">
        <v>37.6</v>
      </c>
      <c r="GM350">
        <v>38</v>
      </c>
      <c r="GN350">
        <v>38.5</v>
      </c>
      <c r="GO350">
        <v>39.4</v>
      </c>
      <c r="GP350">
        <v>39.6</v>
      </c>
      <c r="GQ350">
        <v>38.5</v>
      </c>
      <c r="GR350">
        <v>35.9</v>
      </c>
      <c r="GS350">
        <v>34.799999999999997</v>
      </c>
      <c r="GT350">
        <v>33.9</v>
      </c>
      <c r="GU350">
        <v>35</v>
      </c>
      <c r="GV350">
        <v>33.5</v>
      </c>
      <c r="GW350">
        <v>35.4</v>
      </c>
      <c r="GX350">
        <v>36.5</v>
      </c>
      <c r="GY350">
        <v>36.299999999999997</v>
      </c>
      <c r="GZ350">
        <v>36.9</v>
      </c>
      <c r="HA350">
        <v>36.6</v>
      </c>
      <c r="HB350">
        <v>34.200000000000003</v>
      </c>
      <c r="HC350">
        <v>32</v>
      </c>
      <c r="HD350">
        <v>31.3</v>
      </c>
      <c r="HE350">
        <v>31.7</v>
      </c>
      <c r="HF350">
        <v>30.4</v>
      </c>
      <c r="HG350">
        <v>28.5</v>
      </c>
      <c r="HH350">
        <v>26.6</v>
      </c>
      <c r="HI350">
        <v>25.1</v>
      </c>
      <c r="HJ350">
        <v>23.4</v>
      </c>
      <c r="HK350">
        <v>22.3</v>
      </c>
      <c r="HL350">
        <v>21.5</v>
      </c>
      <c r="HM350">
        <v>19.3</v>
      </c>
      <c r="HN350">
        <v>15.6</v>
      </c>
      <c r="HO350">
        <v>12.3</v>
      </c>
      <c r="HP350">
        <v>11</v>
      </c>
      <c r="HQ350">
        <v>29.6</v>
      </c>
      <c r="HR350">
        <v>35</v>
      </c>
      <c r="HS350">
        <v>44.4</v>
      </c>
      <c r="HT350">
        <v>46</v>
      </c>
      <c r="HU350">
        <v>43.2007997284474</v>
      </c>
      <c r="HV350">
        <v>26.3</v>
      </c>
      <c r="HW350">
        <v>25.2</v>
      </c>
      <c r="HX350">
        <v>25.8</v>
      </c>
      <c r="HY350">
        <v>24.8</v>
      </c>
      <c r="HZ350">
        <v>26.1</v>
      </c>
      <c r="IA350">
        <v>26.2</v>
      </c>
      <c r="IB350">
        <v>27.5</v>
      </c>
      <c r="IC350">
        <v>29</v>
      </c>
      <c r="ID350">
        <v>36.299999999999997</v>
      </c>
      <c r="IE350">
        <v>38.700000000000003</v>
      </c>
      <c r="IF350">
        <v>44.5</v>
      </c>
      <c r="IG350">
        <v>46.4</v>
      </c>
      <c r="IH350">
        <v>47</v>
      </c>
      <c r="II350">
        <v>49.3</v>
      </c>
      <c r="IJ350">
        <v>47.1</v>
      </c>
      <c r="IK350">
        <v>49</v>
      </c>
      <c r="IL350">
        <v>46.9</v>
      </c>
      <c r="IM350">
        <v>46.1</v>
      </c>
      <c r="IN350">
        <v>42.6</v>
      </c>
      <c r="IO350">
        <v>37</v>
      </c>
      <c r="IP350">
        <v>29</v>
      </c>
      <c r="IQ350">
        <v>27.8</v>
      </c>
      <c r="IR350">
        <v>27.1</v>
      </c>
    </row>
    <row r="351" spans="2:252" x14ac:dyDescent="0.35">
      <c r="B351" s="25">
        <v>830</v>
      </c>
      <c r="C351" s="25" t="s">
        <v>447</v>
      </c>
      <c r="D351" s="25" t="s">
        <v>170</v>
      </c>
      <c r="E351" s="25" t="s">
        <v>171</v>
      </c>
      <c r="F351" s="25" t="s">
        <v>444</v>
      </c>
      <c r="G351" s="25" t="s">
        <v>173</v>
      </c>
      <c r="H351" s="25">
        <v>2007</v>
      </c>
      <c r="I351" s="25">
        <v>1</v>
      </c>
      <c r="J351" s="25">
        <v>629</v>
      </c>
      <c r="K351" s="25">
        <v>37.897829999999999</v>
      </c>
      <c r="L351" s="25">
        <v>-122.57599999999999</v>
      </c>
      <c r="M351" s="25">
        <v>52</v>
      </c>
      <c r="N351" s="25">
        <v>7.7016153000000003</v>
      </c>
      <c r="O351" s="26">
        <v>19.100000000000001</v>
      </c>
      <c r="P351" s="38">
        <v>42</v>
      </c>
      <c r="Q351" s="28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29">
        <v>0.1666667</v>
      </c>
      <c r="X351" s="29">
        <v>0.66666669999999995</v>
      </c>
      <c r="Y351" s="29">
        <v>0</v>
      </c>
      <c r="Z351" s="29">
        <v>0</v>
      </c>
      <c r="AA351" s="29">
        <v>1.8570100000000001E-3</v>
      </c>
      <c r="AB351" s="29">
        <v>0</v>
      </c>
      <c r="AC351" s="29">
        <v>0.66666669999999995</v>
      </c>
      <c r="AD351" s="29">
        <v>0</v>
      </c>
      <c r="AE351" s="29">
        <v>0</v>
      </c>
      <c r="AF351" s="29">
        <v>0</v>
      </c>
      <c r="AG351" s="29">
        <v>0</v>
      </c>
      <c r="AH351" s="29">
        <v>0</v>
      </c>
      <c r="AI351" s="29">
        <v>0</v>
      </c>
      <c r="AJ351" s="29">
        <v>0</v>
      </c>
      <c r="AK351" s="29">
        <v>0</v>
      </c>
      <c r="AL351" s="29">
        <v>1.0642860000000001</v>
      </c>
      <c r="AM351" s="29">
        <v>0</v>
      </c>
      <c r="AN351" s="29">
        <v>0</v>
      </c>
      <c r="AO351" s="29">
        <v>0</v>
      </c>
      <c r="AP351" s="29">
        <v>0</v>
      </c>
      <c r="AQ351" s="29">
        <v>0</v>
      </c>
      <c r="AR351" s="29">
        <v>0</v>
      </c>
      <c r="AS351" s="29">
        <v>0</v>
      </c>
      <c r="AT351" s="29">
        <v>0</v>
      </c>
      <c r="AU351" s="29">
        <v>0</v>
      </c>
      <c r="AV351" s="29">
        <v>0</v>
      </c>
      <c r="AW351" s="29">
        <v>0</v>
      </c>
      <c r="AX351" s="29">
        <v>0</v>
      </c>
      <c r="AY351" s="30">
        <v>1.6778520000000001E-3</v>
      </c>
      <c r="AZ351" s="30">
        <v>0.27205200000000002</v>
      </c>
      <c r="BA351" s="30">
        <v>1.8570100000000001E-3</v>
      </c>
      <c r="BB351" s="30">
        <v>0</v>
      </c>
      <c r="BC351" s="30">
        <v>0</v>
      </c>
      <c r="BD351" s="30">
        <v>7.2147649999999994E-2</v>
      </c>
      <c r="BE351" s="30">
        <v>0.25671139999999998</v>
      </c>
      <c r="BF351" s="30">
        <v>0.22986580000000001</v>
      </c>
      <c r="BG351" s="30">
        <v>6.4995360000000002E-3</v>
      </c>
      <c r="BH351" s="30">
        <v>1.8570100000000001E-3</v>
      </c>
      <c r="BI351" s="30">
        <v>3.5283189999999999E-2</v>
      </c>
      <c r="BJ351" s="30">
        <v>0.3531879</v>
      </c>
      <c r="BK351" s="30">
        <v>2.7855150000000001E-3</v>
      </c>
      <c r="BL351" s="30">
        <v>4.6140939999999998E-2</v>
      </c>
      <c r="BM351" s="30">
        <v>4.6140939999999998E-2</v>
      </c>
      <c r="BN351" s="30">
        <v>0</v>
      </c>
      <c r="BO351" s="30">
        <v>2.3212630000000001E-2</v>
      </c>
      <c r="BP351" s="30">
        <v>6.9901220000000001E-4</v>
      </c>
      <c r="BQ351" s="30">
        <v>5.1174499999999998E-2</v>
      </c>
      <c r="BR351" s="30">
        <v>7.4280409999999998E-3</v>
      </c>
      <c r="BS351" s="30">
        <v>0</v>
      </c>
      <c r="BT351" s="30">
        <v>0.67780870000000004</v>
      </c>
      <c r="BU351" s="30">
        <v>0.21057049999999999</v>
      </c>
      <c r="BV351" s="30">
        <v>0</v>
      </c>
      <c r="BW351" s="30">
        <v>3.7140200000000002E-3</v>
      </c>
      <c r="BX351" s="30">
        <v>8.3565459999999994E-3</v>
      </c>
      <c r="BY351" s="30">
        <v>4.6425260000000001E-3</v>
      </c>
      <c r="BZ351" s="30">
        <v>3.5283189999999999E-2</v>
      </c>
      <c r="CA351" s="30">
        <v>0</v>
      </c>
      <c r="CB351" s="30">
        <v>8.4493960000000007E-2</v>
      </c>
      <c r="CC351" s="30">
        <v>7.2147649999999994E-2</v>
      </c>
      <c r="CD351" s="30">
        <v>0</v>
      </c>
      <c r="CE351" s="30">
        <v>5.8724830000000004E-3</v>
      </c>
      <c r="CF351" s="29">
        <v>5724.0280000000002</v>
      </c>
      <c r="CG351" s="29">
        <v>5724.0280000000002</v>
      </c>
      <c r="CH351" s="29">
        <v>3417.078</v>
      </c>
      <c r="CI351" s="29">
        <v>5778.2520000000004</v>
      </c>
      <c r="CJ351" s="29">
        <v>35779.949999999997</v>
      </c>
      <c r="CK351" s="29">
        <v>35779.949999999997</v>
      </c>
      <c r="CL351" s="29">
        <v>31685.11</v>
      </c>
      <c r="CM351" s="29">
        <v>35779.949999999997</v>
      </c>
      <c r="CN351" s="29">
        <v>9322.7139999999999</v>
      </c>
      <c r="CO351" s="29">
        <v>300</v>
      </c>
      <c r="CP351" s="29">
        <v>582</v>
      </c>
      <c r="CQ351" s="31">
        <v>42</v>
      </c>
      <c r="CR351" s="31">
        <v>24850</v>
      </c>
      <c r="CS351" s="31">
        <v>52011</v>
      </c>
      <c r="CT351" s="31">
        <v>42</v>
      </c>
      <c r="CU351" s="31">
        <v>1391.4960000000001</v>
      </c>
      <c r="CV351" s="30">
        <v>48872</v>
      </c>
      <c r="CW351" s="30">
        <v>1.8043500000000001E-2</v>
      </c>
      <c r="CX351" s="32">
        <v>0</v>
      </c>
      <c r="CY351" s="32">
        <v>467.48829999999998</v>
      </c>
      <c r="CZ351" s="32">
        <v>0</v>
      </c>
      <c r="DA351" s="32">
        <v>613.35519999999997</v>
      </c>
      <c r="DB351" s="32">
        <v>1.1013569999999999</v>
      </c>
      <c r="DC351" s="33">
        <v>392.09160000000003</v>
      </c>
      <c r="DD351" s="33">
        <v>3.8157779999999999</v>
      </c>
      <c r="DE351" s="33">
        <v>326.78800000000001</v>
      </c>
      <c r="DF351" s="33">
        <v>3.8157779999999999</v>
      </c>
      <c r="DG351" s="33">
        <v>567.75819999999999</v>
      </c>
      <c r="DH351" s="33">
        <v>6.4976940000000001</v>
      </c>
      <c r="DI351" s="34">
        <v>91.977500000000006</v>
      </c>
      <c r="DJ351" s="34">
        <v>2.9899399999999998</v>
      </c>
      <c r="DK351" s="34">
        <v>222.86250000000001</v>
      </c>
      <c r="DL351" s="34">
        <v>14.0300645</v>
      </c>
      <c r="DM351" s="34">
        <v>17.254390000000001</v>
      </c>
      <c r="DN351" s="34">
        <v>10.0938395</v>
      </c>
      <c r="DO351" s="34">
        <v>1037.9349999999999</v>
      </c>
      <c r="DP351" s="34">
        <v>539.0059</v>
      </c>
      <c r="DQ351" s="34">
        <v>770.39329999999995</v>
      </c>
      <c r="DR351" s="35">
        <v>6</v>
      </c>
      <c r="DS351" s="35">
        <v>-49</v>
      </c>
      <c r="DT351" s="36">
        <v>88030</v>
      </c>
      <c r="DU351" s="37">
        <v>4.5076470000000004</v>
      </c>
      <c r="DV351">
        <v>0</v>
      </c>
      <c r="DW351">
        <v>0</v>
      </c>
      <c r="DX351">
        <v>26.5</v>
      </c>
      <c r="DY351">
        <v>27.2</v>
      </c>
      <c r="DZ351">
        <v>27.9</v>
      </c>
      <c r="EA351">
        <v>28.9</v>
      </c>
      <c r="EB351">
        <v>29.1</v>
      </c>
      <c r="EC351">
        <v>27.9</v>
      </c>
      <c r="ED351">
        <v>24.6</v>
      </c>
      <c r="EE351">
        <v>22</v>
      </c>
      <c r="EF351">
        <v>19.899999999999999</v>
      </c>
      <c r="EG351">
        <v>20.5</v>
      </c>
      <c r="EH351">
        <v>21.8</v>
      </c>
      <c r="EI351">
        <v>21.5</v>
      </c>
      <c r="EJ351">
        <v>19.899999999999999</v>
      </c>
      <c r="EK351">
        <v>20</v>
      </c>
      <c r="EL351">
        <v>19.899999999999999</v>
      </c>
      <c r="EM351">
        <v>18.8</v>
      </c>
      <c r="EN351">
        <v>18.100000000000001</v>
      </c>
      <c r="EO351">
        <v>17.600000000000001</v>
      </c>
      <c r="EP351">
        <v>17.399999999999999</v>
      </c>
      <c r="EQ351">
        <v>17.3</v>
      </c>
      <c r="ER351">
        <v>16.5</v>
      </c>
      <c r="ES351">
        <v>15.7</v>
      </c>
      <c r="ET351">
        <v>14.4</v>
      </c>
      <c r="EU351">
        <v>13.4</v>
      </c>
      <c r="EV351">
        <v>12.7</v>
      </c>
      <c r="EW351">
        <v>12.2</v>
      </c>
      <c r="EX351">
        <v>11.8</v>
      </c>
      <c r="EY351">
        <v>11</v>
      </c>
      <c r="EZ351">
        <v>10.199999999999999</v>
      </c>
      <c r="FA351">
        <v>10.199999999999999</v>
      </c>
      <c r="FB351">
        <v>10.199999999999999</v>
      </c>
      <c r="FC351">
        <v>0</v>
      </c>
      <c r="FD351">
        <v>0</v>
      </c>
      <c r="FE351">
        <v>32.5</v>
      </c>
      <c r="FF351">
        <v>32.799999999999997</v>
      </c>
      <c r="FG351">
        <v>33.1</v>
      </c>
      <c r="FH351">
        <v>34</v>
      </c>
      <c r="FI351">
        <v>34</v>
      </c>
      <c r="FJ351">
        <v>32.700000000000003</v>
      </c>
      <c r="FK351">
        <v>29.2</v>
      </c>
      <c r="FL351">
        <v>27</v>
      </c>
      <c r="FM351">
        <v>25.1</v>
      </c>
      <c r="FN351">
        <v>25.9</v>
      </c>
      <c r="FO351">
        <v>27.1</v>
      </c>
      <c r="FP351">
        <v>27.1</v>
      </c>
      <c r="FQ351">
        <v>25.6</v>
      </c>
      <c r="FR351">
        <v>25.9</v>
      </c>
      <c r="FS351">
        <v>26.2</v>
      </c>
      <c r="FT351">
        <v>25.1</v>
      </c>
      <c r="FU351">
        <v>23.6</v>
      </c>
      <c r="FV351">
        <v>22.6</v>
      </c>
      <c r="FW351">
        <v>21.9</v>
      </c>
      <c r="FX351">
        <v>21.9</v>
      </c>
      <c r="FY351">
        <v>20.6</v>
      </c>
      <c r="FZ351">
        <v>19.5</v>
      </c>
      <c r="GA351">
        <v>18.100000000000001</v>
      </c>
      <c r="GB351">
        <v>17</v>
      </c>
      <c r="GC351">
        <v>16</v>
      </c>
      <c r="GD351">
        <v>15.2</v>
      </c>
      <c r="GE351">
        <v>14.6</v>
      </c>
      <c r="GF351">
        <v>13.1</v>
      </c>
      <c r="GG351">
        <v>11.2</v>
      </c>
      <c r="GH351">
        <v>10.6</v>
      </c>
      <c r="GI351">
        <v>10.5</v>
      </c>
      <c r="GJ351">
        <v>0</v>
      </c>
      <c r="GK351">
        <v>0</v>
      </c>
      <c r="GL351">
        <v>37.700000000000003</v>
      </c>
      <c r="GM351">
        <v>38.4</v>
      </c>
      <c r="GN351">
        <v>38.700000000000003</v>
      </c>
      <c r="GO351">
        <v>39.9</v>
      </c>
      <c r="GP351">
        <v>40.1</v>
      </c>
      <c r="GQ351">
        <v>38.9</v>
      </c>
      <c r="GR351">
        <v>35.9</v>
      </c>
      <c r="GS351">
        <v>34.299999999999997</v>
      </c>
      <c r="GT351">
        <v>32.9</v>
      </c>
      <c r="GU351">
        <v>34.1</v>
      </c>
      <c r="GV351">
        <v>35.299999999999997</v>
      </c>
      <c r="GW351">
        <v>35.5</v>
      </c>
      <c r="GX351">
        <v>34.299999999999997</v>
      </c>
      <c r="GY351">
        <v>35.4</v>
      </c>
      <c r="GZ351">
        <v>35.9</v>
      </c>
      <c r="HA351">
        <v>35.1</v>
      </c>
      <c r="HB351">
        <v>32.9</v>
      </c>
      <c r="HC351">
        <v>31.4</v>
      </c>
      <c r="HD351">
        <v>30.4</v>
      </c>
      <c r="HE351">
        <v>30.3</v>
      </c>
      <c r="HF351">
        <v>28.7</v>
      </c>
      <c r="HG351">
        <v>27.3</v>
      </c>
      <c r="HH351">
        <v>25.5</v>
      </c>
      <c r="HI351">
        <v>24.2</v>
      </c>
      <c r="HJ351">
        <v>22.9</v>
      </c>
      <c r="HK351">
        <v>22.1</v>
      </c>
      <c r="HL351">
        <v>21.2</v>
      </c>
      <c r="HM351">
        <v>19.100000000000001</v>
      </c>
      <c r="HN351">
        <v>15.5</v>
      </c>
      <c r="HO351">
        <v>12.7</v>
      </c>
      <c r="HP351">
        <v>11.6</v>
      </c>
      <c r="HQ351">
        <v>29.7</v>
      </c>
      <c r="HR351">
        <v>34.700000000000003</v>
      </c>
      <c r="HS351">
        <v>43.2</v>
      </c>
      <c r="HT351">
        <v>44</v>
      </c>
      <c r="HU351">
        <v>41.926847957208103</v>
      </c>
      <c r="HV351">
        <v>26.2</v>
      </c>
      <c r="HW351">
        <v>27.9</v>
      </c>
      <c r="HX351">
        <v>26.4</v>
      </c>
      <c r="HY351">
        <v>25.9</v>
      </c>
      <c r="HZ351">
        <v>26.8</v>
      </c>
      <c r="IA351">
        <v>28</v>
      </c>
      <c r="IB351">
        <v>29.8</v>
      </c>
      <c r="IC351">
        <v>34.799999999999997</v>
      </c>
      <c r="ID351">
        <v>33.1</v>
      </c>
      <c r="IE351">
        <v>39.4</v>
      </c>
      <c r="IF351">
        <v>45.5</v>
      </c>
      <c r="IG351">
        <v>45</v>
      </c>
      <c r="IH351">
        <v>45.2</v>
      </c>
      <c r="II351">
        <v>45.5</v>
      </c>
      <c r="IJ351">
        <v>44.8</v>
      </c>
      <c r="IK351">
        <v>46.5</v>
      </c>
      <c r="IL351">
        <v>45.5</v>
      </c>
      <c r="IM351">
        <v>45.9</v>
      </c>
      <c r="IN351">
        <v>42.1</v>
      </c>
      <c r="IO351">
        <v>36.799999999999997</v>
      </c>
      <c r="IP351">
        <v>30.6</v>
      </c>
      <c r="IQ351">
        <v>28.7</v>
      </c>
      <c r="IR351">
        <v>28.7</v>
      </c>
    </row>
    <row r="352" spans="2:252" x14ac:dyDescent="0.35">
      <c r="B352" s="25">
        <v>831</v>
      </c>
      <c r="C352" s="25" t="s">
        <v>448</v>
      </c>
      <c r="D352" s="25" t="s">
        <v>170</v>
      </c>
      <c r="E352" s="25" t="s">
        <v>171</v>
      </c>
      <c r="F352" s="25" t="s">
        <v>449</v>
      </c>
      <c r="G352" s="25" t="s">
        <v>173</v>
      </c>
      <c r="H352" s="25">
        <v>2007</v>
      </c>
      <c r="I352" s="25">
        <v>1</v>
      </c>
      <c r="J352" s="25">
        <v>405</v>
      </c>
      <c r="K352" s="25">
        <v>48.810929999999999</v>
      </c>
      <c r="L352" s="25">
        <v>-121.04519999999999</v>
      </c>
      <c r="M352" s="25">
        <v>490</v>
      </c>
      <c r="N352" s="25">
        <v>0</v>
      </c>
      <c r="O352" s="26">
        <v>18</v>
      </c>
      <c r="P352" s="38">
        <v>11</v>
      </c>
      <c r="Q352" s="28">
        <v>0</v>
      </c>
      <c r="R352" s="29">
        <v>0</v>
      </c>
      <c r="S352" s="29">
        <v>0</v>
      </c>
      <c r="T352" s="29">
        <v>0</v>
      </c>
      <c r="U352" s="29">
        <v>0</v>
      </c>
      <c r="V352" s="29">
        <v>0</v>
      </c>
      <c r="W352" s="29">
        <v>0</v>
      </c>
      <c r="X352" s="29">
        <v>0</v>
      </c>
      <c r="Y352" s="29">
        <v>0</v>
      </c>
      <c r="Z352" s="29">
        <v>0</v>
      </c>
      <c r="AA352" s="29">
        <v>0</v>
      </c>
      <c r="AB352" s="29">
        <v>0</v>
      </c>
      <c r="AC352" s="29">
        <v>0</v>
      </c>
      <c r="AD352" s="29">
        <v>0</v>
      </c>
      <c r="AE352" s="29">
        <v>0</v>
      </c>
      <c r="AF352" s="29">
        <v>0</v>
      </c>
      <c r="AG352" s="29">
        <v>0</v>
      </c>
      <c r="AH352" s="29">
        <v>0</v>
      </c>
      <c r="AI352" s="29">
        <v>0</v>
      </c>
      <c r="AJ352" s="29">
        <v>0</v>
      </c>
      <c r="AK352" s="29">
        <v>0</v>
      </c>
      <c r="AL352" s="29">
        <v>0</v>
      </c>
      <c r="AM352" s="29">
        <v>0</v>
      </c>
      <c r="AN352" s="29">
        <v>0</v>
      </c>
      <c r="AO352" s="29">
        <v>0</v>
      </c>
      <c r="AP352" s="29">
        <v>0</v>
      </c>
      <c r="AQ352" s="29">
        <v>0</v>
      </c>
      <c r="AR352" s="29">
        <v>0</v>
      </c>
      <c r="AS352" s="29">
        <v>0</v>
      </c>
      <c r="AT352" s="29">
        <v>1.0642860000000001</v>
      </c>
      <c r="AU352" s="29">
        <v>0</v>
      </c>
      <c r="AV352" s="29">
        <v>0.83333330000000005</v>
      </c>
      <c r="AW352" s="29">
        <v>0</v>
      </c>
      <c r="AX352" s="29">
        <v>0</v>
      </c>
      <c r="AY352" s="30">
        <v>8.3892619999999998E-3</v>
      </c>
      <c r="AZ352" s="30">
        <v>0</v>
      </c>
      <c r="BA352" s="30">
        <v>0</v>
      </c>
      <c r="BB352" s="30">
        <v>0</v>
      </c>
      <c r="BC352" s="30">
        <v>0</v>
      </c>
      <c r="BD352" s="30">
        <v>3.3557050000000001E-3</v>
      </c>
      <c r="BE352" s="30">
        <v>0</v>
      </c>
      <c r="BF352" s="30">
        <v>0.64345640000000004</v>
      </c>
      <c r="BG352" s="30">
        <v>2.7855150000000001E-3</v>
      </c>
      <c r="BH352" s="30">
        <v>0</v>
      </c>
      <c r="BI352" s="30">
        <v>0</v>
      </c>
      <c r="BJ352" s="30">
        <v>0.64849000000000001</v>
      </c>
      <c r="BK352" s="30">
        <v>0</v>
      </c>
      <c r="BL352" s="30">
        <v>3.3557049999999998E-2</v>
      </c>
      <c r="BM352" s="30">
        <v>3.3557049999999998E-2</v>
      </c>
      <c r="BN352" s="30">
        <v>0</v>
      </c>
      <c r="BO352" s="30">
        <v>0</v>
      </c>
      <c r="BP352" s="39">
        <v>2.2918429999999999E-5</v>
      </c>
      <c r="BQ352" s="30">
        <v>1.6778520000000001E-3</v>
      </c>
      <c r="BR352" s="30">
        <v>0</v>
      </c>
      <c r="BS352" s="30">
        <v>0</v>
      </c>
      <c r="BT352" s="30">
        <v>0.84215410000000002</v>
      </c>
      <c r="BU352" s="30">
        <v>7.4664430000000004E-2</v>
      </c>
      <c r="BV352" s="30">
        <v>0</v>
      </c>
      <c r="BW352" s="30">
        <v>2.7855150000000001E-3</v>
      </c>
      <c r="BX352" s="30">
        <v>0</v>
      </c>
      <c r="BY352" s="30">
        <v>0</v>
      </c>
      <c r="BZ352" s="30">
        <v>0</v>
      </c>
      <c r="CA352" s="30">
        <v>0.19777159999999999</v>
      </c>
      <c r="CB352" s="30">
        <v>5.5710309999999997E-3</v>
      </c>
      <c r="CC352" s="30">
        <v>0.17197989999999999</v>
      </c>
      <c r="CD352" s="30">
        <v>0</v>
      </c>
      <c r="CE352" s="30">
        <v>9.228188E-3</v>
      </c>
      <c r="CF352" s="29">
        <v>12818.29</v>
      </c>
      <c r="CG352" s="29">
        <v>44050.38</v>
      </c>
      <c r="CH352" s="29">
        <v>105012.9</v>
      </c>
      <c r="CI352" s="29">
        <v>12818.29</v>
      </c>
      <c r="CJ352" s="29">
        <v>177650.8</v>
      </c>
      <c r="CK352" s="29">
        <v>111000.2</v>
      </c>
      <c r="CL352" s="29">
        <v>54800.54</v>
      </c>
      <c r="CM352" s="29">
        <v>111000.2</v>
      </c>
      <c r="CN352" s="29">
        <v>85180.38</v>
      </c>
      <c r="CO352" s="29">
        <v>3767</v>
      </c>
      <c r="CP352" s="29">
        <v>9004</v>
      </c>
      <c r="CQ352" s="31">
        <v>268</v>
      </c>
      <c r="CR352" s="31">
        <v>276</v>
      </c>
      <c r="CS352" s="31">
        <v>276</v>
      </c>
      <c r="CT352" s="31">
        <v>268</v>
      </c>
      <c r="CU352" s="31">
        <v>0</v>
      </c>
      <c r="CV352" s="30">
        <v>7777</v>
      </c>
      <c r="CW352" s="30">
        <v>2.976527E-2</v>
      </c>
      <c r="CX352" s="32">
        <v>0</v>
      </c>
      <c r="CY352" s="32">
        <v>0.19357579999999999</v>
      </c>
      <c r="CZ352" s="32">
        <v>0</v>
      </c>
      <c r="DA352" s="32">
        <v>124.12269999999999</v>
      </c>
      <c r="DB352" s="32">
        <v>6.2710830000000002E-3</v>
      </c>
      <c r="DC352" s="33">
        <v>2.193543</v>
      </c>
      <c r="DD352" s="33">
        <v>0</v>
      </c>
      <c r="DE352" s="33">
        <v>0</v>
      </c>
      <c r="DF352" s="33">
        <v>0</v>
      </c>
      <c r="DG352" s="33">
        <v>2.193543</v>
      </c>
      <c r="DH352" s="33">
        <v>0</v>
      </c>
      <c r="DI352" s="34">
        <v>115.304166666667</v>
      </c>
      <c r="DJ352" s="34">
        <v>29.72167</v>
      </c>
      <c r="DK352" s="34">
        <v>180.84889999999999</v>
      </c>
      <c r="DL352" s="34">
        <v>8.8330225000000002</v>
      </c>
      <c r="DM352" s="34">
        <v>17.841284999999999</v>
      </c>
      <c r="DN352" s="34">
        <v>0.78425</v>
      </c>
      <c r="DO352" s="34">
        <v>888.02509999999995</v>
      </c>
      <c r="DP352" s="34">
        <v>-146.9597</v>
      </c>
      <c r="DQ352" s="34">
        <v>326.40269999999998</v>
      </c>
      <c r="DR352" s="35">
        <v>4</v>
      </c>
      <c r="DS352" s="35">
        <v>0</v>
      </c>
      <c r="DT352" s="36">
        <v>7833502</v>
      </c>
      <c r="DU352" s="37">
        <v>2.6683949999999999</v>
      </c>
      <c r="DV352">
        <v>29.5</v>
      </c>
      <c r="DW352">
        <v>27.3</v>
      </c>
      <c r="DX352">
        <v>26</v>
      </c>
      <c r="DY352">
        <v>25.1</v>
      </c>
      <c r="DZ352">
        <v>24.3</v>
      </c>
      <c r="EA352">
        <v>23.7</v>
      </c>
      <c r="EB352">
        <v>22.7</v>
      </c>
      <c r="EC352">
        <v>21.3</v>
      </c>
      <c r="ED352">
        <v>20.2</v>
      </c>
      <c r="EE352">
        <v>18.2</v>
      </c>
      <c r="EF352">
        <v>16.8</v>
      </c>
      <c r="EG352">
        <v>17.3</v>
      </c>
      <c r="EH352">
        <v>19</v>
      </c>
      <c r="EI352">
        <v>20</v>
      </c>
      <c r="EJ352">
        <v>21.3</v>
      </c>
      <c r="EK352">
        <v>22.4</v>
      </c>
      <c r="EL352">
        <v>22.4</v>
      </c>
      <c r="EM352">
        <v>21.7</v>
      </c>
      <c r="EN352">
        <v>20.5</v>
      </c>
      <c r="EO352">
        <v>19.5</v>
      </c>
      <c r="EP352">
        <v>17.5</v>
      </c>
      <c r="EQ352">
        <v>14.6</v>
      </c>
      <c r="ER352">
        <v>11.4</v>
      </c>
      <c r="ES352">
        <v>8.5</v>
      </c>
      <c r="ET352">
        <v>7.2</v>
      </c>
      <c r="EU352">
        <v>7.2</v>
      </c>
      <c r="EV352">
        <v>7.7</v>
      </c>
      <c r="EW352">
        <v>8.3000000000000007</v>
      </c>
      <c r="EX352">
        <v>8.8000000000000007</v>
      </c>
      <c r="EY352">
        <v>8.8000000000000007</v>
      </c>
      <c r="EZ352">
        <v>7.4</v>
      </c>
      <c r="FA352">
        <v>5.6</v>
      </c>
      <c r="FB352">
        <v>4.5</v>
      </c>
      <c r="FC352">
        <v>34.5</v>
      </c>
      <c r="FD352">
        <v>31.8</v>
      </c>
      <c r="FE352">
        <v>29.7</v>
      </c>
      <c r="FF352">
        <v>28.6</v>
      </c>
      <c r="FG352">
        <v>27.4</v>
      </c>
      <c r="FH352">
        <v>26.8</v>
      </c>
      <c r="FI352">
        <v>25.5</v>
      </c>
      <c r="FJ352">
        <v>24.1</v>
      </c>
      <c r="FK352">
        <v>23.1</v>
      </c>
      <c r="FL352">
        <v>20.9</v>
      </c>
      <c r="FM352">
        <v>19.5</v>
      </c>
      <c r="FN352">
        <v>20.399999999999999</v>
      </c>
      <c r="FO352">
        <v>21.7</v>
      </c>
      <c r="FP352">
        <v>22.3</v>
      </c>
      <c r="FQ352">
        <v>23.9</v>
      </c>
      <c r="FR352">
        <v>24.8</v>
      </c>
      <c r="FS352">
        <v>25.2</v>
      </c>
      <c r="FT352">
        <v>24.9</v>
      </c>
      <c r="FU352">
        <v>23.9</v>
      </c>
      <c r="FV352">
        <v>22.4</v>
      </c>
      <c r="FW352">
        <v>20.399999999999999</v>
      </c>
      <c r="FX352">
        <v>18.2</v>
      </c>
      <c r="FY352">
        <v>15.4</v>
      </c>
      <c r="FZ352">
        <v>12.7</v>
      </c>
      <c r="GA352">
        <v>10.6</v>
      </c>
      <c r="GB352">
        <v>10.7</v>
      </c>
      <c r="GC352">
        <v>10.3</v>
      </c>
      <c r="GD352">
        <v>9.6</v>
      </c>
      <c r="GE352">
        <v>9.6</v>
      </c>
      <c r="GF352">
        <v>9.1</v>
      </c>
      <c r="GG352">
        <v>7.7</v>
      </c>
      <c r="GH352">
        <v>5.8</v>
      </c>
      <c r="GI352">
        <v>4.5999999999999996</v>
      </c>
      <c r="GJ352">
        <v>42.8</v>
      </c>
      <c r="GK352">
        <v>39.299999999999997</v>
      </c>
      <c r="GL352">
        <v>36.299999999999997</v>
      </c>
      <c r="GM352">
        <v>34.700000000000003</v>
      </c>
      <c r="GN352">
        <v>33.1</v>
      </c>
      <c r="GO352">
        <v>32.1</v>
      </c>
      <c r="GP352">
        <v>31.6</v>
      </c>
      <c r="GQ352">
        <v>30.7</v>
      </c>
      <c r="GR352">
        <v>30.2</v>
      </c>
      <c r="GS352">
        <v>27.8</v>
      </c>
      <c r="GT352">
        <v>26.3</v>
      </c>
      <c r="GU352">
        <v>30</v>
      </c>
      <c r="GV352">
        <v>28.5</v>
      </c>
      <c r="GW352">
        <v>26.8</v>
      </c>
      <c r="GX352">
        <v>29.5</v>
      </c>
      <c r="GY352">
        <v>30.3</v>
      </c>
      <c r="GZ352">
        <v>30.5</v>
      </c>
      <c r="HA352">
        <v>30.2</v>
      </c>
      <c r="HB352">
        <v>29.7</v>
      </c>
      <c r="HC352">
        <v>28.7</v>
      </c>
      <c r="HD352">
        <v>26.9</v>
      </c>
      <c r="HE352">
        <v>24.5</v>
      </c>
      <c r="HF352">
        <v>22.4</v>
      </c>
      <c r="HG352">
        <v>19.8</v>
      </c>
      <c r="HH352">
        <v>17.899999999999999</v>
      </c>
      <c r="HI352">
        <v>18.5</v>
      </c>
      <c r="HJ352">
        <v>19.3</v>
      </c>
      <c r="HK352">
        <v>16.100000000000001</v>
      </c>
      <c r="HL352">
        <v>13.5</v>
      </c>
      <c r="HM352">
        <v>10.8</v>
      </c>
      <c r="HN352">
        <v>8.6</v>
      </c>
      <c r="HO352">
        <v>6.2</v>
      </c>
      <c r="HP352">
        <v>4.8</v>
      </c>
      <c r="HQ352">
        <v>28.8</v>
      </c>
      <c r="HR352">
        <v>31.8</v>
      </c>
      <c r="HS352">
        <v>38.1</v>
      </c>
      <c r="HT352">
        <v>39</v>
      </c>
      <c r="HU352">
        <v>41.1135497095649</v>
      </c>
      <c r="HV352">
        <v>31.6</v>
      </c>
      <c r="HW352">
        <v>30.7</v>
      </c>
      <c r="HX352">
        <v>32.299999999999997</v>
      </c>
      <c r="HY352">
        <v>31.3</v>
      </c>
      <c r="HZ352">
        <v>34</v>
      </c>
      <c r="IA352">
        <v>36.200000000000003</v>
      </c>
      <c r="IB352">
        <v>34.9</v>
      </c>
      <c r="IC352">
        <v>34.799999999999997</v>
      </c>
      <c r="ID352">
        <v>35.6</v>
      </c>
      <c r="IE352">
        <v>34.700000000000003</v>
      </c>
      <c r="IF352">
        <v>36.200000000000003</v>
      </c>
      <c r="IG352">
        <v>43.4</v>
      </c>
      <c r="IH352">
        <v>38.4</v>
      </c>
      <c r="II352">
        <v>37</v>
      </c>
      <c r="IJ352">
        <v>37.4</v>
      </c>
      <c r="IK352">
        <v>38.9</v>
      </c>
      <c r="IL352">
        <v>38.200000000000003</v>
      </c>
      <c r="IM352">
        <v>40.5</v>
      </c>
      <c r="IN352">
        <v>39</v>
      </c>
      <c r="IO352">
        <v>38.6</v>
      </c>
      <c r="IP352">
        <v>36.700000000000003</v>
      </c>
      <c r="IQ352">
        <v>36</v>
      </c>
      <c r="IR352">
        <v>35.1</v>
      </c>
    </row>
    <row r="353" spans="2:252" x14ac:dyDescent="0.35">
      <c r="B353" s="25">
        <v>832</v>
      </c>
      <c r="C353" s="25" t="s">
        <v>450</v>
      </c>
      <c r="D353" s="25" t="s">
        <v>170</v>
      </c>
      <c r="E353" s="25" t="s">
        <v>171</v>
      </c>
      <c r="F353" s="25" t="s">
        <v>449</v>
      </c>
      <c r="G353" s="25" t="s">
        <v>173</v>
      </c>
      <c r="H353" s="25">
        <v>2007</v>
      </c>
      <c r="I353" s="25">
        <v>1</v>
      </c>
      <c r="J353" s="25">
        <v>954</v>
      </c>
      <c r="K353" s="25">
        <v>48.734189999999998</v>
      </c>
      <c r="L353" s="25">
        <v>-121.0333</v>
      </c>
      <c r="M353" s="25">
        <v>536</v>
      </c>
      <c r="N353" s="25">
        <v>1.6918922999999999</v>
      </c>
      <c r="O353" s="26">
        <v>18</v>
      </c>
      <c r="P353" s="38">
        <v>42</v>
      </c>
      <c r="Q353" s="28">
        <v>0</v>
      </c>
      <c r="R353" s="29">
        <v>0</v>
      </c>
      <c r="S353" s="29">
        <v>0</v>
      </c>
      <c r="T353" s="29">
        <v>0</v>
      </c>
      <c r="U353" s="29">
        <v>0</v>
      </c>
      <c r="V353" s="29">
        <v>0</v>
      </c>
      <c r="W353" s="29">
        <v>0</v>
      </c>
      <c r="X353" s="29">
        <v>0.3333333</v>
      </c>
      <c r="Y353" s="29">
        <v>2.1294639999999999E-4</v>
      </c>
      <c r="Z353" s="29">
        <v>0</v>
      </c>
      <c r="AA353" s="29">
        <v>0</v>
      </c>
      <c r="AB353" s="29">
        <v>0</v>
      </c>
      <c r="AC353" s="29">
        <v>0.3333333</v>
      </c>
      <c r="AD353" s="29">
        <v>0</v>
      </c>
      <c r="AE353" s="29">
        <v>0</v>
      </c>
      <c r="AF353" s="29">
        <v>0</v>
      </c>
      <c r="AG353" s="29">
        <v>0</v>
      </c>
      <c r="AH353" s="29">
        <v>0</v>
      </c>
      <c r="AI353" s="29">
        <v>0</v>
      </c>
      <c r="AJ353" s="29">
        <v>0</v>
      </c>
      <c r="AK353" s="29">
        <v>0</v>
      </c>
      <c r="AL353" s="29">
        <v>0.91370099999999999</v>
      </c>
      <c r="AM353" s="29">
        <v>0.1666667</v>
      </c>
      <c r="AN353" s="29">
        <v>0</v>
      </c>
      <c r="AO353" s="29">
        <v>0</v>
      </c>
      <c r="AP353" s="40">
        <v>5.0494719999999998E-5</v>
      </c>
      <c r="AQ353" s="29">
        <v>0</v>
      </c>
      <c r="AR353" s="29">
        <v>0</v>
      </c>
      <c r="AS353" s="29">
        <v>0</v>
      </c>
      <c r="AT353" s="29">
        <v>0.15053420000000001</v>
      </c>
      <c r="AU353" s="29">
        <v>0</v>
      </c>
      <c r="AV353" s="29">
        <v>0.3333333</v>
      </c>
      <c r="AW353" s="29">
        <v>0</v>
      </c>
      <c r="AX353" s="29">
        <v>0</v>
      </c>
      <c r="AY353" s="30">
        <v>2.8523489999999999E-2</v>
      </c>
      <c r="AZ353" s="30">
        <v>5.5710309999999997E-3</v>
      </c>
      <c r="BA353" s="30">
        <v>0</v>
      </c>
      <c r="BB353" s="30">
        <v>0</v>
      </c>
      <c r="BC353" s="30">
        <v>0</v>
      </c>
      <c r="BD353" s="30">
        <v>0</v>
      </c>
      <c r="BE353" s="30">
        <v>1.0906040000000001E-2</v>
      </c>
      <c r="BF353" s="30">
        <v>0.70553690000000002</v>
      </c>
      <c r="BG353" s="30">
        <v>2.7855150000000001E-3</v>
      </c>
      <c r="BH353" s="30">
        <v>0</v>
      </c>
      <c r="BI353" s="30">
        <v>0</v>
      </c>
      <c r="BJ353" s="30">
        <v>0.71057049999999999</v>
      </c>
      <c r="BK353" s="30">
        <v>0</v>
      </c>
      <c r="BL353" s="30">
        <v>3.6912750000000001E-2</v>
      </c>
      <c r="BM353" s="30">
        <v>3.6912750000000001E-2</v>
      </c>
      <c r="BN353" s="30">
        <v>0</v>
      </c>
      <c r="BO353" s="30">
        <v>0</v>
      </c>
      <c r="BP353" s="39">
        <v>6.8755299999999995E-5</v>
      </c>
      <c r="BQ353" s="30">
        <v>5.0335570000000001E-3</v>
      </c>
      <c r="BR353" s="30">
        <v>0</v>
      </c>
      <c r="BS353" s="30">
        <v>0</v>
      </c>
      <c r="BT353" s="30">
        <v>0.93036209999999997</v>
      </c>
      <c r="BU353" s="30">
        <v>6.459732E-2</v>
      </c>
      <c r="BV353" s="30">
        <v>0</v>
      </c>
      <c r="BW353" s="30">
        <v>2.7855150000000001E-3</v>
      </c>
      <c r="BX353" s="30">
        <v>5.5710309999999997E-3</v>
      </c>
      <c r="BY353" s="30">
        <v>0</v>
      </c>
      <c r="BZ353" s="30">
        <v>0</v>
      </c>
      <c r="CA353" s="30">
        <v>0.1095636</v>
      </c>
      <c r="CB353" s="30">
        <v>0</v>
      </c>
      <c r="CC353" s="30">
        <v>9.4798649999999998E-2</v>
      </c>
      <c r="CD353" s="30">
        <v>0</v>
      </c>
      <c r="CE353" s="30">
        <v>0</v>
      </c>
      <c r="CF353" s="29">
        <v>8280.4889999999996</v>
      </c>
      <c r="CG353" s="29">
        <v>40547.769999999997</v>
      </c>
      <c r="CH353" s="29">
        <v>104375.1</v>
      </c>
      <c r="CI353" s="29">
        <v>8280.4889999999996</v>
      </c>
      <c r="CJ353" s="29">
        <v>171117.5</v>
      </c>
      <c r="CK353" s="29">
        <v>112108.5</v>
      </c>
      <c r="CL353" s="29">
        <v>46666.63</v>
      </c>
      <c r="CM353" s="29">
        <v>112108.5</v>
      </c>
      <c r="CN353" s="29">
        <v>86210.27</v>
      </c>
      <c r="CO353" s="29">
        <v>849</v>
      </c>
      <c r="CP353" s="29">
        <v>849</v>
      </c>
      <c r="CQ353" s="31">
        <v>296</v>
      </c>
      <c r="CR353" s="31">
        <v>276</v>
      </c>
      <c r="CS353" s="31">
        <v>960</v>
      </c>
      <c r="CT353" s="31">
        <v>276</v>
      </c>
      <c r="CU353" s="31">
        <v>108.9867</v>
      </c>
      <c r="CV353" s="30">
        <v>6367</v>
      </c>
      <c r="CW353" s="30">
        <v>4.0960169999999997E-2</v>
      </c>
      <c r="CX353" s="32">
        <v>0</v>
      </c>
      <c r="CY353" s="32">
        <v>0.26156040000000003</v>
      </c>
      <c r="CZ353" s="32">
        <v>0</v>
      </c>
      <c r="DA353" s="32">
        <v>163.8683</v>
      </c>
      <c r="DB353" s="32">
        <v>6.2710830000000002E-3</v>
      </c>
      <c r="DC353" s="33">
        <v>14.777889999999999</v>
      </c>
      <c r="DD353" s="33">
        <v>0</v>
      </c>
      <c r="DE353" s="33">
        <v>14.777889999999999</v>
      </c>
      <c r="DF353" s="33">
        <v>0</v>
      </c>
      <c r="DG353" s="33">
        <v>35.383270000000003</v>
      </c>
      <c r="DH353" s="33">
        <v>3.0957720000000002</v>
      </c>
      <c r="DI353" s="34">
        <v>119.7375</v>
      </c>
      <c r="DJ353" s="34">
        <v>29.023869999999999</v>
      </c>
      <c r="DK353" s="34">
        <v>191.01240000000001</v>
      </c>
      <c r="DL353" s="34">
        <v>8.8284219999999998</v>
      </c>
      <c r="DM353" s="34">
        <v>17.76831</v>
      </c>
      <c r="DN353" s="34">
        <v>0.81924149999999996</v>
      </c>
      <c r="DO353" s="34">
        <v>790.36919999999998</v>
      </c>
      <c r="DP353" s="34">
        <v>-164.35239999999999</v>
      </c>
      <c r="DQ353" s="34">
        <v>253.17400000000001</v>
      </c>
      <c r="DR353" s="35">
        <v>4</v>
      </c>
      <c r="DS353" s="35">
        <v>-2</v>
      </c>
      <c r="DT353" s="36">
        <v>7125652</v>
      </c>
      <c r="DU353" s="37">
        <v>2.7222749999999998</v>
      </c>
      <c r="DV353">
        <v>32.1</v>
      </c>
      <c r="DW353">
        <v>30.8</v>
      </c>
      <c r="DX353">
        <v>30.2</v>
      </c>
      <c r="DY353">
        <v>30</v>
      </c>
      <c r="DZ353">
        <v>29.2</v>
      </c>
      <c r="EA353">
        <v>27.8</v>
      </c>
      <c r="EB353">
        <v>25.6</v>
      </c>
      <c r="EC353">
        <v>24.5</v>
      </c>
      <c r="ED353">
        <v>22.4</v>
      </c>
      <c r="EE353">
        <v>19.899999999999999</v>
      </c>
      <c r="EF353">
        <v>20.8</v>
      </c>
      <c r="EG353">
        <v>21.6</v>
      </c>
      <c r="EH353">
        <v>21.6</v>
      </c>
      <c r="EI353">
        <v>21.3</v>
      </c>
      <c r="EJ353">
        <v>22.4</v>
      </c>
      <c r="EK353">
        <v>23.1</v>
      </c>
      <c r="EL353">
        <v>23.2</v>
      </c>
      <c r="EM353">
        <v>23.1</v>
      </c>
      <c r="EN353">
        <v>22.5</v>
      </c>
      <c r="EO353">
        <v>21.5</v>
      </c>
      <c r="EP353">
        <v>19.8</v>
      </c>
      <c r="EQ353">
        <v>17.7</v>
      </c>
      <c r="ER353">
        <v>14.9</v>
      </c>
      <c r="ES353">
        <v>11.6</v>
      </c>
      <c r="ET353">
        <v>9</v>
      </c>
      <c r="EU353">
        <v>8.1</v>
      </c>
      <c r="EV353">
        <v>8.1</v>
      </c>
      <c r="EW353">
        <v>8.5</v>
      </c>
      <c r="EX353">
        <v>9</v>
      </c>
      <c r="EY353">
        <v>9</v>
      </c>
      <c r="EZ353">
        <v>8</v>
      </c>
      <c r="FA353">
        <v>6.2</v>
      </c>
      <c r="FB353">
        <v>4.8</v>
      </c>
      <c r="FC353">
        <v>41.6</v>
      </c>
      <c r="FD353">
        <v>39.299999999999997</v>
      </c>
      <c r="FE353">
        <v>37.299999999999997</v>
      </c>
      <c r="FF353">
        <v>36.200000000000003</v>
      </c>
      <c r="FG353">
        <v>35.1</v>
      </c>
      <c r="FH353">
        <v>33.799999999999997</v>
      </c>
      <c r="FI353">
        <v>31.4</v>
      </c>
      <c r="FJ353">
        <v>30.7</v>
      </c>
      <c r="FK353">
        <v>29</v>
      </c>
      <c r="FL353">
        <v>26.4</v>
      </c>
      <c r="FM353">
        <v>26.3</v>
      </c>
      <c r="FN353">
        <v>27.3</v>
      </c>
      <c r="FO353">
        <v>26.5</v>
      </c>
      <c r="FP353">
        <v>25.8</v>
      </c>
      <c r="FQ353">
        <v>26.7</v>
      </c>
      <c r="FR353">
        <v>27.4</v>
      </c>
      <c r="FS353">
        <v>27.5</v>
      </c>
      <c r="FT353">
        <v>27.6</v>
      </c>
      <c r="FU353">
        <v>27.1</v>
      </c>
      <c r="FV353">
        <v>26.1</v>
      </c>
      <c r="FW353">
        <v>24.4</v>
      </c>
      <c r="FX353">
        <v>22</v>
      </c>
      <c r="FY353">
        <v>18.899999999999999</v>
      </c>
      <c r="FZ353">
        <v>16</v>
      </c>
      <c r="GA353">
        <v>14</v>
      </c>
      <c r="GB353">
        <v>13.2</v>
      </c>
      <c r="GC353">
        <v>12.4</v>
      </c>
      <c r="GD353">
        <v>11.7</v>
      </c>
      <c r="GE353">
        <v>11.4</v>
      </c>
      <c r="GF353">
        <v>10.8</v>
      </c>
      <c r="GG353">
        <v>9.1</v>
      </c>
      <c r="GH353">
        <v>6.8</v>
      </c>
      <c r="GI353">
        <v>5.0999999999999996</v>
      </c>
      <c r="GJ353">
        <v>54</v>
      </c>
      <c r="GK353">
        <v>50.7</v>
      </c>
      <c r="GL353">
        <v>47.9</v>
      </c>
      <c r="GM353">
        <v>45.3</v>
      </c>
      <c r="GN353">
        <v>43.6</v>
      </c>
      <c r="GO353">
        <v>42</v>
      </c>
      <c r="GP353">
        <v>40</v>
      </c>
      <c r="GQ353">
        <v>39.700000000000003</v>
      </c>
      <c r="GR353">
        <v>38.6</v>
      </c>
      <c r="GS353">
        <v>36.4</v>
      </c>
      <c r="GT353">
        <v>35.9</v>
      </c>
      <c r="GU353">
        <v>37.5</v>
      </c>
      <c r="GV353">
        <v>35.9</v>
      </c>
      <c r="GW353">
        <v>34</v>
      </c>
      <c r="GX353">
        <v>33.9</v>
      </c>
      <c r="GY353">
        <v>33.6</v>
      </c>
      <c r="GZ353">
        <v>33.9</v>
      </c>
      <c r="HA353">
        <v>33.9</v>
      </c>
      <c r="HB353">
        <v>33.799999999999997</v>
      </c>
      <c r="HC353">
        <v>33.1</v>
      </c>
      <c r="HD353">
        <v>31.5</v>
      </c>
      <c r="HE353">
        <v>29.3</v>
      </c>
      <c r="HF353">
        <v>27</v>
      </c>
      <c r="HG353">
        <v>24.6</v>
      </c>
      <c r="HH353">
        <v>22.5</v>
      </c>
      <c r="HI353">
        <v>22.2</v>
      </c>
      <c r="HJ353">
        <v>20.5</v>
      </c>
      <c r="HK353">
        <v>19.100000000000001</v>
      </c>
      <c r="HL353">
        <v>18</v>
      </c>
      <c r="HM353">
        <v>16.5</v>
      </c>
      <c r="HN353">
        <v>13.8</v>
      </c>
      <c r="HO353">
        <v>10.199999999999999</v>
      </c>
      <c r="HP353">
        <v>6.8</v>
      </c>
      <c r="HQ353">
        <v>30.4</v>
      </c>
      <c r="HR353">
        <v>35</v>
      </c>
      <c r="HS353">
        <v>42.1</v>
      </c>
      <c r="HT353">
        <v>43</v>
      </c>
      <c r="HU353">
        <v>46.1227067033496</v>
      </c>
      <c r="HV353">
        <v>37.4</v>
      </c>
      <c r="HW353">
        <v>35.6</v>
      </c>
      <c r="HX353">
        <v>35</v>
      </c>
      <c r="HY353">
        <v>40.4</v>
      </c>
      <c r="HZ353">
        <v>40.6</v>
      </c>
      <c r="IA353">
        <v>38.700000000000003</v>
      </c>
      <c r="IB353">
        <v>39.9</v>
      </c>
      <c r="IC353">
        <v>40.299999999999997</v>
      </c>
      <c r="ID353">
        <v>39.1</v>
      </c>
      <c r="IE353">
        <v>39.299999999999997</v>
      </c>
      <c r="IF353">
        <v>42.1</v>
      </c>
      <c r="IG353">
        <v>42.4</v>
      </c>
      <c r="IH353">
        <v>44.6</v>
      </c>
      <c r="II353">
        <v>45</v>
      </c>
      <c r="IJ353">
        <v>45.2</v>
      </c>
      <c r="IK353">
        <v>44.6</v>
      </c>
      <c r="IL353">
        <v>42.6</v>
      </c>
      <c r="IM353">
        <v>42.3</v>
      </c>
      <c r="IN353">
        <v>42.7</v>
      </c>
      <c r="IO353">
        <v>41.8</v>
      </c>
      <c r="IP353">
        <v>42.1</v>
      </c>
      <c r="IQ353">
        <v>40</v>
      </c>
      <c r="IR353">
        <v>40</v>
      </c>
    </row>
    <row r="354" spans="2:252" x14ac:dyDescent="0.35">
      <c r="B354" s="25">
        <v>833</v>
      </c>
      <c r="C354" s="25" t="s">
        <v>451</v>
      </c>
      <c r="D354" s="25" t="s">
        <v>170</v>
      </c>
      <c r="E354" s="25" t="s">
        <v>171</v>
      </c>
      <c r="F354" s="25" t="s">
        <v>449</v>
      </c>
      <c r="G354" s="25" t="s">
        <v>173</v>
      </c>
      <c r="H354" s="25">
        <v>2008</v>
      </c>
      <c r="I354" s="25">
        <v>1</v>
      </c>
      <c r="J354" s="25">
        <v>676</v>
      </c>
      <c r="K354" s="25">
        <v>48.384129999999999</v>
      </c>
      <c r="L354" s="25">
        <v>-120.8348</v>
      </c>
      <c r="M354" s="25">
        <v>642</v>
      </c>
      <c r="N354" s="25">
        <v>23.2098999</v>
      </c>
      <c r="O354" s="26">
        <v>17</v>
      </c>
      <c r="P354" s="38">
        <v>42</v>
      </c>
      <c r="Q354" s="28">
        <v>0</v>
      </c>
      <c r="R354" s="29">
        <v>0</v>
      </c>
      <c r="S354" s="29">
        <v>0</v>
      </c>
      <c r="T354" s="29">
        <v>0</v>
      </c>
      <c r="U354" s="29">
        <v>0</v>
      </c>
      <c r="V354" s="29">
        <v>0</v>
      </c>
      <c r="W354" s="29">
        <v>0</v>
      </c>
      <c r="X354" s="29">
        <v>0.83333330000000005</v>
      </c>
      <c r="Y354" s="29">
        <v>0</v>
      </c>
      <c r="Z354" s="29">
        <v>0</v>
      </c>
      <c r="AA354" s="29">
        <v>0</v>
      </c>
      <c r="AB354" s="29">
        <v>0</v>
      </c>
      <c r="AC354" s="29">
        <v>0.83333330000000005</v>
      </c>
      <c r="AD354" s="29">
        <v>0</v>
      </c>
      <c r="AE354" s="29">
        <v>0</v>
      </c>
      <c r="AF354" s="29">
        <v>0</v>
      </c>
      <c r="AG354" s="29">
        <v>0</v>
      </c>
      <c r="AH354" s="29">
        <v>0</v>
      </c>
      <c r="AI354" s="29">
        <v>0</v>
      </c>
      <c r="AJ354" s="29">
        <v>0</v>
      </c>
      <c r="AK354" s="29">
        <v>0</v>
      </c>
      <c r="AL354" s="29">
        <v>1.0642860000000001</v>
      </c>
      <c r="AM354" s="29">
        <v>0</v>
      </c>
      <c r="AN354" s="29">
        <v>0</v>
      </c>
      <c r="AO354" s="29">
        <v>0</v>
      </c>
      <c r="AP354" s="29">
        <v>0</v>
      </c>
      <c r="AQ354" s="29">
        <v>0</v>
      </c>
      <c r="AR354" s="29">
        <v>0</v>
      </c>
      <c r="AS354" s="29">
        <v>0</v>
      </c>
      <c r="AT354" s="29">
        <v>0</v>
      </c>
      <c r="AU354" s="29">
        <v>0</v>
      </c>
      <c r="AV354" s="29">
        <v>0</v>
      </c>
      <c r="AW354" s="29">
        <v>0</v>
      </c>
      <c r="AX354" s="29">
        <v>0</v>
      </c>
      <c r="AY354" s="30">
        <v>5.7885909999999999E-2</v>
      </c>
      <c r="AZ354" s="30">
        <v>0</v>
      </c>
      <c r="BA354" s="30">
        <v>0</v>
      </c>
      <c r="BB354" s="30">
        <v>0</v>
      </c>
      <c r="BC354" s="30">
        <v>1.6778520000000001E-3</v>
      </c>
      <c r="BD354" s="30">
        <v>6.7114089999999998E-3</v>
      </c>
      <c r="BE354" s="30">
        <v>4.1946309999999999E-3</v>
      </c>
      <c r="BF354" s="30">
        <v>0.61409400000000003</v>
      </c>
      <c r="BG354" s="30">
        <v>0</v>
      </c>
      <c r="BH354" s="30">
        <v>0</v>
      </c>
      <c r="BI354" s="30">
        <v>0</v>
      </c>
      <c r="BJ354" s="30">
        <v>0.625</v>
      </c>
      <c r="BK354" s="30">
        <v>0</v>
      </c>
      <c r="BL354" s="30">
        <v>9.8993289999999998E-2</v>
      </c>
      <c r="BM354" s="30">
        <v>0.10067114200000001</v>
      </c>
      <c r="BN354" s="30">
        <v>0</v>
      </c>
      <c r="BO354" s="30">
        <v>0</v>
      </c>
      <c r="BP354" s="39">
        <v>5.729608E-5</v>
      </c>
      <c r="BQ354" s="30">
        <v>4.1946309999999999E-3</v>
      </c>
      <c r="BR354" s="30">
        <v>0</v>
      </c>
      <c r="BS354" s="30">
        <v>0</v>
      </c>
      <c r="BT354" s="30">
        <v>1.0482819999999999</v>
      </c>
      <c r="BU354" s="30">
        <v>0.147651</v>
      </c>
      <c r="BV354" s="30">
        <v>9.228188E-3</v>
      </c>
      <c r="BW354" s="30">
        <v>0</v>
      </c>
      <c r="BX354" s="30">
        <v>0</v>
      </c>
      <c r="BY354" s="30">
        <v>0</v>
      </c>
      <c r="BZ354" s="30">
        <v>0</v>
      </c>
      <c r="CA354" s="30">
        <v>0</v>
      </c>
      <c r="CB354" s="30">
        <v>0</v>
      </c>
      <c r="CC354" s="30">
        <v>0</v>
      </c>
      <c r="CD354" s="30">
        <v>0</v>
      </c>
      <c r="CE354" s="30">
        <v>1.6778520000000001E-3</v>
      </c>
      <c r="CF354" s="29">
        <v>9499.5840000000007</v>
      </c>
      <c r="CG354" s="29">
        <v>9499.5840000000007</v>
      </c>
      <c r="CH354" s="29">
        <v>106116</v>
      </c>
      <c r="CI354" s="29">
        <v>42844.63</v>
      </c>
      <c r="CJ354" s="29">
        <v>151714.29999999999</v>
      </c>
      <c r="CK354" s="29">
        <v>118643.4</v>
      </c>
      <c r="CL354" s="29">
        <v>16703.43</v>
      </c>
      <c r="CM354" s="29">
        <v>134750.6</v>
      </c>
      <c r="CN354" s="29">
        <v>66205.38</v>
      </c>
      <c r="CO354" s="29">
        <v>446</v>
      </c>
      <c r="CP354" s="29">
        <v>15401</v>
      </c>
      <c r="CQ354" s="31">
        <v>335</v>
      </c>
      <c r="CR354" s="31">
        <v>331</v>
      </c>
      <c r="CS354" s="31">
        <v>331</v>
      </c>
      <c r="CT354" s="31">
        <v>331</v>
      </c>
      <c r="CU354" s="31">
        <v>388.61630000000002</v>
      </c>
      <c r="CV354" s="30">
        <v>7174</v>
      </c>
      <c r="CW354" s="30">
        <v>5.966225E-2</v>
      </c>
      <c r="CX354" s="32">
        <v>0</v>
      </c>
      <c r="CY354" s="32">
        <v>0.62992020000000004</v>
      </c>
      <c r="CZ354" s="32">
        <v>0</v>
      </c>
      <c r="DA354" s="32">
        <v>366.38940000000002</v>
      </c>
      <c r="DB354" s="32">
        <v>2.5928010000000001E-2</v>
      </c>
      <c r="DC354" s="33">
        <v>10.81738</v>
      </c>
      <c r="DD354" s="33">
        <v>1.2923089999999999</v>
      </c>
      <c r="DE354" s="33">
        <v>0</v>
      </c>
      <c r="DF354" s="33">
        <v>0</v>
      </c>
      <c r="DG354" s="33">
        <v>10.81738</v>
      </c>
      <c r="DH354" s="33">
        <v>1.2923089999999999</v>
      </c>
      <c r="DI354" s="34">
        <v>95.0566666666667</v>
      </c>
      <c r="DJ354" s="34">
        <v>20.334389999999999</v>
      </c>
      <c r="DK354" s="34">
        <v>168.37649999999999</v>
      </c>
      <c r="DL354" s="34">
        <v>7.7697605000000003</v>
      </c>
      <c r="DM354" s="34">
        <v>17.925740000000001</v>
      </c>
      <c r="DN354" s="34">
        <v>-1.858522</v>
      </c>
      <c r="DO354" s="34">
        <v>607.00930000000005</v>
      </c>
      <c r="DP354" s="34">
        <v>-461.9348</v>
      </c>
      <c r="DQ354" s="34">
        <v>58.452289999999998</v>
      </c>
      <c r="DR354" s="35">
        <v>3</v>
      </c>
      <c r="DS354" s="35">
        <v>-8</v>
      </c>
      <c r="DT354" s="36">
        <v>8568040</v>
      </c>
      <c r="DU354" s="37">
        <v>2.8865949999999998</v>
      </c>
      <c r="DV354">
        <v>39.5</v>
      </c>
      <c r="DW354">
        <v>39.9</v>
      </c>
      <c r="DX354">
        <v>40.299999999999997</v>
      </c>
      <c r="DY354">
        <v>39.6</v>
      </c>
      <c r="DZ354">
        <v>38</v>
      </c>
      <c r="EA354">
        <v>35.6</v>
      </c>
      <c r="EB354">
        <v>34.200000000000003</v>
      </c>
      <c r="EC354">
        <v>32.200000000000003</v>
      </c>
      <c r="ED354">
        <v>29.9</v>
      </c>
      <c r="EE354">
        <v>25.7</v>
      </c>
      <c r="EF354">
        <v>21.9</v>
      </c>
      <c r="EG354">
        <v>22.7</v>
      </c>
      <c r="EH354">
        <v>25.1</v>
      </c>
      <c r="EI354">
        <v>27.3</v>
      </c>
      <c r="EJ354">
        <v>28.5</v>
      </c>
      <c r="EK354">
        <v>28.6</v>
      </c>
      <c r="EL354">
        <v>28</v>
      </c>
      <c r="EM354">
        <v>27.5</v>
      </c>
      <c r="EN354">
        <v>26.5</v>
      </c>
      <c r="EO354">
        <v>25.4</v>
      </c>
      <c r="EP354">
        <v>23.9</v>
      </c>
      <c r="EQ354">
        <v>22</v>
      </c>
      <c r="ER354">
        <v>19.8</v>
      </c>
      <c r="ES354">
        <v>17.600000000000001</v>
      </c>
      <c r="ET354">
        <v>15.6</v>
      </c>
      <c r="EU354">
        <v>14.4</v>
      </c>
      <c r="EV354">
        <v>14.4</v>
      </c>
      <c r="EW354">
        <v>15</v>
      </c>
      <c r="EX354">
        <v>16</v>
      </c>
      <c r="EY354">
        <v>17</v>
      </c>
      <c r="EZ354">
        <v>17.899999999999999</v>
      </c>
      <c r="FA354">
        <v>18.7</v>
      </c>
      <c r="FB354">
        <v>20.399999999999999</v>
      </c>
      <c r="FC354">
        <v>42.9</v>
      </c>
      <c r="FD354">
        <v>42.9</v>
      </c>
      <c r="FE354">
        <v>43</v>
      </c>
      <c r="FF354">
        <v>42</v>
      </c>
      <c r="FG354">
        <v>40.1</v>
      </c>
      <c r="FH354">
        <v>37.799999999999997</v>
      </c>
      <c r="FI354">
        <v>36.1</v>
      </c>
      <c r="FJ354">
        <v>33.9</v>
      </c>
      <c r="FK354">
        <v>31.5</v>
      </c>
      <c r="FL354">
        <v>27.3</v>
      </c>
      <c r="FM354">
        <v>23.4</v>
      </c>
      <c r="FN354">
        <v>24.4</v>
      </c>
      <c r="FO354">
        <v>26.6</v>
      </c>
      <c r="FP354">
        <v>28.7</v>
      </c>
      <c r="FQ354">
        <v>29.9</v>
      </c>
      <c r="FR354">
        <v>30.1</v>
      </c>
      <c r="FS354">
        <v>29.6</v>
      </c>
      <c r="FT354">
        <v>29.1</v>
      </c>
      <c r="FU354">
        <v>28</v>
      </c>
      <c r="FV354">
        <v>26.8</v>
      </c>
      <c r="FW354">
        <v>25.1</v>
      </c>
      <c r="FX354">
        <v>23.2</v>
      </c>
      <c r="FY354">
        <v>21.1</v>
      </c>
      <c r="FZ354">
        <v>19.3</v>
      </c>
      <c r="GA354">
        <v>17.8</v>
      </c>
      <c r="GB354">
        <v>16.8</v>
      </c>
      <c r="GC354">
        <v>16.3</v>
      </c>
      <c r="GD354">
        <v>16</v>
      </c>
      <c r="GE354">
        <v>16.399999999999999</v>
      </c>
      <c r="GF354">
        <v>17.2</v>
      </c>
      <c r="GG354">
        <v>18</v>
      </c>
      <c r="GH354">
        <v>18.899999999999999</v>
      </c>
      <c r="GI354">
        <v>20.5</v>
      </c>
      <c r="GJ354">
        <v>46.1</v>
      </c>
      <c r="GK354">
        <v>45.6</v>
      </c>
      <c r="GL354">
        <v>45.4</v>
      </c>
      <c r="GM354">
        <v>44.2</v>
      </c>
      <c r="GN354">
        <v>42.2</v>
      </c>
      <c r="GO354">
        <v>40</v>
      </c>
      <c r="GP354">
        <v>38.200000000000003</v>
      </c>
      <c r="GQ354">
        <v>35.9</v>
      </c>
      <c r="GR354">
        <v>33.700000000000003</v>
      </c>
      <c r="GS354">
        <v>29.6</v>
      </c>
      <c r="GT354">
        <v>27.1</v>
      </c>
      <c r="GU354">
        <v>28.4</v>
      </c>
      <c r="GV354">
        <v>29.1</v>
      </c>
      <c r="GW354">
        <v>30.7</v>
      </c>
      <c r="GX354">
        <v>31.8</v>
      </c>
      <c r="GY354">
        <v>32</v>
      </c>
      <c r="GZ354">
        <v>31.9</v>
      </c>
      <c r="HA354">
        <v>31.6</v>
      </c>
      <c r="HB354">
        <v>30.8</v>
      </c>
      <c r="HC354">
        <v>29.5</v>
      </c>
      <c r="HD354">
        <v>27.5</v>
      </c>
      <c r="HE354">
        <v>25.3</v>
      </c>
      <c r="HF354">
        <v>23.7</v>
      </c>
      <c r="HG354">
        <v>24.7</v>
      </c>
      <c r="HH354">
        <v>25.2</v>
      </c>
      <c r="HI354">
        <v>26.2</v>
      </c>
      <c r="HJ354">
        <v>25</v>
      </c>
      <c r="HK354">
        <v>21.5</v>
      </c>
      <c r="HL354">
        <v>18.7</v>
      </c>
      <c r="HM354">
        <v>18</v>
      </c>
      <c r="HN354">
        <v>18.3</v>
      </c>
      <c r="HO354">
        <v>19</v>
      </c>
      <c r="HP354">
        <v>20.6</v>
      </c>
      <c r="HQ354">
        <v>34.6</v>
      </c>
      <c r="HR354">
        <v>36.299999999999997</v>
      </c>
      <c r="HS354">
        <v>40.5</v>
      </c>
      <c r="HT354">
        <v>43</v>
      </c>
      <c r="HU354">
        <v>46.705786158682102</v>
      </c>
      <c r="HV354">
        <v>36.9</v>
      </c>
      <c r="HW354">
        <v>37.4</v>
      </c>
      <c r="HX354">
        <v>37.1</v>
      </c>
      <c r="HY354">
        <v>37.200000000000003</v>
      </c>
      <c r="HZ354">
        <v>44</v>
      </c>
      <c r="IA354">
        <v>42.5</v>
      </c>
      <c r="IB354">
        <v>39.799999999999997</v>
      </c>
      <c r="IC354">
        <v>40.1</v>
      </c>
      <c r="ID354">
        <v>39.200000000000003</v>
      </c>
      <c r="IE354">
        <v>38.799999999999997</v>
      </c>
      <c r="IF354">
        <v>38.700000000000003</v>
      </c>
      <c r="IG354">
        <v>45.9</v>
      </c>
      <c r="IH354">
        <v>41.6</v>
      </c>
      <c r="II354">
        <v>47.8</v>
      </c>
      <c r="IJ354">
        <v>41.2</v>
      </c>
      <c r="IK354">
        <v>42.6</v>
      </c>
      <c r="IL354">
        <v>44.9</v>
      </c>
      <c r="IM354">
        <v>38.799999999999997</v>
      </c>
      <c r="IN354">
        <v>38.799999999999997</v>
      </c>
      <c r="IO354">
        <v>37.700000000000003</v>
      </c>
      <c r="IP354">
        <v>41.5</v>
      </c>
      <c r="IQ354">
        <v>37.799999999999997</v>
      </c>
      <c r="IR354">
        <v>39.700000000000003</v>
      </c>
    </row>
    <row r="355" spans="2:252" x14ac:dyDescent="0.35">
      <c r="B355" s="25">
        <v>834</v>
      </c>
      <c r="C355" s="25" t="s">
        <v>452</v>
      </c>
      <c r="D355" s="25" t="s">
        <v>170</v>
      </c>
      <c r="E355" s="25" t="s">
        <v>171</v>
      </c>
      <c r="F355" s="25" t="s">
        <v>449</v>
      </c>
      <c r="G355" s="25" t="s">
        <v>173</v>
      </c>
      <c r="H355" s="25">
        <v>2008</v>
      </c>
      <c r="I355" s="25">
        <v>1</v>
      </c>
      <c r="J355" s="25">
        <v>693</v>
      </c>
      <c r="K355" s="25">
        <v>48.693449999999999</v>
      </c>
      <c r="L355" s="25">
        <v>-121.1036</v>
      </c>
      <c r="M355" s="25">
        <v>403</v>
      </c>
      <c r="N355" s="25">
        <v>18.936376599999999</v>
      </c>
      <c r="O355" s="26">
        <v>17</v>
      </c>
      <c r="P355" s="38">
        <v>42</v>
      </c>
      <c r="Q355" s="28">
        <v>0</v>
      </c>
      <c r="R355" s="29">
        <v>5.665701E-4</v>
      </c>
      <c r="S355" s="29">
        <v>0</v>
      </c>
      <c r="T355" s="29">
        <v>0</v>
      </c>
      <c r="U355" s="29">
        <v>0</v>
      </c>
      <c r="V355" s="29">
        <v>0</v>
      </c>
      <c r="W355" s="29">
        <v>0.3333333</v>
      </c>
      <c r="X355" s="29">
        <v>0.3333333</v>
      </c>
      <c r="Y355" s="29">
        <v>6.9732140000000001E-3</v>
      </c>
      <c r="Z355" s="29">
        <v>0</v>
      </c>
      <c r="AA355" s="29">
        <v>0</v>
      </c>
      <c r="AB355" s="29">
        <v>0</v>
      </c>
      <c r="AC355" s="29">
        <v>0.3333333</v>
      </c>
      <c r="AD355" s="29">
        <v>0</v>
      </c>
      <c r="AE355" s="29">
        <v>0</v>
      </c>
      <c r="AF355" s="29">
        <v>0</v>
      </c>
      <c r="AG355" s="29">
        <v>0</v>
      </c>
      <c r="AH355" s="29">
        <v>0</v>
      </c>
      <c r="AI355" s="29">
        <v>0</v>
      </c>
      <c r="AJ355" s="29">
        <v>0</v>
      </c>
      <c r="AK355" s="29">
        <v>0</v>
      </c>
      <c r="AL355" s="29">
        <v>0.84341029999999995</v>
      </c>
      <c r="AM355" s="29">
        <v>0</v>
      </c>
      <c r="AN355" s="29">
        <v>0</v>
      </c>
      <c r="AO355" s="29">
        <v>0</v>
      </c>
      <c r="AP355" s="29">
        <v>6.9732140000000001E-3</v>
      </c>
      <c r="AQ355" s="29">
        <v>0</v>
      </c>
      <c r="AR355" s="29">
        <v>0</v>
      </c>
      <c r="AS355" s="29">
        <v>0</v>
      </c>
      <c r="AT355" s="29">
        <v>0.21390219999999999</v>
      </c>
      <c r="AU355" s="29">
        <v>0</v>
      </c>
      <c r="AV355" s="29">
        <v>0.1666667</v>
      </c>
      <c r="AW355" s="29">
        <v>0</v>
      </c>
      <c r="AX355" s="29">
        <v>0</v>
      </c>
      <c r="AY355" s="30">
        <v>6.459732E-2</v>
      </c>
      <c r="AZ355" s="30">
        <v>4.6425260000000001E-3</v>
      </c>
      <c r="BA355" s="30">
        <v>0</v>
      </c>
      <c r="BB355" s="30">
        <v>0</v>
      </c>
      <c r="BC355" s="30">
        <v>0</v>
      </c>
      <c r="BD355" s="30">
        <v>8.389262E-4</v>
      </c>
      <c r="BE355" s="30">
        <v>1.8456380000000001E-2</v>
      </c>
      <c r="BF355" s="30">
        <v>0.66946309999999998</v>
      </c>
      <c r="BG355" s="30">
        <v>2.7855150000000001E-3</v>
      </c>
      <c r="BH355" s="30">
        <v>0</v>
      </c>
      <c r="BI355" s="30">
        <v>0</v>
      </c>
      <c r="BJ355" s="30">
        <v>0.67533560000000004</v>
      </c>
      <c r="BK355" s="30">
        <v>0</v>
      </c>
      <c r="BL355" s="30">
        <v>4.0268449999999997E-2</v>
      </c>
      <c r="BM355" s="30">
        <v>4.0268449999999997E-2</v>
      </c>
      <c r="BN355" s="30">
        <v>0</v>
      </c>
      <c r="BO355" s="30">
        <v>0</v>
      </c>
      <c r="BP355" s="39">
        <v>6.8755299999999995E-5</v>
      </c>
      <c r="BQ355" s="30">
        <v>5.0335570000000001E-3</v>
      </c>
      <c r="BR355" s="30">
        <v>0</v>
      </c>
      <c r="BS355" s="30">
        <v>0</v>
      </c>
      <c r="BT355" s="30">
        <v>0.996286</v>
      </c>
      <c r="BU355" s="30">
        <v>9.563758E-2</v>
      </c>
      <c r="BV355" s="30">
        <v>1.258389E-2</v>
      </c>
      <c r="BW355" s="30">
        <v>2.7855150000000001E-3</v>
      </c>
      <c r="BX355" s="30">
        <v>4.6425260000000001E-3</v>
      </c>
      <c r="BY355" s="30">
        <v>0</v>
      </c>
      <c r="BZ355" s="30">
        <v>0</v>
      </c>
      <c r="CA355" s="30">
        <v>4.4568240000000002E-2</v>
      </c>
      <c r="CB355" s="30">
        <v>0</v>
      </c>
      <c r="CC355" s="30">
        <v>3.9429529999999997E-2</v>
      </c>
      <c r="CD355" s="30">
        <v>0</v>
      </c>
      <c r="CE355" s="30">
        <v>0</v>
      </c>
      <c r="CF355" s="29">
        <v>3546.7310000000002</v>
      </c>
      <c r="CG355" s="29">
        <v>44960.02</v>
      </c>
      <c r="CH355" s="29">
        <v>98654.22</v>
      </c>
      <c r="CI355" s="29">
        <v>3546.7310000000002</v>
      </c>
      <c r="CJ355" s="29">
        <v>164471.29999999999</v>
      </c>
      <c r="CK355" s="29">
        <v>107297.4</v>
      </c>
      <c r="CL355" s="29">
        <v>41306.080000000002</v>
      </c>
      <c r="CM355" s="29">
        <v>107297.4</v>
      </c>
      <c r="CN355" s="29">
        <v>80916.61</v>
      </c>
      <c r="CO355" s="29">
        <v>218</v>
      </c>
      <c r="CP355" s="29">
        <v>218</v>
      </c>
      <c r="CQ355" s="31">
        <v>305</v>
      </c>
      <c r="CR355" s="31">
        <v>301</v>
      </c>
      <c r="CS355" s="31">
        <v>1991</v>
      </c>
      <c r="CT355" s="31">
        <v>301</v>
      </c>
      <c r="CU355" s="31">
        <v>124.0574</v>
      </c>
      <c r="CV355" s="30">
        <v>6591</v>
      </c>
      <c r="CW355" s="30">
        <v>4.2013809999999999E-2</v>
      </c>
      <c r="CX355" s="32">
        <v>0</v>
      </c>
      <c r="CY355" s="32">
        <v>0.4398687</v>
      </c>
      <c r="CZ355" s="32">
        <v>0</v>
      </c>
      <c r="DA355" s="32">
        <v>232.12819999999999</v>
      </c>
      <c r="DB355" s="32">
        <v>6.2710830000000002E-3</v>
      </c>
      <c r="DC355" s="33">
        <v>23.25394</v>
      </c>
      <c r="DD355" s="33">
        <v>1.013703</v>
      </c>
      <c r="DE355" s="33">
        <v>20.342949999999998</v>
      </c>
      <c r="DF355" s="33">
        <v>1.013703</v>
      </c>
      <c r="DG355" s="33">
        <v>52.207650000000001</v>
      </c>
      <c r="DH355" s="33">
        <v>2.4374169999999999</v>
      </c>
      <c r="DI355" s="34">
        <v>141.20916666666699</v>
      </c>
      <c r="DJ355" s="34">
        <v>36.168109999999999</v>
      </c>
      <c r="DK355" s="34">
        <v>214.08580000000001</v>
      </c>
      <c r="DL355" s="34">
        <v>9.4886545000000009</v>
      </c>
      <c r="DM355" s="34">
        <v>18.319759999999999</v>
      </c>
      <c r="DN355" s="34">
        <v>1.60117245</v>
      </c>
      <c r="DO355" s="34">
        <v>800.83330000000001</v>
      </c>
      <c r="DP355" s="34">
        <v>-104.4028</v>
      </c>
      <c r="DQ355" s="34">
        <v>304.83519999999999</v>
      </c>
      <c r="DR355" s="35">
        <v>3</v>
      </c>
      <c r="DS355" s="35">
        <v>-12</v>
      </c>
      <c r="DT355" s="36">
        <v>7611425</v>
      </c>
      <c r="DU355" s="37">
        <v>2.7710020000000002</v>
      </c>
      <c r="DV355">
        <v>42.6</v>
      </c>
      <c r="DW355">
        <v>40.700000000000003</v>
      </c>
      <c r="DX355">
        <v>37.9</v>
      </c>
      <c r="DY355">
        <v>35.700000000000003</v>
      </c>
      <c r="DZ355">
        <v>33.9</v>
      </c>
      <c r="EA355">
        <v>32.1</v>
      </c>
      <c r="EB355">
        <v>32.200000000000003</v>
      </c>
      <c r="EC355">
        <v>32.5</v>
      </c>
      <c r="ED355">
        <v>31.3</v>
      </c>
      <c r="EE355">
        <v>28.4</v>
      </c>
      <c r="EF355">
        <v>25.9</v>
      </c>
      <c r="EG355">
        <v>26.3</v>
      </c>
      <c r="EH355">
        <v>27.4</v>
      </c>
      <c r="EI355">
        <v>28</v>
      </c>
      <c r="EJ355">
        <v>29.2</v>
      </c>
      <c r="EK355">
        <v>29.3</v>
      </c>
      <c r="EL355">
        <v>29.8</v>
      </c>
      <c r="EM355">
        <v>30.1</v>
      </c>
      <c r="EN355">
        <v>29.6</v>
      </c>
      <c r="EO355">
        <v>28.6</v>
      </c>
      <c r="EP355">
        <v>27</v>
      </c>
      <c r="EQ355">
        <v>24.9</v>
      </c>
      <c r="ER355">
        <v>22.3</v>
      </c>
      <c r="ES355">
        <v>19.399999999999999</v>
      </c>
      <c r="ET355">
        <v>16.7</v>
      </c>
      <c r="EU355">
        <v>15.3</v>
      </c>
      <c r="EV355">
        <v>15.1</v>
      </c>
      <c r="EW355">
        <v>15.8</v>
      </c>
      <c r="EX355">
        <v>16.899999999999999</v>
      </c>
      <c r="EY355">
        <v>17.7</v>
      </c>
      <c r="EZ355">
        <v>18.600000000000001</v>
      </c>
      <c r="FA355">
        <v>19.5</v>
      </c>
      <c r="FB355">
        <v>21.1</v>
      </c>
      <c r="FC355">
        <v>46</v>
      </c>
      <c r="FD355">
        <v>44</v>
      </c>
      <c r="FE355">
        <v>41</v>
      </c>
      <c r="FF355">
        <v>38.799999999999997</v>
      </c>
      <c r="FG355">
        <v>37.299999999999997</v>
      </c>
      <c r="FH355">
        <v>36.200000000000003</v>
      </c>
      <c r="FI355">
        <v>36</v>
      </c>
      <c r="FJ355">
        <v>36</v>
      </c>
      <c r="FK355">
        <v>34.9</v>
      </c>
      <c r="FL355">
        <v>32.4</v>
      </c>
      <c r="FM355">
        <v>29.8</v>
      </c>
      <c r="FN355">
        <v>29.5</v>
      </c>
      <c r="FO355">
        <v>30.2</v>
      </c>
      <c r="FP355">
        <v>30.3</v>
      </c>
      <c r="FQ355">
        <v>31.1</v>
      </c>
      <c r="FR355">
        <v>31.2</v>
      </c>
      <c r="FS355">
        <v>31.5</v>
      </c>
      <c r="FT355">
        <v>31.8</v>
      </c>
      <c r="FU355">
        <v>31.5</v>
      </c>
      <c r="FV355">
        <v>30.7</v>
      </c>
      <c r="FW355">
        <v>29</v>
      </c>
      <c r="FX355">
        <v>26.7</v>
      </c>
      <c r="FY355">
        <v>23.8</v>
      </c>
      <c r="FZ355">
        <v>21.1</v>
      </c>
      <c r="GA355">
        <v>18.7</v>
      </c>
      <c r="GB355">
        <v>16.8</v>
      </c>
      <c r="GC355">
        <v>16.2</v>
      </c>
      <c r="GD355">
        <v>16.3</v>
      </c>
      <c r="GE355">
        <v>17.2</v>
      </c>
      <c r="GF355">
        <v>17.899999999999999</v>
      </c>
      <c r="GG355">
        <v>18.8</v>
      </c>
      <c r="GH355">
        <v>19.7</v>
      </c>
      <c r="GI355">
        <v>21.2</v>
      </c>
      <c r="GJ355">
        <v>49.4</v>
      </c>
      <c r="GK355">
        <v>47.2</v>
      </c>
      <c r="GL355">
        <v>44.7</v>
      </c>
      <c r="GM355">
        <v>43.1</v>
      </c>
      <c r="GN355">
        <v>42.8</v>
      </c>
      <c r="GO355">
        <v>43.4</v>
      </c>
      <c r="GP355">
        <v>43.2</v>
      </c>
      <c r="GQ355">
        <v>44</v>
      </c>
      <c r="GR355">
        <v>44.6</v>
      </c>
      <c r="GS355">
        <v>42.9</v>
      </c>
      <c r="GT355">
        <v>40.700000000000003</v>
      </c>
      <c r="GU355">
        <v>38.700000000000003</v>
      </c>
      <c r="GV355">
        <v>38.5</v>
      </c>
      <c r="GW355">
        <v>37.200000000000003</v>
      </c>
      <c r="GX355">
        <v>36.700000000000003</v>
      </c>
      <c r="GY355">
        <v>35.4</v>
      </c>
      <c r="GZ355">
        <v>35.1</v>
      </c>
      <c r="HA355">
        <v>35.6</v>
      </c>
      <c r="HB355">
        <v>36.5</v>
      </c>
      <c r="HC355">
        <v>36.700000000000003</v>
      </c>
      <c r="HD355">
        <v>35.5</v>
      </c>
      <c r="HE355">
        <v>33.1</v>
      </c>
      <c r="HF355">
        <v>29.7</v>
      </c>
      <c r="HG355">
        <v>26.5</v>
      </c>
      <c r="HH355">
        <v>24.7</v>
      </c>
      <c r="HI355">
        <v>22.4</v>
      </c>
      <c r="HJ355">
        <v>20.9</v>
      </c>
      <c r="HK355">
        <v>19.7</v>
      </c>
      <c r="HL355">
        <v>18.899999999999999</v>
      </c>
      <c r="HM355">
        <v>18.399999999999999</v>
      </c>
      <c r="HN355">
        <v>19</v>
      </c>
      <c r="HO355">
        <v>19.8</v>
      </c>
      <c r="HP355">
        <v>21.3</v>
      </c>
      <c r="HQ355">
        <v>37</v>
      </c>
      <c r="HR355">
        <v>39.4</v>
      </c>
      <c r="HS355">
        <v>44.5</v>
      </c>
      <c r="HT355">
        <v>44</v>
      </c>
      <c r="HU355">
        <v>45.719186790735399</v>
      </c>
      <c r="HV355">
        <v>37.200000000000003</v>
      </c>
      <c r="HW355">
        <v>37.200000000000003</v>
      </c>
      <c r="HX355">
        <v>36.799999999999997</v>
      </c>
      <c r="HY355">
        <v>36.700000000000003</v>
      </c>
      <c r="HZ355">
        <v>38.799999999999997</v>
      </c>
      <c r="IA355">
        <v>40.299999999999997</v>
      </c>
      <c r="IB355">
        <v>39.1</v>
      </c>
      <c r="IC355">
        <v>40.1</v>
      </c>
      <c r="ID355">
        <v>40.700000000000003</v>
      </c>
      <c r="IE355">
        <v>41.4</v>
      </c>
      <c r="IF355">
        <v>43</v>
      </c>
      <c r="IG355">
        <v>43.2</v>
      </c>
      <c r="IH355">
        <v>43</v>
      </c>
      <c r="II355">
        <v>43.8</v>
      </c>
      <c r="IJ355">
        <v>43.8</v>
      </c>
      <c r="IK355">
        <v>48.4</v>
      </c>
      <c r="IL355">
        <v>44.1</v>
      </c>
      <c r="IM355">
        <v>43.2</v>
      </c>
      <c r="IN355">
        <v>42</v>
      </c>
      <c r="IO355">
        <v>41.2</v>
      </c>
      <c r="IP355">
        <v>40.700000000000003</v>
      </c>
      <c r="IQ355">
        <v>39.299999999999997</v>
      </c>
      <c r="IR355">
        <v>38.1</v>
      </c>
    </row>
    <row r="356" spans="2:252" x14ac:dyDescent="0.35">
      <c r="B356" s="25">
        <v>835</v>
      </c>
      <c r="C356" s="25" t="s">
        <v>453</v>
      </c>
      <c r="D356" s="25" t="s">
        <v>170</v>
      </c>
      <c r="E356" s="25" t="s">
        <v>171</v>
      </c>
      <c r="F356" s="25" t="s">
        <v>449</v>
      </c>
      <c r="G356" s="25" t="s">
        <v>173</v>
      </c>
      <c r="H356" s="25">
        <v>2008</v>
      </c>
      <c r="I356" s="25">
        <v>1</v>
      </c>
      <c r="J356" s="25">
        <v>1041</v>
      </c>
      <c r="K356" s="25">
        <v>48.467820000000003</v>
      </c>
      <c r="L356" s="25">
        <v>-121.0586</v>
      </c>
      <c r="M356" s="25">
        <v>1640</v>
      </c>
      <c r="N356" s="25">
        <v>39.154159499999999</v>
      </c>
      <c r="O356" s="26">
        <v>17</v>
      </c>
      <c r="P356" s="38">
        <v>42</v>
      </c>
      <c r="Q356" s="28">
        <v>0.1666667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29">
        <v>0</v>
      </c>
      <c r="X356" s="29">
        <v>0.1666667</v>
      </c>
      <c r="Y356" s="29">
        <v>0</v>
      </c>
      <c r="Z356" s="29">
        <v>0</v>
      </c>
      <c r="AA356" s="29">
        <v>0</v>
      </c>
      <c r="AB356" s="29">
        <v>0</v>
      </c>
      <c r="AC356" s="29">
        <v>0.1666667</v>
      </c>
      <c r="AD356" s="29">
        <v>0</v>
      </c>
      <c r="AE356" s="29">
        <v>0.1666667</v>
      </c>
      <c r="AF356" s="29">
        <v>0.1666667</v>
      </c>
      <c r="AG356" s="29">
        <v>0</v>
      </c>
      <c r="AH356" s="29">
        <v>0</v>
      </c>
      <c r="AI356" s="29">
        <v>0</v>
      </c>
      <c r="AJ356" s="29">
        <v>0</v>
      </c>
      <c r="AK356" s="29">
        <v>0</v>
      </c>
      <c r="AL356" s="29">
        <v>1.0642860000000001</v>
      </c>
      <c r="AM356" s="29">
        <v>0.3333333</v>
      </c>
      <c r="AN356" s="29">
        <v>0</v>
      </c>
      <c r="AO356" s="29">
        <v>0</v>
      </c>
      <c r="AP356" s="29">
        <v>0</v>
      </c>
      <c r="AQ356" s="29">
        <v>0</v>
      </c>
      <c r="AR356" s="29">
        <v>0</v>
      </c>
      <c r="AS356" s="29">
        <v>0</v>
      </c>
      <c r="AT356" s="29">
        <v>0</v>
      </c>
      <c r="AU356" s="29">
        <v>0</v>
      </c>
      <c r="AV356" s="29">
        <v>0</v>
      </c>
      <c r="AW356" s="29">
        <v>0</v>
      </c>
      <c r="AX356" s="29">
        <v>0</v>
      </c>
      <c r="AY356" s="30">
        <v>0.21560399999999999</v>
      </c>
      <c r="AZ356" s="30">
        <v>0</v>
      </c>
      <c r="BA356" s="30">
        <v>0</v>
      </c>
      <c r="BB356" s="30">
        <v>0</v>
      </c>
      <c r="BC356" s="30">
        <v>0</v>
      </c>
      <c r="BD356" s="30">
        <v>5.0335570000000001E-3</v>
      </c>
      <c r="BE356" s="30">
        <v>8.389262E-4</v>
      </c>
      <c r="BF356" s="30">
        <v>0.31291950000000002</v>
      </c>
      <c r="BG356" s="30">
        <v>4.0854219999999997E-2</v>
      </c>
      <c r="BH356" s="30">
        <v>0</v>
      </c>
      <c r="BI356" s="30">
        <v>0</v>
      </c>
      <c r="BJ356" s="30">
        <v>0.32046980000000003</v>
      </c>
      <c r="BK356" s="30">
        <v>4.0854219999999997E-2</v>
      </c>
      <c r="BL356" s="30">
        <v>9.6476510000000001E-2</v>
      </c>
      <c r="BM356" s="30">
        <v>9.6476510000000001E-2</v>
      </c>
      <c r="BN356" s="30">
        <v>0</v>
      </c>
      <c r="BO356" s="30">
        <v>0</v>
      </c>
      <c r="BP356" s="39">
        <v>3.4377649999999998E-5</v>
      </c>
      <c r="BQ356" s="30">
        <v>2.5167779999999999E-3</v>
      </c>
      <c r="BR356" s="30">
        <v>0</v>
      </c>
      <c r="BS356" s="30">
        <v>0</v>
      </c>
      <c r="BT356" s="30">
        <v>1.001857</v>
      </c>
      <c r="BU356" s="30">
        <v>0.2130872</v>
      </c>
      <c r="BV356" s="30">
        <v>9.3959730000000005E-2</v>
      </c>
      <c r="BW356" s="30">
        <v>0</v>
      </c>
      <c r="BX356" s="30">
        <v>0</v>
      </c>
      <c r="BY356" s="30">
        <v>0</v>
      </c>
      <c r="BZ356" s="30">
        <v>0</v>
      </c>
      <c r="CA356" s="30">
        <v>0</v>
      </c>
      <c r="CB356" s="30">
        <v>5.5710309999999997E-3</v>
      </c>
      <c r="CC356" s="30">
        <v>4.1946309999999999E-3</v>
      </c>
      <c r="CD356" s="30">
        <v>0</v>
      </c>
      <c r="CE356" s="30">
        <v>1.6778520000000001E-3</v>
      </c>
      <c r="CF356" s="29">
        <v>26754.38</v>
      </c>
      <c r="CG356" s="29">
        <v>28590.13</v>
      </c>
      <c r="CH356" s="29">
        <v>95086.080000000002</v>
      </c>
      <c r="CI356" s="29">
        <v>26754.38</v>
      </c>
      <c r="CJ356" s="29">
        <v>146686.79999999999</v>
      </c>
      <c r="CK356" s="29">
        <v>115921.9</v>
      </c>
      <c r="CL356" s="29">
        <v>17508.41</v>
      </c>
      <c r="CM356" s="29">
        <v>115921.9</v>
      </c>
      <c r="CN356" s="29">
        <v>76579.59</v>
      </c>
      <c r="CO356" s="29">
        <v>5201</v>
      </c>
      <c r="CP356" s="29">
        <v>23134</v>
      </c>
      <c r="CQ356" s="31">
        <v>1033</v>
      </c>
      <c r="CR356" s="31">
        <v>6304</v>
      </c>
      <c r="CS356" s="31">
        <v>14367</v>
      </c>
      <c r="CT356" s="31">
        <v>1033</v>
      </c>
      <c r="CU356" s="31">
        <v>273.15230000000003</v>
      </c>
      <c r="CV356" s="30">
        <v>7224</v>
      </c>
      <c r="CW356" s="30">
        <v>6.1901230000000002E-2</v>
      </c>
      <c r="CX356" s="32">
        <v>0</v>
      </c>
      <c r="CY356" s="32">
        <v>0.64582059999999997</v>
      </c>
      <c r="CZ356" s="32">
        <v>0</v>
      </c>
      <c r="DA356" s="32">
        <v>396.48439999999999</v>
      </c>
      <c r="DB356" s="32">
        <v>2.8657869999999998E-2</v>
      </c>
      <c r="DC356" s="33">
        <v>0</v>
      </c>
      <c r="DD356" s="33">
        <v>0</v>
      </c>
      <c r="DE356" s="33">
        <v>0</v>
      </c>
      <c r="DF356" s="33">
        <v>0</v>
      </c>
      <c r="DG356" s="33">
        <v>0</v>
      </c>
      <c r="DH356" s="33">
        <v>0</v>
      </c>
      <c r="DI356" s="34">
        <v>184.78749999999999</v>
      </c>
      <c r="DJ356" s="34">
        <v>52.782299999999999</v>
      </c>
      <c r="DK356" s="34">
        <v>272.33100000000002</v>
      </c>
      <c r="DL356" s="34">
        <v>3.1162730000000001</v>
      </c>
      <c r="DM356" s="34">
        <v>11.206547499999999</v>
      </c>
      <c r="DN356" s="34">
        <v>-3.4464901499999998</v>
      </c>
      <c r="DO356" s="34">
        <v>117.37560000000001</v>
      </c>
      <c r="DP356" s="34">
        <v>-734.9348</v>
      </c>
      <c r="DQ356" s="34">
        <v>-280.65300000000002</v>
      </c>
      <c r="DR356" s="35">
        <v>1</v>
      </c>
      <c r="DS356" s="35">
        <v>16</v>
      </c>
      <c r="DT356" s="36">
        <v>8308486</v>
      </c>
      <c r="DU356" s="37">
        <v>2.8797999999999999</v>
      </c>
      <c r="DV356">
        <v>30.2</v>
      </c>
      <c r="DW356">
        <v>29.1</v>
      </c>
      <c r="DX356">
        <v>28.1</v>
      </c>
      <c r="DY356">
        <v>27.6</v>
      </c>
      <c r="DZ356">
        <v>27.1</v>
      </c>
      <c r="EA356">
        <v>26.3</v>
      </c>
      <c r="EB356">
        <v>25.7</v>
      </c>
      <c r="EC356">
        <v>25.4</v>
      </c>
      <c r="ED356">
        <v>25</v>
      </c>
      <c r="EE356">
        <v>24.4</v>
      </c>
      <c r="EF356">
        <v>23.6</v>
      </c>
      <c r="EG356">
        <v>23.5</v>
      </c>
      <c r="EH356">
        <v>23.7</v>
      </c>
      <c r="EI356">
        <v>24.5</v>
      </c>
      <c r="EJ356">
        <v>25.6</v>
      </c>
      <c r="EK356">
        <v>26.2</v>
      </c>
      <c r="EL356">
        <v>26</v>
      </c>
      <c r="EM356">
        <v>26.2</v>
      </c>
      <c r="EN356">
        <v>26.1</v>
      </c>
      <c r="EO356">
        <v>25.3</v>
      </c>
      <c r="EP356">
        <v>24.2</v>
      </c>
      <c r="EQ356">
        <v>22.4</v>
      </c>
      <c r="ER356">
        <v>20.2</v>
      </c>
      <c r="ES356">
        <v>17.399999999999999</v>
      </c>
      <c r="ET356">
        <v>14.9</v>
      </c>
      <c r="EU356">
        <v>13.9</v>
      </c>
      <c r="EV356">
        <v>14.1</v>
      </c>
      <c r="EW356">
        <v>14.8</v>
      </c>
      <c r="EX356">
        <v>15.9</v>
      </c>
      <c r="EY356">
        <v>17</v>
      </c>
      <c r="EZ356">
        <v>17.899999999999999</v>
      </c>
      <c r="FA356">
        <v>18.7</v>
      </c>
      <c r="FB356">
        <v>20.3</v>
      </c>
      <c r="FC356">
        <v>34.299999999999997</v>
      </c>
      <c r="FD356">
        <v>32.799999999999997</v>
      </c>
      <c r="FE356">
        <v>31.6</v>
      </c>
      <c r="FF356">
        <v>30.7</v>
      </c>
      <c r="FG356">
        <v>30</v>
      </c>
      <c r="FH356">
        <v>29.1</v>
      </c>
      <c r="FI356">
        <v>28.2</v>
      </c>
      <c r="FJ356">
        <v>27.6</v>
      </c>
      <c r="FK356">
        <v>27</v>
      </c>
      <c r="FL356">
        <v>26.2</v>
      </c>
      <c r="FM356">
        <v>25.2</v>
      </c>
      <c r="FN356">
        <v>25.1</v>
      </c>
      <c r="FO356">
        <v>25.2</v>
      </c>
      <c r="FP356">
        <v>26</v>
      </c>
      <c r="FQ356">
        <v>27</v>
      </c>
      <c r="FR356">
        <v>27.6</v>
      </c>
      <c r="FS356">
        <v>27.3</v>
      </c>
      <c r="FT356">
        <v>27.6</v>
      </c>
      <c r="FU356">
        <v>27.4</v>
      </c>
      <c r="FV356">
        <v>26.7</v>
      </c>
      <c r="FW356">
        <v>25.5</v>
      </c>
      <c r="FX356">
        <v>23.9</v>
      </c>
      <c r="FY356">
        <v>21.8</v>
      </c>
      <c r="FZ356">
        <v>18.899999999999999</v>
      </c>
      <c r="GA356">
        <v>16.2</v>
      </c>
      <c r="GB356">
        <v>14.7</v>
      </c>
      <c r="GC356">
        <v>14.5</v>
      </c>
      <c r="GD356">
        <v>15.2</v>
      </c>
      <c r="GE356">
        <v>16.100000000000001</v>
      </c>
      <c r="GF356">
        <v>17.100000000000001</v>
      </c>
      <c r="GG356">
        <v>18</v>
      </c>
      <c r="GH356">
        <v>18.8</v>
      </c>
      <c r="GI356">
        <v>20.399999999999999</v>
      </c>
      <c r="GJ356">
        <v>39.4</v>
      </c>
      <c r="GK356">
        <v>37.5</v>
      </c>
      <c r="GL356">
        <v>36.299999999999997</v>
      </c>
      <c r="GM356">
        <v>35.5</v>
      </c>
      <c r="GN356">
        <v>34.9</v>
      </c>
      <c r="GO356">
        <v>34.1</v>
      </c>
      <c r="GP356">
        <v>33.1</v>
      </c>
      <c r="GQ356">
        <v>32.6</v>
      </c>
      <c r="GR356">
        <v>31.3</v>
      </c>
      <c r="GS356">
        <v>30.3</v>
      </c>
      <c r="GT356">
        <v>29.2</v>
      </c>
      <c r="GU356">
        <v>28.7</v>
      </c>
      <c r="GV356">
        <v>28.3</v>
      </c>
      <c r="GW356">
        <v>28.6</v>
      </c>
      <c r="GX356">
        <v>29.1</v>
      </c>
      <c r="GY356">
        <v>29.7</v>
      </c>
      <c r="GZ356">
        <v>29.6</v>
      </c>
      <c r="HA356">
        <v>29.9</v>
      </c>
      <c r="HB356">
        <v>29.8</v>
      </c>
      <c r="HC356">
        <v>29.2</v>
      </c>
      <c r="HD356">
        <v>27.9</v>
      </c>
      <c r="HE356">
        <v>26.2</v>
      </c>
      <c r="HF356">
        <v>24.1</v>
      </c>
      <c r="HG356">
        <v>21.5</v>
      </c>
      <c r="HH356">
        <v>18.8</v>
      </c>
      <c r="HI356">
        <v>16.7</v>
      </c>
      <c r="HJ356">
        <v>16</v>
      </c>
      <c r="HK356">
        <v>16.2</v>
      </c>
      <c r="HL356">
        <v>16.7</v>
      </c>
      <c r="HM356">
        <v>17.5</v>
      </c>
      <c r="HN356">
        <v>18.3</v>
      </c>
      <c r="HO356">
        <v>19</v>
      </c>
      <c r="HP356">
        <v>20.5</v>
      </c>
      <c r="HQ356">
        <v>33.6</v>
      </c>
      <c r="HR356">
        <v>35.1</v>
      </c>
      <c r="HS356">
        <v>37.6</v>
      </c>
      <c r="HT356">
        <v>50</v>
      </c>
      <c r="HU356">
        <v>50.693177886672601</v>
      </c>
      <c r="HV356">
        <v>40.700000000000003</v>
      </c>
      <c r="HW356">
        <v>39.799999999999997</v>
      </c>
      <c r="HX356">
        <v>43.4</v>
      </c>
      <c r="HY356">
        <v>42.8</v>
      </c>
      <c r="HZ356">
        <v>41.2</v>
      </c>
      <c r="IA356">
        <v>40.4</v>
      </c>
      <c r="IB356">
        <v>41.5</v>
      </c>
      <c r="IC356">
        <v>43.5</v>
      </c>
      <c r="ID356">
        <v>45.5</v>
      </c>
      <c r="IE356">
        <v>48.2</v>
      </c>
      <c r="IF356">
        <v>47.3</v>
      </c>
      <c r="IG356">
        <v>47.4</v>
      </c>
      <c r="IH356">
        <v>60</v>
      </c>
      <c r="II356">
        <v>43.3</v>
      </c>
      <c r="IJ356">
        <v>43.6</v>
      </c>
      <c r="IK356">
        <v>42</v>
      </c>
      <c r="IL356">
        <v>40.6</v>
      </c>
      <c r="IM356">
        <v>41.9</v>
      </c>
      <c r="IN356">
        <v>43</v>
      </c>
      <c r="IO356">
        <v>50.7</v>
      </c>
      <c r="IP356">
        <v>41.8</v>
      </c>
      <c r="IQ356">
        <v>39</v>
      </c>
      <c r="IR356">
        <v>41</v>
      </c>
    </row>
    <row r="357" spans="2:252" x14ac:dyDescent="0.35">
      <c r="B357" s="25">
        <v>836</v>
      </c>
      <c r="C357" s="25" t="s">
        <v>454</v>
      </c>
      <c r="D357" s="25" t="s">
        <v>170</v>
      </c>
      <c r="E357" s="25" t="s">
        <v>171</v>
      </c>
      <c r="F357" s="25" t="s">
        <v>449</v>
      </c>
      <c r="G357" s="25" t="s">
        <v>173</v>
      </c>
      <c r="H357" s="25">
        <v>2008</v>
      </c>
      <c r="I357" s="25">
        <v>1</v>
      </c>
      <c r="J357" s="25">
        <v>996</v>
      </c>
      <c r="K357" s="25">
        <v>48.89114</v>
      </c>
      <c r="L357" s="25">
        <v>-121.5222</v>
      </c>
      <c r="M357" s="25">
        <v>1493</v>
      </c>
      <c r="N357" s="25">
        <v>36.9813957</v>
      </c>
      <c r="O357" s="26">
        <v>17</v>
      </c>
      <c r="P357" s="38">
        <v>42</v>
      </c>
      <c r="Q357" s="28">
        <v>0</v>
      </c>
      <c r="R357" s="29">
        <v>0</v>
      </c>
      <c r="S357" s="29">
        <v>0</v>
      </c>
      <c r="T357" s="29">
        <v>0</v>
      </c>
      <c r="U357" s="29">
        <v>0</v>
      </c>
      <c r="V357" s="29">
        <v>0</v>
      </c>
      <c r="W357" s="29">
        <v>0</v>
      </c>
      <c r="X357" s="29">
        <v>0.66666669999999995</v>
      </c>
      <c r="Y357" s="29">
        <v>0</v>
      </c>
      <c r="Z357" s="29">
        <v>0</v>
      </c>
      <c r="AA357" s="29">
        <v>0</v>
      </c>
      <c r="AB357" s="29">
        <v>0</v>
      </c>
      <c r="AC357" s="29">
        <v>0.66666669999999995</v>
      </c>
      <c r="AD357" s="29">
        <v>0</v>
      </c>
      <c r="AE357" s="29">
        <v>0.1666667</v>
      </c>
      <c r="AF357" s="29">
        <v>0.1666667</v>
      </c>
      <c r="AG357" s="29">
        <v>0</v>
      </c>
      <c r="AH357" s="29">
        <v>0</v>
      </c>
      <c r="AI357" s="29">
        <v>0</v>
      </c>
      <c r="AJ357" s="29">
        <v>0</v>
      </c>
      <c r="AK357" s="29">
        <v>0</v>
      </c>
      <c r="AL357" s="29">
        <v>1.0642860000000001</v>
      </c>
      <c r="AM357" s="29">
        <v>0</v>
      </c>
      <c r="AN357" s="29">
        <v>0</v>
      </c>
      <c r="AO357" s="29">
        <v>0</v>
      </c>
      <c r="AP357" s="29">
        <v>0</v>
      </c>
      <c r="AQ357" s="29">
        <v>0</v>
      </c>
      <c r="AR357" s="29">
        <v>0</v>
      </c>
      <c r="AS357" s="29">
        <v>0</v>
      </c>
      <c r="AT357" s="29">
        <v>0</v>
      </c>
      <c r="AU357" s="29">
        <v>0</v>
      </c>
      <c r="AV357" s="29">
        <v>0</v>
      </c>
      <c r="AW357" s="29">
        <v>0</v>
      </c>
      <c r="AX357" s="29">
        <v>0</v>
      </c>
      <c r="AY357" s="30">
        <v>0.13674500000000001</v>
      </c>
      <c r="AZ357" s="30">
        <v>0</v>
      </c>
      <c r="BA357" s="30">
        <v>0</v>
      </c>
      <c r="BB357" s="30">
        <v>0</v>
      </c>
      <c r="BC357" s="30">
        <v>0</v>
      </c>
      <c r="BD357" s="30">
        <v>0</v>
      </c>
      <c r="BE357" s="30">
        <v>0</v>
      </c>
      <c r="BF357" s="30">
        <v>0.52684560000000002</v>
      </c>
      <c r="BG357" s="30">
        <v>0</v>
      </c>
      <c r="BH357" s="30">
        <v>0</v>
      </c>
      <c r="BI357" s="30">
        <v>0</v>
      </c>
      <c r="BJ357" s="30">
        <v>0.52684560000000002</v>
      </c>
      <c r="BK357" s="30">
        <v>0</v>
      </c>
      <c r="BL357" s="30">
        <v>7.2986579999999995E-2</v>
      </c>
      <c r="BM357" s="30">
        <v>7.2986579999999995E-2</v>
      </c>
      <c r="BN357" s="30">
        <v>0</v>
      </c>
      <c r="BO357" s="30">
        <v>0</v>
      </c>
      <c r="BP357" s="30">
        <v>0</v>
      </c>
      <c r="BQ357" s="30">
        <v>0</v>
      </c>
      <c r="BR357" s="30">
        <v>0</v>
      </c>
      <c r="BS357" s="30">
        <v>0</v>
      </c>
      <c r="BT357" s="30">
        <v>1.0482819999999999</v>
      </c>
      <c r="BU357" s="30">
        <v>0.18791949999999999</v>
      </c>
      <c r="BV357" s="30">
        <v>2.1812080000000001E-2</v>
      </c>
      <c r="BW357" s="30">
        <v>0</v>
      </c>
      <c r="BX357" s="30">
        <v>0</v>
      </c>
      <c r="BY357" s="30">
        <v>0</v>
      </c>
      <c r="BZ357" s="30">
        <v>0</v>
      </c>
      <c r="CA357" s="30">
        <v>0</v>
      </c>
      <c r="CB357" s="30">
        <v>0</v>
      </c>
      <c r="CC357" s="30">
        <v>0</v>
      </c>
      <c r="CD357" s="30">
        <v>0</v>
      </c>
      <c r="CE357" s="30">
        <v>0</v>
      </c>
      <c r="CF357" s="29">
        <v>31298.53</v>
      </c>
      <c r="CG357" s="29">
        <v>43478.29</v>
      </c>
      <c r="CH357" s="29">
        <v>72969.929999999993</v>
      </c>
      <c r="CI357" s="29">
        <v>31298.53</v>
      </c>
      <c r="CJ357" s="29">
        <v>169539.20000000001</v>
      </c>
      <c r="CK357" s="29">
        <v>76257.2</v>
      </c>
      <c r="CL357" s="29">
        <v>57144.97</v>
      </c>
      <c r="CM357" s="29">
        <v>76257.2</v>
      </c>
      <c r="CN357" s="29">
        <v>50989.67</v>
      </c>
      <c r="CO357" s="29">
        <v>5700</v>
      </c>
      <c r="CP357" s="29">
        <v>10260</v>
      </c>
      <c r="CQ357" s="31">
        <v>2600</v>
      </c>
      <c r="CR357" s="31">
        <v>13897</v>
      </c>
      <c r="CS357" s="31">
        <v>30551</v>
      </c>
      <c r="CT357" s="31">
        <v>2600</v>
      </c>
      <c r="CU357" s="31">
        <v>1795.9960000000001</v>
      </c>
      <c r="CV357" s="30">
        <v>10716</v>
      </c>
      <c r="CW357" s="30">
        <v>0</v>
      </c>
      <c r="CX357" s="32">
        <v>0</v>
      </c>
      <c r="CY357" s="32">
        <v>1.426941</v>
      </c>
      <c r="CZ357" s="32">
        <v>0</v>
      </c>
      <c r="DA357" s="32">
        <v>309.81900000000002</v>
      </c>
      <c r="DB357" s="32">
        <v>6.2710830000000002E-3</v>
      </c>
      <c r="DC357" s="33">
        <v>0.1741521</v>
      </c>
      <c r="DD357" s="33">
        <v>0</v>
      </c>
      <c r="DE357" s="33">
        <v>0</v>
      </c>
      <c r="DF357" s="33">
        <v>0</v>
      </c>
      <c r="DG357" s="33">
        <v>0.1741521</v>
      </c>
      <c r="DH357" s="33">
        <v>0</v>
      </c>
      <c r="DI357" s="34">
        <v>245.22083333333299</v>
      </c>
      <c r="DJ357" s="34">
        <v>96.430329999999998</v>
      </c>
      <c r="DK357" s="34">
        <v>320.68790000000001</v>
      </c>
      <c r="DL357" s="34">
        <v>4.1938566000000002</v>
      </c>
      <c r="DM357" s="34">
        <v>11.6313295</v>
      </c>
      <c r="DN357" s="34">
        <v>-1.5588519999999999</v>
      </c>
      <c r="DO357" s="34">
        <v>390.10219999999998</v>
      </c>
      <c r="DP357" s="34">
        <v>-529.11760000000004</v>
      </c>
      <c r="DQ357" s="34">
        <v>-98.529560000000004</v>
      </c>
      <c r="DR357" s="35">
        <v>3</v>
      </c>
      <c r="DS357" s="35">
        <v>-8</v>
      </c>
      <c r="DT357" s="36">
        <v>7353632</v>
      </c>
      <c r="DU357" s="37">
        <v>2.8573309999999998</v>
      </c>
      <c r="DV357">
        <v>24.7</v>
      </c>
      <c r="DW357">
        <v>26.1</v>
      </c>
      <c r="DX357">
        <v>26.9</v>
      </c>
      <c r="DY357">
        <v>26.4</v>
      </c>
      <c r="DZ357">
        <v>24.3</v>
      </c>
      <c r="EA357">
        <v>21.9</v>
      </c>
      <c r="EB357">
        <v>19.399999999999999</v>
      </c>
      <c r="EC357">
        <v>18.2</v>
      </c>
      <c r="ED357">
        <v>18.100000000000001</v>
      </c>
      <c r="EE357">
        <v>18.5</v>
      </c>
      <c r="EF357">
        <v>17.5</v>
      </c>
      <c r="EG357">
        <v>17.5</v>
      </c>
      <c r="EH357">
        <v>17.899999999999999</v>
      </c>
      <c r="EI357">
        <v>18.7</v>
      </c>
      <c r="EJ357">
        <v>19.8</v>
      </c>
      <c r="EK357">
        <v>20.6</v>
      </c>
      <c r="EL357">
        <v>21.2</v>
      </c>
      <c r="EM357">
        <v>21.5</v>
      </c>
      <c r="EN357">
        <v>21.4</v>
      </c>
      <c r="EO357">
        <v>20.8</v>
      </c>
      <c r="EP357">
        <v>20</v>
      </c>
      <c r="EQ357">
        <v>18.5</v>
      </c>
      <c r="ER357">
        <v>16.7</v>
      </c>
      <c r="ES357">
        <v>14.8</v>
      </c>
      <c r="ET357">
        <v>13.6</v>
      </c>
      <c r="EU357">
        <v>13.6</v>
      </c>
      <c r="EV357">
        <v>14.3</v>
      </c>
      <c r="EW357">
        <v>15.3</v>
      </c>
      <c r="EX357">
        <v>16.7</v>
      </c>
      <c r="EY357">
        <v>17.7</v>
      </c>
      <c r="EZ357">
        <v>18.5</v>
      </c>
      <c r="FA357">
        <v>19.399999999999999</v>
      </c>
      <c r="FB357">
        <v>21.1</v>
      </c>
      <c r="FC357">
        <v>28.4</v>
      </c>
      <c r="FD357">
        <v>29.2</v>
      </c>
      <c r="FE357">
        <v>29.7</v>
      </c>
      <c r="FF357">
        <v>28.9</v>
      </c>
      <c r="FG357">
        <v>26.6</v>
      </c>
      <c r="FH357">
        <v>24.1</v>
      </c>
      <c r="FI357">
        <v>21.4</v>
      </c>
      <c r="FJ357">
        <v>20</v>
      </c>
      <c r="FK357">
        <v>19.7</v>
      </c>
      <c r="FL357">
        <v>19.8</v>
      </c>
      <c r="FM357">
        <v>18.8</v>
      </c>
      <c r="FN357">
        <v>18.7</v>
      </c>
      <c r="FO357">
        <v>19.100000000000001</v>
      </c>
      <c r="FP357">
        <v>19.7</v>
      </c>
      <c r="FQ357">
        <v>20.8</v>
      </c>
      <c r="FR357">
        <v>21.6</v>
      </c>
      <c r="FS357">
        <v>22</v>
      </c>
      <c r="FT357">
        <v>22.3</v>
      </c>
      <c r="FU357">
        <v>22.1</v>
      </c>
      <c r="FV357">
        <v>21.4</v>
      </c>
      <c r="FW357">
        <v>20.5</v>
      </c>
      <c r="FX357">
        <v>19.100000000000001</v>
      </c>
      <c r="FY357">
        <v>17.3</v>
      </c>
      <c r="FZ357">
        <v>15.4</v>
      </c>
      <c r="GA357">
        <v>14.1</v>
      </c>
      <c r="GB357">
        <v>14</v>
      </c>
      <c r="GC357">
        <v>14.6</v>
      </c>
      <c r="GD357">
        <v>15.5</v>
      </c>
      <c r="GE357">
        <v>17</v>
      </c>
      <c r="GF357">
        <v>17.899999999999999</v>
      </c>
      <c r="GG357">
        <v>18.600000000000001</v>
      </c>
      <c r="GH357">
        <v>19.600000000000001</v>
      </c>
      <c r="GI357">
        <v>21.2</v>
      </c>
      <c r="GJ357">
        <v>32.700000000000003</v>
      </c>
      <c r="GK357">
        <v>32.700000000000003</v>
      </c>
      <c r="GL357">
        <v>32.799999999999997</v>
      </c>
      <c r="GM357">
        <v>31.8</v>
      </c>
      <c r="GN357">
        <v>29.7</v>
      </c>
      <c r="GO357">
        <v>27.3</v>
      </c>
      <c r="GP357">
        <v>24.4</v>
      </c>
      <c r="GQ357">
        <v>22.8</v>
      </c>
      <c r="GR357">
        <v>22.3</v>
      </c>
      <c r="GS357">
        <v>22.5</v>
      </c>
      <c r="GT357">
        <v>21.2</v>
      </c>
      <c r="GU357">
        <v>20.9</v>
      </c>
      <c r="GV357">
        <v>20.7</v>
      </c>
      <c r="GW357">
        <v>21.1</v>
      </c>
      <c r="GX357">
        <v>22.3</v>
      </c>
      <c r="GY357">
        <v>22.8</v>
      </c>
      <c r="GZ357">
        <v>23</v>
      </c>
      <c r="HA357">
        <v>23.2</v>
      </c>
      <c r="HB357">
        <v>22.8</v>
      </c>
      <c r="HC357">
        <v>22.1</v>
      </c>
      <c r="HD357">
        <v>21.4</v>
      </c>
      <c r="HE357">
        <v>19.899999999999999</v>
      </c>
      <c r="HF357">
        <v>18.399999999999999</v>
      </c>
      <c r="HG357">
        <v>17</v>
      </c>
      <c r="HH357">
        <v>15.9</v>
      </c>
      <c r="HI357">
        <v>16.100000000000001</v>
      </c>
      <c r="HJ357">
        <v>16.7</v>
      </c>
      <c r="HK357">
        <v>16.5</v>
      </c>
      <c r="HL357">
        <v>18.100000000000001</v>
      </c>
      <c r="HM357">
        <v>18.100000000000001</v>
      </c>
      <c r="HN357">
        <v>18.8</v>
      </c>
      <c r="HO357">
        <v>19.7</v>
      </c>
      <c r="HP357">
        <v>21.3</v>
      </c>
      <c r="HQ357">
        <v>29.3</v>
      </c>
      <c r="HR357">
        <v>29.9</v>
      </c>
      <c r="HS357">
        <v>31.3</v>
      </c>
      <c r="HT357">
        <v>37</v>
      </c>
      <c r="HU357">
        <v>44.450578788589901</v>
      </c>
      <c r="HV357">
        <v>42.6</v>
      </c>
      <c r="HW357">
        <v>36.6</v>
      </c>
      <c r="HX357">
        <v>36.200000000000003</v>
      </c>
      <c r="HY357">
        <v>36.200000000000003</v>
      </c>
      <c r="HZ357">
        <v>35.799999999999997</v>
      </c>
      <c r="IA357">
        <v>37</v>
      </c>
      <c r="IB357">
        <v>37.200000000000003</v>
      </c>
      <c r="IC357">
        <v>35</v>
      </c>
      <c r="ID357">
        <v>34.6</v>
      </c>
      <c r="IE357">
        <v>34.5</v>
      </c>
      <c r="IF357">
        <v>35.5</v>
      </c>
      <c r="IG357">
        <v>34.700000000000003</v>
      </c>
      <c r="IH357">
        <v>36.6</v>
      </c>
      <c r="II357">
        <v>34</v>
      </c>
      <c r="IJ357">
        <v>38.6</v>
      </c>
      <c r="IK357">
        <v>37.1</v>
      </c>
      <c r="IL357">
        <v>38.9</v>
      </c>
      <c r="IM357">
        <v>38.200000000000003</v>
      </c>
      <c r="IN357">
        <v>36.299999999999997</v>
      </c>
      <c r="IO357">
        <v>36.799999999999997</v>
      </c>
      <c r="IP357">
        <v>37.299999999999997</v>
      </c>
      <c r="IQ357">
        <v>37.4</v>
      </c>
      <c r="IR357">
        <v>37.200000000000003</v>
      </c>
    </row>
    <row r="358" spans="2:252" x14ac:dyDescent="0.35">
      <c r="B358" s="25">
        <v>837</v>
      </c>
      <c r="C358" s="25" t="s">
        <v>455</v>
      </c>
      <c r="D358" s="25" t="s">
        <v>170</v>
      </c>
      <c r="E358" s="25" t="s">
        <v>171</v>
      </c>
      <c r="F358" s="25" t="s">
        <v>449</v>
      </c>
      <c r="G358" s="25" t="s">
        <v>173</v>
      </c>
      <c r="H358" s="25">
        <v>2009</v>
      </c>
      <c r="I358" s="25">
        <v>1</v>
      </c>
      <c r="J358" s="25">
        <v>690</v>
      </c>
      <c r="K358" s="25">
        <v>48.676090000000002</v>
      </c>
      <c r="L358" s="25">
        <v>-121.2394</v>
      </c>
      <c r="M358" s="25">
        <v>188</v>
      </c>
      <c r="N358" s="25">
        <v>14.525420199999999</v>
      </c>
      <c r="O358" s="26">
        <v>17</v>
      </c>
      <c r="P358" s="38">
        <v>42</v>
      </c>
      <c r="Q358" s="28">
        <v>0</v>
      </c>
      <c r="R358" s="29">
        <v>0</v>
      </c>
      <c r="S358" s="29">
        <v>0</v>
      </c>
      <c r="T358" s="29">
        <v>0</v>
      </c>
      <c r="U358" s="29">
        <v>0</v>
      </c>
      <c r="V358" s="29">
        <v>0</v>
      </c>
      <c r="W358" s="29">
        <v>0</v>
      </c>
      <c r="X358" s="29">
        <v>0.83333330000000005</v>
      </c>
      <c r="Y358" s="29">
        <v>0</v>
      </c>
      <c r="Z358" s="29">
        <v>0</v>
      </c>
      <c r="AA358" s="29">
        <v>0</v>
      </c>
      <c r="AB358" s="29">
        <v>0</v>
      </c>
      <c r="AC358" s="29">
        <v>0.83333330000000005</v>
      </c>
      <c r="AD358" s="29">
        <v>0</v>
      </c>
      <c r="AE358" s="29">
        <v>0</v>
      </c>
      <c r="AF358" s="29">
        <v>0</v>
      </c>
      <c r="AG358" s="29">
        <v>0</v>
      </c>
      <c r="AH358" s="29">
        <v>0</v>
      </c>
      <c r="AI358" s="29">
        <v>0</v>
      </c>
      <c r="AJ358" s="29">
        <v>0</v>
      </c>
      <c r="AK358" s="29">
        <v>0</v>
      </c>
      <c r="AL358" s="29">
        <v>1.0432060000000001</v>
      </c>
      <c r="AM358" s="29">
        <v>0</v>
      </c>
      <c r="AN358" s="29">
        <v>0</v>
      </c>
      <c r="AO358" s="29">
        <v>0</v>
      </c>
      <c r="AP358" s="29">
        <v>0</v>
      </c>
      <c r="AQ358" s="29">
        <v>0</v>
      </c>
      <c r="AR358" s="29">
        <v>0</v>
      </c>
      <c r="AS358" s="29">
        <v>0</v>
      </c>
      <c r="AT358" s="29">
        <v>0</v>
      </c>
      <c r="AU358" s="29">
        <v>2.107991E-2</v>
      </c>
      <c r="AV358" s="29">
        <v>0</v>
      </c>
      <c r="AW358" s="29">
        <v>0</v>
      </c>
      <c r="AX358" s="29">
        <v>0</v>
      </c>
      <c r="AY358" s="30">
        <v>1.0906040000000001E-2</v>
      </c>
      <c r="AZ358" s="30">
        <v>4.6425260000000001E-3</v>
      </c>
      <c r="BA358" s="30">
        <v>0</v>
      </c>
      <c r="BB358" s="30">
        <v>0</v>
      </c>
      <c r="BC358" s="30">
        <v>8.389262E-4</v>
      </c>
      <c r="BD358" s="30">
        <v>2.5167789999999999E-2</v>
      </c>
      <c r="BE358" s="30">
        <v>2.0134229999999999E-2</v>
      </c>
      <c r="BF358" s="30">
        <v>0.6568792</v>
      </c>
      <c r="BG358" s="30">
        <v>0</v>
      </c>
      <c r="BH358" s="30">
        <v>0</v>
      </c>
      <c r="BI358" s="30">
        <v>0</v>
      </c>
      <c r="BJ358" s="30">
        <v>0.70721480000000003</v>
      </c>
      <c r="BK358" s="30">
        <v>0</v>
      </c>
      <c r="BL358" s="30">
        <v>6.7114090000000001E-2</v>
      </c>
      <c r="BM358" s="30">
        <v>6.7953016199999994E-2</v>
      </c>
      <c r="BN358" s="30">
        <v>0</v>
      </c>
      <c r="BO358" s="30">
        <v>0</v>
      </c>
      <c r="BP358" s="30">
        <v>3.4377650000000002E-4</v>
      </c>
      <c r="BQ358" s="30">
        <v>2.5167789999999999E-2</v>
      </c>
      <c r="BR358" s="30">
        <v>0</v>
      </c>
      <c r="BS358" s="30">
        <v>0</v>
      </c>
      <c r="BT358" s="30">
        <v>1.0306409999999999</v>
      </c>
      <c r="BU358" s="30">
        <v>0.1065436</v>
      </c>
      <c r="BV358" s="30">
        <v>8.389262E-4</v>
      </c>
      <c r="BW358" s="30">
        <v>0</v>
      </c>
      <c r="BX358" s="30">
        <v>4.6425260000000001E-3</v>
      </c>
      <c r="BY358" s="30">
        <v>0</v>
      </c>
      <c r="BZ358" s="30">
        <v>0</v>
      </c>
      <c r="CA358" s="30">
        <v>3.7140200000000002E-3</v>
      </c>
      <c r="CB358" s="30">
        <v>9.2850510000000008E-3</v>
      </c>
      <c r="CC358" s="30">
        <v>9.228188E-3</v>
      </c>
      <c r="CD358" s="30">
        <v>0</v>
      </c>
      <c r="CE358" s="30">
        <v>2.3489929999999999E-2</v>
      </c>
      <c r="CF358" s="29">
        <v>1183.7650000000001</v>
      </c>
      <c r="CG358" s="29">
        <v>41995.68</v>
      </c>
      <c r="CH358" s="29">
        <v>88402.8</v>
      </c>
      <c r="CI358" s="29">
        <v>1183.7650000000001</v>
      </c>
      <c r="CJ358" s="29">
        <v>157425.5</v>
      </c>
      <c r="CK358" s="29">
        <v>97495.05</v>
      </c>
      <c r="CL358" s="29">
        <v>37622.26</v>
      </c>
      <c r="CM358" s="29">
        <v>97495.05</v>
      </c>
      <c r="CN358" s="29">
        <v>70834.63</v>
      </c>
      <c r="CO358" s="29">
        <v>277</v>
      </c>
      <c r="CP358" s="29">
        <v>300</v>
      </c>
      <c r="CQ358" s="31">
        <v>60</v>
      </c>
      <c r="CR358" s="31">
        <v>201</v>
      </c>
      <c r="CS358" s="31">
        <v>201</v>
      </c>
      <c r="CT358" s="31">
        <v>60</v>
      </c>
      <c r="CU358" s="31">
        <v>3137.9059999999999</v>
      </c>
      <c r="CV358" s="30">
        <v>6841</v>
      </c>
      <c r="CW358" s="30">
        <v>3.806267E-2</v>
      </c>
      <c r="CX358" s="32">
        <v>0</v>
      </c>
      <c r="CY358" s="32">
        <v>0.83207439999999999</v>
      </c>
      <c r="CZ358" s="32">
        <v>0</v>
      </c>
      <c r="DA358" s="32">
        <v>355.041</v>
      </c>
      <c r="DB358" s="32">
        <v>6.2710830000000002E-3</v>
      </c>
      <c r="DC358" s="33">
        <v>28.896899999999999</v>
      </c>
      <c r="DD358" s="33">
        <v>2.0594190000000001</v>
      </c>
      <c r="DE358" s="33">
        <v>20.533819999999999</v>
      </c>
      <c r="DF358" s="33">
        <v>2.0594190000000001</v>
      </c>
      <c r="DG358" s="33">
        <v>50.425260000000002</v>
      </c>
      <c r="DH358" s="33">
        <v>3.5397539999999998</v>
      </c>
      <c r="DI358" s="34">
        <v>160.10583333333301</v>
      </c>
      <c r="DJ358" s="34">
        <v>46.351590000000002</v>
      </c>
      <c r="DK358" s="34">
        <v>240.0187</v>
      </c>
      <c r="DL358" s="34">
        <v>9.7651310000000002</v>
      </c>
      <c r="DM358" s="34">
        <v>17.690674999999999</v>
      </c>
      <c r="DN358" s="34">
        <v>2.3695417999999999</v>
      </c>
      <c r="DO358" s="34">
        <v>884.3741</v>
      </c>
      <c r="DP358" s="34">
        <v>-16.79588</v>
      </c>
      <c r="DQ358" s="34">
        <v>367.27760000000001</v>
      </c>
      <c r="DR358" s="35">
        <v>1</v>
      </c>
      <c r="DS358" s="35">
        <v>25</v>
      </c>
      <c r="DT358" s="36">
        <v>7447402</v>
      </c>
      <c r="DU358" s="37">
        <v>2.8187139999999999</v>
      </c>
      <c r="DV358">
        <v>54.7</v>
      </c>
      <c r="DW358">
        <v>52.9</v>
      </c>
      <c r="DX358">
        <v>50</v>
      </c>
      <c r="DY358">
        <v>49.8</v>
      </c>
      <c r="DZ358">
        <v>47</v>
      </c>
      <c r="EA358">
        <v>45.1</v>
      </c>
      <c r="EB358">
        <v>48.3</v>
      </c>
      <c r="EC358">
        <v>40.9</v>
      </c>
      <c r="ED358">
        <v>41</v>
      </c>
      <c r="EE358">
        <v>36.9</v>
      </c>
      <c r="EF358">
        <v>38</v>
      </c>
      <c r="EG358">
        <v>32</v>
      </c>
      <c r="EH358">
        <v>31.9</v>
      </c>
      <c r="EI358">
        <v>33.700000000000003</v>
      </c>
      <c r="EJ358">
        <v>35</v>
      </c>
      <c r="EK358">
        <v>36.200000000000003</v>
      </c>
      <c r="EL358">
        <v>36.6</v>
      </c>
      <c r="EM358">
        <v>36.4</v>
      </c>
      <c r="EN358">
        <v>36</v>
      </c>
      <c r="EO358">
        <v>35</v>
      </c>
      <c r="EP358">
        <v>33.799999999999997</v>
      </c>
      <c r="EQ358">
        <v>32.1</v>
      </c>
      <c r="ER358">
        <v>29.9</v>
      </c>
      <c r="ES358">
        <v>27.2</v>
      </c>
      <c r="ET358">
        <v>23.7</v>
      </c>
      <c r="EU358">
        <v>20.3</v>
      </c>
      <c r="EV358">
        <v>17.3</v>
      </c>
      <c r="EW358">
        <v>13.7</v>
      </c>
      <c r="EX358">
        <v>10.199999999999999</v>
      </c>
      <c r="EY358">
        <v>8.6</v>
      </c>
      <c r="EZ358">
        <v>7.6</v>
      </c>
      <c r="FA358">
        <v>6.2</v>
      </c>
      <c r="FB358">
        <v>3.8</v>
      </c>
      <c r="FC358">
        <v>58.1</v>
      </c>
      <c r="FD358">
        <v>55.9</v>
      </c>
      <c r="FE358">
        <v>52.7</v>
      </c>
      <c r="FF358">
        <v>52.3</v>
      </c>
      <c r="FG358">
        <v>49.3</v>
      </c>
      <c r="FH358">
        <v>47.5</v>
      </c>
      <c r="FI358">
        <v>50.4</v>
      </c>
      <c r="FJ358">
        <v>43.4</v>
      </c>
      <c r="FK358">
        <v>43.4</v>
      </c>
      <c r="FL358">
        <v>40</v>
      </c>
      <c r="FM358">
        <v>41.8</v>
      </c>
      <c r="FN358">
        <v>35.1</v>
      </c>
      <c r="FO358">
        <v>34.200000000000003</v>
      </c>
      <c r="FP358">
        <v>35.5</v>
      </c>
      <c r="FQ358">
        <v>36.4</v>
      </c>
      <c r="FR358">
        <v>37.5</v>
      </c>
      <c r="FS358">
        <v>38.1</v>
      </c>
      <c r="FT358">
        <v>38.1</v>
      </c>
      <c r="FU358">
        <v>38.1</v>
      </c>
      <c r="FV358">
        <v>37.4</v>
      </c>
      <c r="FW358">
        <v>36.299999999999997</v>
      </c>
      <c r="FX358">
        <v>34.4</v>
      </c>
      <c r="FY358">
        <v>31.7</v>
      </c>
      <c r="FZ358">
        <v>28.9</v>
      </c>
      <c r="GA358">
        <v>25.3</v>
      </c>
      <c r="GB358">
        <v>21.7</v>
      </c>
      <c r="GC358">
        <v>19</v>
      </c>
      <c r="GD358">
        <v>15.6</v>
      </c>
      <c r="GE358">
        <v>12.3</v>
      </c>
      <c r="GF358">
        <v>10.4</v>
      </c>
      <c r="GG358">
        <v>8.8000000000000007</v>
      </c>
      <c r="GH358">
        <v>6.8</v>
      </c>
      <c r="GI358">
        <v>4.2</v>
      </c>
      <c r="GJ358">
        <v>61</v>
      </c>
      <c r="GK358">
        <v>58.6</v>
      </c>
      <c r="GL358">
        <v>55.1</v>
      </c>
      <c r="GM358">
        <v>54.6</v>
      </c>
      <c r="GN358">
        <v>51.8</v>
      </c>
      <c r="GO358">
        <v>50.5</v>
      </c>
      <c r="GP358">
        <v>52.9</v>
      </c>
      <c r="GQ358">
        <v>49.1</v>
      </c>
      <c r="GR358">
        <v>51.2</v>
      </c>
      <c r="GS358">
        <v>49.6</v>
      </c>
      <c r="GT358">
        <v>47.3</v>
      </c>
      <c r="GU358">
        <v>44</v>
      </c>
      <c r="GV358">
        <v>41</v>
      </c>
      <c r="GW358">
        <v>40.4</v>
      </c>
      <c r="GX358">
        <v>40.4</v>
      </c>
      <c r="GY358">
        <v>40.9</v>
      </c>
      <c r="GZ358">
        <v>41.2</v>
      </c>
      <c r="HA358">
        <v>41.3</v>
      </c>
      <c r="HB358">
        <v>41.8</v>
      </c>
      <c r="HC358">
        <v>41.2</v>
      </c>
      <c r="HD358">
        <v>39.799999999999997</v>
      </c>
      <c r="HE358">
        <v>38</v>
      </c>
      <c r="HF358">
        <v>35.299999999999997</v>
      </c>
      <c r="HG358">
        <v>32.5</v>
      </c>
      <c r="HH358">
        <v>29.4</v>
      </c>
      <c r="HI358">
        <v>25.3</v>
      </c>
      <c r="HJ358">
        <v>22.8</v>
      </c>
      <c r="HK358">
        <v>19.399999999999999</v>
      </c>
      <c r="HL358">
        <v>17.5</v>
      </c>
      <c r="HM358">
        <v>14.4</v>
      </c>
      <c r="HN358">
        <v>12.2</v>
      </c>
      <c r="HO358">
        <v>9.6</v>
      </c>
      <c r="HP358">
        <v>5.7</v>
      </c>
      <c r="HQ358">
        <v>43.7</v>
      </c>
      <c r="HR358">
        <v>45.8</v>
      </c>
      <c r="HS358">
        <v>49.6</v>
      </c>
      <c r="HT358">
        <v>51</v>
      </c>
      <c r="HU358">
        <v>52.7992147347112</v>
      </c>
      <c r="HV358">
        <v>43</v>
      </c>
      <c r="HW358">
        <v>42.9</v>
      </c>
      <c r="HX358">
        <v>46.7</v>
      </c>
      <c r="HY358">
        <v>43.1</v>
      </c>
      <c r="HZ358">
        <v>46.3</v>
      </c>
      <c r="IA358">
        <v>46.2</v>
      </c>
      <c r="IB358">
        <v>46.5</v>
      </c>
      <c r="IC358">
        <v>51</v>
      </c>
      <c r="ID358">
        <v>53.9</v>
      </c>
      <c r="IE358">
        <v>49.4</v>
      </c>
      <c r="IF358">
        <v>50.7</v>
      </c>
      <c r="IG358">
        <v>53.3</v>
      </c>
      <c r="IH358">
        <v>49.3</v>
      </c>
      <c r="II358">
        <v>48.4</v>
      </c>
      <c r="IJ358">
        <v>48.8</v>
      </c>
      <c r="IK358">
        <v>54.6</v>
      </c>
      <c r="IL358">
        <v>49.8</v>
      </c>
      <c r="IM358">
        <v>48.9</v>
      </c>
      <c r="IN358">
        <v>48.4</v>
      </c>
      <c r="IO358">
        <v>49.8</v>
      </c>
      <c r="IP358">
        <v>48.8</v>
      </c>
      <c r="IQ358">
        <v>44.7</v>
      </c>
      <c r="IR358">
        <v>43.9</v>
      </c>
    </row>
    <row r="359" spans="2:252" x14ac:dyDescent="0.35">
      <c r="B359" s="25">
        <v>838</v>
      </c>
      <c r="C359" s="25" t="s">
        <v>456</v>
      </c>
      <c r="D359" s="25" t="s">
        <v>170</v>
      </c>
      <c r="E359" s="25" t="s">
        <v>171</v>
      </c>
      <c r="F359" s="25" t="s">
        <v>449</v>
      </c>
      <c r="G359" s="25" t="s">
        <v>173</v>
      </c>
      <c r="H359" s="25">
        <v>2009</v>
      </c>
      <c r="I359" s="25">
        <v>1</v>
      </c>
      <c r="J359" s="25">
        <v>491</v>
      </c>
      <c r="K359" s="25">
        <v>48.570929999999997</v>
      </c>
      <c r="L359" s="25">
        <v>-120.84099999999999</v>
      </c>
      <c r="M359" s="25">
        <v>2018</v>
      </c>
      <c r="N359" s="25">
        <v>17.4936562</v>
      </c>
      <c r="O359" s="26">
        <v>17</v>
      </c>
      <c r="P359" s="38">
        <v>42</v>
      </c>
      <c r="Q359" s="28">
        <v>0</v>
      </c>
      <c r="R359" s="29">
        <v>0</v>
      </c>
      <c r="S359" s="29">
        <v>0</v>
      </c>
      <c r="T359" s="29">
        <v>0</v>
      </c>
      <c r="U359" s="29">
        <v>0</v>
      </c>
      <c r="V359" s="29">
        <v>0</v>
      </c>
      <c r="W359" s="29">
        <v>0</v>
      </c>
      <c r="X359" s="29">
        <v>0</v>
      </c>
      <c r="Y359" s="29">
        <v>1.015936</v>
      </c>
      <c r="Z359" s="29">
        <v>0</v>
      </c>
      <c r="AA359" s="29">
        <v>0</v>
      </c>
      <c r="AB359" s="29">
        <v>0</v>
      </c>
      <c r="AC359" s="29">
        <v>0</v>
      </c>
      <c r="AD359" s="29">
        <v>1.015936</v>
      </c>
      <c r="AE359" s="29">
        <v>0.5</v>
      </c>
      <c r="AF359" s="29">
        <v>0.5</v>
      </c>
      <c r="AG359" s="29">
        <v>0</v>
      </c>
      <c r="AH359" s="29">
        <v>0</v>
      </c>
      <c r="AI359" s="29">
        <v>0</v>
      </c>
      <c r="AJ359" s="29">
        <v>0</v>
      </c>
      <c r="AK359" s="29">
        <v>0</v>
      </c>
      <c r="AL359" s="29">
        <v>4.8349999999999997E-2</v>
      </c>
      <c r="AM359" s="29">
        <v>0.3333333</v>
      </c>
      <c r="AN359" s="29">
        <v>0</v>
      </c>
      <c r="AO359" s="29">
        <v>0</v>
      </c>
      <c r="AP359" s="29">
        <v>0</v>
      </c>
      <c r="AQ359" s="29">
        <v>0</v>
      </c>
      <c r="AR359" s="29">
        <v>0</v>
      </c>
      <c r="AS359" s="29">
        <v>0</v>
      </c>
      <c r="AT359" s="29">
        <v>0</v>
      </c>
      <c r="AU359" s="29">
        <v>0</v>
      </c>
      <c r="AV359" s="29">
        <v>0</v>
      </c>
      <c r="AW359" s="29">
        <v>0</v>
      </c>
      <c r="AX359" s="29">
        <v>0</v>
      </c>
      <c r="AY359" s="30">
        <v>0.2005033</v>
      </c>
      <c r="AZ359" s="30">
        <v>5.5710309999999997E-3</v>
      </c>
      <c r="BA359" s="30">
        <v>0</v>
      </c>
      <c r="BB359" s="30">
        <v>0</v>
      </c>
      <c r="BC359" s="30">
        <v>0</v>
      </c>
      <c r="BD359" s="30">
        <v>8.389262E-4</v>
      </c>
      <c r="BE359" s="30">
        <v>1.342282E-2</v>
      </c>
      <c r="BF359" s="30">
        <v>0.46560400000000002</v>
      </c>
      <c r="BG359" s="30">
        <v>0.55524609999999996</v>
      </c>
      <c r="BH359" s="30">
        <v>0</v>
      </c>
      <c r="BI359" s="30">
        <v>0</v>
      </c>
      <c r="BJ359" s="30">
        <v>0.46644289999999999</v>
      </c>
      <c r="BK359" s="30">
        <v>0.55524609999999996</v>
      </c>
      <c r="BL359" s="30">
        <v>0.1300336</v>
      </c>
      <c r="BM359" s="30">
        <v>0.1300336</v>
      </c>
      <c r="BN359" s="30">
        <v>0</v>
      </c>
      <c r="BO359" s="30">
        <v>0</v>
      </c>
      <c r="BP359" s="30">
        <v>0</v>
      </c>
      <c r="BQ359" s="30">
        <v>0</v>
      </c>
      <c r="BR359" s="30">
        <v>0</v>
      </c>
      <c r="BS359" s="30">
        <v>0</v>
      </c>
      <c r="BT359" s="30">
        <v>0.48653669999999999</v>
      </c>
      <c r="BU359" s="30">
        <v>0.1199664</v>
      </c>
      <c r="BV359" s="30">
        <v>1.510067E-2</v>
      </c>
      <c r="BW359" s="30">
        <v>0</v>
      </c>
      <c r="BX359" s="30">
        <v>5.5710309999999997E-3</v>
      </c>
      <c r="BY359" s="30">
        <v>0</v>
      </c>
      <c r="BZ359" s="30">
        <v>0</v>
      </c>
      <c r="CA359" s="30">
        <v>0</v>
      </c>
      <c r="CB359" s="30">
        <v>9.2850509999999997E-4</v>
      </c>
      <c r="CC359" s="30">
        <v>8.389262E-4</v>
      </c>
      <c r="CD359" s="30">
        <v>0</v>
      </c>
      <c r="CE359" s="30">
        <v>0</v>
      </c>
      <c r="CF359" s="29">
        <v>26376.14</v>
      </c>
      <c r="CG359" s="29">
        <v>26376.14</v>
      </c>
      <c r="CH359" s="29">
        <v>114843.5</v>
      </c>
      <c r="CI359" s="29">
        <v>27287.22</v>
      </c>
      <c r="CJ359" s="29">
        <v>165942.29999999999</v>
      </c>
      <c r="CK359" s="29">
        <v>128717.5</v>
      </c>
      <c r="CL359" s="29">
        <v>32703.58</v>
      </c>
      <c r="CM359" s="29">
        <v>128717.5</v>
      </c>
      <c r="CN359" s="29">
        <v>86730.21</v>
      </c>
      <c r="CO359" s="29">
        <v>3388</v>
      </c>
      <c r="CP359" s="29">
        <v>3388</v>
      </c>
      <c r="CQ359" s="31">
        <v>1830</v>
      </c>
      <c r="CR359" s="31">
        <v>12152</v>
      </c>
      <c r="CS359" s="31">
        <v>15751</v>
      </c>
      <c r="CT359" s="31">
        <v>1830</v>
      </c>
      <c r="CU359" s="31">
        <v>541.83230000000003</v>
      </c>
      <c r="CV359" s="30">
        <v>6455</v>
      </c>
      <c r="CW359" s="30">
        <v>5.7818380000000003E-2</v>
      </c>
      <c r="CX359" s="32">
        <v>1.472299</v>
      </c>
      <c r="CY359" s="32">
        <v>0.36728810000000001</v>
      </c>
      <c r="CZ359" s="32">
        <v>789</v>
      </c>
      <c r="DA359" s="32">
        <v>217.5573</v>
      </c>
      <c r="DB359" s="32">
        <v>5.049675E-2</v>
      </c>
      <c r="DC359" s="33">
        <v>7.0423280000000004</v>
      </c>
      <c r="DD359" s="33">
        <v>0</v>
      </c>
      <c r="DE359" s="33">
        <v>7.0423280000000004</v>
      </c>
      <c r="DF359" s="33">
        <v>0</v>
      </c>
      <c r="DG359" s="33">
        <v>21.12698</v>
      </c>
      <c r="DH359" s="33">
        <v>0</v>
      </c>
      <c r="DI359" s="34">
        <v>124.09416666666699</v>
      </c>
      <c r="DJ359" s="34">
        <v>35.507629999999999</v>
      </c>
      <c r="DK359" s="34">
        <v>189.834</v>
      </c>
      <c r="DL359" s="34">
        <v>1.8954655</v>
      </c>
      <c r="DM359" s="34">
        <v>9.8511780000000009</v>
      </c>
      <c r="DN359" s="34">
        <v>-4.6964044999999999</v>
      </c>
      <c r="DO359" s="34">
        <v>-23.860710000000001</v>
      </c>
      <c r="DP359" s="34">
        <v>-842.55470000000003</v>
      </c>
      <c r="DQ359" s="34">
        <v>-493.47669999999999</v>
      </c>
      <c r="DR359" s="35">
        <v>1</v>
      </c>
      <c r="DS359" s="35">
        <v>67</v>
      </c>
      <c r="DT359" s="36">
        <v>4539769</v>
      </c>
      <c r="DU359" s="37">
        <v>2.8454739999999998</v>
      </c>
      <c r="DV359">
        <v>27.9</v>
      </c>
      <c r="DW359">
        <v>27.1</v>
      </c>
      <c r="DX359">
        <v>26.1</v>
      </c>
      <c r="DY359">
        <v>25.5</v>
      </c>
      <c r="DZ359">
        <v>25.4</v>
      </c>
      <c r="EA359">
        <v>23.1</v>
      </c>
      <c r="EB359">
        <v>20.6</v>
      </c>
      <c r="EC359">
        <v>18.600000000000001</v>
      </c>
      <c r="ED359">
        <v>16.8</v>
      </c>
      <c r="EE359">
        <v>16</v>
      </c>
      <c r="EF359">
        <v>17.2</v>
      </c>
      <c r="EG359">
        <v>19.100000000000001</v>
      </c>
      <c r="EH359">
        <v>20.6</v>
      </c>
      <c r="EI359">
        <v>20.399999999999999</v>
      </c>
      <c r="EJ359">
        <v>20.8</v>
      </c>
      <c r="EK359">
        <v>21.1</v>
      </c>
      <c r="EL359">
        <v>19.399999999999999</v>
      </c>
      <c r="EM359">
        <v>18.899999999999999</v>
      </c>
      <c r="EN359">
        <v>18.5</v>
      </c>
      <c r="EO359">
        <v>17.399999999999999</v>
      </c>
      <c r="EP359">
        <v>15.3</v>
      </c>
      <c r="EQ359">
        <v>13</v>
      </c>
      <c r="ER359">
        <v>10.6</v>
      </c>
      <c r="ES359">
        <v>8.6999999999999993</v>
      </c>
      <c r="ET359">
        <v>7.5</v>
      </c>
      <c r="EU359">
        <v>6.7</v>
      </c>
      <c r="EV359">
        <v>6.6</v>
      </c>
      <c r="EW359">
        <v>6.6</v>
      </c>
      <c r="EX359">
        <v>6.6</v>
      </c>
      <c r="EY359">
        <v>6.3</v>
      </c>
      <c r="EZ359">
        <v>5.6</v>
      </c>
      <c r="FA359">
        <v>3.5</v>
      </c>
      <c r="FB359">
        <v>0.5</v>
      </c>
      <c r="FC359">
        <v>31.9</v>
      </c>
      <c r="FD359">
        <v>31.4</v>
      </c>
      <c r="FE359">
        <v>31.3</v>
      </c>
      <c r="FF359">
        <v>32.1</v>
      </c>
      <c r="FG359">
        <v>33</v>
      </c>
      <c r="FH359">
        <v>31.4</v>
      </c>
      <c r="FI359">
        <v>28.7</v>
      </c>
      <c r="FJ359">
        <v>26.6</v>
      </c>
      <c r="FK359">
        <v>23.7</v>
      </c>
      <c r="FL359">
        <v>22.5</v>
      </c>
      <c r="FM359">
        <v>22.8</v>
      </c>
      <c r="FN359">
        <v>23.5</v>
      </c>
      <c r="FO359">
        <v>24.5</v>
      </c>
      <c r="FP359">
        <v>24.2</v>
      </c>
      <c r="FQ359">
        <v>24.4</v>
      </c>
      <c r="FR359">
        <v>24.4</v>
      </c>
      <c r="FS359">
        <v>23.7</v>
      </c>
      <c r="FT359">
        <v>23</v>
      </c>
      <c r="FU359">
        <v>22.5</v>
      </c>
      <c r="FV359">
        <v>21.3</v>
      </c>
      <c r="FW359">
        <v>19.600000000000001</v>
      </c>
      <c r="FX359">
        <v>17.7</v>
      </c>
      <c r="FY359">
        <v>15.5</v>
      </c>
      <c r="FZ359">
        <v>13.8</v>
      </c>
      <c r="GA359">
        <v>11.8</v>
      </c>
      <c r="GB359">
        <v>10.5</v>
      </c>
      <c r="GC359">
        <v>9.5</v>
      </c>
      <c r="GD359">
        <v>8.9</v>
      </c>
      <c r="GE359">
        <v>8.3000000000000007</v>
      </c>
      <c r="GF359">
        <v>7.1</v>
      </c>
      <c r="GG359">
        <v>6.1</v>
      </c>
      <c r="GH359">
        <v>4</v>
      </c>
      <c r="GI359">
        <v>0.8</v>
      </c>
      <c r="GJ359">
        <v>37.1</v>
      </c>
      <c r="GK359">
        <v>38</v>
      </c>
      <c r="GL359">
        <v>39.4</v>
      </c>
      <c r="GM359">
        <v>41.5</v>
      </c>
      <c r="GN359">
        <v>43</v>
      </c>
      <c r="GO359">
        <v>42.5</v>
      </c>
      <c r="GP359">
        <v>41.3</v>
      </c>
      <c r="GQ359">
        <v>39.200000000000003</v>
      </c>
      <c r="GR359">
        <v>36.200000000000003</v>
      </c>
      <c r="GS359">
        <v>34.5</v>
      </c>
      <c r="GT359">
        <v>34.5</v>
      </c>
      <c r="GU359">
        <v>34.4</v>
      </c>
      <c r="GV359">
        <v>34.4</v>
      </c>
      <c r="GW359">
        <v>33.299999999999997</v>
      </c>
      <c r="GX359">
        <v>32.200000000000003</v>
      </c>
      <c r="GY359">
        <v>31.4</v>
      </c>
      <c r="GZ359">
        <v>30.6</v>
      </c>
      <c r="HA359">
        <v>29.8</v>
      </c>
      <c r="HB359">
        <v>29.6</v>
      </c>
      <c r="HC359">
        <v>29.1</v>
      </c>
      <c r="HD359">
        <v>28.1</v>
      </c>
      <c r="HE359">
        <v>26.5</v>
      </c>
      <c r="HF359">
        <v>24.7</v>
      </c>
      <c r="HG359">
        <v>23</v>
      </c>
      <c r="HH359">
        <v>21.1</v>
      </c>
      <c r="HI359">
        <v>18.8</v>
      </c>
      <c r="HJ359">
        <v>17.600000000000001</v>
      </c>
      <c r="HK359">
        <v>17.3</v>
      </c>
      <c r="HL359">
        <v>15.2</v>
      </c>
      <c r="HM359">
        <v>11.3</v>
      </c>
      <c r="HN359">
        <v>8.6999999999999993</v>
      </c>
      <c r="HO359">
        <v>5.9</v>
      </c>
      <c r="HP359">
        <v>1.8</v>
      </c>
      <c r="HQ359">
        <v>27.5</v>
      </c>
      <c r="HR359">
        <v>32</v>
      </c>
      <c r="HS359">
        <v>39.5</v>
      </c>
      <c r="HT359">
        <v>44</v>
      </c>
      <c r="HU359">
        <v>43.955209517189999</v>
      </c>
      <c r="HV359">
        <v>35.700000000000003</v>
      </c>
      <c r="HW359">
        <v>30.9</v>
      </c>
      <c r="HX359">
        <v>36.4</v>
      </c>
      <c r="HY359">
        <v>37.5</v>
      </c>
      <c r="HZ359">
        <v>34.4</v>
      </c>
      <c r="IA359">
        <v>37.1</v>
      </c>
      <c r="IB359">
        <v>33.9</v>
      </c>
      <c r="IC359">
        <v>32.5</v>
      </c>
      <c r="ID359">
        <v>35.700000000000003</v>
      </c>
      <c r="IE359">
        <v>39.9</v>
      </c>
      <c r="IF359">
        <v>44.4</v>
      </c>
      <c r="IG359">
        <v>39.1</v>
      </c>
      <c r="IH359">
        <v>40.700000000000003</v>
      </c>
      <c r="II359">
        <v>51.4</v>
      </c>
      <c r="IJ359">
        <v>47.7</v>
      </c>
      <c r="IK359">
        <v>39.799999999999997</v>
      </c>
      <c r="IL359">
        <v>39.1</v>
      </c>
      <c r="IM359">
        <v>38.799999999999997</v>
      </c>
      <c r="IN359">
        <v>39</v>
      </c>
      <c r="IO359">
        <v>39.799999999999997</v>
      </c>
      <c r="IP359">
        <v>38.299999999999997</v>
      </c>
      <c r="IQ359">
        <v>34.799999999999997</v>
      </c>
      <c r="IR359">
        <v>32.700000000000003</v>
      </c>
    </row>
    <row r="360" spans="2:252" x14ac:dyDescent="0.35">
      <c r="B360" s="25">
        <v>839</v>
      </c>
      <c r="C360" s="25" t="s">
        <v>457</v>
      </c>
      <c r="D360" s="25" t="s">
        <v>182</v>
      </c>
      <c r="E360" s="25" t="s">
        <v>171</v>
      </c>
      <c r="F360" s="25" t="s">
        <v>449</v>
      </c>
      <c r="G360" s="25" t="s">
        <v>173</v>
      </c>
      <c r="H360" s="25">
        <v>2010</v>
      </c>
      <c r="I360" s="25">
        <v>1</v>
      </c>
      <c r="J360" s="25">
        <v>756</v>
      </c>
      <c r="K360" s="25">
        <v>48.68524</v>
      </c>
      <c r="L360" s="25">
        <v>-121.09269999999999</v>
      </c>
      <c r="M360" s="25">
        <v>370</v>
      </c>
      <c r="N360" s="25">
        <v>32.8690414</v>
      </c>
      <c r="O360" s="26">
        <v>18</v>
      </c>
      <c r="P360" s="38">
        <v>22</v>
      </c>
      <c r="Q360" s="28">
        <v>0</v>
      </c>
      <c r="R360" s="29">
        <v>0</v>
      </c>
      <c r="S360" s="29">
        <v>0</v>
      </c>
      <c r="T360" s="29">
        <v>0</v>
      </c>
      <c r="U360" s="29">
        <v>0</v>
      </c>
      <c r="V360" s="29">
        <v>0</v>
      </c>
      <c r="W360" s="29">
        <v>0</v>
      </c>
      <c r="X360" s="29">
        <v>0.5</v>
      </c>
      <c r="Y360" s="29">
        <v>6.9383930000000002E-3</v>
      </c>
      <c r="Z360" s="29">
        <v>0</v>
      </c>
      <c r="AA360" s="29">
        <v>0</v>
      </c>
      <c r="AB360" s="29">
        <v>0</v>
      </c>
      <c r="AC360" s="29">
        <v>0.5</v>
      </c>
      <c r="AD360" s="29">
        <v>0</v>
      </c>
      <c r="AE360" s="29">
        <v>0</v>
      </c>
      <c r="AF360" s="29">
        <v>0</v>
      </c>
      <c r="AG360" s="29">
        <v>0</v>
      </c>
      <c r="AH360" s="29">
        <v>0</v>
      </c>
      <c r="AI360" s="29">
        <v>0</v>
      </c>
      <c r="AJ360" s="29">
        <v>0</v>
      </c>
      <c r="AK360" s="29">
        <v>0</v>
      </c>
      <c r="AL360" s="29">
        <v>0.4488974</v>
      </c>
      <c r="AM360" s="29">
        <v>0</v>
      </c>
      <c r="AN360" s="29">
        <v>0</v>
      </c>
      <c r="AO360" s="29">
        <v>0</v>
      </c>
      <c r="AP360" s="29">
        <v>6.5740069999999998E-3</v>
      </c>
      <c r="AQ360" s="40">
        <v>-5.2366630000000003E-5</v>
      </c>
      <c r="AR360" s="29">
        <v>0</v>
      </c>
      <c r="AS360" s="29">
        <v>0</v>
      </c>
      <c r="AT360" s="29">
        <v>0.60886660000000004</v>
      </c>
      <c r="AU360" s="29">
        <v>0</v>
      </c>
      <c r="AV360" s="29">
        <v>0.3333333</v>
      </c>
      <c r="AW360" s="29">
        <v>0</v>
      </c>
      <c r="AX360" s="29">
        <v>0</v>
      </c>
      <c r="AY360" s="30">
        <v>7.2986579999999995E-2</v>
      </c>
      <c r="AZ360" s="30">
        <v>3.7140200000000002E-3</v>
      </c>
      <c r="BA360" s="30">
        <v>0</v>
      </c>
      <c r="BB360" s="30">
        <v>0</v>
      </c>
      <c r="BC360" s="30">
        <v>0</v>
      </c>
      <c r="BD360" s="30">
        <v>8.389262E-4</v>
      </c>
      <c r="BE360" s="30">
        <v>1.5939600000000002E-2</v>
      </c>
      <c r="BF360" s="30">
        <v>0.66526850000000004</v>
      </c>
      <c r="BG360" s="30">
        <v>1.8570100000000001E-3</v>
      </c>
      <c r="BH360" s="30">
        <v>0</v>
      </c>
      <c r="BI360" s="30">
        <v>0</v>
      </c>
      <c r="BJ360" s="30">
        <v>0.67030199999999995</v>
      </c>
      <c r="BK360" s="30">
        <v>0</v>
      </c>
      <c r="BL360" s="30">
        <v>4.278523E-2</v>
      </c>
      <c r="BM360" s="30">
        <v>4.278523E-2</v>
      </c>
      <c r="BN360" s="30">
        <v>0</v>
      </c>
      <c r="BO360" s="30">
        <v>0</v>
      </c>
      <c r="BP360" s="39">
        <v>5.729608E-5</v>
      </c>
      <c r="BQ360" s="30">
        <v>4.1946309999999999E-3</v>
      </c>
      <c r="BR360" s="30">
        <v>0</v>
      </c>
      <c r="BS360" s="30">
        <v>0</v>
      </c>
      <c r="BT360" s="30">
        <v>1.002786</v>
      </c>
      <c r="BU360" s="30">
        <v>9.2281879999999997E-2</v>
      </c>
      <c r="BV360" s="30">
        <v>1.5939600000000002E-2</v>
      </c>
      <c r="BW360" s="30">
        <v>1.8570100000000001E-3</v>
      </c>
      <c r="BX360" s="30">
        <v>3.7140200000000002E-3</v>
      </c>
      <c r="BY360" s="30">
        <v>0</v>
      </c>
      <c r="BZ360" s="30">
        <v>0</v>
      </c>
      <c r="CA360" s="30">
        <v>3.9925719999999998E-2</v>
      </c>
      <c r="CB360" s="30">
        <v>0</v>
      </c>
      <c r="CC360" s="30">
        <v>3.6073830000000001E-2</v>
      </c>
      <c r="CD360" s="30">
        <v>0</v>
      </c>
      <c r="CE360" s="30">
        <v>0</v>
      </c>
      <c r="CF360" s="29">
        <v>4742.7520000000004</v>
      </c>
      <c r="CG360" s="29">
        <v>44074.64</v>
      </c>
      <c r="CH360" s="29">
        <v>99366.92</v>
      </c>
      <c r="CI360" s="29">
        <v>4742.7520000000004</v>
      </c>
      <c r="CJ360" s="29">
        <v>164175.20000000001</v>
      </c>
      <c r="CK360" s="29">
        <v>108197.3</v>
      </c>
      <c r="CL360" s="29">
        <v>40571.24</v>
      </c>
      <c r="CM360" s="29">
        <v>108197.3</v>
      </c>
      <c r="CN360" s="29">
        <v>81728.179999999993</v>
      </c>
      <c r="CO360" s="29">
        <v>60</v>
      </c>
      <c r="CP360" s="29">
        <v>684</v>
      </c>
      <c r="CQ360" s="31">
        <v>189</v>
      </c>
      <c r="CR360" s="31">
        <v>201</v>
      </c>
      <c r="CS360" s="31">
        <v>2852</v>
      </c>
      <c r="CT360" s="31">
        <v>189</v>
      </c>
      <c r="CU360" s="31">
        <v>0</v>
      </c>
      <c r="CV360" s="30">
        <v>6474</v>
      </c>
      <c r="CW360" s="30">
        <v>4.3725970000000003E-2</v>
      </c>
      <c r="CX360" s="32">
        <v>0</v>
      </c>
      <c r="CY360" s="32">
        <v>0.43508960000000002</v>
      </c>
      <c r="CZ360" s="32">
        <v>0</v>
      </c>
      <c r="DA360" s="32">
        <v>233.4967</v>
      </c>
      <c r="DB360" s="32">
        <v>6.2710830000000002E-3</v>
      </c>
      <c r="DC360" s="33">
        <v>18.986370000000001</v>
      </c>
      <c r="DD360" s="33">
        <v>0.66419360000000005</v>
      </c>
      <c r="DE360" s="33">
        <v>18.322179999999999</v>
      </c>
      <c r="DF360" s="33">
        <v>0</v>
      </c>
      <c r="DG360" s="33">
        <v>43.898539999999997</v>
      </c>
      <c r="DH360" s="33">
        <v>0.66419360000000005</v>
      </c>
      <c r="DI360" s="34">
        <v>139.15666666666701</v>
      </c>
      <c r="DJ360" s="34">
        <v>35.375830000000001</v>
      </c>
      <c r="DK360" s="34">
        <v>221.7704</v>
      </c>
      <c r="DL360" s="34">
        <v>8.9210659999999997</v>
      </c>
      <c r="DM360" s="34">
        <v>18.063500000000001</v>
      </c>
      <c r="DN360" s="34">
        <v>1.0408744999999999</v>
      </c>
      <c r="DO360" s="34">
        <v>730.82820000000004</v>
      </c>
      <c r="DP360" s="34">
        <v>-152.64930000000001</v>
      </c>
      <c r="DQ360" s="34">
        <v>297.08760000000001</v>
      </c>
      <c r="DR360" s="35">
        <v>6</v>
      </c>
      <c r="DS360" s="35">
        <v>-40</v>
      </c>
      <c r="DT360" s="36">
        <v>7526347</v>
      </c>
      <c r="DU360" s="37">
        <v>2.7745000000000002</v>
      </c>
      <c r="DV360">
        <v>30.7</v>
      </c>
      <c r="DW360">
        <v>30.7</v>
      </c>
      <c r="DX360">
        <v>28.1</v>
      </c>
      <c r="DY360">
        <v>26.4</v>
      </c>
      <c r="DZ360">
        <v>24.9</v>
      </c>
      <c r="EA360">
        <v>22.5</v>
      </c>
      <c r="EB360">
        <v>21.1</v>
      </c>
      <c r="EC360">
        <v>19.899999999999999</v>
      </c>
      <c r="ED360">
        <v>19.3</v>
      </c>
      <c r="EE360">
        <v>17.7</v>
      </c>
      <c r="EF360">
        <v>26.2</v>
      </c>
      <c r="EG360">
        <v>14.3</v>
      </c>
      <c r="EH360">
        <v>14.1</v>
      </c>
      <c r="EI360">
        <v>16.600000000000001</v>
      </c>
      <c r="EJ360">
        <v>16.899999999999999</v>
      </c>
      <c r="EK360">
        <v>18.399999999999999</v>
      </c>
      <c r="EL360">
        <v>18.899999999999999</v>
      </c>
      <c r="EM360">
        <v>18.100000000000001</v>
      </c>
      <c r="EN360">
        <v>17.3</v>
      </c>
      <c r="EO360">
        <v>16.2</v>
      </c>
      <c r="EP360">
        <v>14.3</v>
      </c>
      <c r="EQ360">
        <v>11.6</v>
      </c>
      <c r="ER360">
        <v>8.3000000000000007</v>
      </c>
      <c r="ES360">
        <v>5.7</v>
      </c>
      <c r="ET360">
        <v>4.8</v>
      </c>
      <c r="EU360">
        <v>5</v>
      </c>
      <c r="EV360">
        <v>5.6</v>
      </c>
      <c r="EW360">
        <v>6.1</v>
      </c>
      <c r="EX360">
        <v>6.7</v>
      </c>
      <c r="EY360">
        <v>6.8</v>
      </c>
      <c r="EZ360">
        <v>6.6</v>
      </c>
      <c r="FA360">
        <v>5.5</v>
      </c>
      <c r="FB360">
        <v>3.4</v>
      </c>
      <c r="FC360">
        <v>36</v>
      </c>
      <c r="FD360">
        <v>35.1</v>
      </c>
      <c r="FE360">
        <v>32.9</v>
      </c>
      <c r="FF360">
        <v>30.7</v>
      </c>
      <c r="FG360">
        <v>28.7</v>
      </c>
      <c r="FH360">
        <v>25.9</v>
      </c>
      <c r="FI360">
        <v>24</v>
      </c>
      <c r="FJ360">
        <v>22.5</v>
      </c>
      <c r="FK360">
        <v>21.7</v>
      </c>
      <c r="FL360">
        <v>19.7</v>
      </c>
      <c r="FM360">
        <v>32.799999999999997</v>
      </c>
      <c r="FN360">
        <v>16.3</v>
      </c>
      <c r="FO360">
        <v>16.100000000000001</v>
      </c>
      <c r="FP360">
        <v>18.7</v>
      </c>
      <c r="FQ360">
        <v>19</v>
      </c>
      <c r="FR360">
        <v>20.3</v>
      </c>
      <c r="FS360">
        <v>20.8</v>
      </c>
      <c r="FT360">
        <v>19.8</v>
      </c>
      <c r="FU360">
        <v>18.7</v>
      </c>
      <c r="FV360">
        <v>17.3</v>
      </c>
      <c r="FW360">
        <v>15.6</v>
      </c>
      <c r="FX360">
        <v>12.7</v>
      </c>
      <c r="FY360">
        <v>9.6</v>
      </c>
      <c r="FZ360">
        <v>7.1</v>
      </c>
      <c r="GA360">
        <v>6</v>
      </c>
      <c r="GB360">
        <v>5.8</v>
      </c>
      <c r="GC360">
        <v>6.1</v>
      </c>
      <c r="GD360">
        <v>6.6</v>
      </c>
      <c r="GE360">
        <v>7.1</v>
      </c>
      <c r="GF360">
        <v>7.2</v>
      </c>
      <c r="GG360">
        <v>6.9</v>
      </c>
      <c r="GH360">
        <v>5.8</v>
      </c>
      <c r="GI360">
        <v>3.6</v>
      </c>
      <c r="GJ360">
        <v>42.7</v>
      </c>
      <c r="GK360">
        <v>40.299999999999997</v>
      </c>
      <c r="GL360">
        <v>38.700000000000003</v>
      </c>
      <c r="GM360">
        <v>36.6</v>
      </c>
      <c r="GN360">
        <v>34.700000000000003</v>
      </c>
      <c r="GO360">
        <v>32.700000000000003</v>
      </c>
      <c r="GP360">
        <v>31.2</v>
      </c>
      <c r="GQ360">
        <v>30.4</v>
      </c>
      <c r="GR360">
        <v>28.8</v>
      </c>
      <c r="GS360">
        <v>26.8</v>
      </c>
      <c r="GT360">
        <v>37.700000000000003</v>
      </c>
      <c r="GU360">
        <v>24.5</v>
      </c>
      <c r="GV360">
        <v>24.2</v>
      </c>
      <c r="GW360">
        <v>23.7</v>
      </c>
      <c r="GX360">
        <v>23</v>
      </c>
      <c r="GY360">
        <v>23.7</v>
      </c>
      <c r="GZ360">
        <v>23.9</v>
      </c>
      <c r="HA360">
        <v>22.7</v>
      </c>
      <c r="HB360">
        <v>21.3</v>
      </c>
      <c r="HC360">
        <v>19.7</v>
      </c>
      <c r="HD360">
        <v>17.399999999999999</v>
      </c>
      <c r="HE360">
        <v>14.8</v>
      </c>
      <c r="HF360">
        <v>12.5</v>
      </c>
      <c r="HG360">
        <v>12</v>
      </c>
      <c r="HH360">
        <v>11.5</v>
      </c>
      <c r="HI360">
        <v>9.4</v>
      </c>
      <c r="HJ360">
        <v>8.3000000000000007</v>
      </c>
      <c r="HK360">
        <v>8.1999999999999993</v>
      </c>
      <c r="HL360">
        <v>8.4</v>
      </c>
      <c r="HM360">
        <v>8.1999999999999993</v>
      </c>
      <c r="HN360">
        <v>7.9</v>
      </c>
      <c r="HO360">
        <v>6.6</v>
      </c>
      <c r="HP360">
        <v>4.2</v>
      </c>
      <c r="HQ360">
        <v>25.6</v>
      </c>
      <c r="HR360">
        <v>27.1</v>
      </c>
      <c r="HS360">
        <v>31</v>
      </c>
      <c r="HT360">
        <v>44</v>
      </c>
      <c r="HU360">
        <v>44.1784719581931</v>
      </c>
      <c r="HV360">
        <v>32.4</v>
      </c>
      <c r="HW360">
        <v>33.799999999999997</v>
      </c>
      <c r="HX360">
        <v>32.4</v>
      </c>
      <c r="HY360">
        <v>36.700000000000003</v>
      </c>
      <c r="HZ360">
        <v>37.9</v>
      </c>
      <c r="IA360">
        <v>38.799999999999997</v>
      </c>
      <c r="IB360">
        <v>36.200000000000003</v>
      </c>
      <c r="IC360">
        <v>34.4</v>
      </c>
      <c r="ID360">
        <v>35.9</v>
      </c>
      <c r="IE360">
        <v>34.5</v>
      </c>
      <c r="IF360">
        <v>37.6</v>
      </c>
      <c r="IG360">
        <v>53.2</v>
      </c>
      <c r="IH360">
        <v>39</v>
      </c>
      <c r="II360">
        <v>38.9</v>
      </c>
      <c r="IJ360">
        <v>40.4</v>
      </c>
      <c r="IK360">
        <v>38.700000000000003</v>
      </c>
      <c r="IL360">
        <v>37.799999999999997</v>
      </c>
      <c r="IM360">
        <v>35.799999999999997</v>
      </c>
      <c r="IN360">
        <v>33.700000000000003</v>
      </c>
      <c r="IO360">
        <v>33.6</v>
      </c>
      <c r="IP360">
        <v>32.200000000000003</v>
      </c>
      <c r="IQ360">
        <v>34.799999999999997</v>
      </c>
      <c r="IR360">
        <v>36.5</v>
      </c>
    </row>
    <row r="361" spans="2:252" x14ac:dyDescent="0.35">
      <c r="B361" s="25">
        <v>840</v>
      </c>
      <c r="C361" s="25" t="s">
        <v>458</v>
      </c>
      <c r="D361" s="25" t="s">
        <v>170</v>
      </c>
      <c r="E361" s="25" t="s">
        <v>171</v>
      </c>
      <c r="F361" s="25" t="s">
        <v>449</v>
      </c>
      <c r="G361" s="25" t="s">
        <v>173</v>
      </c>
      <c r="H361" s="25">
        <v>2010</v>
      </c>
      <c r="I361" s="25">
        <v>1</v>
      </c>
      <c r="J361" s="25">
        <v>802</v>
      </c>
      <c r="K361" s="25">
        <v>48.732140000000001</v>
      </c>
      <c r="L361" s="25">
        <v>-121.05889999999999</v>
      </c>
      <c r="M361" s="25">
        <v>714</v>
      </c>
      <c r="N361" s="25">
        <v>9.6873197999999991</v>
      </c>
      <c r="O361" s="26">
        <v>18</v>
      </c>
      <c r="P361" s="38">
        <v>42</v>
      </c>
      <c r="Q361" s="28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29">
        <v>0</v>
      </c>
      <c r="X361" s="29">
        <v>0.83333330000000005</v>
      </c>
      <c r="Y361" s="29">
        <v>0</v>
      </c>
      <c r="Z361" s="29">
        <v>0</v>
      </c>
      <c r="AA361" s="29">
        <v>0</v>
      </c>
      <c r="AB361" s="29">
        <v>0</v>
      </c>
      <c r="AC361" s="29">
        <v>0.83333330000000005</v>
      </c>
      <c r="AD361" s="29">
        <v>0</v>
      </c>
      <c r="AE361" s="29">
        <v>0</v>
      </c>
      <c r="AF361" s="29">
        <v>0</v>
      </c>
      <c r="AG361" s="29">
        <v>0</v>
      </c>
      <c r="AH361" s="29">
        <v>0</v>
      </c>
      <c r="AI361" s="29">
        <v>0</v>
      </c>
      <c r="AJ361" s="29">
        <v>0</v>
      </c>
      <c r="AK361" s="29">
        <v>0</v>
      </c>
      <c r="AL361" s="29">
        <v>1.06186</v>
      </c>
      <c r="AM361" s="29">
        <v>0</v>
      </c>
      <c r="AN361" s="29">
        <v>0</v>
      </c>
      <c r="AO361" s="29">
        <v>0</v>
      </c>
      <c r="AP361" s="29">
        <v>6.3688690000000001E-4</v>
      </c>
      <c r="AQ361" s="29">
        <v>-2.0826099999999999E-3</v>
      </c>
      <c r="AR361" s="29">
        <v>0</v>
      </c>
      <c r="AS361" s="29">
        <v>0</v>
      </c>
      <c r="AT361" s="29">
        <v>3.871331E-3</v>
      </c>
      <c r="AU361" s="29">
        <v>0</v>
      </c>
      <c r="AV361" s="29">
        <v>0</v>
      </c>
      <c r="AW361" s="29">
        <v>0</v>
      </c>
      <c r="AX361" s="29">
        <v>0</v>
      </c>
      <c r="AY361" s="30">
        <v>2.6006709999999999E-2</v>
      </c>
      <c r="AZ361" s="30">
        <v>4.6425260000000001E-3</v>
      </c>
      <c r="BA361" s="30">
        <v>0</v>
      </c>
      <c r="BB361" s="30">
        <v>0</v>
      </c>
      <c r="BC361" s="30">
        <v>0</v>
      </c>
      <c r="BD361" s="30">
        <v>8.389262E-4</v>
      </c>
      <c r="BE361" s="30">
        <v>1.0906040000000001E-2</v>
      </c>
      <c r="BF361" s="30">
        <v>0.70553690000000002</v>
      </c>
      <c r="BG361" s="30">
        <v>2.7855150000000001E-3</v>
      </c>
      <c r="BH361" s="30">
        <v>0</v>
      </c>
      <c r="BI361" s="30">
        <v>0</v>
      </c>
      <c r="BJ361" s="30">
        <v>0.71224829999999995</v>
      </c>
      <c r="BK361" s="30">
        <v>0</v>
      </c>
      <c r="BL361" s="30">
        <v>2.4328860000000001E-2</v>
      </c>
      <c r="BM361" s="30">
        <v>2.4328860000000001E-2</v>
      </c>
      <c r="BN361" s="30">
        <v>0</v>
      </c>
      <c r="BO361" s="30">
        <v>0</v>
      </c>
      <c r="BP361" s="39">
        <v>8.0214519999999997E-5</v>
      </c>
      <c r="BQ361" s="30">
        <v>5.8724830000000004E-3</v>
      </c>
      <c r="BR361" s="30">
        <v>0</v>
      </c>
      <c r="BS361" s="30">
        <v>0</v>
      </c>
      <c r="BT361" s="30">
        <v>0.91829159999999999</v>
      </c>
      <c r="BU361" s="30">
        <v>6.5436240000000007E-2</v>
      </c>
      <c r="BV361" s="30">
        <v>0</v>
      </c>
      <c r="BW361" s="30">
        <v>2.7855150000000001E-3</v>
      </c>
      <c r="BX361" s="30">
        <v>4.6425260000000001E-3</v>
      </c>
      <c r="BY361" s="30">
        <v>0</v>
      </c>
      <c r="BZ361" s="30">
        <v>0</v>
      </c>
      <c r="CA361" s="30">
        <v>0.1225627</v>
      </c>
      <c r="CB361" s="30">
        <v>0</v>
      </c>
      <c r="CC361" s="30">
        <v>0.10738259999999999</v>
      </c>
      <c r="CD361" s="30">
        <v>0</v>
      </c>
      <c r="CE361" s="30">
        <v>0</v>
      </c>
      <c r="CF361" s="29">
        <v>6400.1329999999998</v>
      </c>
      <c r="CG361" s="29">
        <v>42345.93</v>
      </c>
      <c r="CH361" s="29">
        <v>102466.2</v>
      </c>
      <c r="CI361" s="29">
        <v>6400.1329999999998</v>
      </c>
      <c r="CJ361" s="29">
        <v>169857.9</v>
      </c>
      <c r="CK361" s="29">
        <v>110233.1</v>
      </c>
      <c r="CL361" s="29">
        <v>46092.39</v>
      </c>
      <c r="CM361" s="29">
        <v>110233.1</v>
      </c>
      <c r="CN361" s="29">
        <v>84332.88</v>
      </c>
      <c r="CO361" s="29">
        <v>390</v>
      </c>
      <c r="CP361" s="29">
        <v>390</v>
      </c>
      <c r="CQ361" s="31">
        <v>523</v>
      </c>
      <c r="CR361" s="31">
        <v>551</v>
      </c>
      <c r="CS361" s="31">
        <v>551</v>
      </c>
      <c r="CT361" s="31">
        <v>523</v>
      </c>
      <c r="CU361" s="31">
        <v>388.61630000000002</v>
      </c>
      <c r="CV361" s="30">
        <v>6367</v>
      </c>
      <c r="CW361" s="30">
        <v>3.9906539999999997E-2</v>
      </c>
      <c r="CX361" s="32">
        <v>0</v>
      </c>
      <c r="CY361" s="32">
        <v>0.29000310000000001</v>
      </c>
      <c r="CZ361" s="32">
        <v>0</v>
      </c>
      <c r="DA361" s="32">
        <v>175.3768</v>
      </c>
      <c r="DB361" s="32">
        <v>6.2710830000000002E-3</v>
      </c>
      <c r="DC361" s="33">
        <v>12.561360000000001</v>
      </c>
      <c r="DD361" s="33">
        <v>0</v>
      </c>
      <c r="DE361" s="33">
        <v>12.015219999999999</v>
      </c>
      <c r="DF361" s="33">
        <v>0</v>
      </c>
      <c r="DG361" s="33">
        <v>34.183610000000002</v>
      </c>
      <c r="DH361" s="33">
        <v>0</v>
      </c>
      <c r="DI361" s="34">
        <v>119.17416666666701</v>
      </c>
      <c r="DJ361" s="34">
        <v>28.98385</v>
      </c>
      <c r="DK361" s="34">
        <v>190.2167</v>
      </c>
      <c r="DL361" s="34">
        <v>8.4827510000000004</v>
      </c>
      <c r="DM361" s="34">
        <v>17.368379999999998</v>
      </c>
      <c r="DN361" s="34">
        <v>0.59117450000000005</v>
      </c>
      <c r="DO361" s="34">
        <v>691.45609999999999</v>
      </c>
      <c r="DP361" s="34">
        <v>-227.49180000000001</v>
      </c>
      <c r="DQ361" s="34">
        <v>201.70590000000001</v>
      </c>
      <c r="DR361" s="35">
        <v>1</v>
      </c>
      <c r="DS361" s="35">
        <v>34</v>
      </c>
      <c r="DT361" s="36">
        <v>7364990</v>
      </c>
      <c r="DU361" s="37">
        <v>2.7253500000000002</v>
      </c>
      <c r="DV361">
        <v>34</v>
      </c>
      <c r="DW361">
        <v>33.9</v>
      </c>
      <c r="DX361">
        <v>33.299999999999997</v>
      </c>
      <c r="DY361">
        <v>32.1</v>
      </c>
      <c r="DZ361">
        <v>30.2</v>
      </c>
      <c r="EA361">
        <v>29.1</v>
      </c>
      <c r="EB361">
        <v>27.8</v>
      </c>
      <c r="EC361">
        <v>26.7</v>
      </c>
      <c r="ED361">
        <v>25.2</v>
      </c>
      <c r="EE361">
        <v>22.9</v>
      </c>
      <c r="EF361">
        <v>20.8</v>
      </c>
      <c r="EG361">
        <v>20.100000000000001</v>
      </c>
      <c r="EH361">
        <v>19.399999999999999</v>
      </c>
      <c r="EI361">
        <v>20.3</v>
      </c>
      <c r="EJ361">
        <v>21</v>
      </c>
      <c r="EK361">
        <v>20.6</v>
      </c>
      <c r="EL361">
        <v>20</v>
      </c>
      <c r="EM361">
        <v>19.399999999999999</v>
      </c>
      <c r="EN361">
        <v>18</v>
      </c>
      <c r="EO361">
        <v>15.9</v>
      </c>
      <c r="EP361">
        <v>13</v>
      </c>
      <c r="EQ361">
        <v>9.6999999999999993</v>
      </c>
      <c r="ER361">
        <v>7</v>
      </c>
      <c r="ES361">
        <v>5.3</v>
      </c>
      <c r="ET361">
        <v>5.4</v>
      </c>
      <c r="EU361">
        <v>5.8</v>
      </c>
      <c r="EV361">
        <v>6.3</v>
      </c>
      <c r="EW361">
        <v>6.6</v>
      </c>
      <c r="EX361">
        <v>6.8</v>
      </c>
      <c r="EY361">
        <v>7</v>
      </c>
      <c r="EZ361">
        <v>6.9</v>
      </c>
      <c r="FA361">
        <v>5.6</v>
      </c>
      <c r="FB361">
        <v>3.3</v>
      </c>
      <c r="FC361">
        <v>37.700000000000003</v>
      </c>
      <c r="FD361">
        <v>37.200000000000003</v>
      </c>
      <c r="FE361">
        <v>36.299999999999997</v>
      </c>
      <c r="FF361">
        <v>35</v>
      </c>
      <c r="FG361">
        <v>33.1</v>
      </c>
      <c r="FH361">
        <v>32.200000000000003</v>
      </c>
      <c r="FI361">
        <v>31</v>
      </c>
      <c r="FJ361">
        <v>29.8</v>
      </c>
      <c r="FK361">
        <v>28.6</v>
      </c>
      <c r="FL361">
        <v>26.5</v>
      </c>
      <c r="FM361">
        <v>24.1</v>
      </c>
      <c r="FN361">
        <v>22.8</v>
      </c>
      <c r="FO361">
        <v>21.5</v>
      </c>
      <c r="FP361">
        <v>22</v>
      </c>
      <c r="FQ361">
        <v>22.8</v>
      </c>
      <c r="FR361">
        <v>22.2</v>
      </c>
      <c r="FS361">
        <v>21.5</v>
      </c>
      <c r="FT361">
        <v>20.9</v>
      </c>
      <c r="FU361">
        <v>19.399999999999999</v>
      </c>
      <c r="FV361">
        <v>17.600000000000001</v>
      </c>
      <c r="FW361">
        <v>15.4</v>
      </c>
      <c r="FX361">
        <v>12.4</v>
      </c>
      <c r="FY361">
        <v>9.6999999999999993</v>
      </c>
      <c r="FZ361">
        <v>8.6999999999999993</v>
      </c>
      <c r="GA361">
        <v>8.8000000000000007</v>
      </c>
      <c r="GB361">
        <v>8.9</v>
      </c>
      <c r="GC361">
        <v>8.5</v>
      </c>
      <c r="GD361">
        <v>8.1</v>
      </c>
      <c r="GE361">
        <v>8.1</v>
      </c>
      <c r="GF361">
        <v>8</v>
      </c>
      <c r="GG361">
        <v>7.5</v>
      </c>
      <c r="GH361">
        <v>6.2</v>
      </c>
      <c r="GI361">
        <v>3.6</v>
      </c>
      <c r="GJ361">
        <v>41.6</v>
      </c>
      <c r="GK361">
        <v>40.5</v>
      </c>
      <c r="GL361">
        <v>39.4</v>
      </c>
      <c r="GM361">
        <v>38.299999999999997</v>
      </c>
      <c r="GN361">
        <v>37.299999999999997</v>
      </c>
      <c r="GO361">
        <v>37.4</v>
      </c>
      <c r="GP361">
        <v>37.299999999999997</v>
      </c>
      <c r="GQ361">
        <v>37.299999999999997</v>
      </c>
      <c r="GR361">
        <v>37</v>
      </c>
      <c r="GS361">
        <v>35.4</v>
      </c>
      <c r="GT361">
        <v>33.200000000000003</v>
      </c>
      <c r="GU361">
        <v>30.9</v>
      </c>
      <c r="GV361">
        <v>28.1</v>
      </c>
      <c r="GW361">
        <v>27</v>
      </c>
      <c r="GX361">
        <v>26.3</v>
      </c>
      <c r="GY361">
        <v>25.3</v>
      </c>
      <c r="GZ361">
        <v>24.2</v>
      </c>
      <c r="HA361">
        <v>23.3</v>
      </c>
      <c r="HB361">
        <v>22.2</v>
      </c>
      <c r="HC361">
        <v>21.1</v>
      </c>
      <c r="HD361">
        <v>19.399999999999999</v>
      </c>
      <c r="HE361">
        <v>18.3</v>
      </c>
      <c r="HF361">
        <v>16.7</v>
      </c>
      <c r="HG361">
        <v>18</v>
      </c>
      <c r="HH361">
        <v>19.7</v>
      </c>
      <c r="HI361">
        <v>19.7</v>
      </c>
      <c r="HJ361">
        <v>17.899999999999999</v>
      </c>
      <c r="HK361">
        <v>14.5</v>
      </c>
      <c r="HL361">
        <v>13.5</v>
      </c>
      <c r="HM361">
        <v>12.9</v>
      </c>
      <c r="HN361">
        <v>10.8</v>
      </c>
      <c r="HO361">
        <v>9</v>
      </c>
      <c r="HP361">
        <v>5.5</v>
      </c>
      <c r="HQ361">
        <v>26.4</v>
      </c>
      <c r="HR361">
        <v>28.6</v>
      </c>
      <c r="HS361">
        <v>35.4</v>
      </c>
      <c r="HT361">
        <v>46</v>
      </c>
      <c r="HU361">
        <v>46.740001483406701</v>
      </c>
      <c r="HV361">
        <v>39</v>
      </c>
      <c r="HW361">
        <v>35.1</v>
      </c>
      <c r="HX361">
        <v>33.700000000000003</v>
      </c>
      <c r="HY361">
        <v>35.5</v>
      </c>
      <c r="HZ361">
        <v>37.9</v>
      </c>
      <c r="IA361">
        <v>34.9</v>
      </c>
      <c r="IB361">
        <v>34.5</v>
      </c>
      <c r="IC361">
        <v>34.9</v>
      </c>
      <c r="ID361">
        <v>34.1</v>
      </c>
      <c r="IE361">
        <v>55.9</v>
      </c>
      <c r="IF361">
        <v>32.799999999999997</v>
      </c>
      <c r="IG361">
        <v>43.9</v>
      </c>
      <c r="IH361">
        <v>35.299999999999997</v>
      </c>
      <c r="II361">
        <v>37.9</v>
      </c>
      <c r="IJ361">
        <v>40.799999999999997</v>
      </c>
      <c r="IK361">
        <v>39.200000000000003</v>
      </c>
      <c r="IL361">
        <v>40.5</v>
      </c>
      <c r="IM361">
        <v>40.6</v>
      </c>
      <c r="IN361">
        <v>38.200000000000003</v>
      </c>
      <c r="IO361">
        <v>38.700000000000003</v>
      </c>
      <c r="IP361">
        <v>38.4</v>
      </c>
      <c r="IQ361">
        <v>41.7</v>
      </c>
      <c r="IR361">
        <v>42.3</v>
      </c>
    </row>
    <row r="362" spans="2:252" x14ac:dyDescent="0.35">
      <c r="B362" s="25">
        <v>841</v>
      </c>
      <c r="C362" s="25" t="s">
        <v>459</v>
      </c>
      <c r="D362" s="25" t="s">
        <v>170</v>
      </c>
      <c r="E362" s="25" t="s">
        <v>171</v>
      </c>
      <c r="F362" s="25" t="s">
        <v>449</v>
      </c>
      <c r="G362" s="25" t="s">
        <v>173</v>
      </c>
      <c r="H362" s="25">
        <v>2010</v>
      </c>
      <c r="I362" s="25">
        <v>1</v>
      </c>
      <c r="J362" s="25">
        <v>750</v>
      </c>
      <c r="K362" s="25">
        <v>48.700560000000003</v>
      </c>
      <c r="L362" s="25">
        <v>-121.10639999999999</v>
      </c>
      <c r="M362" s="25">
        <v>535</v>
      </c>
      <c r="N362" s="25">
        <v>4.3847975999999997</v>
      </c>
      <c r="O362" s="26">
        <v>17</v>
      </c>
      <c r="P362" s="38">
        <v>52</v>
      </c>
      <c r="Q362" s="28">
        <v>0</v>
      </c>
      <c r="R362" s="29">
        <v>0</v>
      </c>
      <c r="S362" s="29">
        <v>0</v>
      </c>
      <c r="T362" s="29">
        <v>0</v>
      </c>
      <c r="U362" s="29">
        <v>0</v>
      </c>
      <c r="V362" s="29">
        <v>0</v>
      </c>
      <c r="W362" s="29">
        <v>0</v>
      </c>
      <c r="X362" s="29">
        <v>0.83333330000000005</v>
      </c>
      <c r="Y362" s="29">
        <v>0</v>
      </c>
      <c r="Z362" s="29">
        <v>0</v>
      </c>
      <c r="AA362" s="29">
        <v>0</v>
      </c>
      <c r="AB362" s="29">
        <v>0</v>
      </c>
      <c r="AC362" s="29">
        <v>0.83333330000000005</v>
      </c>
      <c r="AD362" s="29">
        <v>0</v>
      </c>
      <c r="AE362" s="29">
        <v>0</v>
      </c>
      <c r="AF362" s="29">
        <v>0</v>
      </c>
      <c r="AG362" s="29">
        <v>0</v>
      </c>
      <c r="AH362" s="29">
        <v>0</v>
      </c>
      <c r="AI362" s="29">
        <v>0</v>
      </c>
      <c r="AJ362" s="29">
        <v>0</v>
      </c>
      <c r="AK362" s="29">
        <v>0</v>
      </c>
      <c r="AL362" s="29">
        <v>1.0571429999999999</v>
      </c>
      <c r="AM362" s="29">
        <v>0</v>
      </c>
      <c r="AN362" s="29">
        <v>0</v>
      </c>
      <c r="AO362" s="29">
        <v>0</v>
      </c>
      <c r="AP362" s="29">
        <v>0</v>
      </c>
      <c r="AQ362" s="29">
        <v>0</v>
      </c>
      <c r="AR362" s="29">
        <v>0</v>
      </c>
      <c r="AS362" s="29">
        <v>0</v>
      </c>
      <c r="AT362" s="29">
        <v>0</v>
      </c>
      <c r="AU362" s="29">
        <v>7.1428569999999999E-3</v>
      </c>
      <c r="AV362" s="29">
        <v>0</v>
      </c>
      <c r="AW362" s="29">
        <v>0</v>
      </c>
      <c r="AX362" s="29">
        <v>0</v>
      </c>
      <c r="AY362" s="30">
        <v>5.0335570000000003E-2</v>
      </c>
      <c r="AZ362" s="30">
        <v>4.6425260000000001E-3</v>
      </c>
      <c r="BA362" s="30">
        <v>0</v>
      </c>
      <c r="BB362" s="30">
        <v>0</v>
      </c>
      <c r="BC362" s="30">
        <v>0</v>
      </c>
      <c r="BD362" s="30">
        <v>8.389262E-4</v>
      </c>
      <c r="BE362" s="30">
        <v>1.8456380000000001E-2</v>
      </c>
      <c r="BF362" s="30">
        <v>0.68540270000000003</v>
      </c>
      <c r="BG362" s="30">
        <v>2.7855150000000001E-3</v>
      </c>
      <c r="BH362" s="30">
        <v>0</v>
      </c>
      <c r="BI362" s="30">
        <v>0</v>
      </c>
      <c r="BJ362" s="30">
        <v>0.69379190000000002</v>
      </c>
      <c r="BK362" s="30">
        <v>0</v>
      </c>
      <c r="BL362" s="30">
        <v>3.3557049999999998E-2</v>
      </c>
      <c r="BM362" s="30">
        <v>3.3557049999999998E-2</v>
      </c>
      <c r="BN362" s="30">
        <v>0</v>
      </c>
      <c r="BO362" s="30">
        <v>0</v>
      </c>
      <c r="BP362" s="30">
        <v>1.03133E-4</v>
      </c>
      <c r="BQ362" s="30">
        <v>7.550335E-3</v>
      </c>
      <c r="BR362" s="30">
        <v>0</v>
      </c>
      <c r="BS362" s="30">
        <v>0</v>
      </c>
      <c r="BT362" s="30">
        <v>0.99350050000000001</v>
      </c>
      <c r="BU362" s="30">
        <v>9.8154370000000005E-2</v>
      </c>
      <c r="BV362" s="30">
        <v>1.0067110000000001E-2</v>
      </c>
      <c r="BW362" s="30">
        <v>2.7855150000000001E-3</v>
      </c>
      <c r="BX362" s="30">
        <v>4.6425260000000001E-3</v>
      </c>
      <c r="BY362" s="30">
        <v>0</v>
      </c>
      <c r="BZ362" s="30">
        <v>0</v>
      </c>
      <c r="CA362" s="30">
        <v>4.7353760000000002E-2</v>
      </c>
      <c r="CB362" s="30">
        <v>0</v>
      </c>
      <c r="CC362" s="30">
        <v>4.1946310000000001E-2</v>
      </c>
      <c r="CD362" s="30">
        <v>0</v>
      </c>
      <c r="CE362" s="30">
        <v>0</v>
      </c>
      <c r="CF362" s="29">
        <v>2927.422</v>
      </c>
      <c r="CG362" s="29">
        <v>45258.19</v>
      </c>
      <c r="CH362" s="29">
        <v>98526.18</v>
      </c>
      <c r="CI362" s="29">
        <v>2927.422</v>
      </c>
      <c r="CJ362" s="29">
        <v>165003.4</v>
      </c>
      <c r="CK362" s="29">
        <v>107004.5</v>
      </c>
      <c r="CL362" s="29">
        <v>42039.93</v>
      </c>
      <c r="CM362" s="29">
        <v>107004.5</v>
      </c>
      <c r="CN362" s="29">
        <v>80705.97</v>
      </c>
      <c r="CO362" s="29">
        <v>361</v>
      </c>
      <c r="CP362" s="29">
        <v>361</v>
      </c>
      <c r="CQ362" s="31">
        <v>456</v>
      </c>
      <c r="CR362" s="31">
        <v>445</v>
      </c>
      <c r="CS362" s="31">
        <v>1188</v>
      </c>
      <c r="CT362" s="31">
        <v>445</v>
      </c>
      <c r="CU362" s="31">
        <v>107.3604</v>
      </c>
      <c r="CV362" s="30">
        <v>6591</v>
      </c>
      <c r="CW362" s="30">
        <v>4.1223580000000003E-2</v>
      </c>
      <c r="CX362" s="32">
        <v>0</v>
      </c>
      <c r="CY362" s="32">
        <v>0.4309463</v>
      </c>
      <c r="CZ362" s="32">
        <v>0</v>
      </c>
      <c r="DA362" s="32">
        <v>226.75069999999999</v>
      </c>
      <c r="DB362" s="32">
        <v>6.2710830000000002E-3</v>
      </c>
      <c r="DC362" s="33">
        <v>24.14133</v>
      </c>
      <c r="DD362" s="33">
        <v>1.0381469999999999</v>
      </c>
      <c r="DE362" s="33">
        <v>21.230340000000002</v>
      </c>
      <c r="DF362" s="33">
        <v>1.0381469999999999</v>
      </c>
      <c r="DG362" s="33">
        <v>53.3583</v>
      </c>
      <c r="DH362" s="33">
        <v>3.1144419999999999</v>
      </c>
      <c r="DI362" s="34">
        <v>140.634166666667</v>
      </c>
      <c r="DJ362" s="34">
        <v>35.971290000000003</v>
      </c>
      <c r="DK362" s="34">
        <v>214.79400000000001</v>
      </c>
      <c r="DL362" s="34">
        <v>9.5227854999999995</v>
      </c>
      <c r="DM362" s="34">
        <v>18.23573</v>
      </c>
      <c r="DN362" s="34">
        <v>1.68472355</v>
      </c>
      <c r="DO362" s="34">
        <v>794.00720000000001</v>
      </c>
      <c r="DP362" s="34">
        <v>-95.596109999999996</v>
      </c>
      <c r="DQ362" s="34">
        <v>312.58089999999999</v>
      </c>
      <c r="DR362" s="35">
        <v>1</v>
      </c>
      <c r="DS362" s="35">
        <v>32</v>
      </c>
      <c r="DT362" s="36">
        <v>7640365</v>
      </c>
      <c r="DU362" s="37">
        <v>2.7635200000000002</v>
      </c>
      <c r="DV362">
        <v>23.2</v>
      </c>
      <c r="DW362">
        <v>22.5</v>
      </c>
      <c r="DX362">
        <v>21.3</v>
      </c>
      <c r="DY362">
        <v>19.600000000000001</v>
      </c>
      <c r="DZ362">
        <v>18.399999999999999</v>
      </c>
      <c r="EA362">
        <v>16.600000000000001</v>
      </c>
      <c r="EB362">
        <v>14.4</v>
      </c>
      <c r="EC362">
        <v>13</v>
      </c>
      <c r="ED362">
        <v>11.2</v>
      </c>
      <c r="EE362">
        <v>10.8</v>
      </c>
      <c r="EF362">
        <v>13.4</v>
      </c>
      <c r="EG362">
        <v>16.100000000000001</v>
      </c>
      <c r="EH362">
        <v>16.8</v>
      </c>
      <c r="EI362">
        <v>17.8</v>
      </c>
      <c r="EJ362">
        <v>18.7</v>
      </c>
      <c r="EK362">
        <v>18.8</v>
      </c>
      <c r="EL362">
        <v>18.399999999999999</v>
      </c>
      <c r="EM362">
        <v>18.2</v>
      </c>
      <c r="EN362">
        <v>17.8</v>
      </c>
      <c r="EO362">
        <v>16.899999999999999</v>
      </c>
      <c r="EP362">
        <v>15.7</v>
      </c>
      <c r="EQ362">
        <v>13.8</v>
      </c>
      <c r="ER362">
        <v>11.5</v>
      </c>
      <c r="ES362">
        <v>9.1</v>
      </c>
      <c r="ET362">
        <v>7.2</v>
      </c>
      <c r="EU362">
        <v>6.2</v>
      </c>
      <c r="EV362">
        <v>6</v>
      </c>
      <c r="EW362">
        <v>6</v>
      </c>
      <c r="EX362">
        <v>6.2</v>
      </c>
      <c r="EY362">
        <v>6.2</v>
      </c>
      <c r="EZ362">
        <v>5.6</v>
      </c>
      <c r="FA362">
        <v>3.5</v>
      </c>
      <c r="FB362">
        <v>0.5</v>
      </c>
      <c r="FC362">
        <v>26.9</v>
      </c>
      <c r="FD362">
        <v>25.8</v>
      </c>
      <c r="FE362">
        <v>24.1</v>
      </c>
      <c r="FF362">
        <v>22.4</v>
      </c>
      <c r="FG362">
        <v>20.8</v>
      </c>
      <c r="FH362">
        <v>19.2</v>
      </c>
      <c r="FI362">
        <v>16.7</v>
      </c>
      <c r="FJ362">
        <v>15.1</v>
      </c>
      <c r="FK362">
        <v>13</v>
      </c>
      <c r="FL362">
        <v>12.7</v>
      </c>
      <c r="FM362">
        <v>15.3</v>
      </c>
      <c r="FN362">
        <v>17.899999999999999</v>
      </c>
      <c r="FO362">
        <v>18.2</v>
      </c>
      <c r="FP362">
        <v>19.2</v>
      </c>
      <c r="FQ362">
        <v>20</v>
      </c>
      <c r="FR362">
        <v>20</v>
      </c>
      <c r="FS362">
        <v>19.7</v>
      </c>
      <c r="FT362">
        <v>19.399999999999999</v>
      </c>
      <c r="FU362">
        <v>18.7</v>
      </c>
      <c r="FV362">
        <v>17.7</v>
      </c>
      <c r="FW362">
        <v>16.3</v>
      </c>
      <c r="FX362">
        <v>14.5</v>
      </c>
      <c r="FY362">
        <v>12.5</v>
      </c>
      <c r="FZ362">
        <v>11</v>
      </c>
      <c r="GA362">
        <v>10.4</v>
      </c>
      <c r="GB362">
        <v>8.1</v>
      </c>
      <c r="GC362">
        <v>7.4</v>
      </c>
      <c r="GD362">
        <v>7.2</v>
      </c>
      <c r="GE362">
        <v>7.3</v>
      </c>
      <c r="GF362">
        <v>6.9</v>
      </c>
      <c r="GG362">
        <v>6.1</v>
      </c>
      <c r="GH362">
        <v>3.9</v>
      </c>
      <c r="GI362">
        <v>0.7</v>
      </c>
      <c r="GJ362">
        <v>30.6</v>
      </c>
      <c r="GK362">
        <v>29.5</v>
      </c>
      <c r="GL362">
        <v>28.3</v>
      </c>
      <c r="GM362">
        <v>27</v>
      </c>
      <c r="GN362">
        <v>25.9</v>
      </c>
      <c r="GO362">
        <v>24.7</v>
      </c>
      <c r="GP362">
        <v>22.3</v>
      </c>
      <c r="GQ362">
        <v>20.7</v>
      </c>
      <c r="GR362">
        <v>18</v>
      </c>
      <c r="GS362">
        <v>17.5</v>
      </c>
      <c r="GT362">
        <v>19.399999999999999</v>
      </c>
      <c r="GU362">
        <v>21.9</v>
      </c>
      <c r="GV362">
        <v>21.1</v>
      </c>
      <c r="GW362">
        <v>21.8</v>
      </c>
      <c r="GX362">
        <v>22.2</v>
      </c>
      <c r="GY362">
        <v>22.4</v>
      </c>
      <c r="GZ362">
        <v>22.3</v>
      </c>
      <c r="HA362">
        <v>21.9</v>
      </c>
      <c r="HB362">
        <v>21</v>
      </c>
      <c r="HC362">
        <v>19.8</v>
      </c>
      <c r="HD362">
        <v>18.100000000000001</v>
      </c>
      <c r="HE362">
        <v>16.600000000000001</v>
      </c>
      <c r="HF362">
        <v>16.399999999999999</v>
      </c>
      <c r="HG362">
        <v>17.8</v>
      </c>
      <c r="HH362">
        <v>19</v>
      </c>
      <c r="HI362">
        <v>15.9</v>
      </c>
      <c r="HJ362">
        <v>14.8</v>
      </c>
      <c r="HK362">
        <v>13.4</v>
      </c>
      <c r="HL362">
        <v>13.4</v>
      </c>
      <c r="HM362">
        <v>9.9</v>
      </c>
      <c r="HN362">
        <v>7.9</v>
      </c>
      <c r="HO362">
        <v>5.4</v>
      </c>
      <c r="HP362">
        <v>1.5</v>
      </c>
      <c r="HQ362">
        <v>26</v>
      </c>
      <c r="HR362">
        <v>27.3</v>
      </c>
      <c r="HS362">
        <v>31.9</v>
      </c>
      <c r="HT362">
        <v>41</v>
      </c>
      <c r="HU362">
        <v>40.8306671807063</v>
      </c>
      <c r="HV362">
        <v>30.6</v>
      </c>
      <c r="HW362">
        <v>30.5</v>
      </c>
      <c r="HX362">
        <v>30.6</v>
      </c>
      <c r="HY362">
        <v>30.9</v>
      </c>
      <c r="HZ362">
        <v>33.1</v>
      </c>
      <c r="IA362">
        <v>32.200000000000003</v>
      </c>
      <c r="IB362">
        <v>31.9</v>
      </c>
      <c r="IC362">
        <v>34.799999999999997</v>
      </c>
      <c r="ID362">
        <v>32.299999999999997</v>
      </c>
      <c r="IE362">
        <v>36</v>
      </c>
      <c r="IF362">
        <v>35.9</v>
      </c>
      <c r="IG362">
        <v>35.299999999999997</v>
      </c>
      <c r="IH362">
        <v>33.1</v>
      </c>
      <c r="II362">
        <v>34</v>
      </c>
      <c r="IJ362">
        <v>34.5</v>
      </c>
      <c r="IK362">
        <v>50.7</v>
      </c>
      <c r="IL362">
        <v>38.4</v>
      </c>
      <c r="IM362">
        <v>37.200000000000003</v>
      </c>
      <c r="IN362">
        <v>38.4</v>
      </c>
      <c r="IO362">
        <v>34.6</v>
      </c>
      <c r="IP362">
        <v>32.5</v>
      </c>
      <c r="IQ362">
        <v>31.2</v>
      </c>
      <c r="IR362">
        <v>29.2</v>
      </c>
    </row>
    <row r="363" spans="2:252" x14ac:dyDescent="0.35">
      <c r="B363" s="25">
        <v>842</v>
      </c>
      <c r="C363" s="25" t="s">
        <v>460</v>
      </c>
      <c r="D363" s="25" t="s">
        <v>170</v>
      </c>
      <c r="E363" s="25" t="s">
        <v>171</v>
      </c>
      <c r="F363" s="25" t="s">
        <v>449</v>
      </c>
      <c r="G363" s="25" t="s">
        <v>173</v>
      </c>
      <c r="H363" s="25">
        <v>2010</v>
      </c>
      <c r="I363" s="25">
        <v>1</v>
      </c>
      <c r="J363" s="25">
        <v>648</v>
      </c>
      <c r="K363" s="25">
        <v>48.798299999999998</v>
      </c>
      <c r="L363" s="25">
        <v>-121.10039999999999</v>
      </c>
      <c r="M363" s="25">
        <v>499</v>
      </c>
      <c r="N363" s="25">
        <v>1.8530766999999999</v>
      </c>
      <c r="O363" s="26">
        <v>18</v>
      </c>
      <c r="P363" s="38">
        <v>42</v>
      </c>
      <c r="Q363" s="28">
        <v>0</v>
      </c>
      <c r="R363" s="29">
        <v>0</v>
      </c>
      <c r="S363" s="29">
        <v>0</v>
      </c>
      <c r="T363" s="29">
        <v>0</v>
      </c>
      <c r="U363" s="29">
        <v>0</v>
      </c>
      <c r="V363" s="29">
        <v>0</v>
      </c>
      <c r="W363" s="29">
        <v>0</v>
      </c>
      <c r="X363" s="29">
        <v>0.5</v>
      </c>
      <c r="Y363" s="29">
        <v>0</v>
      </c>
      <c r="Z363" s="29">
        <v>0</v>
      </c>
      <c r="AA363" s="29">
        <v>0</v>
      </c>
      <c r="AB363" s="29">
        <v>0</v>
      </c>
      <c r="AC363" s="29">
        <v>0.5</v>
      </c>
      <c r="AD363" s="29">
        <v>0</v>
      </c>
      <c r="AE363" s="29">
        <v>0</v>
      </c>
      <c r="AF363" s="29">
        <v>0</v>
      </c>
      <c r="AG363" s="29">
        <v>0</v>
      </c>
      <c r="AH363" s="29">
        <v>0</v>
      </c>
      <c r="AI363" s="29">
        <v>0</v>
      </c>
      <c r="AJ363" s="29">
        <v>0</v>
      </c>
      <c r="AK363" s="29">
        <v>0</v>
      </c>
      <c r="AL363" s="29">
        <v>1.0078050000000001</v>
      </c>
      <c r="AM363" s="29">
        <v>0.1666667</v>
      </c>
      <c r="AN363" s="29">
        <v>0</v>
      </c>
      <c r="AO363" s="29">
        <v>0</v>
      </c>
      <c r="AP363" s="29">
        <v>0</v>
      </c>
      <c r="AQ363" s="29">
        <v>0</v>
      </c>
      <c r="AR363" s="29">
        <v>0</v>
      </c>
      <c r="AS363" s="29">
        <v>0</v>
      </c>
      <c r="AT363" s="29">
        <v>0</v>
      </c>
      <c r="AU363" s="29">
        <v>5.648036E-2</v>
      </c>
      <c r="AV363" s="29">
        <v>0</v>
      </c>
      <c r="AW363" s="29">
        <v>0</v>
      </c>
      <c r="AX363" s="29">
        <v>0.1666667</v>
      </c>
      <c r="AY363" s="30">
        <v>3.4395969999999998E-2</v>
      </c>
      <c r="AZ363" s="30">
        <v>0</v>
      </c>
      <c r="BA363" s="30">
        <v>0</v>
      </c>
      <c r="BB363" s="30">
        <v>0</v>
      </c>
      <c r="BC363" s="30">
        <v>0</v>
      </c>
      <c r="BD363" s="30">
        <v>8.389262E-4</v>
      </c>
      <c r="BE363" s="30">
        <v>0</v>
      </c>
      <c r="BF363" s="30">
        <v>0.58976510000000004</v>
      </c>
      <c r="BG363" s="30">
        <v>1.8570100000000001E-3</v>
      </c>
      <c r="BH363" s="30">
        <v>0</v>
      </c>
      <c r="BI363" s="30">
        <v>0</v>
      </c>
      <c r="BJ363" s="30">
        <v>0.59228190000000003</v>
      </c>
      <c r="BK363" s="30">
        <v>0</v>
      </c>
      <c r="BL363" s="30">
        <v>5.7046979999999997E-2</v>
      </c>
      <c r="BM363" s="30">
        <v>5.7046979999999997E-2</v>
      </c>
      <c r="BN363" s="30">
        <v>0</v>
      </c>
      <c r="BO363" s="30">
        <v>0</v>
      </c>
      <c r="BP363" s="39">
        <v>2.2918429999999999E-5</v>
      </c>
      <c r="BQ363" s="30">
        <v>1.6778520000000001E-3</v>
      </c>
      <c r="BR363" s="30">
        <v>0</v>
      </c>
      <c r="BS363" s="30">
        <v>0</v>
      </c>
      <c r="BT363" s="30">
        <v>0.92757659999999997</v>
      </c>
      <c r="BU363" s="30">
        <v>0.14513419999999999</v>
      </c>
      <c r="BV363" s="30">
        <v>2.5167779999999999E-3</v>
      </c>
      <c r="BW363" s="30">
        <v>1.8570100000000001E-3</v>
      </c>
      <c r="BX363" s="30">
        <v>0</v>
      </c>
      <c r="BY363" s="30">
        <v>0</v>
      </c>
      <c r="BZ363" s="30">
        <v>0</v>
      </c>
      <c r="CA363" s="30">
        <v>0.1086351</v>
      </c>
      <c r="CB363" s="30">
        <v>1.021356E-2</v>
      </c>
      <c r="CC363" s="30">
        <v>9.7315440000000003E-2</v>
      </c>
      <c r="CD363" s="30">
        <v>0</v>
      </c>
      <c r="CE363" s="30">
        <v>1.761745E-2</v>
      </c>
      <c r="CF363" s="29">
        <v>9760.7479999999996</v>
      </c>
      <c r="CG363" s="29">
        <v>47342.82</v>
      </c>
      <c r="CH363" s="29">
        <v>100710.2</v>
      </c>
      <c r="CI363" s="29">
        <v>9760.7479999999996</v>
      </c>
      <c r="CJ363" s="29">
        <v>174286.5</v>
      </c>
      <c r="CK363" s="29">
        <v>106894.1</v>
      </c>
      <c r="CL363" s="29">
        <v>52690.68</v>
      </c>
      <c r="CM363" s="29">
        <v>106894.1</v>
      </c>
      <c r="CN363" s="29">
        <v>81048.479999999996</v>
      </c>
      <c r="CO363" s="29">
        <v>8039</v>
      </c>
      <c r="CP363" s="29">
        <v>8242</v>
      </c>
      <c r="CQ363" s="31">
        <v>150</v>
      </c>
      <c r="CR363" s="31">
        <v>3573</v>
      </c>
      <c r="CS363" s="31">
        <v>3573</v>
      </c>
      <c r="CT363" s="31">
        <v>150</v>
      </c>
      <c r="CU363" s="31">
        <v>485.06009999999998</v>
      </c>
      <c r="CV363" s="30">
        <v>7777</v>
      </c>
      <c r="CW363" s="30">
        <v>2.7921399999999999E-2</v>
      </c>
      <c r="CX363" s="32">
        <v>0</v>
      </c>
      <c r="CY363" s="32">
        <v>0.24473039999999999</v>
      </c>
      <c r="CZ363" s="32">
        <v>0</v>
      </c>
      <c r="DA363" s="32">
        <v>144.65039999999999</v>
      </c>
      <c r="DB363" s="32">
        <v>6.2710830000000002E-3</v>
      </c>
      <c r="DC363" s="33">
        <v>0</v>
      </c>
      <c r="DD363" s="33">
        <v>0</v>
      </c>
      <c r="DE363" s="33">
        <v>0</v>
      </c>
      <c r="DF363" s="33">
        <v>0</v>
      </c>
      <c r="DG363" s="33">
        <v>0</v>
      </c>
      <c r="DH363" s="33">
        <v>0</v>
      </c>
      <c r="DI363" s="34">
        <v>146.73916666666699</v>
      </c>
      <c r="DJ363" s="34">
        <v>36.795070000000003</v>
      </c>
      <c r="DK363" s="34">
        <v>226.14529999999999</v>
      </c>
      <c r="DL363" s="34">
        <v>8.2188234999999992</v>
      </c>
      <c r="DM363" s="34">
        <v>17.043220000000002</v>
      </c>
      <c r="DN363" s="34">
        <v>0.42853049999999998</v>
      </c>
      <c r="DO363" s="34">
        <v>694.65049999999997</v>
      </c>
      <c r="DP363" s="34">
        <v>-256.71870000000001</v>
      </c>
      <c r="DQ363" s="34">
        <v>197.2636</v>
      </c>
      <c r="DR363" s="35">
        <v>4</v>
      </c>
      <c r="DS363" s="35">
        <v>-6</v>
      </c>
      <c r="DT363" s="36">
        <v>7921671</v>
      </c>
      <c r="DU363" s="37">
        <v>2.681775</v>
      </c>
      <c r="DV363">
        <v>28.8</v>
      </c>
      <c r="DW363">
        <v>30.8</v>
      </c>
      <c r="DX363">
        <v>29.3</v>
      </c>
      <c r="DY363">
        <v>29</v>
      </c>
      <c r="DZ363">
        <v>26.3</v>
      </c>
      <c r="EA363">
        <v>25.4</v>
      </c>
      <c r="EB363">
        <v>25.2</v>
      </c>
      <c r="EC363">
        <v>22.7</v>
      </c>
      <c r="ED363">
        <v>22.5</v>
      </c>
      <c r="EE363">
        <v>21</v>
      </c>
      <c r="EF363">
        <v>18.3</v>
      </c>
      <c r="EG363">
        <v>18.600000000000001</v>
      </c>
      <c r="EH363">
        <v>18.600000000000001</v>
      </c>
      <c r="EI363">
        <v>18.600000000000001</v>
      </c>
      <c r="EJ363">
        <v>19.3</v>
      </c>
      <c r="EK363">
        <v>18.3</v>
      </c>
      <c r="EL363">
        <v>18.5</v>
      </c>
      <c r="EM363">
        <v>17.5</v>
      </c>
      <c r="EN363">
        <v>16.8</v>
      </c>
      <c r="EO363">
        <v>15.9</v>
      </c>
      <c r="EP363">
        <v>14.5</v>
      </c>
      <c r="EQ363">
        <v>12.8</v>
      </c>
      <c r="ER363">
        <v>10.199999999999999</v>
      </c>
      <c r="ES363">
        <v>7.9</v>
      </c>
      <c r="ET363">
        <v>6.5</v>
      </c>
      <c r="EU363">
        <v>6</v>
      </c>
      <c r="EV363">
        <v>6.2</v>
      </c>
      <c r="EW363">
        <v>6.4</v>
      </c>
      <c r="EX363">
        <v>6.7</v>
      </c>
      <c r="EY363">
        <v>6.9</v>
      </c>
      <c r="EZ363">
        <v>7</v>
      </c>
      <c r="FA363">
        <v>6</v>
      </c>
      <c r="FB363">
        <v>3.6</v>
      </c>
      <c r="FC363">
        <v>33.200000000000003</v>
      </c>
      <c r="FD363">
        <v>34.200000000000003</v>
      </c>
      <c r="FE363">
        <v>32.299999999999997</v>
      </c>
      <c r="FF363">
        <v>31.7</v>
      </c>
      <c r="FG363">
        <v>29.1</v>
      </c>
      <c r="FH363">
        <v>28.6</v>
      </c>
      <c r="FI363">
        <v>28</v>
      </c>
      <c r="FJ363">
        <v>25.9</v>
      </c>
      <c r="FK363">
        <v>25.6</v>
      </c>
      <c r="FL363">
        <v>24.1</v>
      </c>
      <c r="FM363">
        <v>21.6</v>
      </c>
      <c r="FN363">
        <v>21.1</v>
      </c>
      <c r="FO363">
        <v>20.5</v>
      </c>
      <c r="FP363">
        <v>20.399999999999999</v>
      </c>
      <c r="FQ363">
        <v>21</v>
      </c>
      <c r="FR363">
        <v>19.899999999999999</v>
      </c>
      <c r="FS363">
        <v>19.899999999999999</v>
      </c>
      <c r="FT363">
        <v>18.899999999999999</v>
      </c>
      <c r="FU363">
        <v>18.100000000000001</v>
      </c>
      <c r="FV363">
        <v>17.100000000000001</v>
      </c>
      <c r="FW363">
        <v>15.7</v>
      </c>
      <c r="FX363">
        <v>13.9</v>
      </c>
      <c r="FY363">
        <v>11.2</v>
      </c>
      <c r="FZ363">
        <v>8.8000000000000007</v>
      </c>
      <c r="GA363">
        <v>7.3</v>
      </c>
      <c r="GB363">
        <v>6.7</v>
      </c>
      <c r="GC363">
        <v>6.9</v>
      </c>
      <c r="GD363">
        <v>7</v>
      </c>
      <c r="GE363">
        <v>7.4</v>
      </c>
      <c r="GF363">
        <v>7.5</v>
      </c>
      <c r="GG363">
        <v>7.6</v>
      </c>
      <c r="GH363">
        <v>6.5</v>
      </c>
      <c r="GI363">
        <v>4</v>
      </c>
      <c r="GJ363">
        <v>38.6</v>
      </c>
      <c r="GK363">
        <v>38.200000000000003</v>
      </c>
      <c r="GL363">
        <v>36.299999999999997</v>
      </c>
      <c r="GM363">
        <v>35.5</v>
      </c>
      <c r="GN363">
        <v>34.200000000000003</v>
      </c>
      <c r="GO363">
        <v>34.299999999999997</v>
      </c>
      <c r="GP363">
        <v>33.9</v>
      </c>
      <c r="GQ363">
        <v>32.1</v>
      </c>
      <c r="GR363">
        <v>32.299999999999997</v>
      </c>
      <c r="GS363">
        <v>30.9</v>
      </c>
      <c r="GT363">
        <v>28.7</v>
      </c>
      <c r="GU363">
        <v>27.4</v>
      </c>
      <c r="GV363">
        <v>24.9</v>
      </c>
      <c r="GW363">
        <v>24.6</v>
      </c>
      <c r="GX363">
        <v>24.6</v>
      </c>
      <c r="GY363">
        <v>23.7</v>
      </c>
      <c r="GZ363">
        <v>23.1</v>
      </c>
      <c r="HA363">
        <v>21.8</v>
      </c>
      <c r="HB363">
        <v>20.6</v>
      </c>
      <c r="HC363">
        <v>19.100000000000001</v>
      </c>
      <c r="HD363">
        <v>17.899999999999999</v>
      </c>
      <c r="HE363">
        <v>15.7</v>
      </c>
      <c r="HF363">
        <v>13.4</v>
      </c>
      <c r="HG363">
        <v>11</v>
      </c>
      <c r="HH363">
        <v>10.199999999999999</v>
      </c>
      <c r="HI363">
        <v>10.199999999999999</v>
      </c>
      <c r="HJ363">
        <v>10.3</v>
      </c>
      <c r="HK363">
        <v>9.8000000000000007</v>
      </c>
      <c r="HL363">
        <v>11.3</v>
      </c>
      <c r="HM363">
        <v>10.1</v>
      </c>
      <c r="HN363">
        <v>9.5</v>
      </c>
      <c r="HO363">
        <v>8.4</v>
      </c>
      <c r="HP363">
        <v>5.5</v>
      </c>
      <c r="HQ363">
        <v>25.5</v>
      </c>
      <c r="HR363">
        <v>26.9</v>
      </c>
      <c r="HS363">
        <v>30.2</v>
      </c>
      <c r="HT363">
        <v>42</v>
      </c>
      <c r="HU363">
        <v>52.665692134837897</v>
      </c>
      <c r="HV363">
        <v>46.7</v>
      </c>
      <c r="HW363">
        <v>42.6</v>
      </c>
      <c r="HX363">
        <v>34.6</v>
      </c>
      <c r="HY363">
        <v>32.4</v>
      </c>
      <c r="HZ363">
        <v>29.7</v>
      </c>
      <c r="IA363">
        <v>29.8</v>
      </c>
      <c r="IB363">
        <v>32.4</v>
      </c>
      <c r="IC363">
        <v>31.4</v>
      </c>
      <c r="ID363">
        <v>31.2</v>
      </c>
      <c r="IE363">
        <v>44.9</v>
      </c>
      <c r="IF363">
        <v>46.4</v>
      </c>
      <c r="IG363">
        <v>32.4</v>
      </c>
      <c r="IH363">
        <v>43.1</v>
      </c>
      <c r="II363">
        <v>34.4</v>
      </c>
      <c r="IJ363">
        <v>49.4</v>
      </c>
      <c r="IK363">
        <v>41.4</v>
      </c>
      <c r="IL363">
        <v>37.200000000000003</v>
      </c>
      <c r="IM363">
        <v>35.799999999999997</v>
      </c>
      <c r="IN363">
        <v>32.5</v>
      </c>
      <c r="IO363">
        <v>32.200000000000003</v>
      </c>
      <c r="IP363">
        <v>35.200000000000003</v>
      </c>
      <c r="IQ363">
        <v>50.3</v>
      </c>
      <c r="IR363">
        <v>53</v>
      </c>
    </row>
    <row r="364" spans="2:252" x14ac:dyDescent="0.35">
      <c r="B364" s="25">
        <v>843</v>
      </c>
      <c r="C364" s="25" t="s">
        <v>461</v>
      </c>
      <c r="D364" s="25" t="s">
        <v>170</v>
      </c>
      <c r="E364" s="25" t="s">
        <v>171</v>
      </c>
      <c r="F364" s="25" t="s">
        <v>449</v>
      </c>
      <c r="G364" s="25" t="s">
        <v>173</v>
      </c>
      <c r="H364" s="25">
        <v>2010</v>
      </c>
      <c r="I364" s="25">
        <v>1</v>
      </c>
      <c r="J364" s="25">
        <v>569</v>
      </c>
      <c r="K364" s="25">
        <v>48.743189999999998</v>
      </c>
      <c r="L364" s="25">
        <v>-121.12350000000001</v>
      </c>
      <c r="M364" s="25">
        <v>1589</v>
      </c>
      <c r="N364" s="25">
        <v>27.466600400000001</v>
      </c>
      <c r="O364" s="26">
        <v>18</v>
      </c>
      <c r="P364" s="38">
        <v>42</v>
      </c>
      <c r="Q364" s="28">
        <v>0</v>
      </c>
      <c r="R364" s="29">
        <v>0</v>
      </c>
      <c r="S364" s="29">
        <v>0</v>
      </c>
      <c r="T364" s="29">
        <v>0</v>
      </c>
      <c r="U364" s="29">
        <v>0</v>
      </c>
      <c r="V364" s="29">
        <v>0</v>
      </c>
      <c r="W364" s="29">
        <v>0</v>
      </c>
      <c r="X364" s="29">
        <v>0.66666669999999995</v>
      </c>
      <c r="Y364" s="29">
        <v>0</v>
      </c>
      <c r="Z364" s="29">
        <v>0</v>
      </c>
      <c r="AA364" s="29">
        <v>0</v>
      </c>
      <c r="AB364" s="29">
        <v>0</v>
      </c>
      <c r="AC364" s="29">
        <v>0.66666669999999995</v>
      </c>
      <c r="AD364" s="29">
        <v>0</v>
      </c>
      <c r="AE364" s="29">
        <v>0</v>
      </c>
      <c r="AF364" s="29">
        <v>0</v>
      </c>
      <c r="AG364" s="29">
        <v>0</v>
      </c>
      <c r="AH364" s="29">
        <v>0</v>
      </c>
      <c r="AI364" s="29">
        <v>0</v>
      </c>
      <c r="AJ364" s="29">
        <v>0</v>
      </c>
      <c r="AK364" s="29">
        <v>0</v>
      </c>
      <c r="AL364" s="29">
        <v>1.0642940000000001</v>
      </c>
      <c r="AM364" s="29">
        <v>0.1666667</v>
      </c>
      <c r="AN364" s="29">
        <v>0</v>
      </c>
      <c r="AO364" s="29">
        <v>0</v>
      </c>
      <c r="AP364" s="29">
        <v>0</v>
      </c>
      <c r="AQ364" s="29">
        <v>0</v>
      </c>
      <c r="AR364" s="29">
        <v>0</v>
      </c>
      <c r="AS364" s="29">
        <v>0</v>
      </c>
      <c r="AT364" s="29">
        <v>0</v>
      </c>
      <c r="AU364" s="40">
        <v>-8.4821430000000006E-6</v>
      </c>
      <c r="AV364" s="29">
        <v>0</v>
      </c>
      <c r="AW364" s="29">
        <v>0</v>
      </c>
      <c r="AX364" s="29">
        <v>0</v>
      </c>
      <c r="AY364" s="30">
        <v>1.761745E-2</v>
      </c>
      <c r="AZ364" s="30">
        <v>4.6425260000000001E-3</v>
      </c>
      <c r="BA364" s="30">
        <v>0</v>
      </c>
      <c r="BB364" s="30">
        <v>0</v>
      </c>
      <c r="BC364" s="30">
        <v>0</v>
      </c>
      <c r="BD364" s="30">
        <v>8.389262E-4</v>
      </c>
      <c r="BE364" s="30">
        <v>1.258389E-2</v>
      </c>
      <c r="BF364" s="30">
        <v>0.69127519999999998</v>
      </c>
      <c r="BG364" s="30">
        <v>2.7855150000000001E-3</v>
      </c>
      <c r="BH364" s="30">
        <v>0</v>
      </c>
      <c r="BI364" s="30">
        <v>0</v>
      </c>
      <c r="BJ364" s="30">
        <v>0.69882549999999999</v>
      </c>
      <c r="BK364" s="30">
        <v>0</v>
      </c>
      <c r="BL364" s="30">
        <v>4.5302009999999997E-2</v>
      </c>
      <c r="BM364" s="30">
        <v>4.5302009999999997E-2</v>
      </c>
      <c r="BN364" s="30">
        <v>0</v>
      </c>
      <c r="BO364" s="30">
        <v>0</v>
      </c>
      <c r="BP364" s="39">
        <v>9.1673729999999998E-5</v>
      </c>
      <c r="BQ364" s="30">
        <v>6.7114089999999998E-3</v>
      </c>
      <c r="BR364" s="30">
        <v>0</v>
      </c>
      <c r="BS364" s="30">
        <v>0</v>
      </c>
      <c r="BT364" s="30">
        <v>0.9990715</v>
      </c>
      <c r="BU364" s="30">
        <v>0.13171140000000001</v>
      </c>
      <c r="BV364" s="30">
        <v>8.389262E-4</v>
      </c>
      <c r="BW364" s="30">
        <v>2.7855150000000001E-3</v>
      </c>
      <c r="BX364" s="30">
        <v>4.6425260000000001E-3</v>
      </c>
      <c r="BY364" s="30">
        <v>0</v>
      </c>
      <c r="BZ364" s="30">
        <v>0</v>
      </c>
      <c r="CA364" s="30">
        <v>4.0854219999999997E-2</v>
      </c>
      <c r="CB364" s="30">
        <v>9.2850509999999997E-4</v>
      </c>
      <c r="CC364" s="30">
        <v>3.8590600000000003E-2</v>
      </c>
      <c r="CD364" s="30">
        <v>0</v>
      </c>
      <c r="CE364" s="30">
        <v>8.389262E-4</v>
      </c>
      <c r="CF364" s="29">
        <v>3474.047</v>
      </c>
      <c r="CG364" s="29">
        <v>47299.69</v>
      </c>
      <c r="CH364" s="29">
        <v>97895.32</v>
      </c>
      <c r="CI364" s="29">
        <v>3474.047</v>
      </c>
      <c r="CJ364" s="29">
        <v>168242.7</v>
      </c>
      <c r="CK364" s="29">
        <v>105360.9</v>
      </c>
      <c r="CL364" s="29">
        <v>46422.03</v>
      </c>
      <c r="CM364" s="29">
        <v>105360.9</v>
      </c>
      <c r="CN364" s="29">
        <v>79461.899999999994</v>
      </c>
      <c r="CO364" s="29">
        <v>2518</v>
      </c>
      <c r="CP364" s="29">
        <v>3516</v>
      </c>
      <c r="CQ364" s="31">
        <v>3019</v>
      </c>
      <c r="CR364" s="31">
        <v>3063</v>
      </c>
      <c r="CS364" s="31">
        <v>3063</v>
      </c>
      <c r="CT364" s="31">
        <v>3019</v>
      </c>
      <c r="CU364" s="31">
        <v>456.35849999999999</v>
      </c>
      <c r="CV364" s="30">
        <v>6591</v>
      </c>
      <c r="CW364" s="30">
        <v>3.5296870000000001E-2</v>
      </c>
      <c r="CX364" s="32">
        <v>0</v>
      </c>
      <c r="CY364" s="32">
        <v>0.3749866</v>
      </c>
      <c r="CZ364" s="32">
        <v>0</v>
      </c>
      <c r="DA364" s="32">
        <v>193.88669999999999</v>
      </c>
      <c r="DB364" s="32">
        <v>6.2710830000000002E-3</v>
      </c>
      <c r="DC364" s="33">
        <v>18.737300000000001</v>
      </c>
      <c r="DD364" s="33">
        <v>0</v>
      </c>
      <c r="DE364" s="33">
        <v>16.490500000000001</v>
      </c>
      <c r="DF364" s="33">
        <v>0</v>
      </c>
      <c r="DG364" s="33">
        <v>42.466099999999997</v>
      </c>
      <c r="DH364" s="33">
        <v>0</v>
      </c>
      <c r="DI364" s="34">
        <v>191.38333333333301</v>
      </c>
      <c r="DJ364" s="34">
        <v>51.47289</v>
      </c>
      <c r="DK364" s="34">
        <v>281.26819999999998</v>
      </c>
      <c r="DL364" s="34">
        <v>3.9039566200000002</v>
      </c>
      <c r="DM364" s="34">
        <v>12.1125875</v>
      </c>
      <c r="DN364" s="34">
        <v>-2.8412049000000001</v>
      </c>
      <c r="DO364" s="34">
        <v>132.4708</v>
      </c>
      <c r="DP364" s="34">
        <v>-678.25760000000002</v>
      </c>
      <c r="DQ364" s="34">
        <v>-306.21940000000001</v>
      </c>
      <c r="DR364" s="35">
        <v>3</v>
      </c>
      <c r="DS364" s="35">
        <v>8</v>
      </c>
      <c r="DT364" s="36">
        <v>7791517</v>
      </c>
      <c r="DU364" s="37">
        <v>2.7303190000000002</v>
      </c>
      <c r="DV364">
        <v>26.6</v>
      </c>
      <c r="DW364">
        <v>25.1</v>
      </c>
      <c r="DX364">
        <v>23.8</v>
      </c>
      <c r="DY364">
        <v>22.7</v>
      </c>
      <c r="DZ364">
        <v>21.6</v>
      </c>
      <c r="EA364">
        <v>20.7</v>
      </c>
      <c r="EB364">
        <v>19.8</v>
      </c>
      <c r="EC364">
        <v>19.2</v>
      </c>
      <c r="ED364">
        <v>18.600000000000001</v>
      </c>
      <c r="EE364">
        <v>18.7</v>
      </c>
      <c r="EF364">
        <v>18.100000000000001</v>
      </c>
      <c r="EG364">
        <v>19.3</v>
      </c>
      <c r="EH364">
        <v>21.5</v>
      </c>
      <c r="EI364">
        <v>21</v>
      </c>
      <c r="EJ364">
        <v>21.8</v>
      </c>
      <c r="EK364">
        <v>23.8</v>
      </c>
      <c r="EL364">
        <v>23.2</v>
      </c>
      <c r="EM364">
        <v>23.2</v>
      </c>
      <c r="EN364">
        <v>23.1</v>
      </c>
      <c r="EO364">
        <v>22.7</v>
      </c>
      <c r="EP364">
        <v>21.3</v>
      </c>
      <c r="EQ364">
        <v>19.100000000000001</v>
      </c>
      <c r="ER364">
        <v>17</v>
      </c>
      <c r="ES364">
        <v>14.1</v>
      </c>
      <c r="ET364">
        <v>10.199999999999999</v>
      </c>
      <c r="EU364">
        <v>7</v>
      </c>
      <c r="EV364">
        <v>6.3</v>
      </c>
      <c r="EW364">
        <v>6.1</v>
      </c>
      <c r="EX364">
        <v>6.4</v>
      </c>
      <c r="EY364">
        <v>6.5</v>
      </c>
      <c r="EZ364">
        <v>6.1</v>
      </c>
      <c r="FA364">
        <v>4.2</v>
      </c>
      <c r="FB364">
        <v>0.9</v>
      </c>
      <c r="FC364">
        <v>34.6</v>
      </c>
      <c r="FD364">
        <v>32</v>
      </c>
      <c r="FE364">
        <v>30</v>
      </c>
      <c r="FF364">
        <v>27.9</v>
      </c>
      <c r="FG364">
        <v>26.2</v>
      </c>
      <c r="FH364">
        <v>24.8</v>
      </c>
      <c r="FI364">
        <v>23.2</v>
      </c>
      <c r="FJ364">
        <v>22</v>
      </c>
      <c r="FK364">
        <v>21.1</v>
      </c>
      <c r="FL364">
        <v>21</v>
      </c>
      <c r="FM364">
        <v>20.100000000000001</v>
      </c>
      <c r="FN364">
        <v>21</v>
      </c>
      <c r="FO364">
        <v>23</v>
      </c>
      <c r="FP364">
        <v>22.2</v>
      </c>
      <c r="FQ364">
        <v>23.1</v>
      </c>
      <c r="FR364">
        <v>25</v>
      </c>
      <c r="FS364">
        <v>24.2</v>
      </c>
      <c r="FT364">
        <v>24.3</v>
      </c>
      <c r="FU364">
        <v>24.3</v>
      </c>
      <c r="FV364">
        <v>23.8</v>
      </c>
      <c r="FW364">
        <v>22.5</v>
      </c>
      <c r="FX364">
        <v>20.399999999999999</v>
      </c>
      <c r="FY364">
        <v>18.3</v>
      </c>
      <c r="FZ364">
        <v>15.3</v>
      </c>
      <c r="GA364">
        <v>11.5</v>
      </c>
      <c r="GB364">
        <v>8.1999999999999993</v>
      </c>
      <c r="GC364">
        <v>7.3</v>
      </c>
      <c r="GD364">
        <v>7.5</v>
      </c>
      <c r="GE364">
        <v>7.9</v>
      </c>
      <c r="GF364">
        <v>7.6</v>
      </c>
      <c r="GG364">
        <v>7.1</v>
      </c>
      <c r="GH364">
        <v>5</v>
      </c>
      <c r="GI364">
        <v>1.5</v>
      </c>
      <c r="GJ364">
        <v>48.8</v>
      </c>
      <c r="GK364">
        <v>45.2</v>
      </c>
      <c r="GL364">
        <v>42</v>
      </c>
      <c r="GM364">
        <v>39.4</v>
      </c>
      <c r="GN364">
        <v>37.200000000000003</v>
      </c>
      <c r="GO364">
        <v>35.1</v>
      </c>
      <c r="GP364">
        <v>33.1</v>
      </c>
      <c r="GQ364">
        <v>31.9</v>
      </c>
      <c r="GR364">
        <v>30.3</v>
      </c>
      <c r="GS364">
        <v>28.4</v>
      </c>
      <c r="GT364">
        <v>27.4</v>
      </c>
      <c r="GU364">
        <v>28.5</v>
      </c>
      <c r="GV364">
        <v>28.3</v>
      </c>
      <c r="GW364">
        <v>26.2</v>
      </c>
      <c r="GX364">
        <v>25.7</v>
      </c>
      <c r="GY364">
        <v>27.5</v>
      </c>
      <c r="GZ364">
        <v>26.2</v>
      </c>
      <c r="HA364">
        <v>25.9</v>
      </c>
      <c r="HB364">
        <v>25.9</v>
      </c>
      <c r="HC364">
        <v>25.5</v>
      </c>
      <c r="HD364">
        <v>24.6</v>
      </c>
      <c r="HE364">
        <v>22.7</v>
      </c>
      <c r="HF364">
        <v>20.5</v>
      </c>
      <c r="HG364">
        <v>17.600000000000001</v>
      </c>
      <c r="HH364">
        <v>14</v>
      </c>
      <c r="HI364">
        <v>11.1</v>
      </c>
      <c r="HJ364">
        <v>9.6</v>
      </c>
      <c r="HK364">
        <v>10.199999999999999</v>
      </c>
      <c r="HL364">
        <v>10.7</v>
      </c>
      <c r="HM364">
        <v>10.1</v>
      </c>
      <c r="HN364">
        <v>9.8000000000000007</v>
      </c>
      <c r="HO364">
        <v>7.5</v>
      </c>
      <c r="HP364">
        <v>3.5</v>
      </c>
      <c r="HQ364">
        <v>30.9</v>
      </c>
      <c r="HR364">
        <v>32</v>
      </c>
      <c r="HS364">
        <v>34.799999999999997</v>
      </c>
      <c r="HT364">
        <v>43</v>
      </c>
      <c r="HU364">
        <v>66.362433084120696</v>
      </c>
      <c r="HV364">
        <v>59.6</v>
      </c>
      <c r="HW364">
        <v>57.2</v>
      </c>
      <c r="HX364">
        <v>52.9</v>
      </c>
      <c r="HY364">
        <v>64.099999999999994</v>
      </c>
      <c r="HZ364">
        <v>64.3</v>
      </c>
      <c r="IA364">
        <v>53.3</v>
      </c>
      <c r="IB364">
        <v>34.299999999999997</v>
      </c>
      <c r="IC364">
        <v>35.299999999999997</v>
      </c>
      <c r="ID364">
        <v>34.799999999999997</v>
      </c>
      <c r="IE364">
        <v>46.3</v>
      </c>
      <c r="IF364">
        <v>47.2</v>
      </c>
      <c r="IG364">
        <v>44.5</v>
      </c>
      <c r="IH364">
        <v>44</v>
      </c>
      <c r="II364">
        <v>43</v>
      </c>
      <c r="IJ364">
        <v>41.8</v>
      </c>
      <c r="IK364">
        <v>36.9</v>
      </c>
      <c r="IL364">
        <v>37.200000000000003</v>
      </c>
      <c r="IM364">
        <v>37.1</v>
      </c>
      <c r="IN364">
        <v>46.8</v>
      </c>
      <c r="IO364">
        <v>39.700000000000003</v>
      </c>
      <c r="IP364">
        <v>56.3</v>
      </c>
      <c r="IQ364">
        <v>62.3</v>
      </c>
      <c r="IR364">
        <v>62.5</v>
      </c>
    </row>
    <row r="365" spans="2:252" x14ac:dyDescent="0.35">
      <c r="B365" s="25">
        <v>844</v>
      </c>
      <c r="C365" s="25" t="s">
        <v>462</v>
      </c>
      <c r="D365" s="25" t="s">
        <v>170</v>
      </c>
      <c r="E365" s="25" t="s">
        <v>171</v>
      </c>
      <c r="F365" s="25" t="s">
        <v>449</v>
      </c>
      <c r="G365" s="25" t="s">
        <v>173</v>
      </c>
      <c r="H365" s="25">
        <v>2010</v>
      </c>
      <c r="I365" s="25">
        <v>1</v>
      </c>
      <c r="J365" s="25">
        <v>345</v>
      </c>
      <c r="K365" s="25">
        <v>48.495139999999999</v>
      </c>
      <c r="L365" s="25">
        <v>-120.9646</v>
      </c>
      <c r="M365" s="25">
        <v>1828</v>
      </c>
      <c r="N365" s="25">
        <v>16.446506500000002</v>
      </c>
      <c r="O365" s="26">
        <v>18</v>
      </c>
      <c r="P365" s="38">
        <v>42</v>
      </c>
      <c r="Q365" s="28">
        <v>0.1666667</v>
      </c>
      <c r="R365" s="29">
        <v>0</v>
      </c>
      <c r="S365" s="29">
        <v>0</v>
      </c>
      <c r="T365" s="29">
        <v>0</v>
      </c>
      <c r="U365" s="29">
        <v>0</v>
      </c>
      <c r="V365" s="29">
        <v>0</v>
      </c>
      <c r="W365" s="29">
        <v>0</v>
      </c>
      <c r="X365" s="29">
        <v>0</v>
      </c>
      <c r="Y365" s="29">
        <v>0</v>
      </c>
      <c r="Z365" s="29">
        <v>0</v>
      </c>
      <c r="AA365" s="29">
        <v>0</v>
      </c>
      <c r="AB365" s="29">
        <v>0</v>
      </c>
      <c r="AC365" s="29">
        <v>0</v>
      </c>
      <c r="AD365" s="29">
        <v>0</v>
      </c>
      <c r="AE365" s="29">
        <v>0.1666667</v>
      </c>
      <c r="AF365" s="29">
        <v>0.1666667</v>
      </c>
      <c r="AG365" s="29">
        <v>0</v>
      </c>
      <c r="AH365" s="29">
        <v>0</v>
      </c>
      <c r="AI365" s="29">
        <v>0</v>
      </c>
      <c r="AJ365" s="29">
        <v>0</v>
      </c>
      <c r="AK365" s="29">
        <v>0</v>
      </c>
      <c r="AL365" s="29">
        <v>1.0642860000000001</v>
      </c>
      <c r="AM365" s="29">
        <v>0.5</v>
      </c>
      <c r="AN365" s="29">
        <v>0</v>
      </c>
      <c r="AO365" s="29">
        <v>0</v>
      </c>
      <c r="AP365" s="29">
        <v>0</v>
      </c>
      <c r="AQ365" s="29">
        <v>0</v>
      </c>
      <c r="AR365" s="29">
        <v>0</v>
      </c>
      <c r="AS365" s="29">
        <v>0</v>
      </c>
      <c r="AT365" s="29">
        <v>0</v>
      </c>
      <c r="AU365" s="29">
        <v>0</v>
      </c>
      <c r="AV365" s="29">
        <v>0</v>
      </c>
      <c r="AW365" s="29">
        <v>0</v>
      </c>
      <c r="AX365" s="29">
        <v>0</v>
      </c>
      <c r="AY365" s="30">
        <v>0.2994967</v>
      </c>
      <c r="AZ365" s="30">
        <v>0</v>
      </c>
      <c r="BA365" s="30">
        <v>0</v>
      </c>
      <c r="BB365" s="30">
        <v>0</v>
      </c>
      <c r="BC365" s="30">
        <v>0</v>
      </c>
      <c r="BD365" s="30">
        <v>5.8724830000000004E-3</v>
      </c>
      <c r="BE365" s="30">
        <v>0</v>
      </c>
      <c r="BF365" s="30">
        <v>0.19211410000000001</v>
      </c>
      <c r="BG365" s="30">
        <v>0</v>
      </c>
      <c r="BH365" s="30">
        <v>0</v>
      </c>
      <c r="BI365" s="30">
        <v>0</v>
      </c>
      <c r="BJ365" s="30">
        <v>0.19798660000000001</v>
      </c>
      <c r="BK365" s="30">
        <v>0</v>
      </c>
      <c r="BL365" s="30">
        <v>0.1619128</v>
      </c>
      <c r="BM365" s="30">
        <v>0.1619128</v>
      </c>
      <c r="BN365" s="30">
        <v>0</v>
      </c>
      <c r="BO365" s="30">
        <v>0</v>
      </c>
      <c r="BP365" s="30">
        <v>0</v>
      </c>
      <c r="BQ365" s="30">
        <v>0</v>
      </c>
      <c r="BR365" s="30">
        <v>0</v>
      </c>
      <c r="BS365" s="30">
        <v>0</v>
      </c>
      <c r="BT365" s="30">
        <v>1.0482819999999999</v>
      </c>
      <c r="BU365" s="30">
        <v>0.1895973</v>
      </c>
      <c r="BV365" s="30">
        <v>9.7315440000000003E-2</v>
      </c>
      <c r="BW365" s="30">
        <v>0</v>
      </c>
      <c r="BX365" s="30">
        <v>0</v>
      </c>
      <c r="BY365" s="30">
        <v>0</v>
      </c>
      <c r="BZ365" s="30">
        <v>0</v>
      </c>
      <c r="CA365" s="30">
        <v>0</v>
      </c>
      <c r="CB365" s="30">
        <v>0</v>
      </c>
      <c r="CC365" s="30">
        <v>0</v>
      </c>
      <c r="CD365" s="30">
        <v>0</v>
      </c>
      <c r="CE365" s="30">
        <v>0</v>
      </c>
      <c r="CF365" s="29">
        <v>24539.65</v>
      </c>
      <c r="CG365" s="29">
        <v>24539.65</v>
      </c>
      <c r="CH365" s="29">
        <v>102670.5</v>
      </c>
      <c r="CI365" s="29">
        <v>27395.65</v>
      </c>
      <c r="CJ365" s="29">
        <v>153569.1</v>
      </c>
      <c r="CK365" s="29">
        <v>121735.3</v>
      </c>
      <c r="CL365" s="29">
        <v>21776.65</v>
      </c>
      <c r="CM365" s="29">
        <v>121735.3</v>
      </c>
      <c r="CN365" s="29">
        <v>78631.16</v>
      </c>
      <c r="CO365" s="29">
        <v>4859</v>
      </c>
      <c r="CP365" s="29">
        <v>15598</v>
      </c>
      <c r="CQ365" s="31">
        <v>2935</v>
      </c>
      <c r="CR365" s="31">
        <v>8418</v>
      </c>
      <c r="CS365" s="31">
        <v>9850</v>
      </c>
      <c r="CT365" s="31">
        <v>2935</v>
      </c>
      <c r="CU365" s="31">
        <v>342.97370000000001</v>
      </c>
      <c r="CV365" s="30">
        <v>7002</v>
      </c>
      <c r="CW365" s="30">
        <v>6.1110999999999999E-2</v>
      </c>
      <c r="CX365" s="32">
        <v>0</v>
      </c>
      <c r="CY365" s="32">
        <v>0.50164989999999998</v>
      </c>
      <c r="CZ365" s="32">
        <v>0</v>
      </c>
      <c r="DA365" s="32">
        <v>310.97809999999998</v>
      </c>
      <c r="DB365" s="32">
        <v>2.5928010000000001E-2</v>
      </c>
      <c r="DC365" s="33">
        <v>0.1733314</v>
      </c>
      <c r="DD365" s="33">
        <v>0</v>
      </c>
      <c r="DE365" s="33">
        <v>0</v>
      </c>
      <c r="DF365" s="33">
        <v>0</v>
      </c>
      <c r="DG365" s="33">
        <v>0.1733314</v>
      </c>
      <c r="DH365" s="33">
        <v>0</v>
      </c>
      <c r="DI365" s="34">
        <v>153.93166666666701</v>
      </c>
      <c r="DJ365" s="34">
        <v>44.655830000000002</v>
      </c>
      <c r="DK365" s="34">
        <v>240.69069999999999</v>
      </c>
      <c r="DL365" s="34">
        <v>2.6328195000000001</v>
      </c>
      <c r="DM365" s="34">
        <v>10.3762045</v>
      </c>
      <c r="DN365" s="34">
        <v>-3.8367303000000001</v>
      </c>
      <c r="DO365" s="34">
        <v>-18.388850000000001</v>
      </c>
      <c r="DP365" s="34">
        <v>-727.60559999999998</v>
      </c>
      <c r="DQ365" s="34">
        <v>-421.34589999999997</v>
      </c>
      <c r="DR365" s="35">
        <v>3</v>
      </c>
      <c r="DS365" s="35">
        <v>8</v>
      </c>
      <c r="DT365" s="36">
        <v>8132292</v>
      </c>
      <c r="DU365" s="37">
        <v>2.8608530000000001</v>
      </c>
      <c r="DV365">
        <v>21.8</v>
      </c>
      <c r="DW365">
        <v>21.7</v>
      </c>
      <c r="DX365">
        <v>21.3</v>
      </c>
      <c r="DY365">
        <v>19.7</v>
      </c>
      <c r="DZ365">
        <v>18.8</v>
      </c>
      <c r="EA365">
        <v>18.100000000000001</v>
      </c>
      <c r="EB365">
        <v>17.100000000000001</v>
      </c>
      <c r="EC365">
        <v>13</v>
      </c>
      <c r="ED365">
        <v>11.1</v>
      </c>
      <c r="EE365">
        <v>10</v>
      </c>
      <c r="EF365">
        <v>9.4</v>
      </c>
      <c r="EG365">
        <v>11.9</v>
      </c>
      <c r="EH365">
        <v>15.1</v>
      </c>
      <c r="EI365">
        <v>15</v>
      </c>
      <c r="EJ365">
        <v>14.7</v>
      </c>
      <c r="EK365">
        <v>17.399999999999999</v>
      </c>
      <c r="EL365">
        <v>17.2</v>
      </c>
      <c r="EM365">
        <v>15.9</v>
      </c>
      <c r="EN365">
        <v>15.4</v>
      </c>
      <c r="EO365">
        <v>14.8</v>
      </c>
      <c r="EP365">
        <v>13.1</v>
      </c>
      <c r="EQ365">
        <v>10.7</v>
      </c>
      <c r="ER365">
        <v>8.5</v>
      </c>
      <c r="ES365">
        <v>6.8</v>
      </c>
      <c r="ET365">
        <v>5.9</v>
      </c>
      <c r="EU365">
        <v>5.7</v>
      </c>
      <c r="EV365">
        <v>5.9</v>
      </c>
      <c r="EW365">
        <v>6.1</v>
      </c>
      <c r="EX365">
        <v>6.3</v>
      </c>
      <c r="EY365">
        <v>6.6</v>
      </c>
      <c r="EZ365">
        <v>6.5</v>
      </c>
      <c r="FA365">
        <v>5.4</v>
      </c>
      <c r="FB365">
        <v>3</v>
      </c>
      <c r="FC365">
        <v>26.8</v>
      </c>
      <c r="FD365">
        <v>25.9</v>
      </c>
      <c r="FE365">
        <v>24.8</v>
      </c>
      <c r="FF365">
        <v>23.1</v>
      </c>
      <c r="FG365">
        <v>21.7</v>
      </c>
      <c r="FH365">
        <v>21</v>
      </c>
      <c r="FI365">
        <v>19.600000000000001</v>
      </c>
      <c r="FJ365">
        <v>15.5</v>
      </c>
      <c r="FK365">
        <v>13.6</v>
      </c>
      <c r="FL365">
        <v>12.3</v>
      </c>
      <c r="FM365">
        <v>11.8</v>
      </c>
      <c r="FN365">
        <v>14.2</v>
      </c>
      <c r="FO365">
        <v>16.7</v>
      </c>
      <c r="FP365">
        <v>16.899999999999999</v>
      </c>
      <c r="FQ365">
        <v>16.600000000000001</v>
      </c>
      <c r="FR365">
        <v>19.2</v>
      </c>
      <c r="FS365">
        <v>19</v>
      </c>
      <c r="FT365">
        <v>17.7</v>
      </c>
      <c r="FU365">
        <v>17.2</v>
      </c>
      <c r="FV365">
        <v>16.5</v>
      </c>
      <c r="FW365">
        <v>14.5</v>
      </c>
      <c r="FX365">
        <v>12.2</v>
      </c>
      <c r="FY365">
        <v>9.9</v>
      </c>
      <c r="FZ365">
        <v>8.6999999999999993</v>
      </c>
      <c r="GA365">
        <v>7.6</v>
      </c>
      <c r="GB365">
        <v>6.8</v>
      </c>
      <c r="GC365">
        <v>6.7</v>
      </c>
      <c r="GD365">
        <v>6.8</v>
      </c>
      <c r="GE365">
        <v>6.9</v>
      </c>
      <c r="GF365">
        <v>6.9</v>
      </c>
      <c r="GG365">
        <v>6.8</v>
      </c>
      <c r="GH365">
        <v>5.6</v>
      </c>
      <c r="GI365">
        <v>3.2</v>
      </c>
      <c r="GJ365">
        <v>35.4</v>
      </c>
      <c r="GK365">
        <v>33.1</v>
      </c>
      <c r="GL365">
        <v>32</v>
      </c>
      <c r="GM365">
        <v>30.5</v>
      </c>
      <c r="GN365">
        <v>29.5</v>
      </c>
      <c r="GO365">
        <v>28.9</v>
      </c>
      <c r="GP365">
        <v>26.9</v>
      </c>
      <c r="GQ365">
        <v>24.7</v>
      </c>
      <c r="GR365">
        <v>22.2</v>
      </c>
      <c r="GS365">
        <v>21.5</v>
      </c>
      <c r="GT365">
        <v>21.1</v>
      </c>
      <c r="GU365">
        <v>21.4</v>
      </c>
      <c r="GV365">
        <v>21.1</v>
      </c>
      <c r="GW365">
        <v>21</v>
      </c>
      <c r="GX365">
        <v>20.9</v>
      </c>
      <c r="GY365">
        <v>22.5</v>
      </c>
      <c r="GZ365">
        <v>21.9</v>
      </c>
      <c r="HA365">
        <v>21.1</v>
      </c>
      <c r="HB365">
        <v>20.3</v>
      </c>
      <c r="HC365">
        <v>18.8</v>
      </c>
      <c r="HD365">
        <v>17.100000000000001</v>
      </c>
      <c r="HE365">
        <v>15.1</v>
      </c>
      <c r="HF365">
        <v>14.5</v>
      </c>
      <c r="HG365">
        <v>13.9</v>
      </c>
      <c r="HH365">
        <v>13.4</v>
      </c>
      <c r="HI365">
        <v>12.2</v>
      </c>
      <c r="HJ365">
        <v>10.1</v>
      </c>
      <c r="HK365">
        <v>9.9</v>
      </c>
      <c r="HL365">
        <v>9.8000000000000007</v>
      </c>
      <c r="HM365">
        <v>8.1</v>
      </c>
      <c r="HN365">
        <v>7.6</v>
      </c>
      <c r="HO365">
        <v>6.4</v>
      </c>
      <c r="HP365">
        <v>3.7</v>
      </c>
      <c r="HQ365">
        <v>23.8</v>
      </c>
      <c r="HR365">
        <v>25.8</v>
      </c>
      <c r="HS365">
        <v>30.6</v>
      </c>
      <c r="HT365">
        <v>35</v>
      </c>
      <c r="HU365">
        <v>35.881235675826403</v>
      </c>
      <c r="HV365">
        <v>26.7</v>
      </c>
      <c r="HW365">
        <v>26.1</v>
      </c>
      <c r="HX365">
        <v>27.6</v>
      </c>
      <c r="HY365">
        <v>25.4</v>
      </c>
      <c r="HZ365">
        <v>24.7</v>
      </c>
      <c r="IA365">
        <v>25.1</v>
      </c>
      <c r="IB365">
        <v>29.3</v>
      </c>
      <c r="IC365">
        <v>30.4</v>
      </c>
      <c r="ID365">
        <v>29.2</v>
      </c>
      <c r="IE365">
        <v>32.4</v>
      </c>
      <c r="IF365">
        <v>35.799999999999997</v>
      </c>
      <c r="IG365">
        <v>35.799999999999997</v>
      </c>
      <c r="IH365">
        <v>36.4</v>
      </c>
      <c r="II365">
        <v>31.6</v>
      </c>
      <c r="IJ365">
        <v>35.9</v>
      </c>
      <c r="IK365">
        <v>37.5</v>
      </c>
      <c r="IL365">
        <v>37.799999999999997</v>
      </c>
      <c r="IM365">
        <v>36.6</v>
      </c>
      <c r="IN365">
        <v>34.1</v>
      </c>
      <c r="IO365">
        <v>33</v>
      </c>
      <c r="IP365">
        <v>34.200000000000003</v>
      </c>
      <c r="IQ365">
        <v>30.7</v>
      </c>
      <c r="IR365">
        <v>29.1</v>
      </c>
    </row>
    <row r="366" spans="2:252" x14ac:dyDescent="0.35">
      <c r="B366" s="25">
        <v>845</v>
      </c>
      <c r="C366" s="25" t="s">
        <v>462</v>
      </c>
      <c r="D366" s="25" t="s">
        <v>180</v>
      </c>
      <c r="E366" s="25" t="s">
        <v>171</v>
      </c>
      <c r="F366" s="25" t="s">
        <v>449</v>
      </c>
      <c r="G366" s="25" t="s">
        <v>173</v>
      </c>
      <c r="H366" s="25">
        <v>2010</v>
      </c>
      <c r="I366" s="25">
        <v>1</v>
      </c>
      <c r="J366" s="25">
        <v>341</v>
      </c>
      <c r="K366" s="25">
        <v>48.495139999999999</v>
      </c>
      <c r="L366" s="25">
        <v>-120.9646</v>
      </c>
      <c r="M366" s="25">
        <v>1828</v>
      </c>
      <c r="N366" s="25">
        <v>16.446506500000002</v>
      </c>
      <c r="O366" s="26">
        <v>18</v>
      </c>
      <c r="P366" s="38">
        <v>42</v>
      </c>
      <c r="Q366" s="28">
        <v>0.1666667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29">
        <v>0</v>
      </c>
      <c r="X366" s="29">
        <v>0</v>
      </c>
      <c r="Y366" s="29">
        <v>0</v>
      </c>
      <c r="Z366" s="29">
        <v>0</v>
      </c>
      <c r="AA366" s="29">
        <v>0</v>
      </c>
      <c r="AB366" s="29">
        <v>0</v>
      </c>
      <c r="AC366" s="29">
        <v>0</v>
      </c>
      <c r="AD366" s="29">
        <v>0</v>
      </c>
      <c r="AE366" s="29">
        <v>0.1666667</v>
      </c>
      <c r="AF366" s="29">
        <v>0.1666667</v>
      </c>
      <c r="AG366" s="29">
        <v>0</v>
      </c>
      <c r="AH366" s="29">
        <v>0</v>
      </c>
      <c r="AI366" s="29">
        <v>0</v>
      </c>
      <c r="AJ366" s="29">
        <v>0</v>
      </c>
      <c r="AK366" s="29">
        <v>0</v>
      </c>
      <c r="AL366" s="29">
        <v>1.0642860000000001</v>
      </c>
      <c r="AM366" s="29">
        <v>0.5</v>
      </c>
      <c r="AN366" s="29">
        <v>0</v>
      </c>
      <c r="AO366" s="29">
        <v>0</v>
      </c>
      <c r="AP366" s="29">
        <v>0</v>
      </c>
      <c r="AQ366" s="29">
        <v>0</v>
      </c>
      <c r="AR366" s="29">
        <v>0</v>
      </c>
      <c r="AS366" s="29">
        <v>0</v>
      </c>
      <c r="AT366" s="29">
        <v>0</v>
      </c>
      <c r="AU366" s="29">
        <v>0</v>
      </c>
      <c r="AV366" s="29">
        <v>0</v>
      </c>
      <c r="AW366" s="29">
        <v>0</v>
      </c>
      <c r="AX366" s="29">
        <v>0</v>
      </c>
      <c r="AY366" s="30">
        <v>0.2994967</v>
      </c>
      <c r="AZ366" s="30">
        <v>0</v>
      </c>
      <c r="BA366" s="30">
        <v>0</v>
      </c>
      <c r="BB366" s="30">
        <v>0</v>
      </c>
      <c r="BC366" s="30">
        <v>0</v>
      </c>
      <c r="BD366" s="30">
        <v>5.8724830000000004E-3</v>
      </c>
      <c r="BE366" s="30">
        <v>0</v>
      </c>
      <c r="BF366" s="30">
        <v>0.19211410000000001</v>
      </c>
      <c r="BG366" s="30">
        <v>0</v>
      </c>
      <c r="BH366" s="30">
        <v>0</v>
      </c>
      <c r="BI366" s="30">
        <v>0</v>
      </c>
      <c r="BJ366" s="30">
        <v>0.19798660000000001</v>
      </c>
      <c r="BK366" s="30">
        <v>0</v>
      </c>
      <c r="BL366" s="30">
        <v>0.1619128</v>
      </c>
      <c r="BM366" s="30">
        <v>0.1619128</v>
      </c>
      <c r="BN366" s="30">
        <v>0</v>
      </c>
      <c r="BO366" s="30">
        <v>0</v>
      </c>
      <c r="BP366" s="30">
        <v>0</v>
      </c>
      <c r="BQ366" s="30">
        <v>0</v>
      </c>
      <c r="BR366" s="30">
        <v>0</v>
      </c>
      <c r="BS366" s="30">
        <v>0</v>
      </c>
      <c r="BT366" s="30">
        <v>1.0482819999999999</v>
      </c>
      <c r="BU366" s="30">
        <v>0.1895973</v>
      </c>
      <c r="BV366" s="30">
        <v>9.7315440000000003E-2</v>
      </c>
      <c r="BW366" s="30">
        <v>0</v>
      </c>
      <c r="BX366" s="30">
        <v>0</v>
      </c>
      <c r="BY366" s="30">
        <v>0</v>
      </c>
      <c r="BZ366" s="30">
        <v>0</v>
      </c>
      <c r="CA366" s="30">
        <v>0</v>
      </c>
      <c r="CB366" s="30">
        <v>0</v>
      </c>
      <c r="CC366" s="30">
        <v>0</v>
      </c>
      <c r="CD366" s="30">
        <v>0</v>
      </c>
      <c r="CE366" s="30">
        <v>0</v>
      </c>
      <c r="CF366" s="29">
        <v>24539.65</v>
      </c>
      <c r="CG366" s="29">
        <v>24539.65</v>
      </c>
      <c r="CH366" s="29">
        <v>102670.5</v>
      </c>
      <c r="CI366" s="29">
        <v>27395.65</v>
      </c>
      <c r="CJ366" s="29">
        <v>153569.1</v>
      </c>
      <c r="CK366" s="29">
        <v>121735.3</v>
      </c>
      <c r="CL366" s="29">
        <v>21776.65</v>
      </c>
      <c r="CM366" s="29">
        <v>121735.3</v>
      </c>
      <c r="CN366" s="29">
        <v>78631.16</v>
      </c>
      <c r="CO366" s="29">
        <v>4859</v>
      </c>
      <c r="CP366" s="29">
        <v>15598</v>
      </c>
      <c r="CQ366" s="31">
        <v>2935</v>
      </c>
      <c r="CR366" s="31">
        <v>8418</v>
      </c>
      <c r="CS366" s="31">
        <v>9850</v>
      </c>
      <c r="CT366" s="31">
        <v>2935</v>
      </c>
      <c r="CU366" s="31">
        <v>342.97370000000001</v>
      </c>
      <c r="CV366" s="30">
        <v>7002</v>
      </c>
      <c r="CW366" s="30">
        <v>6.1110999999999999E-2</v>
      </c>
      <c r="CX366" s="32">
        <v>0</v>
      </c>
      <c r="CY366" s="32">
        <v>0.50164989999999998</v>
      </c>
      <c r="CZ366" s="32">
        <v>0</v>
      </c>
      <c r="DA366" s="32">
        <v>310.97809999999998</v>
      </c>
      <c r="DB366" s="32">
        <v>2.5928010000000001E-2</v>
      </c>
      <c r="DC366" s="33">
        <v>0.1733314</v>
      </c>
      <c r="DD366" s="33">
        <v>0</v>
      </c>
      <c r="DE366" s="33">
        <v>0</v>
      </c>
      <c r="DF366" s="33">
        <v>0</v>
      </c>
      <c r="DG366" s="33">
        <v>0.1733314</v>
      </c>
      <c r="DH366" s="33">
        <v>0</v>
      </c>
      <c r="DI366" s="34">
        <v>153.93166666666701</v>
      </c>
      <c r="DJ366" s="34">
        <v>44.655830000000002</v>
      </c>
      <c r="DK366" s="34">
        <v>240.69069999999999</v>
      </c>
      <c r="DL366" s="34">
        <v>2.6328195000000001</v>
      </c>
      <c r="DM366" s="34">
        <v>10.3762045</v>
      </c>
      <c r="DN366" s="34">
        <v>-3.8367303000000001</v>
      </c>
      <c r="DO366" s="34">
        <v>-18.388850000000001</v>
      </c>
      <c r="DP366" s="34">
        <v>-727.60559999999998</v>
      </c>
      <c r="DQ366" s="34">
        <v>-421.34589999999997</v>
      </c>
      <c r="DR366" s="35">
        <v>3</v>
      </c>
      <c r="DS366" s="35">
        <v>8</v>
      </c>
      <c r="DT366" s="36">
        <v>8132292</v>
      </c>
      <c r="DU366" s="37">
        <v>2.8608530000000001</v>
      </c>
      <c r="DV366">
        <v>19.3</v>
      </c>
      <c r="DW366">
        <v>19.2</v>
      </c>
      <c r="DX366">
        <v>18.899999999999999</v>
      </c>
      <c r="DY366">
        <v>17.7</v>
      </c>
      <c r="DZ366">
        <v>16.7</v>
      </c>
      <c r="EA366">
        <v>15.6</v>
      </c>
      <c r="EB366">
        <v>14.5</v>
      </c>
      <c r="EC366">
        <v>11.3</v>
      </c>
      <c r="ED366">
        <v>9.9</v>
      </c>
      <c r="EE366">
        <v>8.9</v>
      </c>
      <c r="EF366">
        <v>8.1999999999999993</v>
      </c>
      <c r="EG366">
        <v>9.6</v>
      </c>
      <c r="EH366">
        <v>11.4</v>
      </c>
      <c r="EI366">
        <v>11.8</v>
      </c>
      <c r="EJ366">
        <v>12.5</v>
      </c>
      <c r="EK366">
        <v>14.7</v>
      </c>
      <c r="EL366">
        <v>14.1</v>
      </c>
      <c r="EM366">
        <v>13.4</v>
      </c>
      <c r="EN366">
        <v>13</v>
      </c>
      <c r="EO366">
        <v>12.6</v>
      </c>
      <c r="EP366">
        <v>11.1</v>
      </c>
      <c r="EQ366">
        <v>9.3000000000000007</v>
      </c>
      <c r="ER366">
        <v>7.6</v>
      </c>
      <c r="ES366">
        <v>6.2</v>
      </c>
      <c r="ET366">
        <v>5.4</v>
      </c>
      <c r="EU366">
        <v>5.4</v>
      </c>
      <c r="EV366">
        <v>5.7</v>
      </c>
      <c r="EW366">
        <v>6.1</v>
      </c>
      <c r="EX366">
        <v>6.4</v>
      </c>
      <c r="EY366">
        <v>6.6</v>
      </c>
      <c r="EZ366">
        <v>6.6</v>
      </c>
      <c r="FA366">
        <v>5.5</v>
      </c>
      <c r="FB366">
        <v>3.1</v>
      </c>
      <c r="FC366">
        <v>23.8</v>
      </c>
      <c r="FD366">
        <v>23.1</v>
      </c>
      <c r="FE366">
        <v>22.3</v>
      </c>
      <c r="FF366">
        <v>21.1</v>
      </c>
      <c r="FG366">
        <v>19.7</v>
      </c>
      <c r="FH366">
        <v>18.7</v>
      </c>
      <c r="FI366">
        <v>16.899999999999999</v>
      </c>
      <c r="FJ366">
        <v>13.9</v>
      </c>
      <c r="FK366">
        <v>12.8</v>
      </c>
      <c r="FL366">
        <v>11.5</v>
      </c>
      <c r="FM366">
        <v>11</v>
      </c>
      <c r="FN366">
        <v>12.5</v>
      </c>
      <c r="FO366">
        <v>13.8</v>
      </c>
      <c r="FP366">
        <v>14.3</v>
      </c>
      <c r="FQ366">
        <v>14.8</v>
      </c>
      <c r="FR366">
        <v>16.399999999999999</v>
      </c>
      <c r="FS366">
        <v>16.2</v>
      </c>
      <c r="FT366">
        <v>15.3</v>
      </c>
      <c r="FU366">
        <v>15</v>
      </c>
      <c r="FV366">
        <v>14.3</v>
      </c>
      <c r="FW366">
        <v>12.6</v>
      </c>
      <c r="FX366">
        <v>10.9</v>
      </c>
      <c r="FY366">
        <v>9.1999999999999993</v>
      </c>
      <c r="FZ366">
        <v>7.6</v>
      </c>
      <c r="GA366">
        <v>6.6</v>
      </c>
      <c r="GB366">
        <v>6.4</v>
      </c>
      <c r="GC366">
        <v>6.6</v>
      </c>
      <c r="GD366">
        <v>6.8</v>
      </c>
      <c r="GE366">
        <v>7.1</v>
      </c>
      <c r="GF366">
        <v>6.9</v>
      </c>
      <c r="GG366">
        <v>6.8</v>
      </c>
      <c r="GH366">
        <v>5.7</v>
      </c>
      <c r="GI366">
        <v>3.3</v>
      </c>
      <c r="GJ366">
        <v>32</v>
      </c>
      <c r="GK366">
        <v>31.1</v>
      </c>
      <c r="GL366">
        <v>30.5</v>
      </c>
      <c r="GM366">
        <v>29.3</v>
      </c>
      <c r="GN366">
        <v>28.4</v>
      </c>
      <c r="GO366">
        <v>27.6</v>
      </c>
      <c r="GP366">
        <v>25.2</v>
      </c>
      <c r="GQ366">
        <v>23.2</v>
      </c>
      <c r="GR366">
        <v>21.1</v>
      </c>
      <c r="GS366">
        <v>20.3</v>
      </c>
      <c r="GT366">
        <v>19.2</v>
      </c>
      <c r="GU366">
        <v>19.899999999999999</v>
      </c>
      <c r="GV366">
        <v>19.3</v>
      </c>
      <c r="GW366">
        <v>19.7</v>
      </c>
      <c r="GX366">
        <v>19.399999999999999</v>
      </c>
      <c r="GY366">
        <v>20.399999999999999</v>
      </c>
      <c r="GZ366">
        <v>19.8</v>
      </c>
      <c r="HA366">
        <v>19.2</v>
      </c>
      <c r="HB366">
        <v>18.2</v>
      </c>
      <c r="HC366">
        <v>17.5</v>
      </c>
      <c r="HD366">
        <v>16</v>
      </c>
      <c r="HE366">
        <v>14.9</v>
      </c>
      <c r="HF366">
        <v>14.2</v>
      </c>
      <c r="HG366">
        <v>13.2</v>
      </c>
      <c r="HH366">
        <v>12.5</v>
      </c>
      <c r="HI366">
        <v>11.7</v>
      </c>
      <c r="HJ366">
        <v>11.3</v>
      </c>
      <c r="HK366">
        <v>11.3</v>
      </c>
      <c r="HL366">
        <v>12.9</v>
      </c>
      <c r="HM366">
        <v>8.8000000000000007</v>
      </c>
      <c r="HN366">
        <v>7.7</v>
      </c>
      <c r="HO366">
        <v>6.7</v>
      </c>
      <c r="HP366">
        <v>3.9</v>
      </c>
      <c r="HQ366">
        <v>22.2</v>
      </c>
      <c r="HR366">
        <v>24.6</v>
      </c>
      <c r="HS366">
        <v>29.9</v>
      </c>
      <c r="HT366">
        <v>37</v>
      </c>
      <c r="HU366">
        <v>36.275461517632003</v>
      </c>
      <c r="HV366">
        <v>24.5</v>
      </c>
      <c r="HW366">
        <v>24.1</v>
      </c>
      <c r="HX366">
        <v>25.4</v>
      </c>
      <c r="HY366">
        <v>28.7</v>
      </c>
      <c r="HZ366">
        <v>29.8</v>
      </c>
      <c r="IA366">
        <v>27.6</v>
      </c>
      <c r="IB366">
        <v>27.6</v>
      </c>
      <c r="IC366">
        <v>28.6</v>
      </c>
      <c r="ID366">
        <v>31.1</v>
      </c>
      <c r="IE366">
        <v>32.6</v>
      </c>
      <c r="IF366">
        <v>31.2</v>
      </c>
      <c r="IG366">
        <v>45.3</v>
      </c>
      <c r="IH366">
        <v>32.4</v>
      </c>
      <c r="II366">
        <v>34.4</v>
      </c>
      <c r="IJ366">
        <v>33.200000000000003</v>
      </c>
      <c r="IK366">
        <v>33.299999999999997</v>
      </c>
      <c r="IL366">
        <v>34.5</v>
      </c>
      <c r="IM366">
        <v>34.299999999999997</v>
      </c>
      <c r="IN366">
        <v>34.9</v>
      </c>
      <c r="IO366">
        <v>30.1</v>
      </c>
      <c r="IP366">
        <v>23.8</v>
      </c>
      <c r="IQ366">
        <v>26.1</v>
      </c>
      <c r="IR366">
        <v>25.6</v>
      </c>
    </row>
    <row r="367" spans="2:252" x14ac:dyDescent="0.35">
      <c r="B367" s="25">
        <v>846</v>
      </c>
      <c r="C367" s="25" t="s">
        <v>463</v>
      </c>
      <c r="D367" s="25" t="s">
        <v>170</v>
      </c>
      <c r="E367" s="25" t="s">
        <v>171</v>
      </c>
      <c r="F367" s="25" t="s">
        <v>449</v>
      </c>
      <c r="G367" s="25" t="s">
        <v>173</v>
      </c>
      <c r="H367" s="25">
        <v>2011</v>
      </c>
      <c r="I367" s="25">
        <v>1</v>
      </c>
      <c r="J367" s="25">
        <v>780</v>
      </c>
      <c r="K367" s="25">
        <v>48.465760000000003</v>
      </c>
      <c r="L367" s="25">
        <v>-120.6649</v>
      </c>
      <c r="M367" s="25">
        <v>1657</v>
      </c>
      <c r="N367" s="25">
        <v>6.2022605000000004</v>
      </c>
      <c r="O367" s="26">
        <v>17</v>
      </c>
      <c r="P367" s="38">
        <v>42</v>
      </c>
      <c r="Q367" s="28">
        <v>0</v>
      </c>
      <c r="R367" s="29">
        <v>0</v>
      </c>
      <c r="S367" s="29">
        <v>0</v>
      </c>
      <c r="T367" s="29">
        <v>0</v>
      </c>
      <c r="U367" s="29">
        <v>0</v>
      </c>
      <c r="V367" s="29">
        <v>0</v>
      </c>
      <c r="W367" s="29">
        <v>0</v>
      </c>
      <c r="X367" s="29">
        <v>0.83333330000000005</v>
      </c>
      <c r="Y367" s="29">
        <v>0</v>
      </c>
      <c r="Z367" s="29">
        <v>0</v>
      </c>
      <c r="AA367" s="29">
        <v>0</v>
      </c>
      <c r="AB367" s="29">
        <v>0</v>
      </c>
      <c r="AC367" s="29">
        <v>0.83333330000000005</v>
      </c>
      <c r="AD367" s="29">
        <v>0</v>
      </c>
      <c r="AE367" s="29">
        <v>0</v>
      </c>
      <c r="AF367" s="29">
        <v>0</v>
      </c>
      <c r="AG367" s="29">
        <v>0</v>
      </c>
      <c r="AH367" s="29">
        <v>0</v>
      </c>
      <c r="AI367" s="29">
        <v>0</v>
      </c>
      <c r="AJ367" s="29">
        <v>0</v>
      </c>
      <c r="AK367" s="29">
        <v>0</v>
      </c>
      <c r="AL367" s="29">
        <v>1.0642860000000001</v>
      </c>
      <c r="AM367" s="29">
        <v>0</v>
      </c>
      <c r="AN367" s="29">
        <v>0</v>
      </c>
      <c r="AO367" s="29">
        <v>0</v>
      </c>
      <c r="AP367" s="29">
        <v>0</v>
      </c>
      <c r="AQ367" s="29">
        <v>0</v>
      </c>
      <c r="AR367" s="29">
        <v>0</v>
      </c>
      <c r="AS367" s="29">
        <v>0</v>
      </c>
      <c r="AT367" s="29">
        <v>0</v>
      </c>
      <c r="AU367" s="29">
        <v>0</v>
      </c>
      <c r="AV367" s="29">
        <v>0</v>
      </c>
      <c r="AW367" s="29">
        <v>0</v>
      </c>
      <c r="AX367" s="29">
        <v>0</v>
      </c>
      <c r="AY367" s="30">
        <v>0.14513419999999999</v>
      </c>
      <c r="AZ367" s="30">
        <v>0</v>
      </c>
      <c r="BA367" s="30">
        <v>0</v>
      </c>
      <c r="BB367" s="30">
        <v>0</v>
      </c>
      <c r="BC367" s="30">
        <v>0</v>
      </c>
      <c r="BD367" s="30">
        <v>8.389262E-4</v>
      </c>
      <c r="BE367" s="30">
        <v>1.6778520000000001E-3</v>
      </c>
      <c r="BF367" s="30">
        <v>0.48909399999999997</v>
      </c>
      <c r="BG367" s="30">
        <v>0.20705660000000001</v>
      </c>
      <c r="BH367" s="30">
        <v>0</v>
      </c>
      <c r="BI367" s="30">
        <v>0</v>
      </c>
      <c r="BJ367" s="30">
        <v>0.49077179999999998</v>
      </c>
      <c r="BK367" s="30">
        <v>0.20705660000000001</v>
      </c>
      <c r="BL367" s="30">
        <v>0.1627517</v>
      </c>
      <c r="BM367" s="30">
        <v>0.1627517</v>
      </c>
      <c r="BN367" s="30">
        <v>0</v>
      </c>
      <c r="BO367" s="30">
        <v>0</v>
      </c>
      <c r="BP367" s="39">
        <v>1.145922E-5</v>
      </c>
      <c r="BQ367" s="30">
        <v>8.389262E-4</v>
      </c>
      <c r="BR367" s="30">
        <v>0</v>
      </c>
      <c r="BS367" s="30">
        <v>0</v>
      </c>
      <c r="BT367" s="30">
        <v>0.83844010000000002</v>
      </c>
      <c r="BU367" s="30">
        <v>0.1417785</v>
      </c>
      <c r="BV367" s="30">
        <v>0</v>
      </c>
      <c r="BW367" s="30">
        <v>0</v>
      </c>
      <c r="BX367" s="30">
        <v>0</v>
      </c>
      <c r="BY367" s="30">
        <v>0</v>
      </c>
      <c r="BZ367" s="30">
        <v>0</v>
      </c>
      <c r="CA367" s="30">
        <v>0</v>
      </c>
      <c r="CB367" s="30">
        <v>2.7855150000000001E-3</v>
      </c>
      <c r="CC367" s="30">
        <v>1.6778520000000001E-3</v>
      </c>
      <c r="CD367" s="30">
        <v>0</v>
      </c>
      <c r="CE367" s="30">
        <v>2.5167779999999999E-3</v>
      </c>
      <c r="CF367" s="29">
        <v>13881.31</v>
      </c>
      <c r="CG367" s="29">
        <v>13881.31</v>
      </c>
      <c r="CH367" s="29">
        <v>121282.1</v>
      </c>
      <c r="CI367" s="29">
        <v>44749.91</v>
      </c>
      <c r="CJ367" s="29">
        <v>167155.6</v>
      </c>
      <c r="CK367" s="29">
        <v>122717.7</v>
      </c>
      <c r="CL367" s="29">
        <v>18508.52</v>
      </c>
      <c r="CM367" s="29">
        <v>144172.20000000001</v>
      </c>
      <c r="CN367" s="29">
        <v>72828.02</v>
      </c>
      <c r="CO367" s="29">
        <v>4948</v>
      </c>
      <c r="CP367" s="29">
        <v>4948</v>
      </c>
      <c r="CQ367" s="31">
        <v>60</v>
      </c>
      <c r="CR367" s="31">
        <v>4491</v>
      </c>
      <c r="CS367" s="31">
        <v>12476</v>
      </c>
      <c r="CT367" s="31">
        <v>60</v>
      </c>
      <c r="CU367" s="31">
        <v>547.20429999999999</v>
      </c>
      <c r="CV367" s="30">
        <v>6059</v>
      </c>
      <c r="CW367" s="30">
        <v>5.7950080000000001E-2</v>
      </c>
      <c r="CX367" s="32">
        <v>0</v>
      </c>
      <c r="CY367" s="32">
        <v>0.70730409999999999</v>
      </c>
      <c r="CZ367" s="32">
        <v>0</v>
      </c>
      <c r="DA367" s="32">
        <v>286.28140000000002</v>
      </c>
      <c r="DB367" s="32">
        <v>2.5928010000000001E-2</v>
      </c>
      <c r="DC367" s="33">
        <v>0.94141549999999996</v>
      </c>
      <c r="DD367" s="33">
        <v>0</v>
      </c>
      <c r="DE367" s="33">
        <v>0.94141549999999996</v>
      </c>
      <c r="DF367" s="33">
        <v>0</v>
      </c>
      <c r="DG367" s="33">
        <v>2.8242470000000002</v>
      </c>
      <c r="DH367" s="33">
        <v>0</v>
      </c>
      <c r="DI367" s="34">
        <v>117.053333333333</v>
      </c>
      <c r="DJ367" s="34">
        <v>33.526380000000003</v>
      </c>
      <c r="DK367" s="34">
        <v>180.78870000000001</v>
      </c>
      <c r="DL367" s="34">
        <v>3.072991</v>
      </c>
      <c r="DM367" s="34">
        <v>11.721088</v>
      </c>
      <c r="DN367" s="34">
        <v>-4.4060604999999997</v>
      </c>
      <c r="DO367" s="34">
        <v>264.3922</v>
      </c>
      <c r="DP367" s="34">
        <v>-726.25450000000001</v>
      </c>
      <c r="DQ367" s="34">
        <v>-309.54109999999997</v>
      </c>
      <c r="DR367" s="35">
        <v>5</v>
      </c>
      <c r="DS367" s="35">
        <v>-10</v>
      </c>
      <c r="DT367" s="36">
        <v>5446398</v>
      </c>
      <c r="DU367" s="37">
        <v>2.881065</v>
      </c>
      <c r="DV367">
        <v>31.7</v>
      </c>
      <c r="DW367">
        <v>29.8</v>
      </c>
      <c r="DX367">
        <v>28.9</v>
      </c>
      <c r="DY367">
        <v>28.7</v>
      </c>
      <c r="DZ367">
        <v>27.6</v>
      </c>
      <c r="EA367">
        <v>26.2</v>
      </c>
      <c r="EB367">
        <v>24.8</v>
      </c>
      <c r="EC367">
        <v>24.1</v>
      </c>
      <c r="ED367">
        <v>22.4</v>
      </c>
      <c r="EE367">
        <v>22.2</v>
      </c>
      <c r="EF367">
        <v>25.1</v>
      </c>
      <c r="EG367">
        <v>26.7</v>
      </c>
      <c r="EH367">
        <v>27.6</v>
      </c>
      <c r="EI367">
        <v>29.6</v>
      </c>
      <c r="EJ367">
        <v>30.3</v>
      </c>
      <c r="EK367">
        <v>30.4</v>
      </c>
      <c r="EL367">
        <v>30.4</v>
      </c>
      <c r="EM367">
        <v>29.9</v>
      </c>
      <c r="EN367">
        <v>29.3</v>
      </c>
      <c r="EO367">
        <v>28.4</v>
      </c>
      <c r="EP367">
        <v>27.3</v>
      </c>
      <c r="EQ367">
        <v>25.9</v>
      </c>
      <c r="ER367">
        <v>24.6</v>
      </c>
      <c r="ES367">
        <v>22.7</v>
      </c>
      <c r="ET367">
        <v>20.5</v>
      </c>
      <c r="EU367">
        <v>18.600000000000001</v>
      </c>
      <c r="EV367">
        <v>17.5</v>
      </c>
      <c r="EW367">
        <v>16.8</v>
      </c>
      <c r="EX367">
        <v>16.2</v>
      </c>
      <c r="EY367">
        <v>15.5</v>
      </c>
      <c r="EZ367">
        <v>15.4</v>
      </c>
      <c r="FA367">
        <v>15</v>
      </c>
      <c r="FB367">
        <v>14.3</v>
      </c>
      <c r="FC367">
        <v>35.1</v>
      </c>
      <c r="FD367">
        <v>32.799999999999997</v>
      </c>
      <c r="FE367">
        <v>31.7</v>
      </c>
      <c r="FF367">
        <v>31.2</v>
      </c>
      <c r="FG367">
        <v>29.8</v>
      </c>
      <c r="FH367">
        <v>28.3</v>
      </c>
      <c r="FI367">
        <v>26.7</v>
      </c>
      <c r="FJ367">
        <v>26</v>
      </c>
      <c r="FK367">
        <v>24.2</v>
      </c>
      <c r="FL367">
        <v>24</v>
      </c>
      <c r="FM367">
        <v>26.4</v>
      </c>
      <c r="FN367">
        <v>27.8</v>
      </c>
      <c r="FO367">
        <v>28.6</v>
      </c>
      <c r="FP367">
        <v>30.5</v>
      </c>
      <c r="FQ367">
        <v>31.1</v>
      </c>
      <c r="FR367">
        <v>31.1</v>
      </c>
      <c r="FS367">
        <v>31</v>
      </c>
      <c r="FT367">
        <v>30.5</v>
      </c>
      <c r="FU367">
        <v>29.8</v>
      </c>
      <c r="FV367">
        <v>29</v>
      </c>
      <c r="FW367">
        <v>27.9</v>
      </c>
      <c r="FX367">
        <v>26.6</v>
      </c>
      <c r="FY367">
        <v>25.3</v>
      </c>
      <c r="FZ367">
        <v>23.7</v>
      </c>
      <c r="GA367">
        <v>22.1</v>
      </c>
      <c r="GB367">
        <v>21.2</v>
      </c>
      <c r="GC367">
        <v>20.8</v>
      </c>
      <c r="GD367">
        <v>20.399999999999999</v>
      </c>
      <c r="GE367">
        <v>19.5</v>
      </c>
      <c r="GF367">
        <v>17.899999999999999</v>
      </c>
      <c r="GG367">
        <v>17.600000000000001</v>
      </c>
      <c r="GH367">
        <v>17.3</v>
      </c>
      <c r="GI367">
        <v>16.7</v>
      </c>
      <c r="GJ367">
        <v>38.1</v>
      </c>
      <c r="GK367">
        <v>35.700000000000003</v>
      </c>
      <c r="GL367">
        <v>34.4</v>
      </c>
      <c r="GM367">
        <v>34</v>
      </c>
      <c r="GN367">
        <v>32.700000000000003</v>
      </c>
      <c r="GO367">
        <v>31.2</v>
      </c>
      <c r="GP367">
        <v>29.6</v>
      </c>
      <c r="GQ367">
        <v>29</v>
      </c>
      <c r="GR367">
        <v>27.1</v>
      </c>
      <c r="GS367">
        <v>26.7</v>
      </c>
      <c r="GT367">
        <v>28.7</v>
      </c>
      <c r="GU367">
        <v>29.5</v>
      </c>
      <c r="GV367">
        <v>30</v>
      </c>
      <c r="GW367">
        <v>31.5</v>
      </c>
      <c r="GX367">
        <v>32</v>
      </c>
      <c r="GY367">
        <v>32</v>
      </c>
      <c r="GZ367">
        <v>31.8</v>
      </c>
      <c r="HA367">
        <v>31.2</v>
      </c>
      <c r="HB367">
        <v>30.5</v>
      </c>
      <c r="HC367">
        <v>29.6</v>
      </c>
      <c r="HD367">
        <v>28.8</v>
      </c>
      <c r="HE367">
        <v>27.6</v>
      </c>
      <c r="HF367">
        <v>26.7</v>
      </c>
      <c r="HG367">
        <v>26</v>
      </c>
      <c r="HH367">
        <v>26.2</v>
      </c>
      <c r="HI367">
        <v>26.9</v>
      </c>
      <c r="HJ367">
        <v>29.4</v>
      </c>
      <c r="HK367">
        <v>30</v>
      </c>
      <c r="HL367">
        <v>26.3</v>
      </c>
      <c r="HM367">
        <v>21.3</v>
      </c>
      <c r="HN367">
        <v>21</v>
      </c>
      <c r="HO367">
        <v>20.6</v>
      </c>
      <c r="HP367">
        <v>19.8</v>
      </c>
      <c r="HQ367">
        <v>37.799999999999997</v>
      </c>
      <c r="HR367">
        <v>38.4</v>
      </c>
      <c r="HS367">
        <v>41</v>
      </c>
      <c r="HT367">
        <v>45</v>
      </c>
      <c r="HU367">
        <v>48.892825947628801</v>
      </c>
      <c r="HV367">
        <v>40.1</v>
      </c>
      <c r="HW367">
        <v>40.9</v>
      </c>
      <c r="HX367">
        <v>40.700000000000003</v>
      </c>
      <c r="HY367">
        <v>40.200000000000003</v>
      </c>
      <c r="HZ367">
        <v>43.1</v>
      </c>
      <c r="IA367">
        <v>45.3</v>
      </c>
      <c r="IB367">
        <v>43.7</v>
      </c>
      <c r="IC367">
        <v>44.4</v>
      </c>
      <c r="ID367">
        <v>43.8</v>
      </c>
      <c r="IE367">
        <v>44.5</v>
      </c>
      <c r="IF367">
        <v>44.8</v>
      </c>
      <c r="IG367">
        <v>42</v>
      </c>
      <c r="IH367">
        <v>47.9</v>
      </c>
      <c r="II367">
        <v>49.8</v>
      </c>
      <c r="IJ367">
        <v>41.6</v>
      </c>
      <c r="IK367">
        <v>41.1</v>
      </c>
      <c r="IL367">
        <v>42</v>
      </c>
      <c r="IM367">
        <v>43.6</v>
      </c>
      <c r="IN367">
        <v>41.8</v>
      </c>
      <c r="IO367">
        <v>41.3</v>
      </c>
      <c r="IP367">
        <v>42.1</v>
      </c>
      <c r="IQ367">
        <v>42.2</v>
      </c>
      <c r="IR367">
        <v>40.6</v>
      </c>
    </row>
    <row r="368" spans="2:252" x14ac:dyDescent="0.35">
      <c r="B368" s="25">
        <v>847</v>
      </c>
      <c r="C368" s="25" t="s">
        <v>464</v>
      </c>
      <c r="D368" s="25" t="s">
        <v>170</v>
      </c>
      <c r="E368" s="25" t="s">
        <v>171</v>
      </c>
      <c r="F368" s="25" t="s">
        <v>449</v>
      </c>
      <c r="G368" s="25" t="s">
        <v>173</v>
      </c>
      <c r="H368" s="25">
        <v>2011</v>
      </c>
      <c r="I368" s="25">
        <v>1</v>
      </c>
      <c r="J368" s="25">
        <v>765</v>
      </c>
      <c r="K368" s="25">
        <v>48.778239999999997</v>
      </c>
      <c r="L368" s="25">
        <v>-121.5403</v>
      </c>
      <c r="M368" s="25">
        <v>284</v>
      </c>
      <c r="N368" s="25">
        <v>46.994045300000003</v>
      </c>
      <c r="O368" s="26">
        <v>18</v>
      </c>
      <c r="P368" s="38">
        <v>42</v>
      </c>
      <c r="Q368" s="28">
        <v>0</v>
      </c>
      <c r="R368" s="29">
        <v>0</v>
      </c>
      <c r="S368" s="29">
        <v>0</v>
      </c>
      <c r="T368" s="29">
        <v>0</v>
      </c>
      <c r="U368" s="29">
        <v>0</v>
      </c>
      <c r="V368" s="29">
        <v>0</v>
      </c>
      <c r="W368" s="29">
        <v>0</v>
      </c>
      <c r="X368" s="29">
        <v>0.66666669999999995</v>
      </c>
      <c r="Y368" s="29">
        <v>0</v>
      </c>
      <c r="Z368" s="29">
        <v>0</v>
      </c>
      <c r="AA368" s="29">
        <v>0</v>
      </c>
      <c r="AB368" s="29">
        <v>0</v>
      </c>
      <c r="AC368" s="29">
        <v>0.66666669999999995</v>
      </c>
      <c r="AD368" s="29">
        <v>0</v>
      </c>
      <c r="AE368" s="29">
        <v>0</v>
      </c>
      <c r="AF368" s="29">
        <v>0</v>
      </c>
      <c r="AG368" s="29">
        <v>0</v>
      </c>
      <c r="AH368" s="29">
        <v>0</v>
      </c>
      <c r="AI368" s="29">
        <v>2.1428570000000001E-2</v>
      </c>
      <c r="AJ368" s="29">
        <v>0</v>
      </c>
      <c r="AK368" s="29">
        <v>0</v>
      </c>
      <c r="AL368" s="29">
        <v>1.0642860000000001</v>
      </c>
      <c r="AM368" s="29">
        <v>0.1666667</v>
      </c>
      <c r="AN368" s="29">
        <v>0</v>
      </c>
      <c r="AO368" s="29">
        <v>0</v>
      </c>
      <c r="AP368" s="29">
        <v>0</v>
      </c>
      <c r="AQ368" s="29">
        <v>0</v>
      </c>
      <c r="AR368" s="29">
        <v>0</v>
      </c>
      <c r="AS368" s="29">
        <v>0</v>
      </c>
      <c r="AT368" s="29">
        <v>0</v>
      </c>
      <c r="AU368" s="29">
        <v>0</v>
      </c>
      <c r="AV368" s="29">
        <v>0</v>
      </c>
      <c r="AW368" s="29">
        <v>0</v>
      </c>
      <c r="AX368" s="29">
        <v>0</v>
      </c>
      <c r="AY368" s="30">
        <v>7.718121E-2</v>
      </c>
      <c r="AZ368" s="30">
        <v>0</v>
      </c>
      <c r="BA368" s="30">
        <v>0</v>
      </c>
      <c r="BB368" s="30">
        <v>0</v>
      </c>
      <c r="BC368" s="30">
        <v>0</v>
      </c>
      <c r="BD368" s="30">
        <v>1.0067110000000001E-2</v>
      </c>
      <c r="BE368" s="30">
        <v>1.6778520000000001E-3</v>
      </c>
      <c r="BF368" s="30">
        <v>0.54697980000000002</v>
      </c>
      <c r="BG368" s="30">
        <v>0.29619309999999999</v>
      </c>
      <c r="BH368" s="30">
        <v>0</v>
      </c>
      <c r="BI368" s="30">
        <v>0</v>
      </c>
      <c r="BJ368" s="30">
        <v>0.58221480000000003</v>
      </c>
      <c r="BK368" s="30">
        <v>0.29619309999999999</v>
      </c>
      <c r="BL368" s="30">
        <v>6.7953020000000003E-2</v>
      </c>
      <c r="BM368" s="30">
        <v>6.7953020000000003E-2</v>
      </c>
      <c r="BN368" s="30">
        <v>0</v>
      </c>
      <c r="BO368" s="30">
        <v>0</v>
      </c>
      <c r="BP368" s="30">
        <v>3.4377650000000002E-4</v>
      </c>
      <c r="BQ368" s="30">
        <v>2.5167789999999999E-2</v>
      </c>
      <c r="BR368" s="30">
        <v>0</v>
      </c>
      <c r="BS368" s="30">
        <v>0</v>
      </c>
      <c r="BT368" s="30">
        <v>0.73444750000000003</v>
      </c>
      <c r="BU368" s="30">
        <v>0.16946310000000001</v>
      </c>
      <c r="BV368" s="30">
        <v>2.4328860000000001E-2</v>
      </c>
      <c r="BW368" s="30">
        <v>0</v>
      </c>
      <c r="BX368" s="30">
        <v>0</v>
      </c>
      <c r="BY368" s="30">
        <v>0</v>
      </c>
      <c r="BZ368" s="30">
        <v>0</v>
      </c>
      <c r="CA368" s="30">
        <v>6.4995360000000002E-3</v>
      </c>
      <c r="CB368" s="30">
        <v>1.1142060000000001E-2</v>
      </c>
      <c r="CC368" s="30">
        <v>9.228188E-3</v>
      </c>
      <c r="CD368" s="30">
        <v>0</v>
      </c>
      <c r="CE368" s="30">
        <v>1.426174E-2</v>
      </c>
      <c r="CF368" s="29">
        <v>24313.33</v>
      </c>
      <c r="CG368" s="29">
        <v>31828.97</v>
      </c>
      <c r="CH368" s="29">
        <v>68477.13</v>
      </c>
      <c r="CI368" s="29">
        <v>24313.33</v>
      </c>
      <c r="CJ368" s="29">
        <v>157485.29999999999</v>
      </c>
      <c r="CK368" s="29">
        <v>74222.509999999995</v>
      </c>
      <c r="CL368" s="29">
        <v>44683.89</v>
      </c>
      <c r="CM368" s="29">
        <v>74222.509999999995</v>
      </c>
      <c r="CN368" s="29">
        <v>48337.38</v>
      </c>
      <c r="CO368" s="29">
        <v>3349</v>
      </c>
      <c r="CP368" s="29">
        <v>12574</v>
      </c>
      <c r="CQ368" s="31">
        <v>234</v>
      </c>
      <c r="CR368" s="31">
        <v>10049</v>
      </c>
      <c r="CS368" s="31">
        <v>22332</v>
      </c>
      <c r="CT368" s="31">
        <v>234</v>
      </c>
      <c r="CU368" s="31">
        <v>489.39389999999997</v>
      </c>
      <c r="CV368" s="30">
        <v>9080</v>
      </c>
      <c r="CW368" s="30">
        <v>0</v>
      </c>
      <c r="CX368" s="32">
        <v>0</v>
      </c>
      <c r="CY368" s="32">
        <v>1.9267259999999999</v>
      </c>
      <c r="CZ368" s="32">
        <v>0</v>
      </c>
      <c r="DA368" s="32">
        <v>542.24069999999995</v>
      </c>
      <c r="DB368" s="32">
        <v>6.2710830000000002E-3</v>
      </c>
      <c r="DC368" s="33">
        <v>6.8245139999999997</v>
      </c>
      <c r="DD368" s="33">
        <v>0</v>
      </c>
      <c r="DE368" s="33">
        <v>0</v>
      </c>
      <c r="DF368" s="33">
        <v>0</v>
      </c>
      <c r="DG368" s="33">
        <v>6.8245139999999997</v>
      </c>
      <c r="DH368" s="33">
        <v>0</v>
      </c>
      <c r="DI368" s="34">
        <v>201.37666666666701</v>
      </c>
      <c r="DJ368" s="34">
        <v>63.88185</v>
      </c>
      <c r="DK368" s="34">
        <v>274.26130000000001</v>
      </c>
      <c r="DL368" s="34">
        <v>8.5599279999999993</v>
      </c>
      <c r="DM368" s="34">
        <v>16.44605</v>
      </c>
      <c r="DN368" s="34">
        <v>1.3829659999999999</v>
      </c>
      <c r="DO368" s="34">
        <v>807.02869999999996</v>
      </c>
      <c r="DP368" s="34">
        <v>-101.38209999999999</v>
      </c>
      <c r="DQ368" s="34">
        <v>331.07569999999998</v>
      </c>
      <c r="DR368" s="35">
        <v>6</v>
      </c>
      <c r="DS368" s="35">
        <v>-46</v>
      </c>
      <c r="DT368" s="36">
        <v>6821229</v>
      </c>
      <c r="DU368" s="37">
        <v>2.8928959999999999</v>
      </c>
      <c r="DV368">
        <v>29</v>
      </c>
      <c r="DW368">
        <v>30.5</v>
      </c>
      <c r="DX368">
        <v>31.5</v>
      </c>
      <c r="DY368">
        <v>31.9</v>
      </c>
      <c r="DZ368">
        <v>30.3</v>
      </c>
      <c r="EA368">
        <v>27.4</v>
      </c>
      <c r="EB368">
        <v>25.5</v>
      </c>
      <c r="EC368">
        <v>22.5</v>
      </c>
      <c r="ED368">
        <v>21.9</v>
      </c>
      <c r="EE368">
        <v>21.1</v>
      </c>
      <c r="EF368">
        <v>21.8</v>
      </c>
      <c r="EG368">
        <v>23</v>
      </c>
      <c r="EH368">
        <v>23.3</v>
      </c>
      <c r="EI368">
        <v>23.8</v>
      </c>
      <c r="EJ368">
        <v>25</v>
      </c>
      <c r="EK368">
        <v>25.5</v>
      </c>
      <c r="EL368">
        <v>25.9</v>
      </c>
      <c r="EM368">
        <v>25.9</v>
      </c>
      <c r="EN368">
        <v>25.5</v>
      </c>
      <c r="EO368">
        <v>24.8</v>
      </c>
      <c r="EP368">
        <v>23.4</v>
      </c>
      <c r="EQ368">
        <v>21.7</v>
      </c>
      <c r="ER368">
        <v>19.600000000000001</v>
      </c>
      <c r="ES368">
        <v>17.100000000000001</v>
      </c>
      <c r="ET368">
        <v>14.3</v>
      </c>
      <c r="EU368">
        <v>11.4</v>
      </c>
      <c r="EV368">
        <v>9.3000000000000007</v>
      </c>
      <c r="EW368">
        <v>8</v>
      </c>
      <c r="EX368">
        <v>7.7</v>
      </c>
      <c r="EY368">
        <v>7.2</v>
      </c>
      <c r="EZ368">
        <v>6.9</v>
      </c>
      <c r="FA368">
        <v>5.5</v>
      </c>
      <c r="FB368">
        <v>3.1</v>
      </c>
      <c r="FC368">
        <v>32.299999999999997</v>
      </c>
      <c r="FD368">
        <v>33.5</v>
      </c>
      <c r="FE368">
        <v>34.1</v>
      </c>
      <c r="FF368">
        <v>34.200000000000003</v>
      </c>
      <c r="FG368">
        <v>32.4</v>
      </c>
      <c r="FH368">
        <v>29.3</v>
      </c>
      <c r="FI368">
        <v>27.3</v>
      </c>
      <c r="FJ368">
        <v>24.3</v>
      </c>
      <c r="FK368">
        <v>23.5</v>
      </c>
      <c r="FL368">
        <v>22.5</v>
      </c>
      <c r="FM368">
        <v>23.1</v>
      </c>
      <c r="FN368">
        <v>24.2</v>
      </c>
      <c r="FO368">
        <v>24.3</v>
      </c>
      <c r="FP368">
        <v>24.8</v>
      </c>
      <c r="FQ368">
        <v>25.8</v>
      </c>
      <c r="FR368">
        <v>26.3</v>
      </c>
      <c r="FS368">
        <v>26.6</v>
      </c>
      <c r="FT368">
        <v>26.4</v>
      </c>
      <c r="FU368">
        <v>26.1</v>
      </c>
      <c r="FV368">
        <v>25.2</v>
      </c>
      <c r="FW368">
        <v>23.9</v>
      </c>
      <c r="FX368">
        <v>22.1</v>
      </c>
      <c r="FY368">
        <v>20</v>
      </c>
      <c r="FZ368">
        <v>17.5</v>
      </c>
      <c r="GA368">
        <v>14.7</v>
      </c>
      <c r="GB368">
        <v>11.8</v>
      </c>
      <c r="GC368">
        <v>10</v>
      </c>
      <c r="GD368">
        <v>9.1999999999999993</v>
      </c>
      <c r="GE368">
        <v>9</v>
      </c>
      <c r="GF368">
        <v>7.6</v>
      </c>
      <c r="GG368">
        <v>7.1</v>
      </c>
      <c r="GH368">
        <v>5.7</v>
      </c>
      <c r="GI368">
        <v>3.2</v>
      </c>
      <c r="GJ368">
        <v>35.5</v>
      </c>
      <c r="GK368">
        <v>36.299999999999997</v>
      </c>
      <c r="GL368">
        <v>36.4</v>
      </c>
      <c r="GM368">
        <v>36.4</v>
      </c>
      <c r="GN368">
        <v>34.5</v>
      </c>
      <c r="GO368">
        <v>31.4</v>
      </c>
      <c r="GP368">
        <v>29.3</v>
      </c>
      <c r="GQ368">
        <v>26.5</v>
      </c>
      <c r="GR368">
        <v>25.6</v>
      </c>
      <c r="GS368">
        <v>24.4</v>
      </c>
      <c r="GT368">
        <v>24.7</v>
      </c>
      <c r="GU368">
        <v>25.8</v>
      </c>
      <c r="GV368">
        <v>25.6</v>
      </c>
      <c r="GW368">
        <v>25.8</v>
      </c>
      <c r="GX368">
        <v>26.8</v>
      </c>
      <c r="GY368">
        <v>27.1</v>
      </c>
      <c r="GZ368">
        <v>27.3</v>
      </c>
      <c r="HA368">
        <v>27</v>
      </c>
      <c r="HB368">
        <v>26.6</v>
      </c>
      <c r="HC368">
        <v>25.8</v>
      </c>
      <c r="HD368">
        <v>24.3</v>
      </c>
      <c r="HE368">
        <v>22.6</v>
      </c>
      <c r="HF368">
        <v>20.399999999999999</v>
      </c>
      <c r="HG368">
        <v>18.399999999999999</v>
      </c>
      <c r="HH368">
        <v>16</v>
      </c>
      <c r="HI368">
        <v>13.5</v>
      </c>
      <c r="HJ368">
        <v>12.3</v>
      </c>
      <c r="HK368">
        <v>13.4</v>
      </c>
      <c r="HL368">
        <v>14.6</v>
      </c>
      <c r="HM368">
        <v>9.4</v>
      </c>
      <c r="HN368">
        <v>7.8</v>
      </c>
      <c r="HO368">
        <v>6.4</v>
      </c>
      <c r="HP368">
        <v>3.7</v>
      </c>
      <c r="HQ368">
        <v>33.299999999999997</v>
      </c>
      <c r="HR368">
        <v>33.6</v>
      </c>
      <c r="HS368">
        <v>34.299999999999997</v>
      </c>
      <c r="HT368">
        <v>37</v>
      </c>
      <c r="HU368">
        <v>41.613376923059</v>
      </c>
      <c r="HV368">
        <v>34.9</v>
      </c>
      <c r="HW368">
        <v>34.6</v>
      </c>
      <c r="HX368">
        <v>34.5</v>
      </c>
      <c r="HY368">
        <v>35.4</v>
      </c>
      <c r="HZ368">
        <v>34.5</v>
      </c>
      <c r="IA368">
        <v>34.799999999999997</v>
      </c>
      <c r="IB368">
        <v>34.799999999999997</v>
      </c>
      <c r="IC368">
        <v>34.299999999999997</v>
      </c>
      <c r="ID368">
        <v>34</v>
      </c>
      <c r="IE368">
        <v>34.299999999999997</v>
      </c>
      <c r="IF368">
        <v>34.1</v>
      </c>
      <c r="IG368">
        <v>33.6</v>
      </c>
      <c r="IH368">
        <v>43.8</v>
      </c>
      <c r="II368">
        <v>33.299999999999997</v>
      </c>
      <c r="IJ368">
        <v>34.4</v>
      </c>
      <c r="IK368">
        <v>34.6</v>
      </c>
      <c r="IL368">
        <v>34.9</v>
      </c>
      <c r="IM368">
        <v>34.9</v>
      </c>
      <c r="IN368">
        <v>35.1</v>
      </c>
      <c r="IO368">
        <v>35.6</v>
      </c>
      <c r="IP368">
        <v>36.1</v>
      </c>
      <c r="IQ368">
        <v>36.200000000000003</v>
      </c>
      <c r="IR368">
        <v>35.4</v>
      </c>
    </row>
    <row r="369" spans="2:252" x14ac:dyDescent="0.35">
      <c r="B369" s="25">
        <v>848</v>
      </c>
      <c r="C369" s="25" t="s">
        <v>465</v>
      </c>
      <c r="D369" s="25" t="s">
        <v>170</v>
      </c>
      <c r="E369" s="25" t="s">
        <v>171</v>
      </c>
      <c r="F369" s="25" t="s">
        <v>449</v>
      </c>
      <c r="G369" s="25" t="s">
        <v>173</v>
      </c>
      <c r="H369" s="25">
        <v>2011</v>
      </c>
      <c r="I369" s="25">
        <v>1</v>
      </c>
      <c r="J369" s="25">
        <v>662</v>
      </c>
      <c r="K369" s="25">
        <v>48.868400000000001</v>
      </c>
      <c r="L369" s="25">
        <v>-121.2452</v>
      </c>
      <c r="M369" s="25">
        <v>1043</v>
      </c>
      <c r="N369" s="25">
        <v>9.0373591999999991</v>
      </c>
      <c r="O369" s="26">
        <v>17</v>
      </c>
      <c r="P369" s="38">
        <v>42</v>
      </c>
      <c r="Q369" s="28">
        <v>0</v>
      </c>
      <c r="R369" s="29">
        <v>0</v>
      </c>
      <c r="S369" s="29">
        <v>0</v>
      </c>
      <c r="T369" s="29">
        <v>0</v>
      </c>
      <c r="U369" s="29">
        <v>0</v>
      </c>
      <c r="V369" s="29">
        <v>0</v>
      </c>
      <c r="W369" s="29">
        <v>0</v>
      </c>
      <c r="X369" s="29">
        <v>0.83333330000000005</v>
      </c>
      <c r="Y369" s="29">
        <v>0</v>
      </c>
      <c r="Z369" s="29">
        <v>0</v>
      </c>
      <c r="AA369" s="29">
        <v>0</v>
      </c>
      <c r="AB369" s="29">
        <v>0</v>
      </c>
      <c r="AC369" s="29">
        <v>0.83333330000000005</v>
      </c>
      <c r="AD369" s="29">
        <v>0</v>
      </c>
      <c r="AE369" s="29">
        <v>0</v>
      </c>
      <c r="AF369" s="29">
        <v>0</v>
      </c>
      <c r="AG369" s="29">
        <v>0</v>
      </c>
      <c r="AH369" s="29">
        <v>0</v>
      </c>
      <c r="AI369" s="29">
        <v>0</v>
      </c>
      <c r="AJ369" s="29">
        <v>0</v>
      </c>
      <c r="AK369" s="29">
        <v>0</v>
      </c>
      <c r="AL369" s="29">
        <v>1.0642860000000001</v>
      </c>
      <c r="AM369" s="29">
        <v>0</v>
      </c>
      <c r="AN369" s="29">
        <v>0</v>
      </c>
      <c r="AO369" s="29">
        <v>0</v>
      </c>
      <c r="AP369" s="29">
        <v>0</v>
      </c>
      <c r="AQ369" s="29">
        <v>0</v>
      </c>
      <c r="AR369" s="29">
        <v>0</v>
      </c>
      <c r="AS369" s="29">
        <v>0</v>
      </c>
      <c r="AT369" s="29">
        <v>0</v>
      </c>
      <c r="AU369" s="29">
        <v>0</v>
      </c>
      <c r="AV369" s="29">
        <v>0</v>
      </c>
      <c r="AW369" s="29">
        <v>0</v>
      </c>
      <c r="AX369" s="29">
        <v>0</v>
      </c>
      <c r="AY369" s="30">
        <v>9.563758E-2</v>
      </c>
      <c r="AZ369" s="30">
        <v>0</v>
      </c>
      <c r="BA369" s="30">
        <v>0</v>
      </c>
      <c r="BB369" s="30">
        <v>0</v>
      </c>
      <c r="BC369" s="30">
        <v>0</v>
      </c>
      <c r="BD369" s="30">
        <v>8.389262E-4</v>
      </c>
      <c r="BE369" s="30">
        <v>0</v>
      </c>
      <c r="BF369" s="30">
        <v>0.59731540000000005</v>
      </c>
      <c r="BG369" s="30">
        <v>0</v>
      </c>
      <c r="BH369" s="30">
        <v>0</v>
      </c>
      <c r="BI369" s="30">
        <v>0</v>
      </c>
      <c r="BJ369" s="30">
        <v>0.59815439999999998</v>
      </c>
      <c r="BK369" s="30">
        <v>0</v>
      </c>
      <c r="BL369" s="30">
        <v>9.563758E-2</v>
      </c>
      <c r="BM369" s="30">
        <v>9.563758E-2</v>
      </c>
      <c r="BN369" s="30">
        <v>0</v>
      </c>
      <c r="BO369" s="30">
        <v>0</v>
      </c>
      <c r="BP369" s="30">
        <v>0</v>
      </c>
      <c r="BQ369" s="30">
        <v>0</v>
      </c>
      <c r="BR369" s="30">
        <v>0</v>
      </c>
      <c r="BS369" s="30">
        <v>0</v>
      </c>
      <c r="BT369" s="30">
        <v>1.0464249999999999</v>
      </c>
      <c r="BU369" s="30">
        <v>0.15100669999999999</v>
      </c>
      <c r="BV369" s="30">
        <v>3.3557050000000001E-3</v>
      </c>
      <c r="BW369" s="30">
        <v>0</v>
      </c>
      <c r="BX369" s="30">
        <v>0</v>
      </c>
      <c r="BY369" s="30">
        <v>0</v>
      </c>
      <c r="BZ369" s="30">
        <v>0</v>
      </c>
      <c r="CA369" s="30">
        <v>0</v>
      </c>
      <c r="CB369" s="30">
        <v>1.8570100000000001E-3</v>
      </c>
      <c r="CC369" s="30">
        <v>0</v>
      </c>
      <c r="CD369" s="30">
        <v>0</v>
      </c>
      <c r="CE369" s="30">
        <v>2.5167779999999999E-3</v>
      </c>
      <c r="CF369" s="29">
        <v>18702.04</v>
      </c>
      <c r="CG369" s="29">
        <v>53411.49</v>
      </c>
      <c r="CH369" s="29">
        <v>92372.84</v>
      </c>
      <c r="CI369" s="29">
        <v>18702.04</v>
      </c>
      <c r="CJ369" s="29">
        <v>175662.7</v>
      </c>
      <c r="CK369" s="29">
        <v>96430.83</v>
      </c>
      <c r="CL369" s="29">
        <v>58340.14</v>
      </c>
      <c r="CM369" s="29">
        <v>96430.83</v>
      </c>
      <c r="CN369" s="29">
        <v>70830.91</v>
      </c>
      <c r="CO369" s="29">
        <v>17921</v>
      </c>
      <c r="CP369" s="29">
        <v>18267</v>
      </c>
      <c r="CQ369" s="31">
        <v>1081</v>
      </c>
      <c r="CR369" s="31">
        <v>13864</v>
      </c>
      <c r="CS369" s="31">
        <v>15625</v>
      </c>
      <c r="CT369" s="31">
        <v>1081</v>
      </c>
      <c r="CU369" s="31">
        <v>1393.1769999999999</v>
      </c>
      <c r="CV369" s="30">
        <v>10439</v>
      </c>
      <c r="CW369" s="30">
        <v>0</v>
      </c>
      <c r="CX369" s="32">
        <v>0</v>
      </c>
      <c r="CY369" s="32">
        <v>0.29350850000000001</v>
      </c>
      <c r="CZ369" s="32">
        <v>0</v>
      </c>
      <c r="DA369" s="32">
        <v>131.61529999999999</v>
      </c>
      <c r="DB369" s="32">
        <v>6.2710830000000002E-3</v>
      </c>
      <c r="DC369" s="33">
        <v>0</v>
      </c>
      <c r="DD369" s="33">
        <v>0</v>
      </c>
      <c r="DE369" s="33">
        <v>0</v>
      </c>
      <c r="DF369" s="33">
        <v>0</v>
      </c>
      <c r="DG369" s="33">
        <v>0</v>
      </c>
      <c r="DH369" s="33">
        <v>0</v>
      </c>
      <c r="DI369" s="34">
        <v>156.58666666666701</v>
      </c>
      <c r="DJ369" s="34">
        <v>42.893189999999997</v>
      </c>
      <c r="DK369" s="34">
        <v>241.6994</v>
      </c>
      <c r="DL369" s="34">
        <v>6.2822480000000001</v>
      </c>
      <c r="DM369" s="34">
        <v>14.435514</v>
      </c>
      <c r="DN369" s="34">
        <v>-0.59079999999999999</v>
      </c>
      <c r="DO369" s="34">
        <v>424.99630000000002</v>
      </c>
      <c r="DP369" s="34">
        <v>-334.23329999999999</v>
      </c>
      <c r="DQ369" s="34">
        <v>12.00238</v>
      </c>
      <c r="DR369" s="35">
        <v>3</v>
      </c>
      <c r="DS369" s="35">
        <v>11</v>
      </c>
      <c r="DT369" s="36">
        <v>8498397</v>
      </c>
      <c r="DU369" s="37">
        <v>2.7229549999999998</v>
      </c>
      <c r="DV369">
        <v>39.4</v>
      </c>
      <c r="DW369">
        <v>40.200000000000003</v>
      </c>
      <c r="DX369">
        <v>39.9</v>
      </c>
      <c r="DY369">
        <v>40.299999999999997</v>
      </c>
      <c r="DZ369">
        <v>42.1</v>
      </c>
      <c r="EA369">
        <v>40.700000000000003</v>
      </c>
      <c r="EB369">
        <v>37.799999999999997</v>
      </c>
      <c r="EC369">
        <v>32.799999999999997</v>
      </c>
      <c r="ED369">
        <v>28.1</v>
      </c>
      <c r="EE369">
        <v>25.1</v>
      </c>
      <c r="EF369">
        <v>24.9</v>
      </c>
      <c r="EG369">
        <v>26.2</v>
      </c>
      <c r="EH369">
        <v>29.1</v>
      </c>
      <c r="EI369">
        <v>31.5</v>
      </c>
      <c r="EJ369">
        <v>33.299999999999997</v>
      </c>
      <c r="EK369">
        <v>34.299999999999997</v>
      </c>
      <c r="EL369">
        <v>34.799999999999997</v>
      </c>
      <c r="EM369">
        <v>34.6</v>
      </c>
      <c r="EN369">
        <v>33.4</v>
      </c>
      <c r="EO369">
        <v>31.7</v>
      </c>
      <c r="EP369">
        <v>29.3</v>
      </c>
      <c r="EQ369">
        <v>26.7</v>
      </c>
      <c r="ER369">
        <v>24.4</v>
      </c>
      <c r="ES369">
        <v>23</v>
      </c>
      <c r="ET369">
        <v>22</v>
      </c>
      <c r="EU369">
        <v>21.3</v>
      </c>
      <c r="EV369">
        <v>20.8</v>
      </c>
      <c r="EW369">
        <v>20.399999999999999</v>
      </c>
      <c r="EX369">
        <v>20.2</v>
      </c>
      <c r="EY369">
        <v>20</v>
      </c>
      <c r="EZ369">
        <v>19.8</v>
      </c>
      <c r="FA369">
        <v>19.600000000000001</v>
      </c>
      <c r="FB369">
        <v>19.3</v>
      </c>
      <c r="FC369">
        <v>43.1</v>
      </c>
      <c r="FD369">
        <v>43.5</v>
      </c>
      <c r="FE369">
        <v>43</v>
      </c>
      <c r="FF369">
        <v>43.3</v>
      </c>
      <c r="FG369">
        <v>44.9</v>
      </c>
      <c r="FH369">
        <v>43.2</v>
      </c>
      <c r="FI369">
        <v>40.200000000000003</v>
      </c>
      <c r="FJ369">
        <v>35.299999999999997</v>
      </c>
      <c r="FK369">
        <v>30.7</v>
      </c>
      <c r="FL369">
        <v>27.6</v>
      </c>
      <c r="FM369">
        <v>27.1</v>
      </c>
      <c r="FN369">
        <v>28.1</v>
      </c>
      <c r="FO369">
        <v>30.8</v>
      </c>
      <c r="FP369">
        <v>32.9</v>
      </c>
      <c r="FQ369">
        <v>34.6</v>
      </c>
      <c r="FR369">
        <v>35.700000000000003</v>
      </c>
      <c r="FS369">
        <v>36.299999999999997</v>
      </c>
      <c r="FT369">
        <v>36</v>
      </c>
      <c r="FU369">
        <v>35</v>
      </c>
      <c r="FV369">
        <v>33.5</v>
      </c>
      <c r="FW369">
        <v>31.3</v>
      </c>
      <c r="FX369">
        <v>28.7</v>
      </c>
      <c r="FY369">
        <v>26.6</v>
      </c>
      <c r="FZ369">
        <v>25.1</v>
      </c>
      <c r="GA369">
        <v>24.1</v>
      </c>
      <c r="GB369">
        <v>23.2</v>
      </c>
      <c r="GC369">
        <v>22.6</v>
      </c>
      <c r="GD369">
        <v>22.2</v>
      </c>
      <c r="GE369">
        <v>22</v>
      </c>
      <c r="GF369">
        <v>21.5</v>
      </c>
      <c r="GG369">
        <v>21.3</v>
      </c>
      <c r="GH369">
        <v>21</v>
      </c>
      <c r="GI369">
        <v>20.7</v>
      </c>
      <c r="GJ369">
        <v>46.8</v>
      </c>
      <c r="GK369">
        <v>46.7</v>
      </c>
      <c r="GL369">
        <v>46.2</v>
      </c>
      <c r="GM369">
        <v>46.5</v>
      </c>
      <c r="GN369">
        <v>47.7</v>
      </c>
      <c r="GO369">
        <v>46.1</v>
      </c>
      <c r="GP369">
        <v>43.5</v>
      </c>
      <c r="GQ369">
        <v>40.4</v>
      </c>
      <c r="GR369">
        <v>36.6</v>
      </c>
      <c r="GS369">
        <v>32.799999999999997</v>
      </c>
      <c r="GT369">
        <v>31.8</v>
      </c>
      <c r="GU369">
        <v>32</v>
      </c>
      <c r="GV369">
        <v>33.4</v>
      </c>
      <c r="GW369">
        <v>35</v>
      </c>
      <c r="GX369">
        <v>36.299999999999997</v>
      </c>
      <c r="GY369">
        <v>37.200000000000003</v>
      </c>
      <c r="GZ369">
        <v>37.799999999999997</v>
      </c>
      <c r="HA369">
        <v>37.9</v>
      </c>
      <c r="HB369">
        <v>37.5</v>
      </c>
      <c r="HC369">
        <v>36.6</v>
      </c>
      <c r="HD369">
        <v>35.1</v>
      </c>
      <c r="HE369">
        <v>33</v>
      </c>
      <c r="HF369">
        <v>31</v>
      </c>
      <c r="HG369">
        <v>29.1</v>
      </c>
      <c r="HH369">
        <v>27.5</v>
      </c>
      <c r="HI369">
        <v>26.3</v>
      </c>
      <c r="HJ369">
        <v>25.4</v>
      </c>
      <c r="HK369">
        <v>25</v>
      </c>
      <c r="HL369">
        <v>25</v>
      </c>
      <c r="HM369">
        <v>23.9</v>
      </c>
      <c r="HN369">
        <v>23.4</v>
      </c>
      <c r="HO369">
        <v>23</v>
      </c>
      <c r="HP369">
        <v>22.6</v>
      </c>
      <c r="HQ369">
        <v>40.700000000000003</v>
      </c>
      <c r="HR369">
        <v>42.1</v>
      </c>
      <c r="HS369">
        <v>44.9</v>
      </c>
      <c r="HT369">
        <v>49</v>
      </c>
      <c r="HU369">
        <v>51.2703959759246</v>
      </c>
      <c r="HV369">
        <v>43.4</v>
      </c>
      <c r="HW369">
        <v>42.8</v>
      </c>
      <c r="HX369">
        <v>42.7</v>
      </c>
      <c r="HY369">
        <v>42.4</v>
      </c>
      <c r="HZ369">
        <v>42.5</v>
      </c>
      <c r="IA369">
        <v>42.7</v>
      </c>
      <c r="IB369">
        <v>42.3</v>
      </c>
      <c r="IC369">
        <v>53.1</v>
      </c>
      <c r="ID369">
        <v>47.3</v>
      </c>
      <c r="IE369">
        <v>45.9</v>
      </c>
      <c r="IF369">
        <v>45</v>
      </c>
      <c r="IG369">
        <v>50.7</v>
      </c>
      <c r="IH369">
        <v>50.3</v>
      </c>
      <c r="II369">
        <v>51.2</v>
      </c>
      <c r="IJ369">
        <v>47</v>
      </c>
      <c r="IK369">
        <v>49.3</v>
      </c>
      <c r="IL369">
        <v>48.8</v>
      </c>
      <c r="IM369">
        <v>49.1</v>
      </c>
      <c r="IN369">
        <v>47.5</v>
      </c>
      <c r="IO369">
        <v>55.1</v>
      </c>
      <c r="IP369">
        <v>47.7</v>
      </c>
      <c r="IQ369">
        <v>44.4</v>
      </c>
      <c r="IR369">
        <v>43.7</v>
      </c>
    </row>
    <row r="370" spans="2:252" x14ac:dyDescent="0.35">
      <c r="B370" s="25">
        <v>849</v>
      </c>
      <c r="C370" s="25" t="s">
        <v>466</v>
      </c>
      <c r="D370" s="25" t="s">
        <v>170</v>
      </c>
      <c r="E370" s="25" t="s">
        <v>171</v>
      </c>
      <c r="F370" s="25" t="s">
        <v>449</v>
      </c>
      <c r="G370" s="25" t="s">
        <v>173</v>
      </c>
      <c r="H370" s="25">
        <v>2011</v>
      </c>
      <c r="I370" s="25">
        <v>1</v>
      </c>
      <c r="J370" s="25">
        <v>393</v>
      </c>
      <c r="K370" s="25">
        <v>48.349080000000001</v>
      </c>
      <c r="L370" s="25">
        <v>-120.72020000000001</v>
      </c>
      <c r="M370" s="25">
        <v>367</v>
      </c>
      <c r="N370" s="25">
        <v>2.3532457</v>
      </c>
      <c r="O370" s="26">
        <v>18</v>
      </c>
      <c r="P370" s="38">
        <v>42</v>
      </c>
      <c r="Q370" s="28">
        <v>0.1666667</v>
      </c>
      <c r="R370" s="29">
        <v>0</v>
      </c>
      <c r="S370" s="29">
        <v>0</v>
      </c>
      <c r="T370" s="29">
        <v>0</v>
      </c>
      <c r="U370" s="29">
        <v>0</v>
      </c>
      <c r="V370" s="29">
        <v>0</v>
      </c>
      <c r="W370" s="29">
        <v>0.1666667</v>
      </c>
      <c r="X370" s="29">
        <v>0.3333333</v>
      </c>
      <c r="Y370" s="29">
        <v>0</v>
      </c>
      <c r="Z370" s="29">
        <v>0</v>
      </c>
      <c r="AA370" s="29">
        <v>0</v>
      </c>
      <c r="AB370" s="29">
        <v>0</v>
      </c>
      <c r="AC370" s="29">
        <v>0.5</v>
      </c>
      <c r="AD370" s="29">
        <v>0</v>
      </c>
      <c r="AE370" s="29">
        <v>0</v>
      </c>
      <c r="AF370" s="29">
        <v>0</v>
      </c>
      <c r="AG370" s="29">
        <v>0</v>
      </c>
      <c r="AH370" s="29">
        <v>0</v>
      </c>
      <c r="AI370" s="29">
        <v>0.2214286</v>
      </c>
      <c r="AJ370" s="29">
        <v>0.1666667</v>
      </c>
      <c r="AK370" s="29">
        <v>0</v>
      </c>
      <c r="AL370" s="29">
        <v>1.0642860000000001</v>
      </c>
      <c r="AM370" s="29">
        <v>0</v>
      </c>
      <c r="AN370" s="29">
        <v>0</v>
      </c>
      <c r="AO370" s="29">
        <v>0</v>
      </c>
      <c r="AP370" s="29">
        <v>0</v>
      </c>
      <c r="AQ370" s="29">
        <v>0</v>
      </c>
      <c r="AR370" s="29">
        <v>0</v>
      </c>
      <c r="AS370" s="29">
        <v>0</v>
      </c>
      <c r="AT370" s="29">
        <v>0</v>
      </c>
      <c r="AU370" s="29">
        <v>0</v>
      </c>
      <c r="AV370" s="29">
        <v>0</v>
      </c>
      <c r="AW370" s="29">
        <v>0</v>
      </c>
      <c r="AX370" s="29">
        <v>0</v>
      </c>
      <c r="AY370" s="30">
        <v>1.258389E-2</v>
      </c>
      <c r="AZ370" s="30">
        <v>0</v>
      </c>
      <c r="BA370" s="30">
        <v>0</v>
      </c>
      <c r="BB370" s="30">
        <v>0</v>
      </c>
      <c r="BC370" s="30">
        <v>0</v>
      </c>
      <c r="BD370" s="30">
        <v>1.6778520000000001E-3</v>
      </c>
      <c r="BE370" s="30">
        <v>5.8724830000000004E-3</v>
      </c>
      <c r="BF370" s="30">
        <v>0.65352350000000003</v>
      </c>
      <c r="BG370" s="30">
        <v>0</v>
      </c>
      <c r="BH370" s="30">
        <v>0</v>
      </c>
      <c r="BI370" s="30">
        <v>0</v>
      </c>
      <c r="BJ370" s="30">
        <v>0.67449669999999995</v>
      </c>
      <c r="BK370" s="30">
        <v>0</v>
      </c>
      <c r="BL370" s="30">
        <v>0.1224832</v>
      </c>
      <c r="BM370" s="30">
        <v>0.1224832</v>
      </c>
      <c r="BN370" s="30">
        <v>0</v>
      </c>
      <c r="BO370" s="30">
        <v>0</v>
      </c>
      <c r="BP370" s="30">
        <v>2.6356200000000001E-4</v>
      </c>
      <c r="BQ370" s="30">
        <v>1.9295300000000001E-2</v>
      </c>
      <c r="BR370" s="30">
        <v>0</v>
      </c>
      <c r="BS370" s="30">
        <v>0</v>
      </c>
      <c r="BT370" s="30">
        <v>1.0427109999999999</v>
      </c>
      <c r="BU370" s="30">
        <v>0.12080539999999999</v>
      </c>
      <c r="BV370" s="30">
        <v>0</v>
      </c>
      <c r="BW370" s="30">
        <v>0</v>
      </c>
      <c r="BX370" s="30">
        <v>0</v>
      </c>
      <c r="BY370" s="30">
        <v>0</v>
      </c>
      <c r="BZ370" s="30">
        <v>0</v>
      </c>
      <c r="CA370" s="30">
        <v>5.5710309999999997E-3</v>
      </c>
      <c r="CB370" s="30">
        <v>0</v>
      </c>
      <c r="CC370" s="30">
        <v>4.1946309999999999E-3</v>
      </c>
      <c r="CD370" s="30">
        <v>0</v>
      </c>
      <c r="CE370" s="30">
        <v>5.8724830000000004E-3</v>
      </c>
      <c r="CF370" s="29">
        <v>402.49220000000003</v>
      </c>
      <c r="CG370" s="29">
        <v>402.49220000000003</v>
      </c>
      <c r="CH370" s="29">
        <v>112864.5</v>
      </c>
      <c r="CI370" s="29">
        <v>50934.12</v>
      </c>
      <c r="CJ370" s="29">
        <v>155696.5</v>
      </c>
      <c r="CK370" s="29">
        <v>111844</v>
      </c>
      <c r="CL370" s="29">
        <v>14851.09</v>
      </c>
      <c r="CM370" s="29">
        <v>144130.4</v>
      </c>
      <c r="CN370" s="29">
        <v>63261.04</v>
      </c>
      <c r="CO370" s="29">
        <v>60</v>
      </c>
      <c r="CP370" s="29">
        <v>16773</v>
      </c>
      <c r="CQ370" s="31">
        <v>30</v>
      </c>
      <c r="CR370" s="31">
        <v>234</v>
      </c>
      <c r="CS370" s="31">
        <v>234</v>
      </c>
      <c r="CT370" s="31">
        <v>30</v>
      </c>
      <c r="CU370" s="31">
        <v>4287.9129999999996</v>
      </c>
      <c r="CV370" s="30">
        <v>6909</v>
      </c>
      <c r="CW370" s="30">
        <v>5.5974509999999998E-2</v>
      </c>
      <c r="CX370" s="32">
        <v>0</v>
      </c>
      <c r="CY370" s="32">
        <v>0.78311600000000003</v>
      </c>
      <c r="CZ370" s="32">
        <v>0</v>
      </c>
      <c r="DA370" s="32">
        <v>366.74369999999999</v>
      </c>
      <c r="DB370" s="32">
        <v>2.5928010000000001E-2</v>
      </c>
      <c r="DC370" s="33">
        <v>22.471489999999999</v>
      </c>
      <c r="DD370" s="33">
        <v>1.0426850000000001</v>
      </c>
      <c r="DE370" s="33">
        <v>0</v>
      </c>
      <c r="DF370" s="33">
        <v>0</v>
      </c>
      <c r="DG370" s="33">
        <v>22.471489999999999</v>
      </c>
      <c r="DH370" s="33">
        <v>1.0426850000000001</v>
      </c>
      <c r="DI370" s="34">
        <v>71.475833333333298</v>
      </c>
      <c r="DJ370" s="34">
        <v>14.14683</v>
      </c>
      <c r="DK370" s="34">
        <v>133.93459999999999</v>
      </c>
      <c r="DL370" s="34">
        <v>9.3331114999999993</v>
      </c>
      <c r="DM370" s="34">
        <v>20.104344999999999</v>
      </c>
      <c r="DN370" s="34">
        <v>-0.46797100000000003</v>
      </c>
      <c r="DO370" s="34">
        <v>662.33770000000004</v>
      </c>
      <c r="DP370" s="34">
        <v>-270.33139999999997</v>
      </c>
      <c r="DQ370" s="34">
        <v>192.1473</v>
      </c>
      <c r="DR370" s="35">
        <v>4</v>
      </c>
      <c r="DS370" s="35">
        <v>-1</v>
      </c>
      <c r="DT370" s="36">
        <v>8289434</v>
      </c>
      <c r="DU370" s="37">
        <v>2.9073199999999999</v>
      </c>
      <c r="DV370">
        <v>30.1</v>
      </c>
      <c r="DW370">
        <v>28</v>
      </c>
      <c r="DX370">
        <v>25.6</v>
      </c>
      <c r="DY370">
        <v>24.5</v>
      </c>
      <c r="DZ370">
        <v>23.9</v>
      </c>
      <c r="EA370">
        <v>23.6</v>
      </c>
      <c r="EB370">
        <v>24</v>
      </c>
      <c r="EC370">
        <v>24</v>
      </c>
      <c r="ED370">
        <v>24.3</v>
      </c>
      <c r="EE370">
        <v>24.4</v>
      </c>
      <c r="EF370">
        <v>24</v>
      </c>
      <c r="EG370">
        <v>24.2</v>
      </c>
      <c r="EH370">
        <v>24.3</v>
      </c>
      <c r="EI370">
        <v>23.9</v>
      </c>
      <c r="EJ370">
        <v>23.8</v>
      </c>
      <c r="EK370">
        <v>24</v>
      </c>
      <c r="EL370">
        <v>22.5</v>
      </c>
      <c r="EM370">
        <v>21</v>
      </c>
      <c r="EN370">
        <v>19.2</v>
      </c>
      <c r="EO370">
        <v>17.3</v>
      </c>
      <c r="EP370">
        <v>14.4</v>
      </c>
      <c r="EQ370">
        <v>11.5</v>
      </c>
      <c r="ER370">
        <v>9.1</v>
      </c>
      <c r="ES370">
        <v>7.7</v>
      </c>
      <c r="ET370">
        <v>7</v>
      </c>
      <c r="EU370">
        <v>6.7</v>
      </c>
      <c r="EV370">
        <v>6.9</v>
      </c>
      <c r="EW370">
        <v>7.1</v>
      </c>
      <c r="EX370">
        <v>7.3</v>
      </c>
      <c r="EY370">
        <v>7.3</v>
      </c>
      <c r="EZ370">
        <v>7.2</v>
      </c>
      <c r="FA370">
        <v>6</v>
      </c>
      <c r="FB370">
        <v>3.4</v>
      </c>
      <c r="FC370">
        <v>33.700000000000003</v>
      </c>
      <c r="FD370">
        <v>31.2</v>
      </c>
      <c r="FE370">
        <v>28.5</v>
      </c>
      <c r="FF370">
        <v>27.2</v>
      </c>
      <c r="FG370">
        <v>26.5</v>
      </c>
      <c r="FH370">
        <v>25.9</v>
      </c>
      <c r="FI370">
        <v>26</v>
      </c>
      <c r="FJ370">
        <v>26.1</v>
      </c>
      <c r="FK370">
        <v>26.4</v>
      </c>
      <c r="FL370">
        <v>26.4</v>
      </c>
      <c r="FM370">
        <v>25.6</v>
      </c>
      <c r="FN370">
        <v>25.6</v>
      </c>
      <c r="FO370">
        <v>25.6</v>
      </c>
      <c r="FP370">
        <v>25.1</v>
      </c>
      <c r="FQ370">
        <v>24.9</v>
      </c>
      <c r="FR370">
        <v>25.1</v>
      </c>
      <c r="FS370">
        <v>23.5</v>
      </c>
      <c r="FT370">
        <v>21.9</v>
      </c>
      <c r="FU370">
        <v>20.2</v>
      </c>
      <c r="FV370">
        <v>18.100000000000001</v>
      </c>
      <c r="FW370">
        <v>15.3</v>
      </c>
      <c r="FX370">
        <v>12.3</v>
      </c>
      <c r="FY370">
        <v>10.3</v>
      </c>
      <c r="FZ370">
        <v>9</v>
      </c>
      <c r="GA370">
        <v>8.1999999999999993</v>
      </c>
      <c r="GB370">
        <v>7.9</v>
      </c>
      <c r="GC370">
        <v>8</v>
      </c>
      <c r="GD370">
        <v>8.5</v>
      </c>
      <c r="GE370">
        <v>8.6999999999999993</v>
      </c>
      <c r="GF370">
        <v>7.8</v>
      </c>
      <c r="GG370">
        <v>7.5</v>
      </c>
      <c r="GH370">
        <v>6.3</v>
      </c>
      <c r="GI370">
        <v>3.7</v>
      </c>
      <c r="GJ370">
        <v>37.1</v>
      </c>
      <c r="GK370">
        <v>34.6</v>
      </c>
      <c r="GL370">
        <v>33</v>
      </c>
      <c r="GM370">
        <v>32.299999999999997</v>
      </c>
      <c r="GN370">
        <v>32</v>
      </c>
      <c r="GO370">
        <v>31.3</v>
      </c>
      <c r="GP370">
        <v>30.8</v>
      </c>
      <c r="GQ370">
        <v>30.8</v>
      </c>
      <c r="GR370">
        <v>30.4</v>
      </c>
      <c r="GS370">
        <v>30.2</v>
      </c>
      <c r="GT370">
        <v>29</v>
      </c>
      <c r="GU370">
        <v>28.5</v>
      </c>
      <c r="GV370">
        <v>27.8</v>
      </c>
      <c r="GW370">
        <v>27.1</v>
      </c>
      <c r="GX370">
        <v>26.5</v>
      </c>
      <c r="GY370">
        <v>26.5</v>
      </c>
      <c r="GZ370">
        <v>24.9</v>
      </c>
      <c r="HA370">
        <v>23.2</v>
      </c>
      <c r="HB370">
        <v>21.7</v>
      </c>
      <c r="HC370">
        <v>19.399999999999999</v>
      </c>
      <c r="HD370">
        <v>17.100000000000001</v>
      </c>
      <c r="HE370">
        <v>14.6</v>
      </c>
      <c r="HF370">
        <v>13.4</v>
      </c>
      <c r="HG370">
        <v>12.8</v>
      </c>
      <c r="HH370">
        <v>13.2</v>
      </c>
      <c r="HI370">
        <v>12.8</v>
      </c>
      <c r="HJ370">
        <v>13.4</v>
      </c>
      <c r="HK370">
        <v>15.5</v>
      </c>
      <c r="HL370">
        <v>15.2</v>
      </c>
      <c r="HM370">
        <v>10.1</v>
      </c>
      <c r="HN370">
        <v>9</v>
      </c>
      <c r="HO370">
        <v>7.5</v>
      </c>
      <c r="HP370">
        <v>4.4000000000000004</v>
      </c>
      <c r="HQ370">
        <v>28.3</v>
      </c>
      <c r="HR370">
        <v>29.1</v>
      </c>
      <c r="HS370">
        <v>32.1</v>
      </c>
      <c r="HT370">
        <v>46</v>
      </c>
      <c r="HU370">
        <v>44.230369160202798</v>
      </c>
      <c r="HV370">
        <v>32.6</v>
      </c>
      <c r="HW370">
        <v>31.8</v>
      </c>
      <c r="HX370">
        <v>31.6</v>
      </c>
      <c r="HY370">
        <v>31.2</v>
      </c>
      <c r="HZ370">
        <v>30.5</v>
      </c>
      <c r="IA370">
        <v>30.4</v>
      </c>
      <c r="IB370">
        <v>30.9</v>
      </c>
      <c r="IC370">
        <v>30.7</v>
      </c>
      <c r="ID370">
        <v>32.4</v>
      </c>
      <c r="IE370">
        <v>31.8</v>
      </c>
      <c r="IF370">
        <v>31.5</v>
      </c>
      <c r="IG370">
        <v>34.6</v>
      </c>
      <c r="IH370">
        <v>33.799999999999997</v>
      </c>
      <c r="II370">
        <v>56.5</v>
      </c>
      <c r="IJ370">
        <v>38.799999999999997</v>
      </c>
      <c r="IK370">
        <v>40.200000000000003</v>
      </c>
      <c r="IL370">
        <v>39.9</v>
      </c>
      <c r="IM370">
        <v>35.1</v>
      </c>
      <c r="IN370">
        <v>36.1</v>
      </c>
      <c r="IO370">
        <v>35.5</v>
      </c>
      <c r="IP370">
        <v>34.700000000000003</v>
      </c>
      <c r="IQ370">
        <v>31.9</v>
      </c>
      <c r="IR370">
        <v>31.5</v>
      </c>
    </row>
    <row r="371" spans="2:252" x14ac:dyDescent="0.35">
      <c r="B371" s="25">
        <v>850</v>
      </c>
      <c r="C371" s="25" t="s">
        <v>467</v>
      </c>
      <c r="D371" s="25" t="s">
        <v>170</v>
      </c>
      <c r="E371" s="25" t="s">
        <v>171</v>
      </c>
      <c r="F371" s="25" t="s">
        <v>468</v>
      </c>
      <c r="G371" s="25" t="s">
        <v>173</v>
      </c>
      <c r="H371" s="25">
        <v>2010</v>
      </c>
      <c r="I371" s="25">
        <v>1</v>
      </c>
      <c r="J371" s="25">
        <v>860</v>
      </c>
      <c r="K371" s="25">
        <v>47.865279999999998</v>
      </c>
      <c r="L371" s="25">
        <v>-123.9151</v>
      </c>
      <c r="M371" s="25">
        <v>198</v>
      </c>
      <c r="N371" s="25">
        <v>4.5454072999999999</v>
      </c>
      <c r="O371" s="26">
        <v>18</v>
      </c>
      <c r="P371" s="38">
        <v>42</v>
      </c>
      <c r="Q371" s="28">
        <v>0.1666667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29">
        <v>0</v>
      </c>
      <c r="X371" s="29">
        <v>0.5</v>
      </c>
      <c r="Y371" s="29">
        <v>0</v>
      </c>
      <c r="Z371" s="29">
        <v>0</v>
      </c>
      <c r="AA371" s="29">
        <v>0</v>
      </c>
      <c r="AB371" s="29">
        <v>0</v>
      </c>
      <c r="AC371" s="29">
        <v>0.66666669999999995</v>
      </c>
      <c r="AD371" s="29">
        <v>0</v>
      </c>
      <c r="AE371" s="29">
        <v>0</v>
      </c>
      <c r="AF371" s="29">
        <v>0</v>
      </c>
      <c r="AG371" s="29">
        <v>0</v>
      </c>
      <c r="AH371" s="29">
        <v>0</v>
      </c>
      <c r="AI371" s="29">
        <v>0</v>
      </c>
      <c r="AJ371" s="29">
        <v>0.1666667</v>
      </c>
      <c r="AK371" s="29">
        <v>0</v>
      </c>
      <c r="AL371" s="29">
        <v>1.0665549999999999</v>
      </c>
      <c r="AM371" s="29">
        <v>0</v>
      </c>
      <c r="AN371" s="29">
        <v>0</v>
      </c>
      <c r="AO371" s="29">
        <v>0</v>
      </c>
      <c r="AP371" s="29">
        <v>0</v>
      </c>
      <c r="AQ371" s="29">
        <v>0</v>
      </c>
      <c r="AR371" s="29">
        <v>0</v>
      </c>
      <c r="AS371" s="29">
        <v>0</v>
      </c>
      <c r="AT371" s="29">
        <v>0</v>
      </c>
      <c r="AU371" s="29">
        <v>-2.2693040000000002E-3</v>
      </c>
      <c r="AV371" s="29">
        <v>0</v>
      </c>
      <c r="AW371" s="29">
        <v>0</v>
      </c>
      <c r="AX371" s="29">
        <v>0</v>
      </c>
      <c r="AY371" s="30">
        <v>1.174497E-2</v>
      </c>
      <c r="AZ371" s="30">
        <v>0</v>
      </c>
      <c r="BA371" s="30">
        <v>0</v>
      </c>
      <c r="BB371" s="30">
        <v>0</v>
      </c>
      <c r="BC371" s="30">
        <v>0</v>
      </c>
      <c r="BD371" s="30">
        <v>2.5167779999999999E-3</v>
      </c>
      <c r="BE371" s="30">
        <v>8.389262E-4</v>
      </c>
      <c r="BF371" s="30">
        <v>0.89429530000000002</v>
      </c>
      <c r="BG371" s="30">
        <v>0</v>
      </c>
      <c r="BH371" s="30">
        <v>0</v>
      </c>
      <c r="BI371" s="30">
        <v>0</v>
      </c>
      <c r="BJ371" s="30">
        <v>0.90352350000000003</v>
      </c>
      <c r="BK371" s="30">
        <v>0</v>
      </c>
      <c r="BL371" s="30">
        <v>1.6778520000000001E-3</v>
      </c>
      <c r="BM371" s="30">
        <v>1.6778520000000001E-3</v>
      </c>
      <c r="BN371" s="30">
        <v>0</v>
      </c>
      <c r="BO371" s="30">
        <v>0</v>
      </c>
      <c r="BP371" s="39">
        <v>9.1673729999999998E-5</v>
      </c>
      <c r="BQ371" s="30">
        <v>6.7114089999999998E-3</v>
      </c>
      <c r="BR371" s="30">
        <v>0</v>
      </c>
      <c r="BS371" s="30">
        <v>0</v>
      </c>
      <c r="BT371" s="30">
        <v>1.029712</v>
      </c>
      <c r="BU371" s="30">
        <v>4.1946309999999999E-3</v>
      </c>
      <c r="BV371" s="30">
        <v>0</v>
      </c>
      <c r="BW371" s="30">
        <v>0</v>
      </c>
      <c r="BX371" s="30">
        <v>0</v>
      </c>
      <c r="BY371" s="30">
        <v>0</v>
      </c>
      <c r="BZ371" s="30">
        <v>0</v>
      </c>
      <c r="CA371" s="30">
        <v>0</v>
      </c>
      <c r="CB371" s="30">
        <v>1.8570099999999999E-2</v>
      </c>
      <c r="CC371" s="30">
        <v>6.7114089999999998E-3</v>
      </c>
      <c r="CD371" s="30">
        <v>0</v>
      </c>
      <c r="CE371" s="30">
        <v>1.761745E-2</v>
      </c>
      <c r="CF371" s="29">
        <v>32780.89</v>
      </c>
      <c r="CG371" s="29">
        <v>32780.89</v>
      </c>
      <c r="CH371" s="29">
        <v>32068.18</v>
      </c>
      <c r="CI371" s="29">
        <v>37213.56</v>
      </c>
      <c r="CJ371" s="29">
        <v>129600.8</v>
      </c>
      <c r="CK371" s="29">
        <v>42029.52</v>
      </c>
      <c r="CL371" s="29">
        <v>103039.8</v>
      </c>
      <c r="CM371" s="29">
        <v>129600.8</v>
      </c>
      <c r="CN371" s="29">
        <v>67299.600000000006</v>
      </c>
      <c r="CO371" s="29">
        <v>1652</v>
      </c>
      <c r="CP371" s="29">
        <v>20706</v>
      </c>
      <c r="CQ371" s="31">
        <v>174</v>
      </c>
      <c r="CR371" s="31">
        <v>9641</v>
      </c>
      <c r="CS371" s="31">
        <v>38590</v>
      </c>
      <c r="CT371" s="31">
        <v>174</v>
      </c>
      <c r="CU371" s="31">
        <v>1651.037</v>
      </c>
      <c r="CV371" s="30">
        <v>4556</v>
      </c>
      <c r="CW371" s="30">
        <v>3.8194370000000002E-3</v>
      </c>
      <c r="CX371" s="32">
        <v>0</v>
      </c>
      <c r="CY371" s="32">
        <v>4.9964620000000002</v>
      </c>
      <c r="CZ371" s="32">
        <v>0</v>
      </c>
      <c r="DA371" s="32">
        <v>435.98750000000001</v>
      </c>
      <c r="DB371" s="32">
        <v>2.2333680000000002E-2</v>
      </c>
      <c r="DC371" s="33">
        <v>3.0687730000000002</v>
      </c>
      <c r="DD371" s="33">
        <v>0</v>
      </c>
      <c r="DE371" s="33">
        <v>0</v>
      </c>
      <c r="DF371" s="33">
        <v>0</v>
      </c>
      <c r="DG371" s="33">
        <v>3.0687730000000002</v>
      </c>
      <c r="DH371" s="33">
        <v>0</v>
      </c>
      <c r="DI371" s="34">
        <v>294.011666666667</v>
      </c>
      <c r="DJ371" s="34">
        <v>76.885720000000006</v>
      </c>
      <c r="DK371" s="34">
        <v>432.04680000000002</v>
      </c>
      <c r="DL371" s="34">
        <v>9.4242299999999997</v>
      </c>
      <c r="DM371" s="34">
        <v>15.457013</v>
      </c>
      <c r="DN371" s="34">
        <v>4.0135877500000001</v>
      </c>
      <c r="DO371" s="34">
        <v>860.11360000000002</v>
      </c>
      <c r="DP371" s="34">
        <v>127.09050000000001</v>
      </c>
      <c r="DQ371" s="34">
        <v>462.36930000000001</v>
      </c>
      <c r="DR371" s="35">
        <v>4</v>
      </c>
      <c r="DS371" s="35">
        <v>-1</v>
      </c>
      <c r="DT371" s="36">
        <v>6921955</v>
      </c>
      <c r="DU371" s="37">
        <v>3.3659210000000002</v>
      </c>
      <c r="DV371">
        <v>30.6</v>
      </c>
      <c r="DW371">
        <v>28</v>
      </c>
      <c r="DX371">
        <v>25.3</v>
      </c>
      <c r="DY371">
        <v>23.7</v>
      </c>
      <c r="DZ371">
        <v>21.6</v>
      </c>
      <c r="EA371">
        <v>19.5</v>
      </c>
      <c r="EB371">
        <v>18.5</v>
      </c>
      <c r="EC371">
        <v>17.3</v>
      </c>
      <c r="ED371">
        <v>15.2</v>
      </c>
      <c r="EE371">
        <v>14.5</v>
      </c>
      <c r="EF371">
        <v>14.3</v>
      </c>
      <c r="EG371">
        <v>16.899999999999999</v>
      </c>
      <c r="EH371">
        <v>19</v>
      </c>
      <c r="EI371">
        <v>22</v>
      </c>
      <c r="EJ371">
        <v>24.9</v>
      </c>
      <c r="EK371">
        <v>25.6</v>
      </c>
      <c r="EL371">
        <v>26.1</v>
      </c>
      <c r="EM371">
        <v>26</v>
      </c>
      <c r="EN371">
        <v>25.4</v>
      </c>
      <c r="EO371">
        <v>24.5</v>
      </c>
      <c r="EP371">
        <v>22.9</v>
      </c>
      <c r="EQ371">
        <v>20.9</v>
      </c>
      <c r="ER371">
        <v>18</v>
      </c>
      <c r="ES371">
        <v>14.4</v>
      </c>
      <c r="ET371">
        <v>10.5</v>
      </c>
      <c r="EU371">
        <v>7.9</v>
      </c>
      <c r="EV371">
        <v>7.3</v>
      </c>
      <c r="EW371">
        <v>7</v>
      </c>
      <c r="EX371">
        <v>7.2</v>
      </c>
      <c r="EY371">
        <v>6.3</v>
      </c>
      <c r="EZ371">
        <v>5.7</v>
      </c>
      <c r="FA371">
        <v>4</v>
      </c>
      <c r="FB371">
        <v>1</v>
      </c>
      <c r="FC371">
        <v>34.200000000000003</v>
      </c>
      <c r="FD371">
        <v>31.6</v>
      </c>
      <c r="FE371">
        <v>28.5</v>
      </c>
      <c r="FF371">
        <v>26.8</v>
      </c>
      <c r="FG371">
        <v>24.6</v>
      </c>
      <c r="FH371">
        <v>22.5</v>
      </c>
      <c r="FI371">
        <v>21.4</v>
      </c>
      <c r="FJ371">
        <v>20</v>
      </c>
      <c r="FK371">
        <v>17.7</v>
      </c>
      <c r="FL371">
        <v>16.899999999999999</v>
      </c>
      <c r="FM371">
        <v>16.5</v>
      </c>
      <c r="FN371">
        <v>19</v>
      </c>
      <c r="FO371">
        <v>20.5</v>
      </c>
      <c r="FP371">
        <v>23.3</v>
      </c>
      <c r="FQ371">
        <v>26.1</v>
      </c>
      <c r="FR371">
        <v>26.8</v>
      </c>
      <c r="FS371">
        <v>27.2</v>
      </c>
      <c r="FT371">
        <v>27</v>
      </c>
      <c r="FU371">
        <v>26.4</v>
      </c>
      <c r="FV371">
        <v>25.4</v>
      </c>
      <c r="FW371">
        <v>23.7</v>
      </c>
      <c r="FX371">
        <v>21.5</v>
      </c>
      <c r="FY371">
        <v>18.7</v>
      </c>
      <c r="FZ371">
        <v>15.3</v>
      </c>
      <c r="GA371">
        <v>12</v>
      </c>
      <c r="GB371">
        <v>10.6</v>
      </c>
      <c r="GC371">
        <v>10.8</v>
      </c>
      <c r="GD371">
        <v>10.5</v>
      </c>
      <c r="GE371">
        <v>10.7</v>
      </c>
      <c r="GF371">
        <v>7.1</v>
      </c>
      <c r="GG371">
        <v>6</v>
      </c>
      <c r="GH371">
        <v>4.3</v>
      </c>
      <c r="GI371">
        <v>1.2</v>
      </c>
      <c r="GJ371">
        <v>37.4</v>
      </c>
      <c r="GK371">
        <v>35</v>
      </c>
      <c r="GL371">
        <v>32.200000000000003</v>
      </c>
      <c r="GM371">
        <v>30.6</v>
      </c>
      <c r="GN371">
        <v>28.6</v>
      </c>
      <c r="GO371">
        <v>26.8</v>
      </c>
      <c r="GP371">
        <v>25.5</v>
      </c>
      <c r="GQ371">
        <v>24.5</v>
      </c>
      <c r="GR371">
        <v>22.3</v>
      </c>
      <c r="GS371">
        <v>21.2</v>
      </c>
      <c r="GT371">
        <v>20.9</v>
      </c>
      <c r="GU371">
        <v>22.3</v>
      </c>
      <c r="GV371">
        <v>23.5</v>
      </c>
      <c r="GW371">
        <v>25.5</v>
      </c>
      <c r="GX371">
        <v>27.6</v>
      </c>
      <c r="GY371">
        <v>28.3</v>
      </c>
      <c r="GZ371">
        <v>28.5</v>
      </c>
      <c r="HA371">
        <v>28.4</v>
      </c>
      <c r="HB371">
        <v>27.8</v>
      </c>
      <c r="HC371">
        <v>26.7</v>
      </c>
      <c r="HD371">
        <v>24.9</v>
      </c>
      <c r="HE371">
        <v>22.8</v>
      </c>
      <c r="HF371">
        <v>20.2</v>
      </c>
      <c r="HG371">
        <v>17.7</v>
      </c>
      <c r="HH371">
        <v>16.100000000000001</v>
      </c>
      <c r="HI371">
        <v>16.2</v>
      </c>
      <c r="HJ371">
        <v>17.899999999999999</v>
      </c>
      <c r="HK371">
        <v>18.399999999999999</v>
      </c>
      <c r="HL371">
        <v>18.899999999999999</v>
      </c>
      <c r="HM371">
        <v>10.4</v>
      </c>
      <c r="HN371">
        <v>7.4</v>
      </c>
      <c r="HO371">
        <v>5.4</v>
      </c>
      <c r="HP371">
        <v>1.7</v>
      </c>
      <c r="HQ371">
        <v>32.799999999999997</v>
      </c>
      <c r="HR371">
        <v>33.700000000000003</v>
      </c>
      <c r="HS371">
        <v>36.700000000000003</v>
      </c>
      <c r="HT371">
        <v>41</v>
      </c>
      <c r="HU371">
        <v>42.500794114562801</v>
      </c>
      <c r="HV371">
        <v>32.799999999999997</v>
      </c>
      <c r="HW371">
        <v>33.299999999999997</v>
      </c>
      <c r="HX371">
        <v>33.299999999999997</v>
      </c>
      <c r="HY371">
        <v>34.1</v>
      </c>
      <c r="HZ371">
        <v>35.799999999999997</v>
      </c>
      <c r="IA371">
        <v>38.200000000000003</v>
      </c>
      <c r="IB371">
        <v>36.200000000000003</v>
      </c>
      <c r="IC371">
        <v>35.4</v>
      </c>
      <c r="ID371">
        <v>35.5</v>
      </c>
      <c r="IE371">
        <v>36.799999999999997</v>
      </c>
      <c r="IF371">
        <v>36.4</v>
      </c>
      <c r="IG371">
        <v>44.2</v>
      </c>
      <c r="IH371">
        <v>37.6</v>
      </c>
      <c r="II371">
        <v>37.299999999999997</v>
      </c>
      <c r="IJ371">
        <v>46.7</v>
      </c>
      <c r="IK371">
        <v>38.6</v>
      </c>
      <c r="IL371">
        <v>44</v>
      </c>
      <c r="IM371">
        <v>37.200000000000003</v>
      </c>
      <c r="IN371">
        <v>35.5</v>
      </c>
      <c r="IO371">
        <v>35.1</v>
      </c>
      <c r="IP371">
        <v>33.9</v>
      </c>
      <c r="IQ371">
        <v>33.200000000000003</v>
      </c>
      <c r="IR371">
        <v>33.5</v>
      </c>
    </row>
    <row r="372" spans="2:252" x14ac:dyDescent="0.35">
      <c r="B372" s="25">
        <v>851</v>
      </c>
      <c r="C372" s="25" t="s">
        <v>467</v>
      </c>
      <c r="D372" s="25" t="s">
        <v>182</v>
      </c>
      <c r="E372" s="25" t="s">
        <v>171</v>
      </c>
      <c r="F372" s="25" t="s">
        <v>468</v>
      </c>
      <c r="G372" s="25" t="s">
        <v>173</v>
      </c>
      <c r="H372" s="25">
        <v>2010</v>
      </c>
      <c r="I372" s="25">
        <v>1</v>
      </c>
      <c r="J372" s="25">
        <v>753</v>
      </c>
      <c r="K372" s="25">
        <v>47.865279999999998</v>
      </c>
      <c r="L372" s="25">
        <v>-123.9151</v>
      </c>
      <c r="M372" s="25">
        <v>198</v>
      </c>
      <c r="N372" s="25">
        <v>4.5454072999999999</v>
      </c>
      <c r="O372" s="26">
        <v>17</v>
      </c>
      <c r="P372" s="38">
        <v>42</v>
      </c>
      <c r="Q372" s="28">
        <v>0.1666667</v>
      </c>
      <c r="R372" s="29">
        <v>0</v>
      </c>
      <c r="S372" s="29">
        <v>0</v>
      </c>
      <c r="T372" s="29">
        <v>0</v>
      </c>
      <c r="U372" s="29">
        <v>0</v>
      </c>
      <c r="V372" s="29">
        <v>0</v>
      </c>
      <c r="W372" s="29">
        <v>0</v>
      </c>
      <c r="X372" s="29">
        <v>0.5</v>
      </c>
      <c r="Y372" s="29">
        <v>0</v>
      </c>
      <c r="Z372" s="29">
        <v>0</v>
      </c>
      <c r="AA372" s="29">
        <v>0</v>
      </c>
      <c r="AB372" s="29">
        <v>0</v>
      </c>
      <c r="AC372" s="29">
        <v>0.66666669999999995</v>
      </c>
      <c r="AD372" s="29">
        <v>0</v>
      </c>
      <c r="AE372" s="29">
        <v>0</v>
      </c>
      <c r="AF372" s="29">
        <v>0</v>
      </c>
      <c r="AG372" s="29">
        <v>0</v>
      </c>
      <c r="AH372" s="29">
        <v>0</v>
      </c>
      <c r="AI372" s="29">
        <v>0</v>
      </c>
      <c r="AJ372" s="29">
        <v>0.1666667</v>
      </c>
      <c r="AK372" s="29">
        <v>0</v>
      </c>
      <c r="AL372" s="29">
        <v>1.0665549999999999</v>
      </c>
      <c r="AM372" s="29">
        <v>0</v>
      </c>
      <c r="AN372" s="29">
        <v>0</v>
      </c>
      <c r="AO372" s="29">
        <v>0</v>
      </c>
      <c r="AP372" s="29">
        <v>0</v>
      </c>
      <c r="AQ372" s="29">
        <v>0</v>
      </c>
      <c r="AR372" s="29">
        <v>0</v>
      </c>
      <c r="AS372" s="29">
        <v>0</v>
      </c>
      <c r="AT372" s="29">
        <v>0</v>
      </c>
      <c r="AU372" s="29">
        <v>-2.2693040000000002E-3</v>
      </c>
      <c r="AV372" s="29">
        <v>0</v>
      </c>
      <c r="AW372" s="29">
        <v>0</v>
      </c>
      <c r="AX372" s="29">
        <v>0</v>
      </c>
      <c r="AY372" s="30">
        <v>1.174497E-2</v>
      </c>
      <c r="AZ372" s="30">
        <v>0</v>
      </c>
      <c r="BA372" s="30">
        <v>0</v>
      </c>
      <c r="BB372" s="30">
        <v>0</v>
      </c>
      <c r="BC372" s="30">
        <v>0</v>
      </c>
      <c r="BD372" s="30">
        <v>2.5167779999999999E-3</v>
      </c>
      <c r="BE372" s="30">
        <v>8.389262E-4</v>
      </c>
      <c r="BF372" s="30">
        <v>0.89429530000000002</v>
      </c>
      <c r="BG372" s="30">
        <v>0</v>
      </c>
      <c r="BH372" s="30">
        <v>0</v>
      </c>
      <c r="BI372" s="30">
        <v>0</v>
      </c>
      <c r="BJ372" s="30">
        <v>0.90352350000000003</v>
      </c>
      <c r="BK372" s="30">
        <v>0</v>
      </c>
      <c r="BL372" s="30">
        <v>1.6778520000000001E-3</v>
      </c>
      <c r="BM372" s="30">
        <v>1.6778520000000001E-3</v>
      </c>
      <c r="BN372" s="30">
        <v>0</v>
      </c>
      <c r="BO372" s="30">
        <v>0</v>
      </c>
      <c r="BP372" s="39">
        <v>9.1673729999999998E-5</v>
      </c>
      <c r="BQ372" s="30">
        <v>6.7114089999999998E-3</v>
      </c>
      <c r="BR372" s="30">
        <v>0</v>
      </c>
      <c r="BS372" s="30">
        <v>0</v>
      </c>
      <c r="BT372" s="30">
        <v>1.029712</v>
      </c>
      <c r="BU372" s="30">
        <v>4.1946309999999999E-3</v>
      </c>
      <c r="BV372" s="30">
        <v>0</v>
      </c>
      <c r="BW372" s="30">
        <v>0</v>
      </c>
      <c r="BX372" s="30">
        <v>0</v>
      </c>
      <c r="BY372" s="30">
        <v>0</v>
      </c>
      <c r="BZ372" s="30">
        <v>0</v>
      </c>
      <c r="CA372" s="30">
        <v>0</v>
      </c>
      <c r="CB372" s="30">
        <v>1.8570099999999999E-2</v>
      </c>
      <c r="CC372" s="30">
        <v>6.7114089999999998E-3</v>
      </c>
      <c r="CD372" s="30">
        <v>0</v>
      </c>
      <c r="CE372" s="30">
        <v>1.761745E-2</v>
      </c>
      <c r="CF372" s="29">
        <v>32780.89</v>
      </c>
      <c r="CG372" s="29">
        <v>32780.89</v>
      </c>
      <c r="CH372" s="29">
        <v>32068.18</v>
      </c>
      <c r="CI372" s="29">
        <v>37213.56</v>
      </c>
      <c r="CJ372" s="29">
        <v>129600.8</v>
      </c>
      <c r="CK372" s="29">
        <v>42029.52</v>
      </c>
      <c r="CL372" s="29">
        <v>103039.8</v>
      </c>
      <c r="CM372" s="29">
        <v>129600.8</v>
      </c>
      <c r="CN372" s="29">
        <v>67299.600000000006</v>
      </c>
      <c r="CO372" s="29">
        <v>1652</v>
      </c>
      <c r="CP372" s="29">
        <v>20706</v>
      </c>
      <c r="CQ372" s="31">
        <v>174</v>
      </c>
      <c r="CR372" s="31">
        <v>9641</v>
      </c>
      <c r="CS372" s="31">
        <v>38590</v>
      </c>
      <c r="CT372" s="31">
        <v>174</v>
      </c>
      <c r="CU372" s="31">
        <v>1651.037</v>
      </c>
      <c r="CV372" s="30">
        <v>4556</v>
      </c>
      <c r="CW372" s="30">
        <v>3.8194370000000002E-3</v>
      </c>
      <c r="CX372" s="32">
        <v>0</v>
      </c>
      <c r="CY372" s="32">
        <v>4.9964620000000002</v>
      </c>
      <c r="CZ372" s="32">
        <v>0</v>
      </c>
      <c r="DA372" s="32">
        <v>435.98750000000001</v>
      </c>
      <c r="DB372" s="32">
        <v>2.2333680000000002E-2</v>
      </c>
      <c r="DC372" s="33">
        <v>3.0687730000000002</v>
      </c>
      <c r="DD372" s="33">
        <v>0</v>
      </c>
      <c r="DE372" s="33">
        <v>0</v>
      </c>
      <c r="DF372" s="33">
        <v>0</v>
      </c>
      <c r="DG372" s="33">
        <v>3.0687730000000002</v>
      </c>
      <c r="DH372" s="33">
        <v>0</v>
      </c>
      <c r="DI372" s="34">
        <v>294.011666666667</v>
      </c>
      <c r="DJ372" s="34">
        <v>76.885720000000006</v>
      </c>
      <c r="DK372" s="34">
        <v>432.04680000000002</v>
      </c>
      <c r="DL372" s="34">
        <v>9.4242299999999997</v>
      </c>
      <c r="DM372" s="34">
        <v>15.457013</v>
      </c>
      <c r="DN372" s="34">
        <v>4.0135877500000001</v>
      </c>
      <c r="DO372" s="34">
        <v>860.11360000000002</v>
      </c>
      <c r="DP372" s="34">
        <v>127.09050000000001</v>
      </c>
      <c r="DQ372" s="34">
        <v>462.36930000000001</v>
      </c>
      <c r="DR372" s="35">
        <v>4</v>
      </c>
      <c r="DS372" s="35">
        <v>-1</v>
      </c>
      <c r="DT372" s="36">
        <v>6921955</v>
      </c>
      <c r="DU372" s="37">
        <v>3.3659210000000002</v>
      </c>
      <c r="DV372">
        <v>32.9</v>
      </c>
      <c r="DW372">
        <v>28.6</v>
      </c>
      <c r="DX372">
        <v>24.2</v>
      </c>
      <c r="DY372">
        <v>23.2</v>
      </c>
      <c r="DZ372">
        <v>21.6</v>
      </c>
      <c r="EA372">
        <v>19.8</v>
      </c>
      <c r="EB372">
        <v>19.399999999999999</v>
      </c>
      <c r="EC372">
        <v>19.2</v>
      </c>
      <c r="ED372">
        <v>17.7</v>
      </c>
      <c r="EE372">
        <v>16.2</v>
      </c>
      <c r="EF372">
        <v>16.2</v>
      </c>
      <c r="EG372">
        <v>16.7</v>
      </c>
      <c r="EH372">
        <v>19.8</v>
      </c>
      <c r="EI372">
        <v>23</v>
      </c>
      <c r="EJ372">
        <v>25.1</v>
      </c>
      <c r="EK372">
        <v>25.9</v>
      </c>
      <c r="EL372">
        <v>26.5</v>
      </c>
      <c r="EM372">
        <v>26.7</v>
      </c>
      <c r="EN372">
        <v>26.4</v>
      </c>
      <c r="EO372">
        <v>25.8</v>
      </c>
      <c r="EP372">
        <v>24.3</v>
      </c>
      <c r="EQ372">
        <v>22.2</v>
      </c>
      <c r="ER372">
        <v>19.399999999999999</v>
      </c>
      <c r="ES372">
        <v>15.8</v>
      </c>
      <c r="ET372">
        <v>11.4</v>
      </c>
      <c r="EU372">
        <v>7.8</v>
      </c>
      <c r="EV372">
        <v>6.6</v>
      </c>
      <c r="EW372">
        <v>6.4</v>
      </c>
      <c r="EX372">
        <v>7.2</v>
      </c>
      <c r="EY372">
        <v>5.8</v>
      </c>
      <c r="EZ372">
        <v>4.4000000000000004</v>
      </c>
      <c r="FA372">
        <v>1.3</v>
      </c>
      <c r="FB372">
        <v>-0.6</v>
      </c>
      <c r="FC372">
        <v>36.5</v>
      </c>
      <c r="FD372">
        <v>32.200000000000003</v>
      </c>
      <c r="FE372">
        <v>27.2</v>
      </c>
      <c r="FF372">
        <v>25.8</v>
      </c>
      <c r="FG372">
        <v>24</v>
      </c>
      <c r="FH372">
        <v>22</v>
      </c>
      <c r="FI372">
        <v>21.4</v>
      </c>
      <c r="FJ372">
        <v>21.1</v>
      </c>
      <c r="FK372">
        <v>19.5</v>
      </c>
      <c r="FL372">
        <v>17.7</v>
      </c>
      <c r="FM372">
        <v>17.5</v>
      </c>
      <c r="FN372">
        <v>18</v>
      </c>
      <c r="FO372">
        <v>20.8</v>
      </c>
      <c r="FP372">
        <v>23.9</v>
      </c>
      <c r="FQ372">
        <v>25.9</v>
      </c>
      <c r="FR372">
        <v>26.6</v>
      </c>
      <c r="FS372">
        <v>27.2</v>
      </c>
      <c r="FT372">
        <v>27.3</v>
      </c>
      <c r="FU372">
        <v>27</v>
      </c>
      <c r="FV372">
        <v>26.3</v>
      </c>
      <c r="FW372">
        <v>24.9</v>
      </c>
      <c r="FX372">
        <v>22.6</v>
      </c>
      <c r="FY372">
        <v>19.8</v>
      </c>
      <c r="FZ372">
        <v>16.2</v>
      </c>
      <c r="GA372">
        <v>12</v>
      </c>
      <c r="GB372">
        <v>9.4</v>
      </c>
      <c r="GC372">
        <v>9.1</v>
      </c>
      <c r="GD372">
        <v>9</v>
      </c>
      <c r="GE372">
        <v>11.4</v>
      </c>
      <c r="GF372">
        <v>7.2</v>
      </c>
      <c r="GG372">
        <v>5.0999999999999996</v>
      </c>
      <c r="GH372">
        <v>1.9</v>
      </c>
      <c r="GI372">
        <v>-0.4</v>
      </c>
      <c r="GJ372">
        <v>39.700000000000003</v>
      </c>
      <c r="GK372">
        <v>35.9</v>
      </c>
      <c r="GL372">
        <v>30.6</v>
      </c>
      <c r="GM372">
        <v>29</v>
      </c>
      <c r="GN372">
        <v>27.4</v>
      </c>
      <c r="GO372">
        <v>25.4</v>
      </c>
      <c r="GP372">
        <v>24.4</v>
      </c>
      <c r="GQ372">
        <v>24</v>
      </c>
      <c r="GR372">
        <v>21.8</v>
      </c>
      <c r="GS372">
        <v>20.100000000000001</v>
      </c>
      <c r="GT372">
        <v>19.600000000000001</v>
      </c>
      <c r="GU372">
        <v>20.100000000000001</v>
      </c>
      <c r="GV372">
        <v>22.6</v>
      </c>
      <c r="GW372">
        <v>25.4</v>
      </c>
      <c r="GX372">
        <v>27</v>
      </c>
      <c r="GY372">
        <v>27.8</v>
      </c>
      <c r="GZ372">
        <v>28.5</v>
      </c>
      <c r="HA372">
        <v>28.3</v>
      </c>
      <c r="HB372">
        <v>27.8</v>
      </c>
      <c r="HC372">
        <v>27</v>
      </c>
      <c r="HD372">
        <v>25.5</v>
      </c>
      <c r="HE372">
        <v>23.3</v>
      </c>
      <c r="HF372">
        <v>20.399999999999999</v>
      </c>
      <c r="HG372">
        <v>17.3</v>
      </c>
      <c r="HH372">
        <v>14.8</v>
      </c>
      <c r="HI372">
        <v>15.7</v>
      </c>
      <c r="HJ372">
        <v>17.100000000000001</v>
      </c>
      <c r="HK372">
        <v>18.600000000000001</v>
      </c>
      <c r="HL372">
        <v>22.4</v>
      </c>
      <c r="HM372">
        <v>13.3</v>
      </c>
      <c r="HN372">
        <v>7.6</v>
      </c>
      <c r="HO372">
        <v>4.2</v>
      </c>
      <c r="HP372">
        <v>0.4</v>
      </c>
      <c r="HQ372">
        <v>34.1</v>
      </c>
      <c r="HR372">
        <v>34.5</v>
      </c>
      <c r="HS372">
        <v>35.9</v>
      </c>
      <c r="HT372">
        <v>41</v>
      </c>
      <c r="HU372">
        <v>45.371472740264302</v>
      </c>
      <c r="HV372">
        <v>39</v>
      </c>
      <c r="HW372">
        <v>39.299999999999997</v>
      </c>
      <c r="HX372">
        <v>38.9</v>
      </c>
      <c r="HY372">
        <v>39.1</v>
      </c>
      <c r="HZ372">
        <v>38.4</v>
      </c>
      <c r="IA372">
        <v>38.299999999999997</v>
      </c>
      <c r="IB372">
        <v>38</v>
      </c>
      <c r="IC372">
        <v>38.700000000000003</v>
      </c>
      <c r="ID372">
        <v>38.700000000000003</v>
      </c>
      <c r="IE372">
        <v>38.5</v>
      </c>
      <c r="IF372">
        <v>38.1</v>
      </c>
      <c r="IG372">
        <v>37.5</v>
      </c>
      <c r="IH372">
        <v>48.3</v>
      </c>
      <c r="II372">
        <v>38</v>
      </c>
      <c r="IJ372">
        <v>37</v>
      </c>
      <c r="IK372">
        <v>37.799999999999997</v>
      </c>
      <c r="IL372">
        <v>38.299999999999997</v>
      </c>
      <c r="IM372">
        <v>37.299999999999997</v>
      </c>
      <c r="IN372">
        <v>37.799999999999997</v>
      </c>
      <c r="IO372">
        <v>38</v>
      </c>
      <c r="IP372">
        <v>40.4</v>
      </c>
      <c r="IQ372">
        <v>38.5</v>
      </c>
      <c r="IR372">
        <v>38.799999999999997</v>
      </c>
    </row>
    <row r="373" spans="2:252" x14ac:dyDescent="0.35">
      <c r="B373" s="25">
        <v>852</v>
      </c>
      <c r="C373" s="25" t="s">
        <v>469</v>
      </c>
      <c r="D373" s="25" t="s">
        <v>182</v>
      </c>
      <c r="E373" s="25" t="s">
        <v>171</v>
      </c>
      <c r="F373" s="25" t="s">
        <v>468</v>
      </c>
      <c r="G373" s="25" t="s">
        <v>173</v>
      </c>
      <c r="H373" s="25">
        <v>2010</v>
      </c>
      <c r="I373" s="25">
        <v>1</v>
      </c>
      <c r="J373" s="25">
        <v>776</v>
      </c>
      <c r="K373" s="25">
        <v>47.88597</v>
      </c>
      <c r="L373" s="25">
        <v>-124.59869999999999</v>
      </c>
      <c r="M373" s="25">
        <v>77</v>
      </c>
      <c r="N373" s="25">
        <v>1.5691193000000001</v>
      </c>
      <c r="O373" s="26">
        <v>17</v>
      </c>
      <c r="P373" s="38">
        <v>42</v>
      </c>
      <c r="Q373" s="28">
        <v>0</v>
      </c>
      <c r="R373" s="29">
        <v>0</v>
      </c>
      <c r="S373" s="29">
        <v>0</v>
      </c>
      <c r="T373" s="29">
        <v>0</v>
      </c>
      <c r="U373" s="29">
        <v>0</v>
      </c>
      <c r="V373" s="29">
        <v>0</v>
      </c>
      <c r="W373" s="29">
        <v>0</v>
      </c>
      <c r="X373" s="29">
        <v>0.83333330000000005</v>
      </c>
      <c r="Y373" s="29">
        <v>0</v>
      </c>
      <c r="Z373" s="29">
        <v>0</v>
      </c>
      <c r="AA373" s="29">
        <v>9.2850509999999997E-4</v>
      </c>
      <c r="AB373" s="29">
        <v>0</v>
      </c>
      <c r="AC373" s="29">
        <v>0.83333330000000005</v>
      </c>
      <c r="AD373" s="29">
        <v>0</v>
      </c>
      <c r="AE373" s="29">
        <v>0</v>
      </c>
      <c r="AF373" s="29">
        <v>0</v>
      </c>
      <c r="AG373" s="29">
        <v>0</v>
      </c>
      <c r="AH373" s="29">
        <v>0</v>
      </c>
      <c r="AI373" s="29">
        <v>0</v>
      </c>
      <c r="AJ373" s="29">
        <v>0</v>
      </c>
      <c r="AK373" s="29">
        <v>0</v>
      </c>
      <c r="AL373" s="29">
        <v>1.0642860000000001</v>
      </c>
      <c r="AM373" s="29">
        <v>0</v>
      </c>
      <c r="AN373" s="29">
        <v>0</v>
      </c>
      <c r="AO373" s="29">
        <v>0</v>
      </c>
      <c r="AP373" s="29">
        <v>0</v>
      </c>
      <c r="AQ373" s="29">
        <v>0</v>
      </c>
      <c r="AR373" s="29">
        <v>0</v>
      </c>
      <c r="AS373" s="29">
        <v>0</v>
      </c>
      <c r="AT373" s="29">
        <v>0</v>
      </c>
      <c r="AU373" s="29">
        <v>0</v>
      </c>
      <c r="AV373" s="29">
        <v>0</v>
      </c>
      <c r="AW373" s="29">
        <v>0</v>
      </c>
      <c r="AX373" s="29">
        <v>0</v>
      </c>
      <c r="AY373" s="30">
        <v>1.0067110000000001E-2</v>
      </c>
      <c r="AZ373" s="30">
        <v>3.435469E-2</v>
      </c>
      <c r="BA373" s="30">
        <v>0</v>
      </c>
      <c r="BB373" s="30">
        <v>0</v>
      </c>
      <c r="BC373" s="30">
        <v>8.3892619999999998E-3</v>
      </c>
      <c r="BD373" s="30">
        <v>6.7114089999999998E-3</v>
      </c>
      <c r="BE373" s="30">
        <v>1.9295300000000001E-2</v>
      </c>
      <c r="BF373" s="30">
        <v>0.35486580000000001</v>
      </c>
      <c r="BG373" s="30">
        <v>0.24976789999999999</v>
      </c>
      <c r="BH373" s="30">
        <v>9.2850509999999997E-4</v>
      </c>
      <c r="BI373" s="30">
        <v>2.414113E-2</v>
      </c>
      <c r="BJ373" s="30">
        <v>0.37248320000000001</v>
      </c>
      <c r="BK373" s="30">
        <v>0.12720519999999999</v>
      </c>
      <c r="BL373" s="30">
        <v>1.258389E-2</v>
      </c>
      <c r="BM373" s="30">
        <v>2.0973151999999998E-2</v>
      </c>
      <c r="BN373" s="30">
        <v>0</v>
      </c>
      <c r="BO373" s="30">
        <v>0</v>
      </c>
      <c r="BP373" s="30">
        <v>1.4896979999999999E-4</v>
      </c>
      <c r="BQ373" s="30">
        <v>1.0906040000000001E-2</v>
      </c>
      <c r="BR373" s="30">
        <v>0</v>
      </c>
      <c r="BS373" s="30">
        <v>0</v>
      </c>
      <c r="BT373" s="30">
        <v>0.24326829999999999</v>
      </c>
      <c r="BU373" s="30">
        <v>3.1879190000000002E-2</v>
      </c>
      <c r="BV373" s="30">
        <v>0</v>
      </c>
      <c r="BW373" s="30">
        <v>0.1225627</v>
      </c>
      <c r="BX373" s="30">
        <v>9.2850510000000008E-3</v>
      </c>
      <c r="BY373" s="30">
        <v>0</v>
      </c>
      <c r="BZ373" s="30">
        <v>2.414113E-2</v>
      </c>
      <c r="CA373" s="30">
        <v>0</v>
      </c>
      <c r="CB373" s="30">
        <v>0.49210769999999998</v>
      </c>
      <c r="CC373" s="30">
        <v>0.42617450000000001</v>
      </c>
      <c r="CD373" s="30">
        <v>2.7855149999999999E-2</v>
      </c>
      <c r="CE373" s="30">
        <v>6.5436240000000007E-2</v>
      </c>
      <c r="CF373" s="29">
        <v>6181.2380000000003</v>
      </c>
      <c r="CG373" s="29">
        <v>6181.2380000000003</v>
      </c>
      <c r="CH373" s="29">
        <v>756.87</v>
      </c>
      <c r="CI373" s="29">
        <v>16747.02</v>
      </c>
      <c r="CJ373" s="29">
        <v>179466.4</v>
      </c>
      <c r="CK373" s="29">
        <v>86582.99</v>
      </c>
      <c r="CL373" s="29">
        <v>108244.3</v>
      </c>
      <c r="CM373" s="29">
        <v>179466.4</v>
      </c>
      <c r="CN373" s="29">
        <v>99048.95</v>
      </c>
      <c r="CO373" s="29">
        <v>514</v>
      </c>
      <c r="CP373" s="29">
        <v>514</v>
      </c>
      <c r="CQ373" s="31">
        <v>2078</v>
      </c>
      <c r="CR373" s="31">
        <v>2100</v>
      </c>
      <c r="CS373" s="31">
        <v>2100</v>
      </c>
      <c r="CT373" s="31">
        <v>2078</v>
      </c>
      <c r="CU373" s="31">
        <v>227.89019999999999</v>
      </c>
      <c r="CV373" s="30">
        <v>2558</v>
      </c>
      <c r="CW373" s="30">
        <v>0</v>
      </c>
      <c r="CX373" s="32">
        <v>0</v>
      </c>
      <c r="CY373" s="32">
        <v>1.216199</v>
      </c>
      <c r="CZ373" s="32">
        <v>0</v>
      </c>
      <c r="DA373" s="32">
        <v>363.77859999999998</v>
      </c>
      <c r="DB373" s="32">
        <v>0.25983990000000001</v>
      </c>
      <c r="DC373" s="33">
        <v>26.189450000000001</v>
      </c>
      <c r="DD373" s="33">
        <v>0</v>
      </c>
      <c r="DE373" s="33">
        <v>10.52834</v>
      </c>
      <c r="DF373" s="33">
        <v>0</v>
      </c>
      <c r="DG373" s="33">
        <v>41.11591</v>
      </c>
      <c r="DH373" s="33">
        <v>0</v>
      </c>
      <c r="DI373" s="34">
        <v>213.550833333333</v>
      </c>
      <c r="DJ373" s="34">
        <v>64.647989999999993</v>
      </c>
      <c r="DK373" s="34">
        <v>303.65410000000003</v>
      </c>
      <c r="DL373" s="34">
        <v>9.3498909999999995</v>
      </c>
      <c r="DM373" s="34">
        <v>14.0750455</v>
      </c>
      <c r="DN373" s="34">
        <v>5.0913205000000001</v>
      </c>
      <c r="DO373" s="34">
        <v>1099.856</v>
      </c>
      <c r="DP373" s="34">
        <v>279.8503</v>
      </c>
      <c r="DQ373" s="34">
        <v>657.36869999999999</v>
      </c>
      <c r="DR373" s="35">
        <v>4</v>
      </c>
      <c r="DS373" s="35">
        <v>-2</v>
      </c>
      <c r="DT373" s="36">
        <v>3282966</v>
      </c>
      <c r="DU373" s="37">
        <v>3.2627969999999999</v>
      </c>
      <c r="DV373">
        <v>45</v>
      </c>
      <c r="DW373">
        <v>43.1</v>
      </c>
      <c r="DX373">
        <v>40</v>
      </c>
      <c r="DY373">
        <v>36.200000000000003</v>
      </c>
      <c r="DZ373">
        <v>34.200000000000003</v>
      </c>
      <c r="EA373">
        <v>33.700000000000003</v>
      </c>
      <c r="EB373">
        <v>31.8</v>
      </c>
      <c r="EC373">
        <v>31.1</v>
      </c>
      <c r="ED373">
        <v>30.4</v>
      </c>
      <c r="EE373">
        <v>28.9</v>
      </c>
      <c r="EF373">
        <v>29.7</v>
      </c>
      <c r="EG373">
        <v>29.9</v>
      </c>
      <c r="EH373">
        <v>31.1</v>
      </c>
      <c r="EI373">
        <v>31.2</v>
      </c>
      <c r="EJ373">
        <v>30.6</v>
      </c>
      <c r="EK373">
        <v>29.5</v>
      </c>
      <c r="EL373">
        <v>28.2</v>
      </c>
      <c r="EM373">
        <v>26.7</v>
      </c>
      <c r="EN373">
        <v>25.1</v>
      </c>
      <c r="EO373">
        <v>23.1</v>
      </c>
      <c r="EP373">
        <v>20.3</v>
      </c>
      <c r="EQ373">
        <v>16.899999999999999</v>
      </c>
      <c r="ER373">
        <v>13.6</v>
      </c>
      <c r="ES373">
        <v>10.5</v>
      </c>
      <c r="ET373">
        <v>8.3000000000000007</v>
      </c>
      <c r="EU373">
        <v>7.2</v>
      </c>
      <c r="EV373">
        <v>6.9</v>
      </c>
      <c r="EW373">
        <v>6.5</v>
      </c>
      <c r="EX373">
        <v>6.4</v>
      </c>
      <c r="EY373">
        <v>5.9</v>
      </c>
      <c r="EZ373">
        <v>4.5999999999999996</v>
      </c>
      <c r="FA373">
        <v>2.2999999999999998</v>
      </c>
      <c r="FB373">
        <v>0.5</v>
      </c>
      <c r="FC373">
        <v>48.6</v>
      </c>
      <c r="FD373">
        <v>46.3</v>
      </c>
      <c r="FE373">
        <v>43</v>
      </c>
      <c r="FF373">
        <v>39.1</v>
      </c>
      <c r="FG373">
        <v>36.700000000000003</v>
      </c>
      <c r="FH373">
        <v>36.200000000000003</v>
      </c>
      <c r="FI373">
        <v>34</v>
      </c>
      <c r="FJ373">
        <v>33.4</v>
      </c>
      <c r="FK373">
        <v>32.5</v>
      </c>
      <c r="FL373">
        <v>30.9</v>
      </c>
      <c r="FM373">
        <v>31.4</v>
      </c>
      <c r="FN373">
        <v>31.6</v>
      </c>
      <c r="FO373">
        <v>32.6</v>
      </c>
      <c r="FP373">
        <v>32.799999999999997</v>
      </c>
      <c r="FQ373">
        <v>32.200000000000003</v>
      </c>
      <c r="FR373">
        <v>31.2</v>
      </c>
      <c r="FS373">
        <v>29.9</v>
      </c>
      <c r="FT373">
        <v>28.8</v>
      </c>
      <c r="FU373">
        <v>27.3</v>
      </c>
      <c r="FV373">
        <v>25.6</v>
      </c>
      <c r="FW373">
        <v>22.9</v>
      </c>
      <c r="FX373">
        <v>19.600000000000001</v>
      </c>
      <c r="FY373">
        <v>15.8</v>
      </c>
      <c r="FZ373">
        <v>12.9</v>
      </c>
      <c r="GA373">
        <v>10.7</v>
      </c>
      <c r="GB373">
        <v>9.3000000000000007</v>
      </c>
      <c r="GC373">
        <v>9.1999999999999993</v>
      </c>
      <c r="GD373">
        <v>8.6999999999999993</v>
      </c>
      <c r="GE373">
        <v>8.8000000000000007</v>
      </c>
      <c r="GF373">
        <v>6.9</v>
      </c>
      <c r="GG373">
        <v>5.2</v>
      </c>
      <c r="GH373">
        <v>2.5</v>
      </c>
      <c r="GI373">
        <v>0.6</v>
      </c>
      <c r="GJ373">
        <v>51.8</v>
      </c>
      <c r="GK373">
        <v>49.5</v>
      </c>
      <c r="GL373">
        <v>45.8</v>
      </c>
      <c r="GM373">
        <v>42.2</v>
      </c>
      <c r="GN373">
        <v>40.4</v>
      </c>
      <c r="GO373">
        <v>39.299999999999997</v>
      </c>
      <c r="GP373">
        <v>37.1</v>
      </c>
      <c r="GQ373">
        <v>36.4</v>
      </c>
      <c r="GR373">
        <v>35.799999999999997</v>
      </c>
      <c r="GS373">
        <v>33.799999999999997</v>
      </c>
      <c r="GT373">
        <v>34.299999999999997</v>
      </c>
      <c r="GU373">
        <v>34.6</v>
      </c>
      <c r="GV373">
        <v>35.6</v>
      </c>
      <c r="GW373">
        <v>35.299999999999997</v>
      </c>
      <c r="GX373">
        <v>34.5</v>
      </c>
      <c r="GY373">
        <v>33.4</v>
      </c>
      <c r="GZ373">
        <v>32.200000000000003</v>
      </c>
      <c r="HA373">
        <v>31.3</v>
      </c>
      <c r="HB373">
        <v>30.4</v>
      </c>
      <c r="HC373">
        <v>28.6</v>
      </c>
      <c r="HD373">
        <v>25.8</v>
      </c>
      <c r="HE373">
        <v>22.9</v>
      </c>
      <c r="HF373">
        <v>20.3</v>
      </c>
      <c r="HG373">
        <v>19.100000000000001</v>
      </c>
      <c r="HH373">
        <v>17.2</v>
      </c>
      <c r="HI373">
        <v>17</v>
      </c>
      <c r="HJ373">
        <v>17.5</v>
      </c>
      <c r="HK373">
        <v>17</v>
      </c>
      <c r="HL373">
        <v>17.8</v>
      </c>
      <c r="HM373">
        <v>11.8</v>
      </c>
      <c r="HN373">
        <v>8.6</v>
      </c>
      <c r="HO373">
        <v>4.8</v>
      </c>
      <c r="HP373">
        <v>1.2</v>
      </c>
      <c r="HQ373">
        <v>35</v>
      </c>
      <c r="HR373">
        <v>36.9</v>
      </c>
      <c r="HS373">
        <v>39.9</v>
      </c>
      <c r="HT373">
        <v>47</v>
      </c>
      <c r="HU373">
        <v>52.412507443464897</v>
      </c>
      <c r="HV373">
        <v>45.2</v>
      </c>
      <c r="HW373">
        <v>46.5</v>
      </c>
      <c r="HX373">
        <v>45.4</v>
      </c>
      <c r="HY373">
        <v>43.7</v>
      </c>
      <c r="HZ373">
        <v>44.6</v>
      </c>
      <c r="IA373">
        <v>45</v>
      </c>
      <c r="IB373">
        <v>44.4</v>
      </c>
      <c r="IC373">
        <v>45.5</v>
      </c>
      <c r="ID373">
        <v>47.2</v>
      </c>
      <c r="IE373">
        <v>51.1</v>
      </c>
      <c r="IF373">
        <v>46.2</v>
      </c>
      <c r="IG373">
        <v>45.4</v>
      </c>
      <c r="IH373">
        <v>45.6</v>
      </c>
      <c r="II373">
        <v>44.6</v>
      </c>
      <c r="IJ373">
        <v>47</v>
      </c>
      <c r="IK373">
        <v>45.5</v>
      </c>
      <c r="IL373">
        <v>46.1</v>
      </c>
      <c r="IM373">
        <v>45.5</v>
      </c>
      <c r="IN373">
        <v>46.8</v>
      </c>
      <c r="IO373">
        <v>47.2</v>
      </c>
      <c r="IP373">
        <v>46.2</v>
      </c>
      <c r="IQ373">
        <v>48.6</v>
      </c>
      <c r="IR373">
        <v>48.5</v>
      </c>
    </row>
    <row r="374" spans="2:252" x14ac:dyDescent="0.35">
      <c r="B374" s="25">
        <v>853</v>
      </c>
      <c r="C374" s="25" t="s">
        <v>469</v>
      </c>
      <c r="D374" s="25" t="s">
        <v>170</v>
      </c>
      <c r="E374" s="25" t="s">
        <v>171</v>
      </c>
      <c r="F374" s="25" t="s">
        <v>468</v>
      </c>
      <c r="G374" s="25" t="s">
        <v>173</v>
      </c>
      <c r="H374" s="25">
        <v>2010</v>
      </c>
      <c r="I374" s="25">
        <v>1</v>
      </c>
      <c r="J374" s="25">
        <v>769</v>
      </c>
      <c r="K374" s="25">
        <v>47.88597</v>
      </c>
      <c r="L374" s="25">
        <v>-124.59869999999999</v>
      </c>
      <c r="M374" s="25">
        <v>77</v>
      </c>
      <c r="N374" s="25">
        <v>1.5691193000000001</v>
      </c>
      <c r="O374" s="26">
        <v>17</v>
      </c>
      <c r="P374" s="38">
        <v>42</v>
      </c>
      <c r="Q374" s="28">
        <v>0</v>
      </c>
      <c r="R374" s="29">
        <v>0</v>
      </c>
      <c r="S374" s="29">
        <v>0</v>
      </c>
      <c r="T374" s="29">
        <v>0</v>
      </c>
      <c r="U374" s="29">
        <v>0</v>
      </c>
      <c r="V374" s="29">
        <v>0</v>
      </c>
      <c r="W374" s="29">
        <v>0</v>
      </c>
      <c r="X374" s="29">
        <v>0.83333330000000005</v>
      </c>
      <c r="Y374" s="29">
        <v>0</v>
      </c>
      <c r="Z374" s="29">
        <v>0</v>
      </c>
      <c r="AA374" s="29">
        <v>9.2850509999999997E-4</v>
      </c>
      <c r="AB374" s="29">
        <v>0</v>
      </c>
      <c r="AC374" s="29">
        <v>0.83333330000000005</v>
      </c>
      <c r="AD374" s="29">
        <v>0</v>
      </c>
      <c r="AE374" s="29">
        <v>0</v>
      </c>
      <c r="AF374" s="29">
        <v>0</v>
      </c>
      <c r="AG374" s="29">
        <v>0</v>
      </c>
      <c r="AH374" s="29">
        <v>0</v>
      </c>
      <c r="AI374" s="29">
        <v>0</v>
      </c>
      <c r="AJ374" s="29">
        <v>0</v>
      </c>
      <c r="AK374" s="29">
        <v>0</v>
      </c>
      <c r="AL374" s="29">
        <v>1.0642860000000001</v>
      </c>
      <c r="AM374" s="29">
        <v>0</v>
      </c>
      <c r="AN374" s="29">
        <v>0</v>
      </c>
      <c r="AO374" s="29">
        <v>0</v>
      </c>
      <c r="AP374" s="29">
        <v>0</v>
      </c>
      <c r="AQ374" s="29">
        <v>0</v>
      </c>
      <c r="AR374" s="29">
        <v>0</v>
      </c>
      <c r="AS374" s="29">
        <v>0</v>
      </c>
      <c r="AT374" s="29">
        <v>0</v>
      </c>
      <c r="AU374" s="29">
        <v>0</v>
      </c>
      <c r="AV374" s="29">
        <v>0</v>
      </c>
      <c r="AW374" s="29">
        <v>0</v>
      </c>
      <c r="AX374" s="29">
        <v>0</v>
      </c>
      <c r="AY374" s="30">
        <v>1.0067110000000001E-2</v>
      </c>
      <c r="AZ374" s="30">
        <v>3.435469E-2</v>
      </c>
      <c r="BA374" s="30">
        <v>0</v>
      </c>
      <c r="BB374" s="30">
        <v>0</v>
      </c>
      <c r="BC374" s="30">
        <v>8.3892619999999998E-3</v>
      </c>
      <c r="BD374" s="30">
        <v>6.7114089999999998E-3</v>
      </c>
      <c r="BE374" s="30">
        <v>1.9295300000000001E-2</v>
      </c>
      <c r="BF374" s="30">
        <v>0.35486580000000001</v>
      </c>
      <c r="BG374" s="30">
        <v>0.24976789999999999</v>
      </c>
      <c r="BH374" s="30">
        <v>9.2850509999999997E-4</v>
      </c>
      <c r="BI374" s="30">
        <v>2.414113E-2</v>
      </c>
      <c r="BJ374" s="30">
        <v>0.37248320000000001</v>
      </c>
      <c r="BK374" s="30">
        <v>0.12720519999999999</v>
      </c>
      <c r="BL374" s="30">
        <v>1.258389E-2</v>
      </c>
      <c r="BM374" s="30">
        <v>2.0973151999999998E-2</v>
      </c>
      <c r="BN374" s="30">
        <v>0</v>
      </c>
      <c r="BO374" s="30">
        <v>0</v>
      </c>
      <c r="BP374" s="30">
        <v>1.4896979999999999E-4</v>
      </c>
      <c r="BQ374" s="30">
        <v>1.0906040000000001E-2</v>
      </c>
      <c r="BR374" s="30">
        <v>0</v>
      </c>
      <c r="BS374" s="30">
        <v>0</v>
      </c>
      <c r="BT374" s="30">
        <v>0.24326829999999999</v>
      </c>
      <c r="BU374" s="30">
        <v>3.1879190000000002E-2</v>
      </c>
      <c r="BV374" s="30">
        <v>0</v>
      </c>
      <c r="BW374" s="30">
        <v>0.1225627</v>
      </c>
      <c r="BX374" s="30">
        <v>9.2850510000000008E-3</v>
      </c>
      <c r="BY374" s="30">
        <v>0</v>
      </c>
      <c r="BZ374" s="30">
        <v>2.414113E-2</v>
      </c>
      <c r="CA374" s="30">
        <v>0</v>
      </c>
      <c r="CB374" s="30">
        <v>0.49210769999999998</v>
      </c>
      <c r="CC374" s="30">
        <v>0.42617450000000001</v>
      </c>
      <c r="CD374" s="30">
        <v>2.7855149999999999E-2</v>
      </c>
      <c r="CE374" s="30">
        <v>6.5436240000000007E-2</v>
      </c>
      <c r="CF374" s="29">
        <v>6181.2380000000003</v>
      </c>
      <c r="CG374" s="29">
        <v>6181.2380000000003</v>
      </c>
      <c r="CH374" s="29">
        <v>756.87</v>
      </c>
      <c r="CI374" s="29">
        <v>16747.02</v>
      </c>
      <c r="CJ374" s="29">
        <v>179466.4</v>
      </c>
      <c r="CK374" s="29">
        <v>86582.99</v>
      </c>
      <c r="CL374" s="29">
        <v>108244.3</v>
      </c>
      <c r="CM374" s="29">
        <v>179466.4</v>
      </c>
      <c r="CN374" s="29">
        <v>99048.95</v>
      </c>
      <c r="CO374" s="29">
        <v>514</v>
      </c>
      <c r="CP374" s="29">
        <v>514</v>
      </c>
      <c r="CQ374" s="31">
        <v>2078</v>
      </c>
      <c r="CR374" s="31">
        <v>2100</v>
      </c>
      <c r="CS374" s="31">
        <v>2100</v>
      </c>
      <c r="CT374" s="31">
        <v>2078</v>
      </c>
      <c r="CU374" s="31">
        <v>227.89019999999999</v>
      </c>
      <c r="CV374" s="30">
        <v>2558</v>
      </c>
      <c r="CW374" s="30">
        <v>0</v>
      </c>
      <c r="CX374" s="32">
        <v>0</v>
      </c>
      <c r="CY374" s="32">
        <v>1.216199</v>
      </c>
      <c r="CZ374" s="32">
        <v>0</v>
      </c>
      <c r="DA374" s="32">
        <v>363.77859999999998</v>
      </c>
      <c r="DB374" s="32">
        <v>0.25983990000000001</v>
      </c>
      <c r="DC374" s="33">
        <v>26.189450000000001</v>
      </c>
      <c r="DD374" s="33">
        <v>0</v>
      </c>
      <c r="DE374" s="33">
        <v>10.52834</v>
      </c>
      <c r="DF374" s="33">
        <v>0</v>
      </c>
      <c r="DG374" s="33">
        <v>41.11591</v>
      </c>
      <c r="DH374" s="33">
        <v>0</v>
      </c>
      <c r="DI374" s="34">
        <v>213.550833333333</v>
      </c>
      <c r="DJ374" s="34">
        <v>64.647989999999993</v>
      </c>
      <c r="DK374" s="34">
        <v>303.65410000000003</v>
      </c>
      <c r="DL374" s="34">
        <v>9.3498909999999995</v>
      </c>
      <c r="DM374" s="34">
        <v>14.0750455</v>
      </c>
      <c r="DN374" s="34">
        <v>5.0913205000000001</v>
      </c>
      <c r="DO374" s="34">
        <v>1099.856</v>
      </c>
      <c r="DP374" s="34">
        <v>279.8503</v>
      </c>
      <c r="DQ374" s="34">
        <v>657.36869999999999</v>
      </c>
      <c r="DR374" s="35">
        <v>4</v>
      </c>
      <c r="DS374" s="35">
        <v>-2</v>
      </c>
      <c r="DT374" s="36">
        <v>3282966</v>
      </c>
      <c r="DU374" s="37">
        <v>3.2627969999999999</v>
      </c>
      <c r="DV374">
        <v>35.1</v>
      </c>
      <c r="DW374">
        <v>34.299999999999997</v>
      </c>
      <c r="DX374">
        <v>31.4</v>
      </c>
      <c r="DY374">
        <v>28</v>
      </c>
      <c r="DZ374">
        <v>25.2</v>
      </c>
      <c r="EA374">
        <v>24.1</v>
      </c>
      <c r="EB374">
        <v>24.4</v>
      </c>
      <c r="EC374">
        <v>22.4</v>
      </c>
      <c r="ED374">
        <v>22.2</v>
      </c>
      <c r="EE374">
        <v>20.8</v>
      </c>
      <c r="EF374">
        <v>20.3</v>
      </c>
      <c r="EG374">
        <v>21.4</v>
      </c>
      <c r="EH374">
        <v>22.2</v>
      </c>
      <c r="EI374">
        <v>22.2</v>
      </c>
      <c r="EJ374">
        <v>22</v>
      </c>
      <c r="EK374">
        <v>21.3</v>
      </c>
      <c r="EL374">
        <v>20.100000000000001</v>
      </c>
      <c r="EM374">
        <v>18.600000000000001</v>
      </c>
      <c r="EN374">
        <v>17.399999999999999</v>
      </c>
      <c r="EO374">
        <v>15.3</v>
      </c>
      <c r="EP374">
        <v>13.3</v>
      </c>
      <c r="EQ374">
        <v>10.9</v>
      </c>
      <c r="ER374">
        <v>9.1999999999999993</v>
      </c>
      <c r="ES374">
        <v>7.7</v>
      </c>
      <c r="ET374">
        <v>6.9</v>
      </c>
      <c r="EU374">
        <v>6.8</v>
      </c>
      <c r="EV374">
        <v>7</v>
      </c>
      <c r="EW374">
        <v>7.1</v>
      </c>
      <c r="EX374">
        <v>6.9</v>
      </c>
      <c r="EY374">
        <v>6.5</v>
      </c>
      <c r="EZ374">
        <v>6</v>
      </c>
      <c r="FA374">
        <v>4.4000000000000004</v>
      </c>
      <c r="FB374">
        <v>1.3</v>
      </c>
      <c r="FC374">
        <v>39</v>
      </c>
      <c r="FD374">
        <v>37.799999999999997</v>
      </c>
      <c r="FE374">
        <v>34.700000000000003</v>
      </c>
      <c r="FF374">
        <v>31</v>
      </c>
      <c r="FG374">
        <v>27.9</v>
      </c>
      <c r="FH374">
        <v>27</v>
      </c>
      <c r="FI374">
        <v>27.4</v>
      </c>
      <c r="FJ374">
        <v>25.4</v>
      </c>
      <c r="FK374">
        <v>25.2</v>
      </c>
      <c r="FL374">
        <v>23.5</v>
      </c>
      <c r="FM374">
        <v>22.9</v>
      </c>
      <c r="FN374">
        <v>23.9</v>
      </c>
      <c r="FO374">
        <v>24.6</v>
      </c>
      <c r="FP374">
        <v>24.9</v>
      </c>
      <c r="FQ374">
        <v>24.6</v>
      </c>
      <c r="FR374">
        <v>23.9</v>
      </c>
      <c r="FS374">
        <v>22.7</v>
      </c>
      <c r="FT374">
        <v>21.7</v>
      </c>
      <c r="FU374">
        <v>20.399999999999999</v>
      </c>
      <c r="FV374">
        <v>18.600000000000001</v>
      </c>
      <c r="FW374">
        <v>16.399999999999999</v>
      </c>
      <c r="FX374">
        <v>14.5</v>
      </c>
      <c r="FY374">
        <v>12.1</v>
      </c>
      <c r="FZ374">
        <v>10.3</v>
      </c>
      <c r="GA374">
        <v>10.4</v>
      </c>
      <c r="GB374">
        <v>13.2</v>
      </c>
      <c r="GC374">
        <v>14.1</v>
      </c>
      <c r="GD374">
        <v>13.6</v>
      </c>
      <c r="GE374">
        <v>11.5</v>
      </c>
      <c r="GF374">
        <v>7.5</v>
      </c>
      <c r="GG374">
        <v>6.8</v>
      </c>
      <c r="GH374">
        <v>4.8</v>
      </c>
      <c r="GI374">
        <v>1.5</v>
      </c>
      <c r="GJ374">
        <v>43.1</v>
      </c>
      <c r="GK374">
        <v>41.8</v>
      </c>
      <c r="GL374">
        <v>38.799999999999997</v>
      </c>
      <c r="GM374">
        <v>34.700000000000003</v>
      </c>
      <c r="GN374">
        <v>31.6</v>
      </c>
      <c r="GO374">
        <v>31.5</v>
      </c>
      <c r="GP374">
        <v>32.1</v>
      </c>
      <c r="GQ374">
        <v>30.1</v>
      </c>
      <c r="GR374">
        <v>30</v>
      </c>
      <c r="GS374">
        <v>28.8</v>
      </c>
      <c r="GT374">
        <v>28.4</v>
      </c>
      <c r="GU374">
        <v>28.8</v>
      </c>
      <c r="GV374">
        <v>29.2</v>
      </c>
      <c r="GW374">
        <v>28.7</v>
      </c>
      <c r="GX374">
        <v>28.2</v>
      </c>
      <c r="GY374">
        <v>27.4</v>
      </c>
      <c r="GZ374">
        <v>26.6</v>
      </c>
      <c r="HA374">
        <v>25.1</v>
      </c>
      <c r="HB374">
        <v>24.2</v>
      </c>
      <c r="HC374">
        <v>23.4</v>
      </c>
      <c r="HD374">
        <v>21.8</v>
      </c>
      <c r="HE374">
        <v>20.3</v>
      </c>
      <c r="HF374">
        <v>18.399999999999999</v>
      </c>
      <c r="HG374">
        <v>17.7</v>
      </c>
      <c r="HH374">
        <v>19.5</v>
      </c>
      <c r="HI374">
        <v>25.2</v>
      </c>
      <c r="HJ374">
        <v>28.2</v>
      </c>
      <c r="HK374">
        <v>27.6</v>
      </c>
      <c r="HL374">
        <v>22.9</v>
      </c>
      <c r="HM374">
        <v>11.8</v>
      </c>
      <c r="HN374">
        <v>11</v>
      </c>
      <c r="HO374">
        <v>8</v>
      </c>
      <c r="HP374">
        <v>3</v>
      </c>
      <c r="HQ374">
        <v>28.4</v>
      </c>
      <c r="HR374">
        <v>32.700000000000003</v>
      </c>
      <c r="HS374">
        <v>40.1</v>
      </c>
      <c r="HT374">
        <v>42</v>
      </c>
      <c r="HU374">
        <v>44.804391151809497</v>
      </c>
      <c r="HV374">
        <v>30.5</v>
      </c>
      <c r="HW374">
        <v>31</v>
      </c>
      <c r="HX374">
        <v>35</v>
      </c>
      <c r="HY374">
        <v>35.4</v>
      </c>
      <c r="HZ374">
        <v>36.5</v>
      </c>
      <c r="IA374">
        <v>41.7</v>
      </c>
      <c r="IB374">
        <v>42.4</v>
      </c>
      <c r="IC374">
        <v>42.1</v>
      </c>
      <c r="ID374">
        <v>40.1</v>
      </c>
      <c r="IE374">
        <v>41.7</v>
      </c>
      <c r="IF374">
        <v>41.7</v>
      </c>
      <c r="IG374">
        <v>46.2</v>
      </c>
      <c r="IH374">
        <v>45.1</v>
      </c>
      <c r="II374">
        <v>41.3</v>
      </c>
      <c r="IJ374">
        <v>43.3</v>
      </c>
      <c r="IK374">
        <v>42.1</v>
      </c>
      <c r="IL374">
        <v>40.299999999999997</v>
      </c>
      <c r="IM374">
        <v>39.4</v>
      </c>
      <c r="IN374">
        <v>39.299999999999997</v>
      </c>
      <c r="IO374">
        <v>39.799999999999997</v>
      </c>
      <c r="IP374">
        <v>36.200000000000003</v>
      </c>
      <c r="IQ374">
        <v>36.9</v>
      </c>
      <c r="IR374">
        <v>34</v>
      </c>
    </row>
    <row r="375" spans="2:252" x14ac:dyDescent="0.35">
      <c r="B375" s="25">
        <v>854</v>
      </c>
      <c r="C375" s="25" t="s">
        <v>470</v>
      </c>
      <c r="D375" s="25" t="s">
        <v>180</v>
      </c>
      <c r="E375" s="25" t="s">
        <v>171</v>
      </c>
      <c r="F375" s="25" t="s">
        <v>468</v>
      </c>
      <c r="G375" s="25" t="s">
        <v>173</v>
      </c>
      <c r="H375" s="25">
        <v>2010</v>
      </c>
      <c r="I375" s="25">
        <v>1</v>
      </c>
      <c r="J375" s="25">
        <v>720</v>
      </c>
      <c r="K375" s="25">
        <v>47.970440000000004</v>
      </c>
      <c r="L375" s="25">
        <v>-123.50109999999999</v>
      </c>
      <c r="M375" s="25">
        <v>1585</v>
      </c>
      <c r="N375" s="25">
        <v>13.964150399999999</v>
      </c>
      <c r="O375" s="26">
        <v>17</v>
      </c>
      <c r="P375" s="38">
        <v>42</v>
      </c>
      <c r="Q375" s="28">
        <v>0</v>
      </c>
      <c r="R375" s="29">
        <v>0</v>
      </c>
      <c r="S375" s="29">
        <v>0</v>
      </c>
      <c r="T375" s="29">
        <v>0</v>
      </c>
      <c r="U375" s="29">
        <v>0</v>
      </c>
      <c r="V375" s="29">
        <v>0</v>
      </c>
      <c r="W375" s="29">
        <v>0</v>
      </c>
      <c r="X375" s="29">
        <v>0.66666669999999995</v>
      </c>
      <c r="Y375" s="29">
        <v>0</v>
      </c>
      <c r="Z375" s="29">
        <v>0</v>
      </c>
      <c r="AA375" s="29">
        <v>0</v>
      </c>
      <c r="AB375" s="29">
        <v>0</v>
      </c>
      <c r="AC375" s="29">
        <v>0.66666669999999995</v>
      </c>
      <c r="AD375" s="29">
        <v>0</v>
      </c>
      <c r="AE375" s="29">
        <v>0.1666667</v>
      </c>
      <c r="AF375" s="29">
        <v>0.1666667</v>
      </c>
      <c r="AG375" s="29">
        <v>0</v>
      </c>
      <c r="AH375" s="29">
        <v>0</v>
      </c>
      <c r="AI375" s="29">
        <v>0</v>
      </c>
      <c r="AJ375" s="29">
        <v>0</v>
      </c>
      <c r="AK375" s="29">
        <v>0</v>
      </c>
      <c r="AL375" s="29">
        <v>1.0642860000000001</v>
      </c>
      <c r="AM375" s="29">
        <v>0</v>
      </c>
      <c r="AN375" s="29">
        <v>0</v>
      </c>
      <c r="AO375" s="29">
        <v>0</v>
      </c>
      <c r="AP375" s="29">
        <v>0</v>
      </c>
      <c r="AQ375" s="29">
        <v>0</v>
      </c>
      <c r="AR375" s="29">
        <v>0</v>
      </c>
      <c r="AS375" s="29">
        <v>0</v>
      </c>
      <c r="AT375" s="29">
        <v>0</v>
      </c>
      <c r="AU375" s="29">
        <v>0</v>
      </c>
      <c r="AV375" s="29">
        <v>0</v>
      </c>
      <c r="AW375" s="29">
        <v>0</v>
      </c>
      <c r="AX375" s="29">
        <v>0</v>
      </c>
      <c r="AY375" s="30">
        <v>1.426174E-2</v>
      </c>
      <c r="AZ375" s="30">
        <v>0</v>
      </c>
      <c r="BA375" s="30">
        <v>0</v>
      </c>
      <c r="BB375" s="30">
        <v>0</v>
      </c>
      <c r="BC375" s="30">
        <v>0</v>
      </c>
      <c r="BD375" s="30">
        <v>8.389262E-4</v>
      </c>
      <c r="BE375" s="30">
        <v>1.6778520000000001E-3</v>
      </c>
      <c r="BF375" s="30">
        <v>0.82382549999999999</v>
      </c>
      <c r="BG375" s="30">
        <v>0</v>
      </c>
      <c r="BH375" s="30">
        <v>0</v>
      </c>
      <c r="BI375" s="30">
        <v>0</v>
      </c>
      <c r="BJ375" s="30">
        <v>0.82466439999999996</v>
      </c>
      <c r="BK375" s="30">
        <v>0</v>
      </c>
      <c r="BL375" s="30">
        <v>3.52349E-2</v>
      </c>
      <c r="BM375" s="30">
        <v>3.52349E-2</v>
      </c>
      <c r="BN375" s="30">
        <v>0</v>
      </c>
      <c r="BO375" s="30">
        <v>0</v>
      </c>
      <c r="BP375" s="30">
        <v>0</v>
      </c>
      <c r="BQ375" s="30">
        <v>0</v>
      </c>
      <c r="BR375" s="30">
        <v>0</v>
      </c>
      <c r="BS375" s="30">
        <v>0</v>
      </c>
      <c r="BT375" s="30">
        <v>1.0464249999999999</v>
      </c>
      <c r="BU375" s="30">
        <v>6.7953020000000003E-2</v>
      </c>
      <c r="BV375" s="30">
        <v>1.6778520000000001E-3</v>
      </c>
      <c r="BW375" s="30">
        <v>0</v>
      </c>
      <c r="BX375" s="30">
        <v>0</v>
      </c>
      <c r="BY375" s="30">
        <v>0</v>
      </c>
      <c r="BZ375" s="30">
        <v>0</v>
      </c>
      <c r="CA375" s="30">
        <v>0</v>
      </c>
      <c r="CB375" s="30">
        <v>1.8570100000000001E-3</v>
      </c>
      <c r="CC375" s="30">
        <v>8.389262E-4</v>
      </c>
      <c r="CD375" s="30">
        <v>0</v>
      </c>
      <c r="CE375" s="30">
        <v>0</v>
      </c>
      <c r="CF375" s="29">
        <v>13971.76</v>
      </c>
      <c r="CG375" s="29">
        <v>14410.12</v>
      </c>
      <c r="CH375" s="29">
        <v>17191.95</v>
      </c>
      <c r="CI375" s="29">
        <v>13971.76</v>
      </c>
      <c r="CJ375" s="29">
        <v>106643.9</v>
      </c>
      <c r="CK375" s="29">
        <v>16542.63</v>
      </c>
      <c r="CL375" s="29">
        <v>102105.7</v>
      </c>
      <c r="CM375" s="29">
        <v>106643.9</v>
      </c>
      <c r="CN375" s="29">
        <v>63458.93</v>
      </c>
      <c r="CO375" s="29">
        <v>60</v>
      </c>
      <c r="CP375" s="29">
        <v>9684</v>
      </c>
      <c r="CQ375" s="31">
        <v>2820</v>
      </c>
      <c r="CR375" s="31">
        <v>4278</v>
      </c>
      <c r="CS375" s="31">
        <v>49151</v>
      </c>
      <c r="CT375" s="31">
        <v>2820</v>
      </c>
      <c r="CU375" s="31">
        <v>2099.165</v>
      </c>
      <c r="CV375" s="30">
        <v>7223</v>
      </c>
      <c r="CW375" s="30">
        <v>4.6360070000000003E-2</v>
      </c>
      <c r="CX375" s="32">
        <v>0</v>
      </c>
      <c r="CY375" s="32">
        <v>8.3627199999999995</v>
      </c>
      <c r="CZ375" s="32">
        <v>0</v>
      </c>
      <c r="DA375" s="32">
        <v>311.73110000000003</v>
      </c>
      <c r="DB375" s="32">
        <v>0.1583397</v>
      </c>
      <c r="DC375" s="33">
        <v>24.582319999999999</v>
      </c>
      <c r="DD375" s="33">
        <v>1.491889</v>
      </c>
      <c r="DE375" s="33">
        <v>0</v>
      </c>
      <c r="DF375" s="33">
        <v>0</v>
      </c>
      <c r="DG375" s="33">
        <v>24.582319999999999</v>
      </c>
      <c r="DH375" s="33">
        <v>1.491889</v>
      </c>
      <c r="DI375" s="34">
        <v>151.41999999999999</v>
      </c>
      <c r="DJ375" s="34">
        <v>29.247720000000001</v>
      </c>
      <c r="DK375" s="34">
        <v>239.3921</v>
      </c>
      <c r="DL375" s="34">
        <v>3.5438603500000001</v>
      </c>
      <c r="DM375" s="34">
        <v>10.638085</v>
      </c>
      <c r="DN375" s="34">
        <v>-2.1529951500000002</v>
      </c>
      <c r="DO375" s="34">
        <v>541.7355</v>
      </c>
      <c r="DP375" s="34">
        <v>-417.96100000000001</v>
      </c>
      <c r="DQ375" s="34">
        <v>-32.021929999999998</v>
      </c>
      <c r="DR375" s="35">
        <v>1</v>
      </c>
      <c r="DS375" s="35">
        <v>26</v>
      </c>
      <c r="DT375" s="36">
        <v>6886431</v>
      </c>
      <c r="DU375" s="37">
        <v>3.393583</v>
      </c>
      <c r="DV375">
        <v>26.6</v>
      </c>
      <c r="DW375">
        <v>27.4</v>
      </c>
      <c r="DX375">
        <v>31.8</v>
      </c>
      <c r="DY375">
        <v>29.1</v>
      </c>
      <c r="DZ375">
        <v>30.6</v>
      </c>
      <c r="EA375">
        <v>25.7</v>
      </c>
      <c r="EB375">
        <v>24.3</v>
      </c>
      <c r="EC375">
        <v>23.8</v>
      </c>
      <c r="ED375">
        <v>20</v>
      </c>
      <c r="EE375">
        <v>17.100000000000001</v>
      </c>
      <c r="EF375">
        <v>16.5</v>
      </c>
      <c r="EG375">
        <v>13.5</v>
      </c>
      <c r="EH375">
        <v>13.5</v>
      </c>
      <c r="EI375">
        <v>13</v>
      </c>
      <c r="EJ375">
        <v>12.7</v>
      </c>
      <c r="EK375">
        <v>11.9</v>
      </c>
      <c r="EL375">
        <v>11.1</v>
      </c>
      <c r="EM375">
        <v>10</v>
      </c>
      <c r="EN375">
        <v>8.9</v>
      </c>
      <c r="EO375">
        <v>8</v>
      </c>
      <c r="EP375">
        <v>6.4</v>
      </c>
      <c r="EQ375">
        <v>5.2</v>
      </c>
      <c r="ER375">
        <v>4.0999999999999996</v>
      </c>
      <c r="ES375">
        <v>3.5</v>
      </c>
      <c r="ET375">
        <v>3.6</v>
      </c>
      <c r="EU375">
        <v>4</v>
      </c>
      <c r="EV375">
        <v>4.5</v>
      </c>
      <c r="EW375">
        <v>5.0999999999999996</v>
      </c>
      <c r="EX375">
        <v>5.6</v>
      </c>
      <c r="EY375">
        <v>5.7</v>
      </c>
      <c r="EZ375">
        <v>5.7</v>
      </c>
      <c r="FA375">
        <v>4.9000000000000004</v>
      </c>
      <c r="FB375">
        <v>3.8</v>
      </c>
      <c r="FC375">
        <v>31.5</v>
      </c>
      <c r="FD375">
        <v>32.5</v>
      </c>
      <c r="FE375">
        <v>35.4</v>
      </c>
      <c r="FF375">
        <v>34.9</v>
      </c>
      <c r="FG375">
        <v>35.1</v>
      </c>
      <c r="FH375">
        <v>31.6</v>
      </c>
      <c r="FI375">
        <v>30</v>
      </c>
      <c r="FJ375">
        <v>29</v>
      </c>
      <c r="FK375">
        <v>25.1</v>
      </c>
      <c r="FL375">
        <v>22.1</v>
      </c>
      <c r="FM375">
        <v>20.2</v>
      </c>
      <c r="FN375">
        <v>18.100000000000001</v>
      </c>
      <c r="FO375">
        <v>17.7</v>
      </c>
      <c r="FP375">
        <v>17.399999999999999</v>
      </c>
      <c r="FQ375">
        <v>16.8</v>
      </c>
      <c r="FR375">
        <v>16.5</v>
      </c>
      <c r="FS375">
        <v>15.9</v>
      </c>
      <c r="FT375">
        <v>15.2</v>
      </c>
      <c r="FU375">
        <v>14.4</v>
      </c>
      <c r="FV375">
        <v>13.9</v>
      </c>
      <c r="FW375">
        <v>12.5</v>
      </c>
      <c r="FX375">
        <v>10.8</v>
      </c>
      <c r="FY375">
        <v>9</v>
      </c>
      <c r="FZ375">
        <v>7.3</v>
      </c>
      <c r="GA375">
        <v>5.8</v>
      </c>
      <c r="GB375">
        <v>5.2</v>
      </c>
      <c r="GC375">
        <v>5.3</v>
      </c>
      <c r="GD375">
        <v>5.7</v>
      </c>
      <c r="GE375">
        <v>6.2</v>
      </c>
      <c r="GF375">
        <v>6</v>
      </c>
      <c r="GG375">
        <v>6</v>
      </c>
      <c r="GH375">
        <v>5.0999999999999996</v>
      </c>
      <c r="GI375">
        <v>4</v>
      </c>
      <c r="GJ375">
        <v>38.9</v>
      </c>
      <c r="GK375">
        <v>39.700000000000003</v>
      </c>
      <c r="GL375">
        <v>41.7</v>
      </c>
      <c r="GM375">
        <v>43</v>
      </c>
      <c r="GN375">
        <v>43.2</v>
      </c>
      <c r="GO375">
        <v>41.7</v>
      </c>
      <c r="GP375">
        <v>40.5</v>
      </c>
      <c r="GQ375">
        <v>40</v>
      </c>
      <c r="GR375">
        <v>36.9</v>
      </c>
      <c r="GS375">
        <v>35.1</v>
      </c>
      <c r="GT375">
        <v>34</v>
      </c>
      <c r="GU375">
        <v>32</v>
      </c>
      <c r="GV375">
        <v>30.1</v>
      </c>
      <c r="GW375">
        <v>28.8</v>
      </c>
      <c r="GX375">
        <v>27.7</v>
      </c>
      <c r="GY375">
        <v>26.3</v>
      </c>
      <c r="GZ375">
        <v>26</v>
      </c>
      <c r="HA375">
        <v>25.2</v>
      </c>
      <c r="HB375">
        <v>25.2</v>
      </c>
      <c r="HC375">
        <v>25.1</v>
      </c>
      <c r="HD375">
        <v>24.2</v>
      </c>
      <c r="HE375">
        <v>22.6</v>
      </c>
      <c r="HF375">
        <v>20.6</v>
      </c>
      <c r="HG375">
        <v>18.5</v>
      </c>
      <c r="HH375">
        <v>16</v>
      </c>
      <c r="HI375">
        <v>13.3</v>
      </c>
      <c r="HJ375">
        <v>11.6</v>
      </c>
      <c r="HK375">
        <v>11</v>
      </c>
      <c r="HL375">
        <v>12.1</v>
      </c>
      <c r="HM375">
        <v>8.9</v>
      </c>
      <c r="HN375">
        <v>7.2</v>
      </c>
      <c r="HO375">
        <v>5.9</v>
      </c>
      <c r="HP375">
        <v>4.4000000000000004</v>
      </c>
      <c r="HQ375">
        <v>21.1</v>
      </c>
      <c r="HR375">
        <v>25.9</v>
      </c>
      <c r="HS375">
        <v>36.4</v>
      </c>
      <c r="HT375">
        <v>40</v>
      </c>
      <c r="HU375">
        <v>43.6514650958038</v>
      </c>
      <c r="HV375">
        <v>37.5</v>
      </c>
      <c r="HW375">
        <v>38.200000000000003</v>
      </c>
      <c r="HX375">
        <v>37</v>
      </c>
      <c r="HY375">
        <v>36.4</v>
      </c>
      <c r="HZ375">
        <v>35.9</v>
      </c>
      <c r="IA375">
        <v>34.799999999999997</v>
      </c>
      <c r="IB375">
        <v>35.299999999999997</v>
      </c>
      <c r="IC375">
        <v>35.9</v>
      </c>
      <c r="ID375">
        <v>38.6</v>
      </c>
      <c r="IE375">
        <v>39.700000000000003</v>
      </c>
      <c r="IF375">
        <v>40</v>
      </c>
      <c r="IG375">
        <v>41.9</v>
      </c>
      <c r="IH375">
        <v>40.700000000000003</v>
      </c>
      <c r="II375">
        <v>43</v>
      </c>
      <c r="IJ375">
        <v>41.1</v>
      </c>
      <c r="IK375">
        <v>40.200000000000003</v>
      </c>
      <c r="IL375">
        <v>37.299999999999997</v>
      </c>
      <c r="IM375">
        <v>38.4</v>
      </c>
      <c r="IN375">
        <v>36.6</v>
      </c>
      <c r="IO375">
        <v>36.4</v>
      </c>
      <c r="IP375">
        <v>37.5</v>
      </c>
      <c r="IQ375">
        <v>37.700000000000003</v>
      </c>
      <c r="IR375">
        <v>37.700000000000003</v>
      </c>
    </row>
    <row r="376" spans="2:252" x14ac:dyDescent="0.35">
      <c r="B376" s="25">
        <v>855</v>
      </c>
      <c r="C376" s="25" t="s">
        <v>470</v>
      </c>
      <c r="D376" s="25" t="s">
        <v>182</v>
      </c>
      <c r="E376" s="25" t="s">
        <v>171</v>
      </c>
      <c r="F376" s="25" t="s">
        <v>468</v>
      </c>
      <c r="G376" s="25" t="s">
        <v>173</v>
      </c>
      <c r="H376" s="25">
        <v>2010</v>
      </c>
      <c r="I376" s="25">
        <v>1</v>
      </c>
      <c r="J376" s="25">
        <v>909</v>
      </c>
      <c r="K376" s="25">
        <v>47.970440000000004</v>
      </c>
      <c r="L376" s="25">
        <v>-123.50109999999999</v>
      </c>
      <c r="M376" s="25">
        <v>1585</v>
      </c>
      <c r="N376" s="25">
        <v>13.964150399999999</v>
      </c>
      <c r="O376" s="26">
        <v>17</v>
      </c>
      <c r="P376" s="38">
        <v>42</v>
      </c>
      <c r="Q376" s="28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29">
        <v>0</v>
      </c>
      <c r="X376" s="29">
        <v>0.66666669999999995</v>
      </c>
      <c r="Y376" s="29">
        <v>0</v>
      </c>
      <c r="Z376" s="29">
        <v>0</v>
      </c>
      <c r="AA376" s="29">
        <v>0</v>
      </c>
      <c r="AB376" s="29">
        <v>0</v>
      </c>
      <c r="AC376" s="29">
        <v>0.66666669999999995</v>
      </c>
      <c r="AD376" s="29">
        <v>0</v>
      </c>
      <c r="AE376" s="29">
        <v>0.1666667</v>
      </c>
      <c r="AF376" s="29">
        <v>0.1666667</v>
      </c>
      <c r="AG376" s="29">
        <v>0</v>
      </c>
      <c r="AH376" s="29">
        <v>0</v>
      </c>
      <c r="AI376" s="29">
        <v>0</v>
      </c>
      <c r="AJ376" s="29">
        <v>0</v>
      </c>
      <c r="AK376" s="29">
        <v>0</v>
      </c>
      <c r="AL376" s="29">
        <v>1.0642860000000001</v>
      </c>
      <c r="AM376" s="29">
        <v>0</v>
      </c>
      <c r="AN376" s="29">
        <v>0</v>
      </c>
      <c r="AO376" s="29">
        <v>0</v>
      </c>
      <c r="AP376" s="29">
        <v>0</v>
      </c>
      <c r="AQ376" s="29">
        <v>0</v>
      </c>
      <c r="AR376" s="29">
        <v>0</v>
      </c>
      <c r="AS376" s="29">
        <v>0</v>
      </c>
      <c r="AT376" s="29">
        <v>0</v>
      </c>
      <c r="AU376" s="29">
        <v>0</v>
      </c>
      <c r="AV376" s="29">
        <v>0</v>
      </c>
      <c r="AW376" s="29">
        <v>0</v>
      </c>
      <c r="AX376" s="29">
        <v>0</v>
      </c>
      <c r="AY376" s="30">
        <v>1.426174E-2</v>
      </c>
      <c r="AZ376" s="30">
        <v>0</v>
      </c>
      <c r="BA376" s="30">
        <v>0</v>
      </c>
      <c r="BB376" s="30">
        <v>0</v>
      </c>
      <c r="BC376" s="30">
        <v>0</v>
      </c>
      <c r="BD376" s="30">
        <v>8.389262E-4</v>
      </c>
      <c r="BE376" s="30">
        <v>1.6778520000000001E-3</v>
      </c>
      <c r="BF376" s="30">
        <v>0.82382549999999999</v>
      </c>
      <c r="BG376" s="30">
        <v>0</v>
      </c>
      <c r="BH376" s="30">
        <v>0</v>
      </c>
      <c r="BI376" s="30">
        <v>0</v>
      </c>
      <c r="BJ376" s="30">
        <v>0.82466439999999996</v>
      </c>
      <c r="BK376" s="30">
        <v>0</v>
      </c>
      <c r="BL376" s="30">
        <v>3.52349E-2</v>
      </c>
      <c r="BM376" s="30">
        <v>3.52349E-2</v>
      </c>
      <c r="BN376" s="30">
        <v>0</v>
      </c>
      <c r="BO376" s="30">
        <v>0</v>
      </c>
      <c r="BP376" s="30">
        <v>0</v>
      </c>
      <c r="BQ376" s="30">
        <v>0</v>
      </c>
      <c r="BR376" s="30">
        <v>0</v>
      </c>
      <c r="BS376" s="30">
        <v>0</v>
      </c>
      <c r="BT376" s="30">
        <v>1.0464249999999999</v>
      </c>
      <c r="BU376" s="30">
        <v>6.7953020000000003E-2</v>
      </c>
      <c r="BV376" s="30">
        <v>1.6778520000000001E-3</v>
      </c>
      <c r="BW376" s="30">
        <v>0</v>
      </c>
      <c r="BX376" s="30">
        <v>0</v>
      </c>
      <c r="BY376" s="30">
        <v>0</v>
      </c>
      <c r="BZ376" s="30">
        <v>0</v>
      </c>
      <c r="CA376" s="30">
        <v>0</v>
      </c>
      <c r="CB376" s="30">
        <v>1.8570100000000001E-3</v>
      </c>
      <c r="CC376" s="30">
        <v>8.389262E-4</v>
      </c>
      <c r="CD376" s="30">
        <v>0</v>
      </c>
      <c r="CE376" s="30">
        <v>0</v>
      </c>
      <c r="CF376" s="29">
        <v>13971.76</v>
      </c>
      <c r="CG376" s="29">
        <v>14410.12</v>
      </c>
      <c r="CH376" s="29">
        <v>17191.95</v>
      </c>
      <c r="CI376" s="29">
        <v>13971.76</v>
      </c>
      <c r="CJ376" s="29">
        <v>106643.9</v>
      </c>
      <c r="CK376" s="29">
        <v>16542.63</v>
      </c>
      <c r="CL376" s="29">
        <v>102105.7</v>
      </c>
      <c r="CM376" s="29">
        <v>106643.9</v>
      </c>
      <c r="CN376" s="29">
        <v>63458.93</v>
      </c>
      <c r="CO376" s="29">
        <v>9684</v>
      </c>
      <c r="CP376" s="29">
        <v>9684</v>
      </c>
      <c r="CQ376" s="31">
        <v>2820</v>
      </c>
      <c r="CR376" s="31">
        <v>4278</v>
      </c>
      <c r="CS376" s="31">
        <v>49151</v>
      </c>
      <c r="CT376" s="31">
        <v>2820</v>
      </c>
      <c r="CU376" s="31">
        <v>2099.165</v>
      </c>
      <c r="CV376" s="30">
        <v>7223</v>
      </c>
      <c r="CW376" s="30">
        <v>4.6360070000000003E-2</v>
      </c>
      <c r="CX376" s="32">
        <v>0</v>
      </c>
      <c r="CY376" s="32">
        <v>8.3627199999999995</v>
      </c>
      <c r="CZ376" s="32">
        <v>0</v>
      </c>
      <c r="DA376" s="32">
        <v>311.73110000000003</v>
      </c>
      <c r="DB376" s="32">
        <v>0.1583397</v>
      </c>
      <c r="DC376" s="33">
        <v>0</v>
      </c>
      <c r="DD376" s="33">
        <v>0</v>
      </c>
      <c r="DE376" s="33">
        <v>0</v>
      </c>
      <c r="DF376" s="33">
        <v>0</v>
      </c>
      <c r="DG376" s="33">
        <v>0</v>
      </c>
      <c r="DH376" s="33">
        <v>0</v>
      </c>
      <c r="DI376" s="34">
        <v>151.41999999999999</v>
      </c>
      <c r="DJ376" s="34">
        <v>29.247720000000001</v>
      </c>
      <c r="DK376" s="34">
        <v>239.3921</v>
      </c>
      <c r="DL376" s="34">
        <v>3.5438603500000001</v>
      </c>
      <c r="DM376" s="34">
        <v>10.638085</v>
      </c>
      <c r="DN376" s="34">
        <v>-2.1529951500000002</v>
      </c>
      <c r="DO376" s="34">
        <v>541.7355</v>
      </c>
      <c r="DP376" s="34">
        <v>-417.96100000000001</v>
      </c>
      <c r="DQ376" s="34">
        <v>-32.021929999999998</v>
      </c>
      <c r="DR376" s="35">
        <v>1</v>
      </c>
      <c r="DS376" s="35">
        <v>26</v>
      </c>
      <c r="DT376" s="36">
        <v>6886431</v>
      </c>
      <c r="DU376" s="37">
        <v>3.393583</v>
      </c>
      <c r="DV376">
        <v>26.8</v>
      </c>
      <c r="DW376">
        <v>25.6</v>
      </c>
      <c r="DX376">
        <v>24.1</v>
      </c>
      <c r="DY376">
        <v>22.2</v>
      </c>
      <c r="DZ376">
        <v>20.9</v>
      </c>
      <c r="EA376">
        <v>18.600000000000001</v>
      </c>
      <c r="EB376">
        <v>17.100000000000001</v>
      </c>
      <c r="EC376">
        <v>15.1</v>
      </c>
      <c r="ED376">
        <v>13.3</v>
      </c>
      <c r="EE376">
        <v>12</v>
      </c>
      <c r="EF376">
        <v>12.6</v>
      </c>
      <c r="EG376">
        <v>13.4</v>
      </c>
      <c r="EH376">
        <v>13.6</v>
      </c>
      <c r="EI376">
        <v>13.6</v>
      </c>
      <c r="EJ376">
        <v>13.9</v>
      </c>
      <c r="EK376">
        <v>13.4</v>
      </c>
      <c r="EL376">
        <v>12.7</v>
      </c>
      <c r="EM376">
        <v>11</v>
      </c>
      <c r="EN376">
        <v>8.6999999999999993</v>
      </c>
      <c r="EO376">
        <v>6.6</v>
      </c>
      <c r="EP376">
        <v>4.5999999999999996</v>
      </c>
      <c r="EQ376">
        <v>3.8</v>
      </c>
      <c r="ER376">
        <v>3</v>
      </c>
      <c r="ES376">
        <v>2.9</v>
      </c>
      <c r="ET376">
        <v>3.3</v>
      </c>
      <c r="EU376">
        <v>3.8</v>
      </c>
      <c r="EV376">
        <v>4.5</v>
      </c>
      <c r="EW376">
        <v>5</v>
      </c>
      <c r="EX376">
        <v>5.3</v>
      </c>
      <c r="EY376">
        <v>4.9000000000000004</v>
      </c>
      <c r="EZ376">
        <v>3.4</v>
      </c>
      <c r="FA376">
        <v>1</v>
      </c>
      <c r="FB376">
        <v>-0.7</v>
      </c>
      <c r="FC376">
        <v>31.7</v>
      </c>
      <c r="FD376">
        <v>29.9</v>
      </c>
      <c r="FE376">
        <v>28.1</v>
      </c>
      <c r="FF376">
        <v>26</v>
      </c>
      <c r="FG376">
        <v>24.3</v>
      </c>
      <c r="FH376">
        <v>22.2</v>
      </c>
      <c r="FI376">
        <v>20.3</v>
      </c>
      <c r="FJ376">
        <v>18.399999999999999</v>
      </c>
      <c r="FK376">
        <v>16.399999999999999</v>
      </c>
      <c r="FL376">
        <v>14.8</v>
      </c>
      <c r="FM376">
        <v>15.4</v>
      </c>
      <c r="FN376">
        <v>15.7</v>
      </c>
      <c r="FO376">
        <v>16</v>
      </c>
      <c r="FP376">
        <v>16.2</v>
      </c>
      <c r="FQ376">
        <v>16.3</v>
      </c>
      <c r="FR376">
        <v>16</v>
      </c>
      <c r="FS376">
        <v>15.3</v>
      </c>
      <c r="FT376">
        <v>14.3</v>
      </c>
      <c r="FU376">
        <v>12.5</v>
      </c>
      <c r="FV376">
        <v>11</v>
      </c>
      <c r="FW376">
        <v>8.6999999999999993</v>
      </c>
      <c r="FX376">
        <v>7.1</v>
      </c>
      <c r="FY376">
        <v>6.6</v>
      </c>
      <c r="FZ376">
        <v>5.6</v>
      </c>
      <c r="GA376">
        <v>5.5</v>
      </c>
      <c r="GB376">
        <v>5.3</v>
      </c>
      <c r="GC376">
        <v>5.6</v>
      </c>
      <c r="GD376">
        <v>6</v>
      </c>
      <c r="GE376">
        <v>6.3</v>
      </c>
      <c r="GF376">
        <v>5.9</v>
      </c>
      <c r="GG376">
        <v>4.4000000000000004</v>
      </c>
      <c r="GH376">
        <v>1.8</v>
      </c>
      <c r="GI376">
        <v>-0.3</v>
      </c>
      <c r="GJ376">
        <v>37.700000000000003</v>
      </c>
      <c r="GK376">
        <v>36.4</v>
      </c>
      <c r="GL376">
        <v>35.200000000000003</v>
      </c>
      <c r="GM376">
        <v>34.1</v>
      </c>
      <c r="GN376">
        <v>33.5</v>
      </c>
      <c r="GO376">
        <v>32.4</v>
      </c>
      <c r="GP376">
        <v>31.5</v>
      </c>
      <c r="GQ376">
        <v>30</v>
      </c>
      <c r="GR376">
        <v>27.6</v>
      </c>
      <c r="GS376">
        <v>25.1</v>
      </c>
      <c r="GT376">
        <v>25</v>
      </c>
      <c r="GU376">
        <v>25.4</v>
      </c>
      <c r="GV376">
        <v>24</v>
      </c>
      <c r="GW376">
        <v>22.7</v>
      </c>
      <c r="GX376">
        <v>21.4</v>
      </c>
      <c r="GY376">
        <v>20.3</v>
      </c>
      <c r="GZ376">
        <v>19.600000000000001</v>
      </c>
      <c r="HA376">
        <v>18.8</v>
      </c>
      <c r="HB376">
        <v>17.5</v>
      </c>
      <c r="HC376">
        <v>16.100000000000001</v>
      </c>
      <c r="HD376">
        <v>14.4</v>
      </c>
      <c r="HE376">
        <v>12.7</v>
      </c>
      <c r="HF376">
        <v>12.3</v>
      </c>
      <c r="HG376">
        <v>12.7</v>
      </c>
      <c r="HH376">
        <v>12</v>
      </c>
      <c r="HI376">
        <v>10.6</v>
      </c>
      <c r="HJ376">
        <v>9.8000000000000007</v>
      </c>
      <c r="HK376">
        <v>9.9</v>
      </c>
      <c r="HL376">
        <v>9.6999999999999993</v>
      </c>
      <c r="HM376">
        <v>9.4</v>
      </c>
      <c r="HN376">
        <v>7.8</v>
      </c>
      <c r="HO376">
        <v>5.0999999999999996</v>
      </c>
      <c r="HP376">
        <v>1.6</v>
      </c>
      <c r="HQ376">
        <v>20.2</v>
      </c>
      <c r="HR376">
        <v>23.1</v>
      </c>
      <c r="HS376">
        <v>29.7</v>
      </c>
      <c r="HT376">
        <v>40</v>
      </c>
      <c r="HU376">
        <v>43.208046136182801</v>
      </c>
      <c r="HV376">
        <v>36.9</v>
      </c>
      <c r="HW376">
        <v>35.9</v>
      </c>
      <c r="HX376">
        <v>33.5</v>
      </c>
      <c r="HY376">
        <v>32.6</v>
      </c>
      <c r="HZ376">
        <v>31.8</v>
      </c>
      <c r="IA376">
        <v>33.1</v>
      </c>
      <c r="IB376">
        <v>32.4</v>
      </c>
      <c r="IC376">
        <v>31.1</v>
      </c>
      <c r="ID376">
        <v>33.700000000000003</v>
      </c>
      <c r="IE376">
        <v>44.3</v>
      </c>
      <c r="IF376">
        <v>37.1</v>
      </c>
      <c r="IG376">
        <v>36.4</v>
      </c>
      <c r="IH376">
        <v>44.2</v>
      </c>
      <c r="II376">
        <v>37</v>
      </c>
      <c r="IJ376">
        <v>35.9</v>
      </c>
      <c r="IK376">
        <v>36.1</v>
      </c>
      <c r="IL376">
        <v>37.799999999999997</v>
      </c>
      <c r="IM376">
        <v>41.7</v>
      </c>
      <c r="IN376">
        <v>44</v>
      </c>
      <c r="IO376">
        <v>43.2</v>
      </c>
      <c r="IP376">
        <v>43.1</v>
      </c>
      <c r="IQ376">
        <v>40.299999999999997</v>
      </c>
      <c r="IR376">
        <v>39.6</v>
      </c>
    </row>
    <row r="377" spans="2:252" x14ac:dyDescent="0.35">
      <c r="B377" s="25">
        <v>856</v>
      </c>
      <c r="C377" s="25" t="s">
        <v>471</v>
      </c>
      <c r="D377" s="25" t="s">
        <v>182</v>
      </c>
      <c r="E377" s="25" t="s">
        <v>171</v>
      </c>
      <c r="F377" s="25" t="s">
        <v>468</v>
      </c>
      <c r="G377" s="25" t="s">
        <v>173</v>
      </c>
      <c r="H377" s="25">
        <v>2010</v>
      </c>
      <c r="I377" s="25">
        <v>1</v>
      </c>
      <c r="J377" s="25">
        <v>582</v>
      </c>
      <c r="K377" s="25">
        <v>48.069760000000002</v>
      </c>
      <c r="L377" s="25">
        <v>-123.8407</v>
      </c>
      <c r="M377" s="25">
        <v>411</v>
      </c>
      <c r="N377" s="25">
        <v>31.8496761</v>
      </c>
      <c r="O377" s="26">
        <v>17</v>
      </c>
      <c r="P377" s="38">
        <v>42</v>
      </c>
      <c r="Q377" s="28">
        <v>0</v>
      </c>
      <c r="R377" s="29">
        <v>0</v>
      </c>
      <c r="S377" s="29">
        <v>0</v>
      </c>
      <c r="T377" s="29">
        <v>0</v>
      </c>
      <c r="U377" s="29">
        <v>0</v>
      </c>
      <c r="V377" s="29">
        <v>0</v>
      </c>
      <c r="W377" s="29">
        <v>0</v>
      </c>
      <c r="X377" s="29">
        <v>0.83333330000000005</v>
      </c>
      <c r="Y377" s="29">
        <v>0</v>
      </c>
      <c r="Z377" s="29">
        <v>0</v>
      </c>
      <c r="AA377" s="29">
        <v>0</v>
      </c>
      <c r="AB377" s="29">
        <v>0</v>
      </c>
      <c r="AC377" s="29">
        <v>0.83333330000000005</v>
      </c>
      <c r="AD377" s="40">
        <v>-1.7229350000000001E-7</v>
      </c>
      <c r="AE377" s="29">
        <v>0</v>
      </c>
      <c r="AF377" s="29">
        <v>0</v>
      </c>
      <c r="AG377" s="29">
        <v>0</v>
      </c>
      <c r="AH377" s="29">
        <v>0</v>
      </c>
      <c r="AI377" s="29">
        <v>8.5714289999999999E-2</v>
      </c>
      <c r="AJ377" s="29">
        <v>0</v>
      </c>
      <c r="AK377" s="29">
        <v>0</v>
      </c>
      <c r="AL377" s="29">
        <v>1.068082</v>
      </c>
      <c r="AM377" s="29">
        <v>0</v>
      </c>
      <c r="AN377" s="29">
        <v>0</v>
      </c>
      <c r="AO377" s="29">
        <v>0</v>
      </c>
      <c r="AP377" s="29">
        <v>0</v>
      </c>
      <c r="AQ377" s="29">
        <v>0</v>
      </c>
      <c r="AR377" s="29">
        <v>0</v>
      </c>
      <c r="AS377" s="29">
        <v>0</v>
      </c>
      <c r="AT377" s="29">
        <v>0</v>
      </c>
      <c r="AU377" s="29">
        <v>-3.795929E-3</v>
      </c>
      <c r="AV377" s="29">
        <v>0</v>
      </c>
      <c r="AW377" s="29">
        <v>0</v>
      </c>
      <c r="AX377" s="29">
        <v>0</v>
      </c>
      <c r="AY377" s="30">
        <v>0</v>
      </c>
      <c r="AZ377" s="30">
        <v>5.5710309999999997E-3</v>
      </c>
      <c r="BA377" s="30">
        <v>0</v>
      </c>
      <c r="BB377" s="30">
        <v>0</v>
      </c>
      <c r="BC377" s="30">
        <v>0</v>
      </c>
      <c r="BD377" s="30">
        <v>5.8724830000000004E-3</v>
      </c>
      <c r="BE377" s="30">
        <v>2.1812080000000001E-2</v>
      </c>
      <c r="BF377" s="30">
        <v>0.66778519999999997</v>
      </c>
      <c r="BG377" s="30">
        <v>0.32776230000000001</v>
      </c>
      <c r="BH377" s="30">
        <v>0</v>
      </c>
      <c r="BI377" s="30">
        <v>0</v>
      </c>
      <c r="BJ377" s="30">
        <v>0.70218119999999995</v>
      </c>
      <c r="BK377" s="30">
        <v>0.25905289999999997</v>
      </c>
      <c r="BL377" s="30">
        <v>3.3557050000000001E-3</v>
      </c>
      <c r="BM377" s="30">
        <v>3.3557050000000001E-3</v>
      </c>
      <c r="BN377" s="30">
        <v>0</v>
      </c>
      <c r="BO377" s="30">
        <v>0</v>
      </c>
      <c r="BP377" s="30">
        <v>3.896134E-4</v>
      </c>
      <c r="BQ377" s="30">
        <v>2.8523489999999999E-2</v>
      </c>
      <c r="BR377" s="30">
        <v>0</v>
      </c>
      <c r="BS377" s="30">
        <v>0</v>
      </c>
      <c r="BT377" s="30">
        <v>0.50696379999999996</v>
      </c>
      <c r="BU377" s="30">
        <v>3.3557049999999998E-2</v>
      </c>
      <c r="BV377" s="30">
        <v>0</v>
      </c>
      <c r="BW377" s="30">
        <v>6.870938E-2</v>
      </c>
      <c r="BX377" s="30">
        <v>5.5710309999999997E-3</v>
      </c>
      <c r="BY377" s="30">
        <v>0</v>
      </c>
      <c r="BZ377" s="30">
        <v>0</v>
      </c>
      <c r="CA377" s="30">
        <v>0</v>
      </c>
      <c r="CB377" s="30">
        <v>0.20798510000000001</v>
      </c>
      <c r="CC377" s="30">
        <v>0.1854027</v>
      </c>
      <c r="CD377" s="30">
        <v>0</v>
      </c>
      <c r="CE377" s="30">
        <v>0</v>
      </c>
      <c r="CF377" s="29">
        <v>15082.72</v>
      </c>
      <c r="CG377" s="29">
        <v>15082.72</v>
      </c>
      <c r="CH377" s="29">
        <v>9360.4950000000008</v>
      </c>
      <c r="CI377" s="29">
        <v>26991.15</v>
      </c>
      <c r="CJ377" s="29">
        <v>134169.1</v>
      </c>
      <c r="CK377" s="29">
        <v>26175</v>
      </c>
      <c r="CL377" s="29">
        <v>122339.8</v>
      </c>
      <c r="CM377" s="29">
        <v>125717.4</v>
      </c>
      <c r="CN377" s="29">
        <v>87654.88</v>
      </c>
      <c r="CO377" s="29">
        <v>301</v>
      </c>
      <c r="CP377" s="29">
        <v>1969</v>
      </c>
      <c r="CQ377" s="31">
        <v>1272</v>
      </c>
      <c r="CR377" s="31">
        <v>8939</v>
      </c>
      <c r="CS377" s="31">
        <v>55599</v>
      </c>
      <c r="CT377" s="31">
        <v>1272</v>
      </c>
      <c r="CU377" s="31">
        <v>343.49959999999999</v>
      </c>
      <c r="CV377" s="30">
        <v>5983</v>
      </c>
      <c r="CW377" s="30">
        <v>1.3170470000000001E-4</v>
      </c>
      <c r="CX377" s="32">
        <v>0</v>
      </c>
      <c r="CY377" s="32">
        <v>5.9613930000000002</v>
      </c>
      <c r="CZ377" s="32">
        <v>0</v>
      </c>
      <c r="DA377" s="32">
        <v>331.27260000000001</v>
      </c>
      <c r="DB377" s="32">
        <v>3.0902849999999999E-2</v>
      </c>
      <c r="DC377" s="33">
        <v>69.483829999999998</v>
      </c>
      <c r="DD377" s="33">
        <v>0.34251619999999999</v>
      </c>
      <c r="DE377" s="33">
        <v>19.503769999999999</v>
      </c>
      <c r="DF377" s="33">
        <v>0</v>
      </c>
      <c r="DG377" s="33">
        <v>97.58305</v>
      </c>
      <c r="DH377" s="33">
        <v>0.34251619999999999</v>
      </c>
      <c r="DI377" s="34">
        <v>170.291666666667</v>
      </c>
      <c r="DJ377" s="34">
        <v>35.17221</v>
      </c>
      <c r="DK377" s="34">
        <v>248.4761</v>
      </c>
      <c r="DL377" s="34">
        <v>9.4950285000000001</v>
      </c>
      <c r="DM377" s="34">
        <v>15.601798</v>
      </c>
      <c r="DN377" s="34">
        <v>4.0130224999999999</v>
      </c>
      <c r="DO377" s="34">
        <v>894.76400000000001</v>
      </c>
      <c r="DP377" s="34">
        <v>46.889099999999999</v>
      </c>
      <c r="DQ377" s="34">
        <v>400.8177</v>
      </c>
      <c r="DR377" s="35">
        <v>1</v>
      </c>
      <c r="DS377" s="35">
        <v>30</v>
      </c>
      <c r="DT377" s="36">
        <v>3128739</v>
      </c>
      <c r="DU377" s="37">
        <v>3.31318</v>
      </c>
      <c r="DV377">
        <v>26.8</v>
      </c>
      <c r="DW377">
        <v>27.9</v>
      </c>
      <c r="DX377">
        <v>28.5</v>
      </c>
      <c r="DY377">
        <v>28.8</v>
      </c>
      <c r="DZ377">
        <v>27.5</v>
      </c>
      <c r="EA377">
        <v>26.9</v>
      </c>
      <c r="EB377">
        <v>27.3</v>
      </c>
      <c r="EC377">
        <v>28.9</v>
      </c>
      <c r="ED377">
        <v>28</v>
      </c>
      <c r="EE377">
        <v>25.8</v>
      </c>
      <c r="EF377">
        <v>26</v>
      </c>
      <c r="EG377">
        <v>26.1</v>
      </c>
      <c r="EH377">
        <v>26.8</v>
      </c>
      <c r="EI377">
        <v>27.5</v>
      </c>
      <c r="EJ377">
        <v>27.4</v>
      </c>
      <c r="EK377">
        <v>26.8</v>
      </c>
      <c r="EL377">
        <v>26.6</v>
      </c>
      <c r="EM377">
        <v>26.2</v>
      </c>
      <c r="EN377">
        <v>25.3</v>
      </c>
      <c r="EO377">
        <v>22.9</v>
      </c>
      <c r="EP377">
        <v>18.399999999999999</v>
      </c>
      <c r="EQ377">
        <v>13.2</v>
      </c>
      <c r="ER377">
        <v>7.4</v>
      </c>
      <c r="ES377">
        <v>4.0999999999999996</v>
      </c>
      <c r="ET377">
        <v>3.5</v>
      </c>
      <c r="EU377">
        <v>3.9</v>
      </c>
      <c r="EV377">
        <v>4.5999999999999996</v>
      </c>
      <c r="EW377">
        <v>5.2</v>
      </c>
      <c r="EX377">
        <v>5.7</v>
      </c>
      <c r="EY377">
        <v>5.5</v>
      </c>
      <c r="EZ377">
        <v>4.4000000000000004</v>
      </c>
      <c r="FA377">
        <v>2.2000000000000002</v>
      </c>
      <c r="FB377">
        <v>0</v>
      </c>
      <c r="FC377">
        <v>31.4</v>
      </c>
      <c r="FD377">
        <v>32.1</v>
      </c>
      <c r="FE377">
        <v>32.4</v>
      </c>
      <c r="FF377">
        <v>32.6</v>
      </c>
      <c r="FG377">
        <v>30.7</v>
      </c>
      <c r="FH377">
        <v>30</v>
      </c>
      <c r="FI377">
        <v>30.8</v>
      </c>
      <c r="FJ377">
        <v>34</v>
      </c>
      <c r="FK377">
        <v>32.9</v>
      </c>
      <c r="FL377">
        <v>29</v>
      </c>
      <c r="FM377">
        <v>29.4</v>
      </c>
      <c r="FN377">
        <v>29</v>
      </c>
      <c r="FO377">
        <v>29.5</v>
      </c>
      <c r="FP377">
        <v>30.1</v>
      </c>
      <c r="FQ377">
        <v>29.5</v>
      </c>
      <c r="FR377">
        <v>28.7</v>
      </c>
      <c r="FS377">
        <v>28.7</v>
      </c>
      <c r="FT377">
        <v>28.3</v>
      </c>
      <c r="FU377">
        <v>27.3</v>
      </c>
      <c r="FV377">
        <v>24.7</v>
      </c>
      <c r="FW377">
        <v>20</v>
      </c>
      <c r="FX377">
        <v>14.6</v>
      </c>
      <c r="FY377">
        <v>8.6</v>
      </c>
      <c r="FZ377">
        <v>4.8</v>
      </c>
      <c r="GA377">
        <v>4.3</v>
      </c>
      <c r="GB377">
        <v>4.8</v>
      </c>
      <c r="GC377">
        <v>5.3</v>
      </c>
      <c r="GD377">
        <v>5.7</v>
      </c>
      <c r="GE377">
        <v>6.8</v>
      </c>
      <c r="GF377">
        <v>5.8</v>
      </c>
      <c r="GG377">
        <v>4.5</v>
      </c>
      <c r="GH377">
        <v>2.2999999999999998</v>
      </c>
      <c r="GI377">
        <v>0.1</v>
      </c>
      <c r="GJ377">
        <v>39.700000000000003</v>
      </c>
      <c r="GK377">
        <v>39.700000000000003</v>
      </c>
      <c r="GL377">
        <v>39</v>
      </c>
      <c r="GM377">
        <v>39.299999999999997</v>
      </c>
      <c r="GN377">
        <v>36.4</v>
      </c>
      <c r="GO377">
        <v>35.299999999999997</v>
      </c>
      <c r="GP377">
        <v>37.5</v>
      </c>
      <c r="GQ377">
        <v>42.4</v>
      </c>
      <c r="GR377">
        <v>40.9</v>
      </c>
      <c r="GS377">
        <v>34.700000000000003</v>
      </c>
      <c r="GT377">
        <v>35.200000000000003</v>
      </c>
      <c r="GU377">
        <v>34.299999999999997</v>
      </c>
      <c r="GV377">
        <v>34.1</v>
      </c>
      <c r="GW377">
        <v>34.700000000000003</v>
      </c>
      <c r="GX377">
        <v>33.200000000000003</v>
      </c>
      <c r="GY377">
        <v>32</v>
      </c>
      <c r="GZ377">
        <v>31.9</v>
      </c>
      <c r="HA377">
        <v>31.4</v>
      </c>
      <c r="HB377">
        <v>30</v>
      </c>
      <c r="HC377">
        <v>27.1</v>
      </c>
      <c r="HD377">
        <v>22.6</v>
      </c>
      <c r="HE377">
        <v>17.2</v>
      </c>
      <c r="HF377">
        <v>11.3</v>
      </c>
      <c r="HG377">
        <v>9.1999999999999993</v>
      </c>
      <c r="HH377">
        <v>10</v>
      </c>
      <c r="HI377">
        <v>10</v>
      </c>
      <c r="HJ377">
        <v>9.9</v>
      </c>
      <c r="HK377">
        <v>11.4</v>
      </c>
      <c r="HL377">
        <v>16.600000000000001</v>
      </c>
      <c r="HM377">
        <v>9.8000000000000007</v>
      </c>
      <c r="HN377">
        <v>5.6</v>
      </c>
      <c r="HO377">
        <v>3.3</v>
      </c>
      <c r="HP377">
        <v>0.5</v>
      </c>
      <c r="HQ377">
        <v>32.700000000000003</v>
      </c>
      <c r="HR377">
        <v>34.6</v>
      </c>
      <c r="HS377">
        <v>38.200000000000003</v>
      </c>
      <c r="HT377">
        <v>45</v>
      </c>
      <c r="HU377">
        <v>51.3002069915132</v>
      </c>
      <c r="HV377">
        <v>46.1</v>
      </c>
      <c r="HW377">
        <v>46.1</v>
      </c>
      <c r="HX377">
        <v>47</v>
      </c>
      <c r="HY377">
        <v>45.3</v>
      </c>
      <c r="HZ377">
        <v>41.1</v>
      </c>
      <c r="IA377">
        <v>39.4</v>
      </c>
      <c r="IB377">
        <v>39.6</v>
      </c>
      <c r="IC377">
        <v>39.200000000000003</v>
      </c>
      <c r="ID377">
        <v>44.4</v>
      </c>
      <c r="IE377">
        <v>44.5</v>
      </c>
      <c r="IF377">
        <v>43.7</v>
      </c>
      <c r="IG377">
        <v>44.5</v>
      </c>
      <c r="IH377">
        <v>45.1</v>
      </c>
      <c r="II377">
        <v>44.1</v>
      </c>
      <c r="IJ377">
        <v>44.6</v>
      </c>
      <c r="IK377">
        <v>45.8</v>
      </c>
      <c r="IL377">
        <v>46.9</v>
      </c>
      <c r="IM377">
        <v>46.8</v>
      </c>
      <c r="IN377">
        <v>44.6</v>
      </c>
      <c r="IO377">
        <v>46</v>
      </c>
      <c r="IP377">
        <v>46.7</v>
      </c>
      <c r="IQ377">
        <v>45.4</v>
      </c>
      <c r="IR377">
        <v>46.6</v>
      </c>
    </row>
    <row r="378" spans="2:252" x14ac:dyDescent="0.35">
      <c r="B378" s="25">
        <v>857</v>
      </c>
      <c r="C378" s="25" t="s">
        <v>471</v>
      </c>
      <c r="D378" s="25" t="s">
        <v>170</v>
      </c>
      <c r="E378" s="25" t="s">
        <v>171</v>
      </c>
      <c r="F378" s="25" t="s">
        <v>468</v>
      </c>
      <c r="G378" s="25" t="s">
        <v>173</v>
      </c>
      <c r="H378" s="25">
        <v>2010</v>
      </c>
      <c r="I378" s="25">
        <v>1</v>
      </c>
      <c r="J378" s="25">
        <v>1138</v>
      </c>
      <c r="K378" s="25">
        <v>48.069760000000002</v>
      </c>
      <c r="L378" s="25">
        <v>-123.8407</v>
      </c>
      <c r="M378" s="25">
        <v>411</v>
      </c>
      <c r="N378" s="25">
        <v>31.8496761</v>
      </c>
      <c r="O378" s="26">
        <v>18</v>
      </c>
      <c r="P378" s="38">
        <v>42</v>
      </c>
      <c r="Q378" s="28">
        <v>0</v>
      </c>
      <c r="R378" s="29">
        <v>0</v>
      </c>
      <c r="S378" s="29">
        <v>0</v>
      </c>
      <c r="T378" s="29">
        <v>0</v>
      </c>
      <c r="U378" s="29">
        <v>0</v>
      </c>
      <c r="V378" s="29">
        <v>0</v>
      </c>
      <c r="W378" s="29">
        <v>0</v>
      </c>
      <c r="X378" s="29">
        <v>0.83333330000000005</v>
      </c>
      <c r="Y378" s="29">
        <v>0</v>
      </c>
      <c r="Z378" s="29">
        <v>0</v>
      </c>
      <c r="AA378" s="29">
        <v>0</v>
      </c>
      <c r="AB378" s="29">
        <v>0</v>
      </c>
      <c r="AC378" s="29">
        <v>0.83333330000000005</v>
      </c>
      <c r="AD378" s="40">
        <v>-1.7229350000000001E-7</v>
      </c>
      <c r="AE378" s="29">
        <v>0</v>
      </c>
      <c r="AF378" s="29">
        <v>0</v>
      </c>
      <c r="AG378" s="29">
        <v>0</v>
      </c>
      <c r="AH378" s="29">
        <v>0</v>
      </c>
      <c r="AI378" s="29">
        <v>8.5714289999999999E-2</v>
      </c>
      <c r="AJ378" s="29">
        <v>0</v>
      </c>
      <c r="AK378" s="29">
        <v>0</v>
      </c>
      <c r="AL378" s="29">
        <v>1.068082</v>
      </c>
      <c r="AM378" s="29">
        <v>0</v>
      </c>
      <c r="AN378" s="29">
        <v>0</v>
      </c>
      <c r="AO378" s="29">
        <v>0</v>
      </c>
      <c r="AP378" s="29">
        <v>0</v>
      </c>
      <c r="AQ378" s="29">
        <v>0</v>
      </c>
      <c r="AR378" s="29">
        <v>0</v>
      </c>
      <c r="AS378" s="29">
        <v>0</v>
      </c>
      <c r="AT378" s="29">
        <v>0</v>
      </c>
      <c r="AU378" s="29">
        <v>-3.795929E-3</v>
      </c>
      <c r="AV378" s="29">
        <v>0</v>
      </c>
      <c r="AW378" s="29">
        <v>0</v>
      </c>
      <c r="AX378" s="29">
        <v>0</v>
      </c>
      <c r="AY378" s="30">
        <v>0</v>
      </c>
      <c r="AZ378" s="30">
        <v>5.5710309999999997E-3</v>
      </c>
      <c r="BA378" s="30">
        <v>0</v>
      </c>
      <c r="BB378" s="30">
        <v>0</v>
      </c>
      <c r="BC378" s="30">
        <v>0</v>
      </c>
      <c r="BD378" s="30">
        <v>5.8724830000000004E-3</v>
      </c>
      <c r="BE378" s="30">
        <v>2.1812080000000001E-2</v>
      </c>
      <c r="BF378" s="30">
        <v>0.66778519999999997</v>
      </c>
      <c r="BG378" s="30">
        <v>0.32776230000000001</v>
      </c>
      <c r="BH378" s="30">
        <v>0</v>
      </c>
      <c r="BI378" s="30">
        <v>0</v>
      </c>
      <c r="BJ378" s="30">
        <v>0.70218119999999995</v>
      </c>
      <c r="BK378" s="30">
        <v>0.25905289999999997</v>
      </c>
      <c r="BL378" s="30">
        <v>3.3557050000000001E-3</v>
      </c>
      <c r="BM378" s="30">
        <v>3.3557050000000001E-3</v>
      </c>
      <c r="BN378" s="30">
        <v>0</v>
      </c>
      <c r="BO378" s="30">
        <v>0</v>
      </c>
      <c r="BP378" s="30">
        <v>3.896134E-4</v>
      </c>
      <c r="BQ378" s="30">
        <v>2.8523489999999999E-2</v>
      </c>
      <c r="BR378" s="30">
        <v>0</v>
      </c>
      <c r="BS378" s="30">
        <v>0</v>
      </c>
      <c r="BT378" s="30">
        <v>0.50696379999999996</v>
      </c>
      <c r="BU378" s="30">
        <v>3.3557049999999998E-2</v>
      </c>
      <c r="BV378" s="30">
        <v>0</v>
      </c>
      <c r="BW378" s="30">
        <v>6.870938E-2</v>
      </c>
      <c r="BX378" s="30">
        <v>5.5710309999999997E-3</v>
      </c>
      <c r="BY378" s="30">
        <v>0</v>
      </c>
      <c r="BZ378" s="30">
        <v>0</v>
      </c>
      <c r="CA378" s="30">
        <v>0</v>
      </c>
      <c r="CB378" s="30">
        <v>0.20798510000000001</v>
      </c>
      <c r="CC378" s="30">
        <v>0.1854027</v>
      </c>
      <c r="CD378" s="30">
        <v>0</v>
      </c>
      <c r="CE378" s="30">
        <v>0</v>
      </c>
      <c r="CF378" s="29">
        <v>15082.72</v>
      </c>
      <c r="CG378" s="29">
        <v>15082.72</v>
      </c>
      <c r="CH378" s="29">
        <v>9360.4950000000008</v>
      </c>
      <c r="CI378" s="29">
        <v>26991.15</v>
      </c>
      <c r="CJ378" s="29">
        <v>134169.1</v>
      </c>
      <c r="CK378" s="29">
        <v>26175</v>
      </c>
      <c r="CL378" s="29">
        <v>122339.8</v>
      </c>
      <c r="CM378" s="29">
        <v>125717.4</v>
      </c>
      <c r="CN378" s="29">
        <v>87654.88</v>
      </c>
      <c r="CO378" s="29">
        <v>301</v>
      </c>
      <c r="CP378" s="29">
        <v>1969</v>
      </c>
      <c r="CQ378" s="31">
        <v>1272</v>
      </c>
      <c r="CR378" s="31">
        <v>8939</v>
      </c>
      <c r="CS378" s="31">
        <v>55599</v>
      </c>
      <c r="CT378" s="31">
        <v>1272</v>
      </c>
      <c r="CU378" s="31">
        <v>343.49959999999999</v>
      </c>
      <c r="CV378" s="30">
        <v>5983</v>
      </c>
      <c r="CW378" s="30">
        <v>1.3170470000000001E-4</v>
      </c>
      <c r="CX378" s="32">
        <v>0</v>
      </c>
      <c r="CY378" s="32">
        <v>5.9613930000000002</v>
      </c>
      <c r="CZ378" s="32">
        <v>0</v>
      </c>
      <c r="DA378" s="32">
        <v>331.27260000000001</v>
      </c>
      <c r="DB378" s="32">
        <v>3.0902849999999999E-2</v>
      </c>
      <c r="DC378" s="33">
        <v>69.483829999999998</v>
      </c>
      <c r="DD378" s="33">
        <v>0.34251619999999999</v>
      </c>
      <c r="DE378" s="33">
        <v>19.503769999999999</v>
      </c>
      <c r="DF378" s="33">
        <v>0</v>
      </c>
      <c r="DG378" s="33">
        <v>97.58305</v>
      </c>
      <c r="DH378" s="33">
        <v>0.34251619999999999</v>
      </c>
      <c r="DI378" s="34">
        <v>170.291666666667</v>
      </c>
      <c r="DJ378" s="34">
        <v>35.17221</v>
      </c>
      <c r="DK378" s="34">
        <v>248.4761</v>
      </c>
      <c r="DL378" s="34">
        <v>9.4950285000000001</v>
      </c>
      <c r="DM378" s="34">
        <v>15.601798</v>
      </c>
      <c r="DN378" s="34">
        <v>4.0130224999999999</v>
      </c>
      <c r="DO378" s="34">
        <v>894.76400000000001</v>
      </c>
      <c r="DP378" s="34">
        <v>46.889099999999999</v>
      </c>
      <c r="DQ378" s="34">
        <v>400.8177</v>
      </c>
      <c r="DR378" s="35">
        <v>1</v>
      </c>
      <c r="DS378" s="35">
        <v>30</v>
      </c>
      <c r="DT378" s="36">
        <v>3128739</v>
      </c>
      <c r="DU378" s="37">
        <v>3.31318</v>
      </c>
      <c r="DV378">
        <v>26.5</v>
      </c>
      <c r="DW378">
        <v>27.5</v>
      </c>
      <c r="DX378">
        <v>27.8</v>
      </c>
      <c r="DY378">
        <v>28.2</v>
      </c>
      <c r="DZ378">
        <v>28.7</v>
      </c>
      <c r="EA378">
        <v>28.4</v>
      </c>
      <c r="EB378">
        <v>26.9</v>
      </c>
      <c r="EC378">
        <v>27.6</v>
      </c>
      <c r="ED378">
        <v>28.2</v>
      </c>
      <c r="EE378">
        <v>24.3</v>
      </c>
      <c r="EF378">
        <v>24.2</v>
      </c>
      <c r="EG378">
        <v>24.7</v>
      </c>
      <c r="EH378">
        <v>25.9</v>
      </c>
      <c r="EI378">
        <v>25.5</v>
      </c>
      <c r="EJ378">
        <v>24.3</v>
      </c>
      <c r="EK378">
        <v>23.6</v>
      </c>
      <c r="EL378">
        <v>21.2</v>
      </c>
      <c r="EM378">
        <v>20.9</v>
      </c>
      <c r="EN378">
        <v>19.8</v>
      </c>
      <c r="EO378">
        <v>17.5</v>
      </c>
      <c r="EP378">
        <v>14.2</v>
      </c>
      <c r="EQ378">
        <v>11.5</v>
      </c>
      <c r="ER378">
        <v>9.6999999999999993</v>
      </c>
      <c r="ES378">
        <v>8.1999999999999993</v>
      </c>
      <c r="ET378">
        <v>7.2</v>
      </c>
      <c r="EU378">
        <v>6.5</v>
      </c>
      <c r="EV378">
        <v>6.4</v>
      </c>
      <c r="EW378">
        <v>6.5</v>
      </c>
      <c r="EX378">
        <v>6.8</v>
      </c>
      <c r="EY378">
        <v>6.6</v>
      </c>
      <c r="EZ378">
        <v>6.3</v>
      </c>
      <c r="FA378">
        <v>4.8</v>
      </c>
      <c r="FB378">
        <v>1.4</v>
      </c>
      <c r="FC378">
        <v>32.1</v>
      </c>
      <c r="FD378">
        <v>32.6</v>
      </c>
      <c r="FE378">
        <v>32.6</v>
      </c>
      <c r="FF378">
        <v>33</v>
      </c>
      <c r="FG378">
        <v>33.200000000000003</v>
      </c>
      <c r="FH378">
        <v>32.700000000000003</v>
      </c>
      <c r="FI378">
        <v>31.3</v>
      </c>
      <c r="FJ378">
        <v>33.299999999999997</v>
      </c>
      <c r="FK378">
        <v>33.9</v>
      </c>
      <c r="FL378">
        <v>28.8</v>
      </c>
      <c r="FM378">
        <v>28.8</v>
      </c>
      <c r="FN378">
        <v>28.8</v>
      </c>
      <c r="FO378">
        <v>29.3</v>
      </c>
      <c r="FP378">
        <v>28.8</v>
      </c>
      <c r="FQ378">
        <v>27.5</v>
      </c>
      <c r="FR378">
        <v>25.9</v>
      </c>
      <c r="FS378">
        <v>23.8</v>
      </c>
      <c r="FT378">
        <v>23.5</v>
      </c>
      <c r="FU378">
        <v>22.2</v>
      </c>
      <c r="FV378">
        <v>19.5</v>
      </c>
      <c r="FW378">
        <v>15.7</v>
      </c>
      <c r="FX378">
        <v>12.7</v>
      </c>
      <c r="FY378">
        <v>10.6</v>
      </c>
      <c r="FZ378">
        <v>9.1</v>
      </c>
      <c r="GA378">
        <v>8.1999999999999993</v>
      </c>
      <c r="GB378">
        <v>7.6</v>
      </c>
      <c r="GC378">
        <v>7.6</v>
      </c>
      <c r="GD378">
        <v>7.8</v>
      </c>
      <c r="GE378">
        <v>8.3000000000000007</v>
      </c>
      <c r="GF378">
        <v>7.3</v>
      </c>
      <c r="GG378">
        <v>6.7</v>
      </c>
      <c r="GH378">
        <v>5.0999999999999996</v>
      </c>
      <c r="GI378">
        <v>1.6</v>
      </c>
      <c r="GJ378">
        <v>41.4</v>
      </c>
      <c r="GK378">
        <v>40</v>
      </c>
      <c r="GL378">
        <v>39.200000000000003</v>
      </c>
      <c r="GM378">
        <v>39.700000000000003</v>
      </c>
      <c r="GN378">
        <v>39.200000000000003</v>
      </c>
      <c r="GO378">
        <v>38.700000000000003</v>
      </c>
      <c r="GP378">
        <v>37.6</v>
      </c>
      <c r="GQ378">
        <v>41.1</v>
      </c>
      <c r="GR378">
        <v>41.6</v>
      </c>
      <c r="GS378">
        <v>36</v>
      </c>
      <c r="GT378">
        <v>35.700000000000003</v>
      </c>
      <c r="GU378">
        <v>35.5</v>
      </c>
      <c r="GV378">
        <v>34.799999999999997</v>
      </c>
      <c r="GW378">
        <v>33.9</v>
      </c>
      <c r="GX378">
        <v>32.1</v>
      </c>
      <c r="GY378">
        <v>29.5</v>
      </c>
      <c r="GZ378">
        <v>27.1</v>
      </c>
      <c r="HA378">
        <v>26.6</v>
      </c>
      <c r="HB378">
        <v>25.1</v>
      </c>
      <c r="HC378">
        <v>22.2</v>
      </c>
      <c r="HD378">
        <v>18</v>
      </c>
      <c r="HE378">
        <v>14.9</v>
      </c>
      <c r="HF378">
        <v>12.8</v>
      </c>
      <c r="HG378">
        <v>12</v>
      </c>
      <c r="HH378">
        <v>11.9</v>
      </c>
      <c r="HI378">
        <v>11.3</v>
      </c>
      <c r="HJ378">
        <v>12</v>
      </c>
      <c r="HK378">
        <v>13.3</v>
      </c>
      <c r="HL378">
        <v>15</v>
      </c>
      <c r="HM378">
        <v>9.9</v>
      </c>
      <c r="HN378">
        <v>8</v>
      </c>
      <c r="HO378">
        <v>6.2</v>
      </c>
      <c r="HP378">
        <v>2.2999999999999998</v>
      </c>
      <c r="HQ378">
        <v>28.7</v>
      </c>
      <c r="HR378">
        <v>31.3</v>
      </c>
      <c r="HS378">
        <v>35.299999999999997</v>
      </c>
      <c r="HT378">
        <v>41</v>
      </c>
      <c r="HU378">
        <v>41.461874903394701</v>
      </c>
      <c r="HV378">
        <v>30.8</v>
      </c>
      <c r="HW378">
        <v>30.3</v>
      </c>
      <c r="HX378">
        <v>29.7</v>
      </c>
      <c r="HY378">
        <v>31</v>
      </c>
      <c r="HZ378">
        <v>31.6</v>
      </c>
      <c r="IA378">
        <v>31.7</v>
      </c>
      <c r="IB378">
        <v>33.9</v>
      </c>
      <c r="IC378">
        <v>36.9</v>
      </c>
      <c r="ID378">
        <v>39.4</v>
      </c>
      <c r="IE378">
        <v>37.700000000000003</v>
      </c>
      <c r="IF378">
        <v>43.4</v>
      </c>
      <c r="IG378">
        <v>46</v>
      </c>
      <c r="IH378">
        <v>40.9</v>
      </c>
      <c r="II378">
        <v>41.5</v>
      </c>
      <c r="IJ378">
        <v>44.4</v>
      </c>
      <c r="IK378">
        <v>39.1</v>
      </c>
      <c r="IL378">
        <v>37.5</v>
      </c>
      <c r="IM378">
        <v>37</v>
      </c>
      <c r="IN378">
        <v>38.9</v>
      </c>
      <c r="IO378">
        <v>35.1</v>
      </c>
      <c r="IP378">
        <v>36.9</v>
      </c>
      <c r="IQ378">
        <v>36.5</v>
      </c>
      <c r="IR378">
        <v>35.200000000000003</v>
      </c>
    </row>
    <row r="379" spans="2:252" x14ac:dyDescent="0.35">
      <c r="B379" s="25">
        <v>858</v>
      </c>
      <c r="C379" s="25" t="s">
        <v>472</v>
      </c>
      <c r="D379" s="25" t="s">
        <v>170</v>
      </c>
      <c r="E379" s="25" t="s">
        <v>171</v>
      </c>
      <c r="F379" s="25" t="s">
        <v>468</v>
      </c>
      <c r="G379" s="25" t="s">
        <v>173</v>
      </c>
      <c r="H379" s="25">
        <v>2010</v>
      </c>
      <c r="I379" s="25">
        <v>1</v>
      </c>
      <c r="J379" s="25">
        <v>837</v>
      </c>
      <c r="K379" s="25">
        <v>48.115859999999998</v>
      </c>
      <c r="L379" s="25">
        <v>-124.6506</v>
      </c>
      <c r="M379" s="25">
        <v>50</v>
      </c>
      <c r="N379" s="25">
        <v>7.1522554999999999</v>
      </c>
      <c r="O379" s="26">
        <v>17</v>
      </c>
      <c r="P379" s="38">
        <v>42</v>
      </c>
      <c r="Q379" s="28">
        <v>0</v>
      </c>
      <c r="R379" s="29">
        <v>0</v>
      </c>
      <c r="S379" s="29">
        <v>0</v>
      </c>
      <c r="T379" s="29">
        <v>0</v>
      </c>
      <c r="U379" s="29">
        <v>0</v>
      </c>
      <c r="V379" s="29">
        <v>0</v>
      </c>
      <c r="W379" s="29">
        <v>0</v>
      </c>
      <c r="X379" s="29">
        <v>0.83333330000000005</v>
      </c>
      <c r="Y379" s="29">
        <v>0</v>
      </c>
      <c r="Z379" s="29">
        <v>0</v>
      </c>
      <c r="AA379" s="29">
        <v>0</v>
      </c>
      <c r="AB379" s="29">
        <v>0</v>
      </c>
      <c r="AC379" s="29">
        <v>0.83333330000000005</v>
      </c>
      <c r="AD379" s="29">
        <v>0</v>
      </c>
      <c r="AE379" s="29">
        <v>0</v>
      </c>
      <c r="AF379" s="29">
        <v>0</v>
      </c>
      <c r="AG379" s="29">
        <v>0</v>
      </c>
      <c r="AH379" s="29">
        <v>0</v>
      </c>
      <c r="AI379" s="29">
        <v>0</v>
      </c>
      <c r="AJ379" s="29">
        <v>0</v>
      </c>
      <c r="AK379" s="29">
        <v>0</v>
      </c>
      <c r="AL379" s="29">
        <v>1.068705</v>
      </c>
      <c r="AM379" s="29">
        <v>0</v>
      </c>
      <c r="AN379" s="29">
        <v>0</v>
      </c>
      <c r="AO379" s="29">
        <v>0</v>
      </c>
      <c r="AP379" s="29">
        <v>0</v>
      </c>
      <c r="AQ379" s="29">
        <v>0</v>
      </c>
      <c r="AR379" s="29">
        <v>0</v>
      </c>
      <c r="AS379" s="29">
        <v>0</v>
      </c>
      <c r="AT379" s="29">
        <v>0</v>
      </c>
      <c r="AU379" s="29">
        <v>-4.4196510000000001E-3</v>
      </c>
      <c r="AV379" s="29">
        <v>0</v>
      </c>
      <c r="AW379" s="29">
        <v>0</v>
      </c>
      <c r="AX379" s="29">
        <v>0</v>
      </c>
      <c r="AY379" s="30">
        <v>1.174497E-2</v>
      </c>
      <c r="AZ379" s="30">
        <v>0</v>
      </c>
      <c r="BA379" s="30">
        <v>0</v>
      </c>
      <c r="BB379" s="30">
        <v>0</v>
      </c>
      <c r="BC379" s="30">
        <v>0</v>
      </c>
      <c r="BD379" s="30">
        <v>5.8724830000000004E-3</v>
      </c>
      <c r="BE379" s="30">
        <v>5.0335570000000001E-3</v>
      </c>
      <c r="BF379" s="30">
        <v>0.46476509999999999</v>
      </c>
      <c r="BG379" s="30">
        <v>0.20705660000000001</v>
      </c>
      <c r="BH379" s="30">
        <v>0</v>
      </c>
      <c r="BI379" s="30">
        <v>0</v>
      </c>
      <c r="BJ379" s="30">
        <v>0.47399330000000001</v>
      </c>
      <c r="BK379" s="30">
        <v>7.4280409999999998E-3</v>
      </c>
      <c r="BL379" s="30">
        <v>1.174497E-2</v>
      </c>
      <c r="BM379" s="30">
        <v>1.174497E-2</v>
      </c>
      <c r="BN379" s="30">
        <v>0</v>
      </c>
      <c r="BO379" s="30">
        <v>0</v>
      </c>
      <c r="BP379" s="39">
        <v>4.5836869999999999E-5</v>
      </c>
      <c r="BQ379" s="30">
        <v>3.3557050000000001E-3</v>
      </c>
      <c r="BR379" s="30">
        <v>0</v>
      </c>
      <c r="BS379" s="30">
        <v>0</v>
      </c>
      <c r="BT379" s="30">
        <v>0.39740019999999998</v>
      </c>
      <c r="BU379" s="30">
        <v>5.1174499999999998E-2</v>
      </c>
      <c r="BV379" s="30">
        <v>0</v>
      </c>
      <c r="BW379" s="30">
        <v>0.19962859999999999</v>
      </c>
      <c r="BX379" s="30">
        <v>0</v>
      </c>
      <c r="BY379" s="30">
        <v>0</v>
      </c>
      <c r="BZ379" s="30">
        <v>0</v>
      </c>
      <c r="CA379" s="30">
        <v>0</v>
      </c>
      <c r="CB379" s="30">
        <v>0.39647169999999998</v>
      </c>
      <c r="CC379" s="30">
        <v>0.3372483</v>
      </c>
      <c r="CD379" s="30">
        <v>4.7353760000000002E-2</v>
      </c>
      <c r="CE379" s="30">
        <v>5.5369130000000003E-2</v>
      </c>
      <c r="CF379" s="29">
        <v>20793.12</v>
      </c>
      <c r="CG379" s="29">
        <v>20793.12</v>
      </c>
      <c r="CH379" s="29">
        <v>3221.21</v>
      </c>
      <c r="CI379" s="29">
        <v>26863.61</v>
      </c>
      <c r="CJ379" s="29">
        <v>191206.5</v>
      </c>
      <c r="CK379" s="29">
        <v>86394.19</v>
      </c>
      <c r="CL379" s="29">
        <v>133886.6</v>
      </c>
      <c r="CM379" s="29">
        <v>174506.5</v>
      </c>
      <c r="CN379" s="29">
        <v>119867.9</v>
      </c>
      <c r="CO379" s="29">
        <v>2448</v>
      </c>
      <c r="CP379" s="29">
        <v>2563</v>
      </c>
      <c r="CQ379" s="31">
        <v>1154</v>
      </c>
      <c r="CR379" s="31">
        <v>15811</v>
      </c>
      <c r="CS379" s="31">
        <v>21469</v>
      </c>
      <c r="CT379" s="31">
        <v>1154</v>
      </c>
      <c r="CU379" s="31">
        <v>271.8682</v>
      </c>
      <c r="CV379" s="30">
        <v>3452</v>
      </c>
      <c r="CW379" s="30">
        <v>0</v>
      </c>
      <c r="CX379" s="32">
        <v>0</v>
      </c>
      <c r="CY379" s="32">
        <v>1.3005169999999999</v>
      </c>
      <c r="CZ379" s="32">
        <v>0</v>
      </c>
      <c r="DA379" s="32">
        <v>291.94139999999999</v>
      </c>
      <c r="DB379" s="32">
        <v>9.6365709999999993E-2</v>
      </c>
      <c r="DC379" s="33">
        <v>12.71218</v>
      </c>
      <c r="DD379" s="33">
        <v>0</v>
      </c>
      <c r="DE379" s="33">
        <v>6.8259299999999996</v>
      </c>
      <c r="DF379" s="33">
        <v>0</v>
      </c>
      <c r="DG379" s="33">
        <v>23.413019999999999</v>
      </c>
      <c r="DH379" s="33">
        <v>0</v>
      </c>
      <c r="DI379" s="34">
        <v>192.00749999999999</v>
      </c>
      <c r="DJ379" s="34">
        <v>61.429479999999998</v>
      </c>
      <c r="DK379" s="34">
        <v>274.94850000000002</v>
      </c>
      <c r="DL379" s="34">
        <v>9.5254030000000007</v>
      </c>
      <c r="DM379" s="34">
        <v>14.274480000000001</v>
      </c>
      <c r="DN379" s="34">
        <v>5.2737590000000001</v>
      </c>
      <c r="DO379" s="34">
        <v>1106.204</v>
      </c>
      <c r="DP379" s="34">
        <v>309.29910000000001</v>
      </c>
      <c r="DQ379" s="34">
        <v>679.6096</v>
      </c>
      <c r="DR379" s="35">
        <v>3</v>
      </c>
      <c r="DS379" s="35">
        <v>-10</v>
      </c>
      <c r="DT379" s="36">
        <v>3384218</v>
      </c>
      <c r="DU379" s="37">
        <v>3.365443</v>
      </c>
      <c r="DV379">
        <v>30.9</v>
      </c>
      <c r="DW379">
        <v>30.1</v>
      </c>
      <c r="DX379">
        <v>28.8</v>
      </c>
      <c r="DY379">
        <v>27.8</v>
      </c>
      <c r="DZ379">
        <v>25.9</v>
      </c>
      <c r="EA379">
        <v>22.9</v>
      </c>
      <c r="EB379">
        <v>18</v>
      </c>
      <c r="EC379">
        <v>14.7</v>
      </c>
      <c r="ED379">
        <v>15.5</v>
      </c>
      <c r="EE379">
        <v>16.600000000000001</v>
      </c>
      <c r="EF379">
        <v>16.2</v>
      </c>
      <c r="EG379">
        <v>15.9</v>
      </c>
      <c r="EH379">
        <v>15.5</v>
      </c>
      <c r="EI379">
        <v>15.4</v>
      </c>
      <c r="EJ379">
        <v>15.4</v>
      </c>
      <c r="EK379">
        <v>14.9</v>
      </c>
      <c r="EL379">
        <v>12.7</v>
      </c>
      <c r="EM379">
        <v>11.3</v>
      </c>
      <c r="EN379">
        <v>9.8000000000000007</v>
      </c>
      <c r="EO379">
        <v>8.4</v>
      </c>
      <c r="EP379">
        <v>6.4</v>
      </c>
      <c r="EQ379">
        <v>5</v>
      </c>
      <c r="ER379">
        <v>4.4000000000000004</v>
      </c>
      <c r="ES379">
        <v>4.3</v>
      </c>
      <c r="ET379">
        <v>4.5</v>
      </c>
      <c r="EU379">
        <v>4.7</v>
      </c>
      <c r="EV379">
        <v>5.0999999999999996</v>
      </c>
      <c r="EW379">
        <v>5.6</v>
      </c>
      <c r="EX379">
        <v>6.1</v>
      </c>
      <c r="EY379">
        <v>5.8</v>
      </c>
      <c r="EZ379">
        <v>5.3</v>
      </c>
      <c r="FA379">
        <v>3.7</v>
      </c>
      <c r="FB379">
        <v>0.9</v>
      </c>
      <c r="FC379">
        <v>34.6</v>
      </c>
      <c r="FD379">
        <v>33.299999999999997</v>
      </c>
      <c r="FE379">
        <v>32</v>
      </c>
      <c r="FF379">
        <v>30.7</v>
      </c>
      <c r="FG379">
        <v>28.9</v>
      </c>
      <c r="FH379">
        <v>25.7</v>
      </c>
      <c r="FI379">
        <v>20.9</v>
      </c>
      <c r="FJ379">
        <v>17.5</v>
      </c>
      <c r="FK379">
        <v>18.600000000000001</v>
      </c>
      <c r="FL379">
        <v>20</v>
      </c>
      <c r="FM379">
        <v>19.399999999999999</v>
      </c>
      <c r="FN379">
        <v>19.2</v>
      </c>
      <c r="FO379">
        <v>18.8</v>
      </c>
      <c r="FP379">
        <v>18.899999999999999</v>
      </c>
      <c r="FQ379">
        <v>18.7</v>
      </c>
      <c r="FR379">
        <v>18.3</v>
      </c>
      <c r="FS379">
        <v>16.899999999999999</v>
      </c>
      <c r="FT379">
        <v>15.5</v>
      </c>
      <c r="FU379">
        <v>13.4</v>
      </c>
      <c r="FV379">
        <v>11.5</v>
      </c>
      <c r="FW379">
        <v>9.6</v>
      </c>
      <c r="FX379">
        <v>8.4</v>
      </c>
      <c r="FY379">
        <v>7.3</v>
      </c>
      <c r="FZ379">
        <v>6.8</v>
      </c>
      <c r="GA379">
        <v>6.8</v>
      </c>
      <c r="GB379">
        <v>6.5</v>
      </c>
      <c r="GC379">
        <v>6.6</v>
      </c>
      <c r="GD379">
        <v>6.9</v>
      </c>
      <c r="GE379">
        <v>7.9</v>
      </c>
      <c r="GF379">
        <v>6.5</v>
      </c>
      <c r="GG379">
        <v>5.7</v>
      </c>
      <c r="GH379">
        <v>3.9</v>
      </c>
      <c r="GI379">
        <v>1</v>
      </c>
      <c r="GJ379">
        <v>38.299999999999997</v>
      </c>
      <c r="GK379">
        <v>36.9</v>
      </c>
      <c r="GL379">
        <v>35.799999999999997</v>
      </c>
      <c r="GM379">
        <v>34.799999999999997</v>
      </c>
      <c r="GN379">
        <v>32.9</v>
      </c>
      <c r="GO379">
        <v>29.9</v>
      </c>
      <c r="GP379">
        <v>25.6</v>
      </c>
      <c r="GQ379">
        <v>23.4</v>
      </c>
      <c r="GR379">
        <v>25.1</v>
      </c>
      <c r="GS379">
        <v>26.5</v>
      </c>
      <c r="GT379">
        <v>25.3</v>
      </c>
      <c r="GU379">
        <v>24.3</v>
      </c>
      <c r="GV379">
        <v>23.5</v>
      </c>
      <c r="GW379">
        <v>23.5</v>
      </c>
      <c r="GX379">
        <v>23.1</v>
      </c>
      <c r="GY379">
        <v>22.7</v>
      </c>
      <c r="GZ379">
        <v>22.1</v>
      </c>
      <c r="HA379">
        <v>21.2</v>
      </c>
      <c r="HB379">
        <v>19.600000000000001</v>
      </c>
      <c r="HC379">
        <v>17.8</v>
      </c>
      <c r="HD379">
        <v>15.8</v>
      </c>
      <c r="HE379">
        <v>14.5</v>
      </c>
      <c r="HF379">
        <v>13.3</v>
      </c>
      <c r="HG379">
        <v>12.1</v>
      </c>
      <c r="HH379">
        <v>11.8</v>
      </c>
      <c r="HI379">
        <v>11.8</v>
      </c>
      <c r="HJ379">
        <v>11.5</v>
      </c>
      <c r="HK379">
        <v>12</v>
      </c>
      <c r="HL379">
        <v>13.5</v>
      </c>
      <c r="HM379">
        <v>9.5</v>
      </c>
      <c r="HN379">
        <v>7.1</v>
      </c>
      <c r="HO379">
        <v>5</v>
      </c>
      <c r="HP379">
        <v>1.5</v>
      </c>
      <c r="HQ379">
        <v>21</v>
      </c>
      <c r="HR379">
        <v>24.4</v>
      </c>
      <c r="HS379">
        <v>30.5</v>
      </c>
      <c r="HT379">
        <v>42</v>
      </c>
      <c r="HU379">
        <v>40.927478955376202</v>
      </c>
      <c r="HV379">
        <v>32.4</v>
      </c>
      <c r="HW379">
        <v>31.5</v>
      </c>
      <c r="HX379">
        <v>30.1</v>
      </c>
      <c r="HY379">
        <v>30.2</v>
      </c>
      <c r="HZ379">
        <v>28.7</v>
      </c>
      <c r="IA379">
        <v>28.9</v>
      </c>
      <c r="IB379">
        <v>30</v>
      </c>
      <c r="IC379">
        <v>31.8</v>
      </c>
      <c r="ID379">
        <v>34.700000000000003</v>
      </c>
      <c r="IE379">
        <v>38.700000000000003</v>
      </c>
      <c r="IF379">
        <v>41.7</v>
      </c>
      <c r="IG379">
        <v>37.1</v>
      </c>
      <c r="IH379">
        <v>43.6</v>
      </c>
      <c r="II379">
        <v>49.7</v>
      </c>
      <c r="IJ379">
        <v>44.1</v>
      </c>
      <c r="IK379">
        <v>34</v>
      </c>
      <c r="IL379">
        <v>34.299999999999997</v>
      </c>
      <c r="IM379">
        <v>32.299999999999997</v>
      </c>
      <c r="IN379">
        <v>38.700000000000003</v>
      </c>
      <c r="IO379">
        <v>30.1</v>
      </c>
      <c r="IP379">
        <v>28.9</v>
      </c>
      <c r="IQ379">
        <v>27</v>
      </c>
      <c r="IR379">
        <v>33.200000000000003</v>
      </c>
    </row>
    <row r="380" spans="2:252" x14ac:dyDescent="0.35">
      <c r="B380" s="25">
        <v>859</v>
      </c>
      <c r="C380" s="25" t="s">
        <v>472</v>
      </c>
      <c r="D380" s="25" t="s">
        <v>182</v>
      </c>
      <c r="E380" s="25" t="s">
        <v>171</v>
      </c>
      <c r="F380" s="25" t="s">
        <v>468</v>
      </c>
      <c r="G380" s="25" t="s">
        <v>173</v>
      </c>
      <c r="H380" s="25">
        <v>2010</v>
      </c>
      <c r="I380" s="25">
        <v>1</v>
      </c>
      <c r="J380" s="25">
        <v>813</v>
      </c>
      <c r="K380" s="25">
        <v>48.115859999999998</v>
      </c>
      <c r="L380" s="25">
        <v>-124.6506</v>
      </c>
      <c r="M380" s="25">
        <v>50</v>
      </c>
      <c r="N380" s="25">
        <v>7.1522554999999999</v>
      </c>
      <c r="O380" s="26">
        <v>18</v>
      </c>
      <c r="P380" s="38">
        <v>42</v>
      </c>
      <c r="Q380" s="28">
        <v>0</v>
      </c>
      <c r="R380" s="29">
        <v>0</v>
      </c>
      <c r="S380" s="29">
        <v>0</v>
      </c>
      <c r="T380" s="29">
        <v>0</v>
      </c>
      <c r="U380" s="29">
        <v>0</v>
      </c>
      <c r="V380" s="29">
        <v>0</v>
      </c>
      <c r="W380" s="29">
        <v>0</v>
      </c>
      <c r="X380" s="29">
        <v>0.83333330000000005</v>
      </c>
      <c r="Y380" s="29">
        <v>0</v>
      </c>
      <c r="Z380" s="29">
        <v>0</v>
      </c>
      <c r="AA380" s="29">
        <v>0</v>
      </c>
      <c r="AB380" s="29">
        <v>0</v>
      </c>
      <c r="AC380" s="29">
        <v>0.83333330000000005</v>
      </c>
      <c r="AD380" s="29">
        <v>0</v>
      </c>
      <c r="AE380" s="29">
        <v>0</v>
      </c>
      <c r="AF380" s="29">
        <v>0</v>
      </c>
      <c r="AG380" s="29">
        <v>0</v>
      </c>
      <c r="AH380" s="29">
        <v>0</v>
      </c>
      <c r="AI380" s="29">
        <v>0</v>
      </c>
      <c r="AJ380" s="29">
        <v>0</v>
      </c>
      <c r="AK380" s="29">
        <v>0</v>
      </c>
      <c r="AL380" s="29">
        <v>1.068705</v>
      </c>
      <c r="AM380" s="29">
        <v>0</v>
      </c>
      <c r="AN380" s="29">
        <v>0</v>
      </c>
      <c r="AO380" s="29">
        <v>0</v>
      </c>
      <c r="AP380" s="29">
        <v>0</v>
      </c>
      <c r="AQ380" s="29">
        <v>0</v>
      </c>
      <c r="AR380" s="29">
        <v>0</v>
      </c>
      <c r="AS380" s="29">
        <v>0</v>
      </c>
      <c r="AT380" s="29">
        <v>0</v>
      </c>
      <c r="AU380" s="29">
        <v>-4.4196510000000001E-3</v>
      </c>
      <c r="AV380" s="29">
        <v>0</v>
      </c>
      <c r="AW380" s="29">
        <v>0</v>
      </c>
      <c r="AX380" s="29">
        <v>0</v>
      </c>
      <c r="AY380" s="30">
        <v>1.174497E-2</v>
      </c>
      <c r="AZ380" s="30">
        <v>0</v>
      </c>
      <c r="BA380" s="30">
        <v>0</v>
      </c>
      <c r="BB380" s="30">
        <v>0</v>
      </c>
      <c r="BC380" s="30">
        <v>0</v>
      </c>
      <c r="BD380" s="30">
        <v>5.8724830000000004E-3</v>
      </c>
      <c r="BE380" s="30">
        <v>5.0335570000000001E-3</v>
      </c>
      <c r="BF380" s="30">
        <v>0.46476509999999999</v>
      </c>
      <c r="BG380" s="30">
        <v>0.20705660000000001</v>
      </c>
      <c r="BH380" s="30">
        <v>0</v>
      </c>
      <c r="BI380" s="30">
        <v>0</v>
      </c>
      <c r="BJ380" s="30">
        <v>0.47399330000000001</v>
      </c>
      <c r="BK380" s="30">
        <v>7.4280409999999998E-3</v>
      </c>
      <c r="BL380" s="30">
        <v>1.174497E-2</v>
      </c>
      <c r="BM380" s="30">
        <v>1.174497E-2</v>
      </c>
      <c r="BN380" s="30">
        <v>0</v>
      </c>
      <c r="BO380" s="30">
        <v>0</v>
      </c>
      <c r="BP380" s="39">
        <v>4.5836869999999999E-5</v>
      </c>
      <c r="BQ380" s="30">
        <v>3.3557050000000001E-3</v>
      </c>
      <c r="BR380" s="30">
        <v>0</v>
      </c>
      <c r="BS380" s="30">
        <v>0</v>
      </c>
      <c r="BT380" s="30">
        <v>0.39740019999999998</v>
      </c>
      <c r="BU380" s="30">
        <v>5.1174499999999998E-2</v>
      </c>
      <c r="BV380" s="30">
        <v>0</v>
      </c>
      <c r="BW380" s="30">
        <v>0.19962859999999999</v>
      </c>
      <c r="BX380" s="30">
        <v>0</v>
      </c>
      <c r="BY380" s="30">
        <v>0</v>
      </c>
      <c r="BZ380" s="30">
        <v>0</v>
      </c>
      <c r="CA380" s="30">
        <v>0</v>
      </c>
      <c r="CB380" s="30">
        <v>0.39647169999999998</v>
      </c>
      <c r="CC380" s="30">
        <v>0.3372483</v>
      </c>
      <c r="CD380" s="30">
        <v>4.7353760000000002E-2</v>
      </c>
      <c r="CE380" s="30">
        <v>5.5369130000000003E-2</v>
      </c>
      <c r="CF380" s="29">
        <v>20793.12</v>
      </c>
      <c r="CG380" s="29">
        <v>20793.12</v>
      </c>
      <c r="CH380" s="29">
        <v>3221.21</v>
      </c>
      <c r="CI380" s="29">
        <v>26863.61</v>
      </c>
      <c r="CJ380" s="29">
        <v>191206.5</v>
      </c>
      <c r="CK380" s="29">
        <v>86394.19</v>
      </c>
      <c r="CL380" s="29">
        <v>133886.6</v>
      </c>
      <c r="CM380" s="29">
        <v>174506.5</v>
      </c>
      <c r="CN380" s="29">
        <v>119867.9</v>
      </c>
      <c r="CO380" s="29">
        <v>2448</v>
      </c>
      <c r="CP380" s="29">
        <v>2563</v>
      </c>
      <c r="CQ380" s="31">
        <v>1154</v>
      </c>
      <c r="CR380" s="31">
        <v>15811</v>
      </c>
      <c r="CS380" s="31">
        <v>21469</v>
      </c>
      <c r="CT380" s="31">
        <v>1154</v>
      </c>
      <c r="CU380" s="31">
        <v>271.8682</v>
      </c>
      <c r="CV380" s="30">
        <v>3452</v>
      </c>
      <c r="CW380" s="30">
        <v>0</v>
      </c>
      <c r="CX380" s="32">
        <v>0</v>
      </c>
      <c r="CY380" s="32">
        <v>1.3005169999999999</v>
      </c>
      <c r="CZ380" s="32">
        <v>0</v>
      </c>
      <c r="DA380" s="32">
        <v>291.94139999999999</v>
      </c>
      <c r="DB380" s="32">
        <v>9.6365709999999993E-2</v>
      </c>
      <c r="DC380" s="33">
        <v>12.71218</v>
      </c>
      <c r="DD380" s="33">
        <v>0</v>
      </c>
      <c r="DE380" s="33">
        <v>6.8259299999999996</v>
      </c>
      <c r="DF380" s="33">
        <v>0</v>
      </c>
      <c r="DG380" s="33">
        <v>23.413019999999999</v>
      </c>
      <c r="DH380" s="33">
        <v>0</v>
      </c>
      <c r="DI380" s="34">
        <v>192.00749999999999</v>
      </c>
      <c r="DJ380" s="34">
        <v>61.429479999999998</v>
      </c>
      <c r="DK380" s="34">
        <v>274.94850000000002</v>
      </c>
      <c r="DL380" s="34">
        <v>9.5254030000000007</v>
      </c>
      <c r="DM380" s="34">
        <v>14.274480000000001</v>
      </c>
      <c r="DN380" s="34">
        <v>5.2737590000000001</v>
      </c>
      <c r="DO380" s="34">
        <v>1106.204</v>
      </c>
      <c r="DP380" s="34">
        <v>309.29910000000001</v>
      </c>
      <c r="DQ380" s="34">
        <v>679.6096</v>
      </c>
      <c r="DR380" s="35">
        <v>3</v>
      </c>
      <c r="DS380" s="35">
        <v>-10</v>
      </c>
      <c r="DT380" s="36">
        <v>3384218</v>
      </c>
      <c r="DU380" s="37">
        <v>3.365443</v>
      </c>
      <c r="DV380">
        <v>34.799999999999997</v>
      </c>
      <c r="DW380">
        <v>34</v>
      </c>
      <c r="DX380">
        <v>34</v>
      </c>
      <c r="DY380">
        <v>34.4</v>
      </c>
      <c r="DZ380">
        <v>35.200000000000003</v>
      </c>
      <c r="EA380">
        <v>35.5</v>
      </c>
      <c r="EB380">
        <v>32.799999999999997</v>
      </c>
      <c r="EC380">
        <v>29.7</v>
      </c>
      <c r="ED380">
        <v>25.6</v>
      </c>
      <c r="EE380">
        <v>23.6</v>
      </c>
      <c r="EF380">
        <v>23.1</v>
      </c>
      <c r="EG380">
        <v>24.9</v>
      </c>
      <c r="EH380">
        <v>24.8</v>
      </c>
      <c r="EI380">
        <v>24.2</v>
      </c>
      <c r="EJ380">
        <v>23.5</v>
      </c>
      <c r="EK380">
        <v>22.8</v>
      </c>
      <c r="EL380">
        <v>21.8</v>
      </c>
      <c r="EM380">
        <v>20.100000000000001</v>
      </c>
      <c r="EN380">
        <v>17.8</v>
      </c>
      <c r="EO380">
        <v>15.4</v>
      </c>
      <c r="EP380">
        <v>12.8</v>
      </c>
      <c r="EQ380">
        <v>11.5</v>
      </c>
      <c r="ER380">
        <v>10.5</v>
      </c>
      <c r="ES380">
        <v>9.1</v>
      </c>
      <c r="ET380">
        <v>7.7</v>
      </c>
      <c r="EU380">
        <v>6.7</v>
      </c>
      <c r="EV380">
        <v>6.7</v>
      </c>
      <c r="EW380">
        <v>6.5</v>
      </c>
      <c r="EX380">
        <v>6.6</v>
      </c>
      <c r="EY380">
        <v>6.4</v>
      </c>
      <c r="EZ380">
        <v>5.8</v>
      </c>
      <c r="FA380">
        <v>4.2</v>
      </c>
      <c r="FB380">
        <v>2.2999999999999998</v>
      </c>
      <c r="FC380">
        <v>38.4</v>
      </c>
      <c r="FD380">
        <v>37.299999999999997</v>
      </c>
      <c r="FE380">
        <v>37.1</v>
      </c>
      <c r="FF380">
        <v>37.299999999999997</v>
      </c>
      <c r="FG380">
        <v>38.1</v>
      </c>
      <c r="FH380">
        <v>38</v>
      </c>
      <c r="FI380">
        <v>35.4</v>
      </c>
      <c r="FJ380">
        <v>32.4</v>
      </c>
      <c r="FK380">
        <v>28.1</v>
      </c>
      <c r="FL380">
        <v>25.9</v>
      </c>
      <c r="FM380">
        <v>25.8</v>
      </c>
      <c r="FN380">
        <v>27.5</v>
      </c>
      <c r="FO380">
        <v>27.5</v>
      </c>
      <c r="FP380">
        <v>26.5</v>
      </c>
      <c r="FQ380">
        <v>26.2</v>
      </c>
      <c r="FR380">
        <v>25.1</v>
      </c>
      <c r="FS380">
        <v>24.2</v>
      </c>
      <c r="FT380">
        <v>23</v>
      </c>
      <c r="FU380">
        <v>20.9</v>
      </c>
      <c r="FV380">
        <v>18.600000000000001</v>
      </c>
      <c r="FW380">
        <v>16.600000000000001</v>
      </c>
      <c r="FX380">
        <v>15.5</v>
      </c>
      <c r="FY380">
        <v>14.5</v>
      </c>
      <c r="FZ380">
        <v>13.1</v>
      </c>
      <c r="GA380">
        <v>11</v>
      </c>
      <c r="GB380">
        <v>9.9</v>
      </c>
      <c r="GC380">
        <v>9.1</v>
      </c>
      <c r="GD380">
        <v>8.4</v>
      </c>
      <c r="GE380">
        <v>7.9</v>
      </c>
      <c r="GF380">
        <v>7</v>
      </c>
      <c r="GG380">
        <v>6.1</v>
      </c>
      <c r="GH380">
        <v>4.5999999999999996</v>
      </c>
      <c r="GI380">
        <v>2.6</v>
      </c>
      <c r="GJ380">
        <v>41.9</v>
      </c>
      <c r="GK380">
        <v>40.700000000000003</v>
      </c>
      <c r="GL380">
        <v>40.5</v>
      </c>
      <c r="GM380">
        <v>40.5</v>
      </c>
      <c r="GN380">
        <v>40.799999999999997</v>
      </c>
      <c r="GO380">
        <v>40.9</v>
      </c>
      <c r="GP380">
        <v>38.4</v>
      </c>
      <c r="GQ380">
        <v>35.4</v>
      </c>
      <c r="GR380">
        <v>31.5</v>
      </c>
      <c r="GS380">
        <v>29.7</v>
      </c>
      <c r="GT380">
        <v>29.9</v>
      </c>
      <c r="GU380">
        <v>31.5</v>
      </c>
      <c r="GV380">
        <v>30.9</v>
      </c>
      <c r="GW380">
        <v>29.8</v>
      </c>
      <c r="GX380">
        <v>29</v>
      </c>
      <c r="GY380">
        <v>28.4</v>
      </c>
      <c r="GZ380">
        <v>28</v>
      </c>
      <c r="HA380">
        <v>26.3</v>
      </c>
      <c r="HB380">
        <v>24.8</v>
      </c>
      <c r="HC380">
        <v>23.2</v>
      </c>
      <c r="HD380">
        <v>22.1</v>
      </c>
      <c r="HE380">
        <v>21.1</v>
      </c>
      <c r="HF380">
        <v>20.100000000000001</v>
      </c>
      <c r="HG380">
        <v>18.600000000000001</v>
      </c>
      <c r="HH380">
        <v>17</v>
      </c>
      <c r="HI380">
        <v>15</v>
      </c>
      <c r="HJ380">
        <v>14.6</v>
      </c>
      <c r="HK380">
        <v>13</v>
      </c>
      <c r="HL380">
        <v>13.3</v>
      </c>
      <c r="HM380">
        <v>10.199999999999999</v>
      </c>
      <c r="HN380">
        <v>8.6</v>
      </c>
      <c r="HO380">
        <v>6.1</v>
      </c>
      <c r="HP380">
        <v>3.3</v>
      </c>
      <c r="HQ380">
        <v>29.4</v>
      </c>
      <c r="HR380">
        <v>32.200000000000003</v>
      </c>
      <c r="HS380">
        <v>35.799999999999997</v>
      </c>
      <c r="HT380">
        <v>48</v>
      </c>
      <c r="HU380">
        <v>52.181587232895403</v>
      </c>
      <c r="HV380">
        <v>46.1</v>
      </c>
      <c r="HW380">
        <v>43.9</v>
      </c>
      <c r="HX380">
        <v>44</v>
      </c>
      <c r="HY380">
        <v>41.7</v>
      </c>
      <c r="HZ380">
        <v>42.1</v>
      </c>
      <c r="IA380">
        <v>41.8</v>
      </c>
      <c r="IB380">
        <v>45.1</v>
      </c>
      <c r="IC380">
        <v>46.2</v>
      </c>
      <c r="ID380">
        <v>48</v>
      </c>
      <c r="IE380">
        <v>47.6</v>
      </c>
      <c r="IF380">
        <v>48.7</v>
      </c>
      <c r="IG380">
        <v>50.9</v>
      </c>
      <c r="IH380">
        <v>48.1</v>
      </c>
      <c r="II380">
        <v>47.1</v>
      </c>
      <c r="IJ380">
        <v>45.9</v>
      </c>
      <c r="IK380">
        <v>44.9</v>
      </c>
      <c r="IL380">
        <v>44.5</v>
      </c>
      <c r="IM380">
        <v>46.1</v>
      </c>
      <c r="IN380">
        <v>49.1</v>
      </c>
      <c r="IO380">
        <v>51.3</v>
      </c>
      <c r="IP380">
        <v>51.6</v>
      </c>
      <c r="IQ380">
        <v>51.2</v>
      </c>
      <c r="IR380">
        <v>48.1</v>
      </c>
    </row>
    <row r="381" spans="2:252" x14ac:dyDescent="0.35">
      <c r="B381" s="25">
        <v>860</v>
      </c>
      <c r="C381" s="25" t="s">
        <v>473</v>
      </c>
      <c r="D381" s="25" t="s">
        <v>180</v>
      </c>
      <c r="E381" s="25" t="s">
        <v>171</v>
      </c>
      <c r="F381" s="25" t="s">
        <v>468</v>
      </c>
      <c r="G381" s="25" t="s">
        <v>173</v>
      </c>
      <c r="H381" s="25">
        <v>2010</v>
      </c>
      <c r="I381" s="25">
        <v>1</v>
      </c>
      <c r="J381" s="25">
        <v>532</v>
      </c>
      <c r="K381" s="25">
        <v>47.906329999999997</v>
      </c>
      <c r="L381" s="25">
        <v>-123.72750000000001</v>
      </c>
      <c r="M381" s="25">
        <v>1538</v>
      </c>
      <c r="N381" s="25">
        <v>22.422637900000002</v>
      </c>
      <c r="O381" s="26">
        <v>17</v>
      </c>
      <c r="P381" s="38">
        <v>42</v>
      </c>
      <c r="Q381" s="28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29">
        <v>0</v>
      </c>
      <c r="X381" s="29">
        <v>0.66666669999999995</v>
      </c>
      <c r="Y381" s="29">
        <v>0</v>
      </c>
      <c r="Z381" s="29">
        <v>0</v>
      </c>
      <c r="AA381" s="29">
        <v>0</v>
      </c>
      <c r="AB381" s="29">
        <v>0</v>
      </c>
      <c r="AC381" s="29">
        <v>0.66666669999999995</v>
      </c>
      <c r="AD381" s="29">
        <v>0</v>
      </c>
      <c r="AE381" s="29">
        <v>0</v>
      </c>
      <c r="AF381" s="29">
        <v>0</v>
      </c>
      <c r="AG381" s="29">
        <v>0</v>
      </c>
      <c r="AH381" s="29">
        <v>0</v>
      </c>
      <c r="AI381" s="29">
        <v>0</v>
      </c>
      <c r="AJ381" s="29">
        <v>0</v>
      </c>
      <c r="AK381" s="29">
        <v>0</v>
      </c>
      <c r="AL381" s="29">
        <v>1.0642860000000001</v>
      </c>
      <c r="AM381" s="29">
        <v>0.1666667</v>
      </c>
      <c r="AN381" s="29">
        <v>0</v>
      </c>
      <c r="AO381" s="29">
        <v>0</v>
      </c>
      <c r="AP381" s="29">
        <v>0</v>
      </c>
      <c r="AQ381" s="29">
        <v>0</v>
      </c>
      <c r="AR381" s="29">
        <v>0</v>
      </c>
      <c r="AS381" s="29">
        <v>0</v>
      </c>
      <c r="AT381" s="29">
        <v>0</v>
      </c>
      <c r="AU381" s="29">
        <v>0</v>
      </c>
      <c r="AV381" s="29">
        <v>0</v>
      </c>
      <c r="AW381" s="29">
        <v>0</v>
      </c>
      <c r="AX381" s="29">
        <v>0</v>
      </c>
      <c r="AY381" s="30">
        <v>4.5302009999999997E-2</v>
      </c>
      <c r="AZ381" s="30">
        <v>0</v>
      </c>
      <c r="BA381" s="30">
        <v>0</v>
      </c>
      <c r="BB381" s="30">
        <v>0</v>
      </c>
      <c r="BC381" s="30">
        <v>0</v>
      </c>
      <c r="BD381" s="30">
        <v>4.1946309999999999E-3</v>
      </c>
      <c r="BE381" s="30">
        <v>0</v>
      </c>
      <c r="BF381" s="30">
        <v>0.66778519999999997</v>
      </c>
      <c r="BG381" s="30">
        <v>0</v>
      </c>
      <c r="BH381" s="30">
        <v>0</v>
      </c>
      <c r="BI381" s="30">
        <v>0</v>
      </c>
      <c r="BJ381" s="30">
        <v>0.67533560000000004</v>
      </c>
      <c r="BK381" s="30">
        <v>0</v>
      </c>
      <c r="BL381" s="30">
        <v>2.8523489999999999E-2</v>
      </c>
      <c r="BM381" s="30">
        <v>2.8523489999999999E-2</v>
      </c>
      <c r="BN381" s="30">
        <v>0</v>
      </c>
      <c r="BO381" s="30">
        <v>0</v>
      </c>
      <c r="BP381" s="39">
        <v>4.5836869999999999E-5</v>
      </c>
      <c r="BQ381" s="30">
        <v>3.3557050000000001E-3</v>
      </c>
      <c r="BR381" s="30">
        <v>0</v>
      </c>
      <c r="BS381" s="30">
        <v>0</v>
      </c>
      <c r="BT381" s="30">
        <v>1.03714</v>
      </c>
      <c r="BU381" s="30">
        <v>0.18288589999999999</v>
      </c>
      <c r="BV381" s="30">
        <v>9.228188E-3</v>
      </c>
      <c r="BW381" s="30">
        <v>0</v>
      </c>
      <c r="BX381" s="30">
        <v>0</v>
      </c>
      <c r="BY381" s="30">
        <v>0</v>
      </c>
      <c r="BZ381" s="30">
        <v>0</v>
      </c>
      <c r="CA381" s="30">
        <v>0</v>
      </c>
      <c r="CB381" s="30">
        <v>1.1142060000000001E-2</v>
      </c>
      <c r="CC381" s="30">
        <v>4.1946309999999999E-3</v>
      </c>
      <c r="CD381" s="30">
        <v>0</v>
      </c>
      <c r="CE381" s="30">
        <v>8.389262E-4</v>
      </c>
      <c r="CF381" s="29">
        <v>22041.919999999998</v>
      </c>
      <c r="CG381" s="29">
        <v>22041.919999999998</v>
      </c>
      <c r="CH381" s="29">
        <v>26660.03</v>
      </c>
      <c r="CI381" s="29">
        <v>27866.45</v>
      </c>
      <c r="CJ381" s="29">
        <v>118270.3</v>
      </c>
      <c r="CK381" s="29">
        <v>29143.61</v>
      </c>
      <c r="CL381" s="29">
        <v>110779.2</v>
      </c>
      <c r="CM381" s="29">
        <v>118270.3</v>
      </c>
      <c r="CN381" s="29">
        <v>68521.919999999998</v>
      </c>
      <c r="CO381" s="29">
        <v>8341</v>
      </c>
      <c r="CP381" s="29">
        <v>16799</v>
      </c>
      <c r="CQ381" s="31">
        <v>2616</v>
      </c>
      <c r="CR381" s="31">
        <v>12232</v>
      </c>
      <c r="CS381" s="31">
        <v>40683</v>
      </c>
      <c r="CT381" s="31">
        <v>2616</v>
      </c>
      <c r="CU381" s="31">
        <v>679.02340000000004</v>
      </c>
      <c r="CV381" s="30">
        <v>5947</v>
      </c>
      <c r="CW381" s="30">
        <v>1.7253319999999999E-2</v>
      </c>
      <c r="CX381" s="32">
        <v>0</v>
      </c>
      <c r="CY381" s="32">
        <v>6.6975360000000004</v>
      </c>
      <c r="CZ381" s="32">
        <v>0</v>
      </c>
      <c r="DA381" s="32">
        <v>355.34370000000001</v>
      </c>
      <c r="DB381" s="32">
        <v>3.0902849999999999E-2</v>
      </c>
      <c r="DC381" s="33">
        <v>0</v>
      </c>
      <c r="DD381" s="33">
        <v>0</v>
      </c>
      <c r="DE381" s="33">
        <v>0</v>
      </c>
      <c r="DF381" s="33">
        <v>0</v>
      </c>
      <c r="DG381" s="33">
        <v>0</v>
      </c>
      <c r="DH381" s="33">
        <v>0</v>
      </c>
      <c r="DI381" s="34">
        <v>359.743333333333</v>
      </c>
      <c r="DJ381" s="34">
        <v>89.088999999999999</v>
      </c>
      <c r="DK381" s="34">
        <v>547.92729999999995</v>
      </c>
      <c r="DL381" s="34">
        <v>3.7313380500000002</v>
      </c>
      <c r="DM381" s="34">
        <v>10.965533499999999</v>
      </c>
      <c r="DN381" s="34">
        <v>-1.7447109999999999</v>
      </c>
      <c r="DO381" s="34">
        <v>593.20669999999996</v>
      </c>
      <c r="DP381" s="34">
        <v>-366.58269999999999</v>
      </c>
      <c r="DQ381" s="34">
        <v>61.416620000000002</v>
      </c>
      <c r="DR381" s="35">
        <v>1</v>
      </c>
      <c r="DS381" s="35">
        <v>69</v>
      </c>
      <c r="DT381" s="36">
        <v>8914528</v>
      </c>
      <c r="DU381" s="37">
        <v>3.4050349999999998</v>
      </c>
      <c r="DV381">
        <v>35.200000000000003</v>
      </c>
      <c r="DW381">
        <v>33.5</v>
      </c>
      <c r="DX381">
        <v>32.4</v>
      </c>
      <c r="DY381">
        <v>31.2</v>
      </c>
      <c r="DZ381">
        <v>30.3</v>
      </c>
      <c r="EA381">
        <v>30.2</v>
      </c>
      <c r="EB381">
        <v>28.8</v>
      </c>
      <c r="EC381">
        <v>27.1</v>
      </c>
      <c r="ED381">
        <v>25.1</v>
      </c>
      <c r="EE381">
        <v>24.6</v>
      </c>
      <c r="EF381">
        <v>23.3</v>
      </c>
      <c r="EG381">
        <v>24.3</v>
      </c>
      <c r="EH381">
        <v>25.5</v>
      </c>
      <c r="EI381">
        <v>27</v>
      </c>
      <c r="EJ381">
        <v>25.8</v>
      </c>
      <c r="EK381">
        <v>24</v>
      </c>
      <c r="EL381">
        <v>23.4</v>
      </c>
      <c r="EM381">
        <v>21.7</v>
      </c>
      <c r="EN381">
        <v>19.899999999999999</v>
      </c>
      <c r="EO381">
        <v>17</v>
      </c>
      <c r="EP381">
        <v>13.3</v>
      </c>
      <c r="EQ381">
        <v>9.6</v>
      </c>
      <c r="ER381">
        <v>6.6</v>
      </c>
      <c r="ES381">
        <v>4.7</v>
      </c>
      <c r="ET381">
        <v>4.5</v>
      </c>
      <c r="EU381">
        <v>4.7</v>
      </c>
      <c r="EV381">
        <v>5.2</v>
      </c>
      <c r="EW381">
        <v>5.6</v>
      </c>
      <c r="EX381">
        <v>6</v>
      </c>
      <c r="EY381">
        <v>6.2</v>
      </c>
      <c r="EZ381">
        <v>6.2</v>
      </c>
      <c r="FA381">
        <v>4.9000000000000004</v>
      </c>
      <c r="FB381">
        <v>1.4</v>
      </c>
      <c r="FC381">
        <v>42.3</v>
      </c>
      <c r="FD381">
        <v>39.9</v>
      </c>
      <c r="FE381">
        <v>38.1</v>
      </c>
      <c r="FF381">
        <v>36.5</v>
      </c>
      <c r="FG381">
        <v>35</v>
      </c>
      <c r="FH381">
        <v>34.1</v>
      </c>
      <c r="FI381">
        <v>32.299999999999997</v>
      </c>
      <c r="FJ381">
        <v>30.4</v>
      </c>
      <c r="FK381">
        <v>27.7</v>
      </c>
      <c r="FL381">
        <v>26.7</v>
      </c>
      <c r="FM381">
        <v>25.3</v>
      </c>
      <c r="FN381">
        <v>26.2</v>
      </c>
      <c r="FO381">
        <v>27</v>
      </c>
      <c r="FP381">
        <v>28.3</v>
      </c>
      <c r="FQ381">
        <v>27</v>
      </c>
      <c r="FR381">
        <v>25.3</v>
      </c>
      <c r="FS381">
        <v>24.6</v>
      </c>
      <c r="FT381">
        <v>22.9</v>
      </c>
      <c r="FU381">
        <v>21.3</v>
      </c>
      <c r="FV381">
        <v>18.600000000000001</v>
      </c>
      <c r="FW381">
        <v>14.8</v>
      </c>
      <c r="FX381">
        <v>11.6</v>
      </c>
      <c r="FY381">
        <v>9.4</v>
      </c>
      <c r="FZ381">
        <v>8.4</v>
      </c>
      <c r="GA381">
        <v>7.8</v>
      </c>
      <c r="GB381">
        <v>7.5</v>
      </c>
      <c r="GC381">
        <v>7.9</v>
      </c>
      <c r="GD381">
        <v>7.9</v>
      </c>
      <c r="GE381">
        <v>7.8</v>
      </c>
      <c r="GF381">
        <v>7.7</v>
      </c>
      <c r="GG381">
        <v>7.4</v>
      </c>
      <c r="GH381">
        <v>6.1</v>
      </c>
      <c r="GI381">
        <v>2.2000000000000002</v>
      </c>
      <c r="GJ381">
        <v>51.5</v>
      </c>
      <c r="GK381">
        <v>49</v>
      </c>
      <c r="GL381">
        <v>46.6</v>
      </c>
      <c r="GM381">
        <v>44.5</v>
      </c>
      <c r="GN381">
        <v>43.2</v>
      </c>
      <c r="GO381">
        <v>42.2</v>
      </c>
      <c r="GP381">
        <v>40.6</v>
      </c>
      <c r="GQ381">
        <v>39.5</v>
      </c>
      <c r="GR381">
        <v>37.200000000000003</v>
      </c>
      <c r="GS381">
        <v>34.1</v>
      </c>
      <c r="GT381">
        <v>32.299999999999997</v>
      </c>
      <c r="GU381">
        <v>31.2</v>
      </c>
      <c r="GV381">
        <v>30.6</v>
      </c>
      <c r="GW381">
        <v>30.4</v>
      </c>
      <c r="GX381">
        <v>28.6</v>
      </c>
      <c r="GY381">
        <v>26.9</v>
      </c>
      <c r="GZ381">
        <v>26.3</v>
      </c>
      <c r="HA381">
        <v>25.1</v>
      </c>
      <c r="HB381">
        <v>23.9</v>
      </c>
      <c r="HC381">
        <v>21.5</v>
      </c>
      <c r="HD381">
        <v>18.600000000000001</v>
      </c>
      <c r="HE381">
        <v>17.5</v>
      </c>
      <c r="HF381">
        <v>16</v>
      </c>
      <c r="HG381">
        <v>15.1</v>
      </c>
      <c r="HH381">
        <v>14.5</v>
      </c>
      <c r="HI381">
        <v>13.8</v>
      </c>
      <c r="HJ381">
        <v>13.8</v>
      </c>
      <c r="HK381">
        <v>13.5</v>
      </c>
      <c r="HL381">
        <v>13.1</v>
      </c>
      <c r="HM381">
        <v>11.7</v>
      </c>
      <c r="HN381">
        <v>10.7</v>
      </c>
      <c r="HO381">
        <v>8.9</v>
      </c>
      <c r="HP381">
        <v>4.8</v>
      </c>
      <c r="HQ381">
        <v>29.1</v>
      </c>
      <c r="HR381">
        <v>30.1</v>
      </c>
      <c r="HS381">
        <v>34.6</v>
      </c>
      <c r="HT381">
        <v>42</v>
      </c>
      <c r="HU381">
        <v>48.870562803362397</v>
      </c>
      <c r="HV381">
        <v>42.2</v>
      </c>
      <c r="HW381">
        <v>41.4</v>
      </c>
      <c r="HX381">
        <v>42.6</v>
      </c>
      <c r="HY381">
        <v>44.4</v>
      </c>
      <c r="HZ381">
        <v>43.8</v>
      </c>
      <c r="IA381">
        <v>42.3</v>
      </c>
      <c r="IB381">
        <v>42</v>
      </c>
      <c r="IC381">
        <v>42.6</v>
      </c>
      <c r="ID381">
        <v>42.6</v>
      </c>
      <c r="IE381">
        <v>41.9</v>
      </c>
      <c r="IF381">
        <v>42.6</v>
      </c>
      <c r="IG381">
        <v>43.5</v>
      </c>
      <c r="IH381">
        <v>43.6</v>
      </c>
      <c r="II381">
        <v>42.3</v>
      </c>
      <c r="IJ381">
        <v>41.5</v>
      </c>
      <c r="IK381">
        <v>41.7</v>
      </c>
      <c r="IL381">
        <v>40.700000000000003</v>
      </c>
      <c r="IM381">
        <v>39.799999999999997</v>
      </c>
      <c r="IN381">
        <v>40.6</v>
      </c>
      <c r="IO381">
        <v>41.1</v>
      </c>
      <c r="IP381">
        <v>43.1</v>
      </c>
      <c r="IQ381">
        <v>42.1</v>
      </c>
      <c r="IR381">
        <v>41</v>
      </c>
    </row>
    <row r="382" spans="2:252" x14ac:dyDescent="0.35">
      <c r="B382" s="25">
        <v>861</v>
      </c>
      <c r="C382" s="25" t="s">
        <v>474</v>
      </c>
      <c r="D382" s="25" t="s">
        <v>170</v>
      </c>
      <c r="E382" s="25" t="s">
        <v>171</v>
      </c>
      <c r="F382" s="25" t="s">
        <v>475</v>
      </c>
      <c r="G382" s="25" t="s">
        <v>173</v>
      </c>
      <c r="H382" s="25">
        <v>2009</v>
      </c>
      <c r="I382" s="25">
        <v>1</v>
      </c>
      <c r="J382" s="25">
        <v>905</v>
      </c>
      <c r="K382" s="25">
        <v>32.131570000000004</v>
      </c>
      <c r="L382" s="25">
        <v>-113.0849</v>
      </c>
      <c r="M382" s="25">
        <v>336</v>
      </c>
      <c r="N382" s="25">
        <v>0.27144170000000001</v>
      </c>
      <c r="O382" s="26">
        <v>18</v>
      </c>
      <c r="P382" s="38">
        <v>52</v>
      </c>
      <c r="Q382" s="28">
        <v>0</v>
      </c>
      <c r="R382" s="29">
        <v>0</v>
      </c>
      <c r="S382" s="29">
        <v>0</v>
      </c>
      <c r="T382" s="29">
        <v>0</v>
      </c>
      <c r="U382" s="29">
        <v>0</v>
      </c>
      <c r="V382" s="29">
        <v>0</v>
      </c>
      <c r="W382" s="29">
        <v>0</v>
      </c>
      <c r="X382" s="29">
        <v>0</v>
      </c>
      <c r="Y382" s="29">
        <v>0</v>
      </c>
      <c r="Z382" s="29">
        <v>0</v>
      </c>
      <c r="AA382" s="29">
        <v>0</v>
      </c>
      <c r="AB382" s="29">
        <v>0</v>
      </c>
      <c r="AC382" s="29">
        <v>0</v>
      </c>
      <c r="AD382" s="29">
        <v>0</v>
      </c>
      <c r="AE382" s="29">
        <v>0</v>
      </c>
      <c r="AF382" s="29">
        <v>0</v>
      </c>
      <c r="AG382" s="29">
        <v>0</v>
      </c>
      <c r="AH382" s="29">
        <v>0</v>
      </c>
      <c r="AI382" s="29">
        <v>0</v>
      </c>
      <c r="AJ382" s="29">
        <v>0</v>
      </c>
      <c r="AK382" s="29">
        <v>0</v>
      </c>
      <c r="AL382" s="29">
        <v>1.0642860000000001</v>
      </c>
      <c r="AM382" s="29">
        <v>0.83333330000000005</v>
      </c>
      <c r="AN382" s="29">
        <v>0</v>
      </c>
      <c r="AO382" s="29">
        <v>0</v>
      </c>
      <c r="AP382" s="29">
        <v>0</v>
      </c>
      <c r="AQ382" s="29">
        <v>0</v>
      </c>
      <c r="AR382" s="29">
        <v>0</v>
      </c>
      <c r="AS382" s="29">
        <v>0</v>
      </c>
      <c r="AT382" s="29">
        <v>0</v>
      </c>
      <c r="AU382" s="29">
        <v>0</v>
      </c>
      <c r="AV382" s="29">
        <v>0</v>
      </c>
      <c r="AW382" s="29">
        <v>0</v>
      </c>
      <c r="AX382" s="29">
        <v>0</v>
      </c>
      <c r="AY382" s="30">
        <v>0</v>
      </c>
      <c r="AZ382" s="30">
        <v>0</v>
      </c>
      <c r="BA382" s="30">
        <v>0</v>
      </c>
      <c r="BB382" s="30">
        <v>0</v>
      </c>
      <c r="BC382" s="30">
        <v>0</v>
      </c>
      <c r="BD382" s="30">
        <v>0</v>
      </c>
      <c r="BE382" s="30">
        <v>0</v>
      </c>
      <c r="BF382" s="30">
        <v>0</v>
      </c>
      <c r="BG382" s="30">
        <v>0</v>
      </c>
      <c r="BH382" s="30">
        <v>0</v>
      </c>
      <c r="BI382" s="30">
        <v>0</v>
      </c>
      <c r="BJ382" s="30">
        <v>0</v>
      </c>
      <c r="BK382" s="30">
        <v>0</v>
      </c>
      <c r="BL382" s="30">
        <v>0</v>
      </c>
      <c r="BM382" s="30">
        <v>0</v>
      </c>
      <c r="BN382" s="30">
        <v>0</v>
      </c>
      <c r="BO382" s="30">
        <v>0</v>
      </c>
      <c r="BP382" s="30">
        <v>0</v>
      </c>
      <c r="BQ382" s="30">
        <v>0</v>
      </c>
      <c r="BR382" s="30">
        <v>0</v>
      </c>
      <c r="BS382" s="30">
        <v>0</v>
      </c>
      <c r="BT382" s="30">
        <v>1.0482819999999999</v>
      </c>
      <c r="BU382" s="30">
        <v>0.9463087</v>
      </c>
      <c r="BV382" s="30">
        <v>0</v>
      </c>
      <c r="BW382" s="30">
        <v>0</v>
      </c>
      <c r="BX382" s="30">
        <v>0</v>
      </c>
      <c r="BY382" s="30">
        <v>0</v>
      </c>
      <c r="BZ382" s="30">
        <v>0</v>
      </c>
      <c r="CA382" s="30">
        <v>0</v>
      </c>
      <c r="CB382" s="30">
        <v>0</v>
      </c>
      <c r="CC382" s="30">
        <v>0</v>
      </c>
      <c r="CD382" s="30">
        <v>0</v>
      </c>
      <c r="CE382" s="30">
        <v>0</v>
      </c>
      <c r="CF382" s="29">
        <v>41429.43</v>
      </c>
      <c r="CG382" s="29">
        <v>41429.43</v>
      </c>
      <c r="CH382" s="29">
        <v>379055.3</v>
      </c>
      <c r="CI382" s="29">
        <v>136638.20000000001</v>
      </c>
      <c r="CJ382" s="29">
        <v>176352.5</v>
      </c>
      <c r="CK382" s="29">
        <v>176352.5</v>
      </c>
      <c r="CL382" s="29">
        <v>22125.360000000001</v>
      </c>
      <c r="CM382" s="29">
        <v>176352.5</v>
      </c>
      <c r="CN382" s="29">
        <v>34272.160000000003</v>
      </c>
      <c r="CO382" s="29">
        <v>30</v>
      </c>
      <c r="CP382" s="29">
        <v>16590</v>
      </c>
      <c r="CQ382" s="31">
        <v>2629</v>
      </c>
      <c r="CR382" s="31">
        <v>4259</v>
      </c>
      <c r="CS382" s="31">
        <v>5094</v>
      </c>
      <c r="CT382" s="31">
        <v>2629</v>
      </c>
      <c r="CU382" s="31">
        <v>5128.5529999999999</v>
      </c>
      <c r="CV382" s="30">
        <v>184</v>
      </c>
      <c r="CW382" s="30">
        <v>7.6127520000000004E-2</v>
      </c>
      <c r="CX382" s="32">
        <v>0</v>
      </c>
      <c r="CY382" s="32">
        <v>0.46003339999999998</v>
      </c>
      <c r="CZ382" s="32">
        <v>0</v>
      </c>
      <c r="DA382" s="32">
        <v>189.8349</v>
      </c>
      <c r="DB382" s="32">
        <v>2.3383890000000001E-2</v>
      </c>
      <c r="DC382" s="33">
        <v>17.069410000000001</v>
      </c>
      <c r="DD382" s="33">
        <v>1.016186</v>
      </c>
      <c r="DE382" s="33">
        <v>0</v>
      </c>
      <c r="DF382" s="33">
        <v>0</v>
      </c>
      <c r="DG382" s="33">
        <v>17.069410000000001</v>
      </c>
      <c r="DH382" s="33">
        <v>1.016186</v>
      </c>
      <c r="DI382" s="34">
        <v>12.5283333333333</v>
      </c>
      <c r="DJ382" s="34">
        <v>18.328489999999999</v>
      </c>
      <c r="DK382" s="34">
        <v>16.26896</v>
      </c>
      <c r="DL382" s="34">
        <v>22.531545000000001</v>
      </c>
      <c r="DM382" s="34">
        <v>32.446444999999997</v>
      </c>
      <c r="DN382" s="34">
        <v>12.7430115</v>
      </c>
      <c r="DO382" s="34">
        <v>1110.4090000000001</v>
      </c>
      <c r="DP382" s="34">
        <v>-78.519099999999995</v>
      </c>
      <c r="DQ382" s="34">
        <v>400.33240000000001</v>
      </c>
      <c r="DR382" s="35">
        <v>4</v>
      </c>
      <c r="DS382" s="35">
        <v>0</v>
      </c>
      <c r="DT382" s="36">
        <v>8529231</v>
      </c>
      <c r="DU382" s="37">
        <v>3.5237340000000001</v>
      </c>
      <c r="DV382">
        <v>42</v>
      </c>
      <c r="DW382">
        <v>39.4</v>
      </c>
      <c r="DX382">
        <v>37.1</v>
      </c>
      <c r="DY382">
        <v>34.4</v>
      </c>
      <c r="DZ382">
        <v>31.3</v>
      </c>
      <c r="EA382">
        <v>29.5</v>
      </c>
      <c r="EB382">
        <v>27.5</v>
      </c>
      <c r="EC382">
        <v>26.7</v>
      </c>
      <c r="ED382">
        <v>25.4</v>
      </c>
      <c r="EE382">
        <v>22.2</v>
      </c>
      <c r="EF382">
        <v>21.1</v>
      </c>
      <c r="EG382">
        <v>20.100000000000001</v>
      </c>
      <c r="EH382">
        <v>20.6</v>
      </c>
      <c r="EI382">
        <v>19.8</v>
      </c>
      <c r="EJ382">
        <v>17.2</v>
      </c>
      <c r="EK382">
        <v>20</v>
      </c>
      <c r="EL382">
        <v>19.600000000000001</v>
      </c>
      <c r="EM382">
        <v>15.5</v>
      </c>
      <c r="EN382">
        <v>14.7</v>
      </c>
      <c r="EO382">
        <v>15</v>
      </c>
      <c r="EP382">
        <v>13.8</v>
      </c>
      <c r="EQ382">
        <v>11.7</v>
      </c>
      <c r="ER382">
        <v>9.6999999999999993</v>
      </c>
      <c r="ES382">
        <v>8.4</v>
      </c>
      <c r="ET382">
        <v>8</v>
      </c>
      <c r="EU382">
        <v>8</v>
      </c>
      <c r="EV382">
        <v>8.6999999999999993</v>
      </c>
      <c r="EW382">
        <v>9.4</v>
      </c>
      <c r="EX382">
        <v>9.4</v>
      </c>
      <c r="EY382">
        <v>9.1999999999999993</v>
      </c>
      <c r="EZ382">
        <v>7.1</v>
      </c>
      <c r="FA382">
        <v>5.0999999999999996</v>
      </c>
      <c r="FB382">
        <v>3.3</v>
      </c>
      <c r="FC382">
        <v>58</v>
      </c>
      <c r="FD382">
        <v>55.2</v>
      </c>
      <c r="FE382">
        <v>52.2</v>
      </c>
      <c r="FF382">
        <v>49.1</v>
      </c>
      <c r="FG382">
        <v>46.2</v>
      </c>
      <c r="FH382">
        <v>43.8</v>
      </c>
      <c r="FI382">
        <v>42.3</v>
      </c>
      <c r="FJ382">
        <v>38.799999999999997</v>
      </c>
      <c r="FK382">
        <v>37.799999999999997</v>
      </c>
      <c r="FL382">
        <v>36.9</v>
      </c>
      <c r="FM382">
        <v>36.299999999999997</v>
      </c>
      <c r="FN382">
        <v>33.5</v>
      </c>
      <c r="FO382">
        <v>30.2</v>
      </c>
      <c r="FP382">
        <v>28.8</v>
      </c>
      <c r="FQ382">
        <v>26.6</v>
      </c>
      <c r="FR382">
        <v>25.9</v>
      </c>
      <c r="FS382">
        <v>25.6</v>
      </c>
      <c r="FT382">
        <v>22.9</v>
      </c>
      <c r="FU382">
        <v>21.3</v>
      </c>
      <c r="FV382">
        <v>20</v>
      </c>
      <c r="FW382">
        <v>19.2</v>
      </c>
      <c r="FX382">
        <v>16.600000000000001</v>
      </c>
      <c r="FY382">
        <v>14.1</v>
      </c>
      <c r="FZ382">
        <v>12.2</v>
      </c>
      <c r="GA382">
        <v>11.3</v>
      </c>
      <c r="GB382">
        <v>10.7</v>
      </c>
      <c r="GC382">
        <v>11.2</v>
      </c>
      <c r="GD382">
        <v>11.7</v>
      </c>
      <c r="GE382">
        <v>11.4</v>
      </c>
      <c r="GF382">
        <v>11.1</v>
      </c>
      <c r="GG382">
        <v>8.8000000000000007</v>
      </c>
      <c r="GH382">
        <v>6.6</v>
      </c>
      <c r="GI382">
        <v>4.8</v>
      </c>
      <c r="GJ382">
        <v>67.5</v>
      </c>
      <c r="GK382">
        <v>65.3</v>
      </c>
      <c r="GL382">
        <v>62.9</v>
      </c>
      <c r="GM382">
        <v>60.1</v>
      </c>
      <c r="GN382">
        <v>57.5</v>
      </c>
      <c r="GO382">
        <v>54.7</v>
      </c>
      <c r="GP382">
        <v>52.8</v>
      </c>
      <c r="GQ382">
        <v>49.8</v>
      </c>
      <c r="GR382">
        <v>47.6</v>
      </c>
      <c r="GS382">
        <v>46.5</v>
      </c>
      <c r="GT382">
        <v>45.7</v>
      </c>
      <c r="GU382">
        <v>43</v>
      </c>
      <c r="GV382">
        <v>39</v>
      </c>
      <c r="GW382">
        <v>37.1</v>
      </c>
      <c r="GX382">
        <v>35.700000000000003</v>
      </c>
      <c r="GY382">
        <v>34.200000000000003</v>
      </c>
      <c r="GZ382">
        <v>32.299999999999997</v>
      </c>
      <c r="HA382">
        <v>30.9</v>
      </c>
      <c r="HB382">
        <v>30.1</v>
      </c>
      <c r="HC382">
        <v>28.8</v>
      </c>
      <c r="HD382">
        <v>27.2</v>
      </c>
      <c r="HE382">
        <v>24.7</v>
      </c>
      <c r="HF382">
        <v>22.3</v>
      </c>
      <c r="HG382">
        <v>20.8</v>
      </c>
      <c r="HH382">
        <v>18.899999999999999</v>
      </c>
      <c r="HI382">
        <v>16.899999999999999</v>
      </c>
      <c r="HJ382">
        <v>16.2</v>
      </c>
      <c r="HK382">
        <v>16.8</v>
      </c>
      <c r="HL382">
        <v>15.9</v>
      </c>
      <c r="HM382">
        <v>15.3</v>
      </c>
      <c r="HN382">
        <v>12.2</v>
      </c>
      <c r="HO382">
        <v>9.3000000000000007</v>
      </c>
      <c r="HP382">
        <v>7.4</v>
      </c>
      <c r="HQ382">
        <v>26.3</v>
      </c>
      <c r="HR382">
        <v>33</v>
      </c>
      <c r="HS382">
        <v>42.3</v>
      </c>
      <c r="HT382">
        <v>47</v>
      </c>
      <c r="HU382">
        <v>48.046697631310103</v>
      </c>
      <c r="HV382">
        <v>38.200000000000003</v>
      </c>
      <c r="HW382">
        <v>39.9</v>
      </c>
      <c r="HX382">
        <v>39.299999999999997</v>
      </c>
      <c r="HY382">
        <v>38.799999999999997</v>
      </c>
      <c r="HZ382">
        <v>38.5</v>
      </c>
      <c r="IA382">
        <v>38.700000000000003</v>
      </c>
      <c r="IB382">
        <v>39.200000000000003</v>
      </c>
      <c r="IC382">
        <v>40.700000000000003</v>
      </c>
      <c r="ID382">
        <v>49.5</v>
      </c>
      <c r="IE382">
        <v>47.6</v>
      </c>
      <c r="IF382">
        <v>45.6</v>
      </c>
      <c r="IG382">
        <v>46</v>
      </c>
      <c r="IH382">
        <v>48.3</v>
      </c>
      <c r="II382">
        <v>49.1</v>
      </c>
      <c r="IJ382">
        <v>48.6</v>
      </c>
      <c r="IK382">
        <v>47.2</v>
      </c>
      <c r="IL382">
        <v>46.2</v>
      </c>
      <c r="IM382">
        <v>48.3</v>
      </c>
      <c r="IN382">
        <v>47.3</v>
      </c>
      <c r="IO382">
        <v>42.4</v>
      </c>
      <c r="IP382">
        <v>40.200000000000003</v>
      </c>
      <c r="IQ382">
        <v>42.5</v>
      </c>
      <c r="IR382">
        <v>42</v>
      </c>
    </row>
    <row r="383" spans="2:252" x14ac:dyDescent="0.35">
      <c r="B383" s="25">
        <v>862</v>
      </c>
      <c r="C383" s="25" t="s">
        <v>476</v>
      </c>
      <c r="D383" s="25" t="s">
        <v>170</v>
      </c>
      <c r="E383" s="25" t="s">
        <v>171</v>
      </c>
      <c r="F383" s="25" t="s">
        <v>475</v>
      </c>
      <c r="G383" s="25" t="s">
        <v>173</v>
      </c>
      <c r="H383" s="25">
        <v>2009</v>
      </c>
      <c r="I383" s="25">
        <v>1</v>
      </c>
      <c r="J383" s="25">
        <v>829</v>
      </c>
      <c r="K383" s="25">
        <v>32.200890000000001</v>
      </c>
      <c r="L383" s="25">
        <v>-112.9859</v>
      </c>
      <c r="M383" s="25">
        <v>678</v>
      </c>
      <c r="N383" s="25">
        <v>18.6711597</v>
      </c>
      <c r="O383" s="26">
        <v>17</v>
      </c>
      <c r="P383" s="38">
        <v>52</v>
      </c>
      <c r="Q383" s="28">
        <v>0</v>
      </c>
      <c r="R383" s="29">
        <v>0</v>
      </c>
      <c r="S383" s="29">
        <v>0</v>
      </c>
      <c r="T383" s="29">
        <v>0</v>
      </c>
      <c r="U383" s="29">
        <v>0</v>
      </c>
      <c r="V383" s="29">
        <v>0</v>
      </c>
      <c r="W383" s="29">
        <v>0</v>
      </c>
      <c r="X383" s="29">
        <v>0</v>
      </c>
      <c r="Y383" s="29">
        <v>0</v>
      </c>
      <c r="Z383" s="29">
        <v>0</v>
      </c>
      <c r="AA383" s="29">
        <v>0</v>
      </c>
      <c r="AB383" s="29">
        <v>0</v>
      </c>
      <c r="AC383" s="29">
        <v>0</v>
      </c>
      <c r="AD383" s="29">
        <v>0</v>
      </c>
      <c r="AE383" s="29">
        <v>0</v>
      </c>
      <c r="AF383" s="29">
        <v>0</v>
      </c>
      <c r="AG383" s="29">
        <v>0</v>
      </c>
      <c r="AH383" s="29">
        <v>0</v>
      </c>
      <c r="AI383" s="29">
        <v>0</v>
      </c>
      <c r="AJ383" s="29">
        <v>0</v>
      </c>
      <c r="AK383" s="29">
        <v>0</v>
      </c>
      <c r="AL383" s="29">
        <v>1.0642860000000001</v>
      </c>
      <c r="AM383" s="29">
        <v>0.83333330000000005</v>
      </c>
      <c r="AN383" s="29">
        <v>0</v>
      </c>
      <c r="AO383" s="29">
        <v>0</v>
      </c>
      <c r="AP383" s="29">
        <v>0</v>
      </c>
      <c r="AQ383" s="29">
        <v>0</v>
      </c>
      <c r="AR383" s="29">
        <v>0</v>
      </c>
      <c r="AS383" s="29">
        <v>0</v>
      </c>
      <c r="AT383" s="29">
        <v>0</v>
      </c>
      <c r="AU383" s="29">
        <v>0</v>
      </c>
      <c r="AV383" s="29">
        <v>0</v>
      </c>
      <c r="AW383" s="29">
        <v>0</v>
      </c>
      <c r="AX383" s="29">
        <v>0</v>
      </c>
      <c r="AY383" s="30">
        <v>0</v>
      </c>
      <c r="AZ383" s="30">
        <v>0</v>
      </c>
      <c r="BA383" s="30">
        <v>0</v>
      </c>
      <c r="BB383" s="30">
        <v>0</v>
      </c>
      <c r="BC383" s="30">
        <v>0</v>
      </c>
      <c r="BD383" s="30">
        <v>0</v>
      </c>
      <c r="BE383" s="30">
        <v>0</v>
      </c>
      <c r="BF383" s="30">
        <v>0</v>
      </c>
      <c r="BG383" s="30">
        <v>2.7855150000000001E-3</v>
      </c>
      <c r="BH383" s="30">
        <v>0</v>
      </c>
      <c r="BI383" s="30">
        <v>0</v>
      </c>
      <c r="BJ383" s="30">
        <v>0</v>
      </c>
      <c r="BK383" s="30">
        <v>2.7855150000000001E-3</v>
      </c>
      <c r="BL383" s="30">
        <v>0</v>
      </c>
      <c r="BM383" s="30">
        <v>0</v>
      </c>
      <c r="BN383" s="30">
        <v>0</v>
      </c>
      <c r="BO383" s="30">
        <v>0</v>
      </c>
      <c r="BP383" s="30">
        <v>0</v>
      </c>
      <c r="BQ383" s="30">
        <v>0</v>
      </c>
      <c r="BR383" s="30">
        <v>0</v>
      </c>
      <c r="BS383" s="30">
        <v>0</v>
      </c>
      <c r="BT383" s="30">
        <v>1.0454969999999999</v>
      </c>
      <c r="BU383" s="30">
        <v>0.9463087</v>
      </c>
      <c r="BV383" s="30">
        <v>0</v>
      </c>
      <c r="BW383" s="30">
        <v>0</v>
      </c>
      <c r="BX383" s="30">
        <v>0</v>
      </c>
      <c r="BY383" s="30">
        <v>0</v>
      </c>
      <c r="BZ383" s="30">
        <v>0</v>
      </c>
      <c r="CA383" s="30">
        <v>0</v>
      </c>
      <c r="CB383" s="30">
        <v>0</v>
      </c>
      <c r="CC383" s="30">
        <v>0</v>
      </c>
      <c r="CD383" s="30">
        <v>0</v>
      </c>
      <c r="CE383" s="30">
        <v>0</v>
      </c>
      <c r="CF383" s="29">
        <v>30358.16</v>
      </c>
      <c r="CG383" s="29">
        <v>30358.16</v>
      </c>
      <c r="CH383" s="29">
        <v>387104.8</v>
      </c>
      <c r="CI383" s="29">
        <v>124663</v>
      </c>
      <c r="CJ383" s="29">
        <v>164770.29999999999</v>
      </c>
      <c r="CK383" s="29">
        <v>164770.29999999999</v>
      </c>
      <c r="CL383" s="29">
        <v>10190.69</v>
      </c>
      <c r="CM383" s="29">
        <v>164770.29999999999</v>
      </c>
      <c r="CN383" s="29">
        <v>22657.31</v>
      </c>
      <c r="CO383" s="29">
        <v>3361</v>
      </c>
      <c r="CP383" s="29">
        <v>19110</v>
      </c>
      <c r="CQ383" s="31">
        <v>2990</v>
      </c>
      <c r="CR383" s="31">
        <v>4753</v>
      </c>
      <c r="CS383" s="31">
        <v>4753</v>
      </c>
      <c r="CT383" s="31">
        <v>2990</v>
      </c>
      <c r="CU383" s="31">
        <v>7463.7809999999999</v>
      </c>
      <c r="CV383" s="30">
        <v>55</v>
      </c>
      <c r="CW383" s="30">
        <v>5.8599039999999998E-2</v>
      </c>
      <c r="CX383" s="32">
        <v>0</v>
      </c>
      <c r="CY383" s="32">
        <v>0.50372479999999997</v>
      </c>
      <c r="CZ383" s="32">
        <v>0</v>
      </c>
      <c r="DA383" s="32">
        <v>253.21029999999999</v>
      </c>
      <c r="DB383" s="32">
        <v>2.3383890000000001E-2</v>
      </c>
      <c r="DC383" s="33">
        <v>6.80593</v>
      </c>
      <c r="DD383" s="33">
        <v>0</v>
      </c>
      <c r="DE383" s="33">
        <v>0</v>
      </c>
      <c r="DF383" s="33">
        <v>0</v>
      </c>
      <c r="DG383" s="33">
        <v>6.80593</v>
      </c>
      <c r="DH383" s="33">
        <v>0</v>
      </c>
      <c r="DI383" s="34">
        <v>15.5066666666667</v>
      </c>
      <c r="DJ383" s="34">
        <v>24.162579999999998</v>
      </c>
      <c r="DK383" s="34">
        <v>18.866790000000002</v>
      </c>
      <c r="DL383" s="34">
        <v>22.697645000000001</v>
      </c>
      <c r="DM383" s="34">
        <v>31.802344999999999</v>
      </c>
      <c r="DN383" s="34">
        <v>13.240603999999999</v>
      </c>
      <c r="DO383" s="34">
        <v>1197.076</v>
      </c>
      <c r="DP383" s="34">
        <v>168.78200000000001</v>
      </c>
      <c r="DQ383" s="34">
        <v>636.56740000000002</v>
      </c>
      <c r="DR383" s="35">
        <v>1</v>
      </c>
      <c r="DS383" s="35">
        <v>39</v>
      </c>
      <c r="DT383" s="36">
        <v>5805629</v>
      </c>
      <c r="DU383" s="37">
        <v>3.5330409999999999</v>
      </c>
      <c r="DV383">
        <v>37</v>
      </c>
      <c r="DW383">
        <v>34.4</v>
      </c>
      <c r="DX383">
        <v>32.1</v>
      </c>
      <c r="DY383">
        <v>29.6</v>
      </c>
      <c r="DZ383">
        <v>27.3</v>
      </c>
      <c r="EA383">
        <v>25</v>
      </c>
      <c r="EB383">
        <v>23.4</v>
      </c>
      <c r="EC383">
        <v>22.2</v>
      </c>
      <c r="ED383">
        <v>20.399999999999999</v>
      </c>
      <c r="EE383">
        <v>18.899999999999999</v>
      </c>
      <c r="EF383">
        <v>17.7</v>
      </c>
      <c r="EG383">
        <v>16.899999999999999</v>
      </c>
      <c r="EH383">
        <v>15.7</v>
      </c>
      <c r="EI383">
        <v>13.6</v>
      </c>
      <c r="EJ383">
        <v>11.7</v>
      </c>
      <c r="EK383">
        <v>12.3</v>
      </c>
      <c r="EL383">
        <v>10.7</v>
      </c>
      <c r="EM383">
        <v>9.5</v>
      </c>
      <c r="EN383">
        <v>8.1999999999999993</v>
      </c>
      <c r="EO383">
        <v>7.4</v>
      </c>
      <c r="EP383">
        <v>5.8</v>
      </c>
      <c r="EQ383">
        <v>4.0999999999999996</v>
      </c>
      <c r="ER383">
        <v>3.3</v>
      </c>
      <c r="ES383">
        <v>3.1</v>
      </c>
      <c r="ET383">
        <v>3.5</v>
      </c>
      <c r="EU383">
        <v>4.2</v>
      </c>
      <c r="EV383">
        <v>4.9000000000000004</v>
      </c>
      <c r="EW383">
        <v>5.3</v>
      </c>
      <c r="EX383">
        <v>5.7</v>
      </c>
      <c r="EY383">
        <v>5.7</v>
      </c>
      <c r="EZ383">
        <v>4.8</v>
      </c>
      <c r="FA383">
        <v>1.7</v>
      </c>
      <c r="FB383">
        <v>0.3</v>
      </c>
      <c r="FC383">
        <v>53.2</v>
      </c>
      <c r="FD383">
        <v>50</v>
      </c>
      <c r="FE383">
        <v>46.9</v>
      </c>
      <c r="FF383">
        <v>44</v>
      </c>
      <c r="FG383">
        <v>41.2</v>
      </c>
      <c r="FH383">
        <v>38.4</v>
      </c>
      <c r="FI383">
        <v>36.299999999999997</v>
      </c>
      <c r="FJ383">
        <v>34.200000000000003</v>
      </c>
      <c r="FK383">
        <v>31.9</v>
      </c>
      <c r="FL383">
        <v>29.9</v>
      </c>
      <c r="FM383">
        <v>28.3</v>
      </c>
      <c r="FN383">
        <v>26.6</v>
      </c>
      <c r="FO383">
        <v>24.8</v>
      </c>
      <c r="FP383">
        <v>23.2</v>
      </c>
      <c r="FQ383">
        <v>20.9</v>
      </c>
      <c r="FR383">
        <v>19.3</v>
      </c>
      <c r="FS383">
        <v>17.7</v>
      </c>
      <c r="FT383">
        <v>16.2</v>
      </c>
      <c r="FU383">
        <v>14.4</v>
      </c>
      <c r="FV383">
        <v>12.5</v>
      </c>
      <c r="FW383">
        <v>10.7</v>
      </c>
      <c r="FX383">
        <v>7.9</v>
      </c>
      <c r="FY383">
        <v>6</v>
      </c>
      <c r="FZ383">
        <v>4.9000000000000004</v>
      </c>
      <c r="GA383">
        <v>4.5999999999999996</v>
      </c>
      <c r="GB383">
        <v>5</v>
      </c>
      <c r="GC383">
        <v>5.6</v>
      </c>
      <c r="GD383">
        <v>6</v>
      </c>
      <c r="GE383">
        <v>6.3</v>
      </c>
      <c r="GF383">
        <v>6.3</v>
      </c>
      <c r="GG383">
        <v>5.4</v>
      </c>
      <c r="GH383">
        <v>2.5</v>
      </c>
      <c r="GI383">
        <v>1.3</v>
      </c>
      <c r="GJ383">
        <v>65.2</v>
      </c>
      <c r="GK383">
        <v>62.9</v>
      </c>
      <c r="GL383">
        <v>60.5</v>
      </c>
      <c r="GM383">
        <v>57.5</v>
      </c>
      <c r="GN383">
        <v>54.5</v>
      </c>
      <c r="GO383">
        <v>51.7</v>
      </c>
      <c r="GP383">
        <v>49.3</v>
      </c>
      <c r="GQ383">
        <v>47</v>
      </c>
      <c r="GR383">
        <v>44.5</v>
      </c>
      <c r="GS383">
        <v>42.3</v>
      </c>
      <c r="GT383">
        <v>40.700000000000003</v>
      </c>
      <c r="GU383">
        <v>38.799999999999997</v>
      </c>
      <c r="GV383">
        <v>35.9</v>
      </c>
      <c r="GW383">
        <v>33.200000000000003</v>
      </c>
      <c r="GX383">
        <v>31.4</v>
      </c>
      <c r="GY383">
        <v>29.8</v>
      </c>
      <c r="GZ383">
        <v>26.4</v>
      </c>
      <c r="HA383">
        <v>24.5</v>
      </c>
      <c r="HB383">
        <v>23.2</v>
      </c>
      <c r="HC383">
        <v>21.8</v>
      </c>
      <c r="HD383">
        <v>19.5</v>
      </c>
      <c r="HE383">
        <v>16.5</v>
      </c>
      <c r="HF383">
        <v>13.6</v>
      </c>
      <c r="HG383">
        <v>11.2</v>
      </c>
      <c r="HH383">
        <v>9.3000000000000007</v>
      </c>
      <c r="HI383">
        <v>8.1</v>
      </c>
      <c r="HJ383">
        <v>8.3000000000000007</v>
      </c>
      <c r="HK383">
        <v>8.6</v>
      </c>
      <c r="HL383">
        <v>8.4</v>
      </c>
      <c r="HM383">
        <v>8.6</v>
      </c>
      <c r="HN383">
        <v>7.6</v>
      </c>
      <c r="HO383">
        <v>4.8</v>
      </c>
      <c r="HP383">
        <v>4.4000000000000004</v>
      </c>
      <c r="HQ383">
        <v>19.7</v>
      </c>
      <c r="HR383">
        <v>26.4</v>
      </c>
      <c r="HS383">
        <v>36.9</v>
      </c>
      <c r="HT383">
        <v>46</v>
      </c>
      <c r="HU383">
        <v>44.428065973455901</v>
      </c>
      <c r="HV383">
        <v>28</v>
      </c>
      <c r="HW383">
        <v>34.1</v>
      </c>
      <c r="HX383">
        <v>33.1</v>
      </c>
      <c r="HY383">
        <v>25.3</v>
      </c>
      <c r="HZ383">
        <v>35.700000000000003</v>
      </c>
      <c r="IA383">
        <v>29.6</v>
      </c>
      <c r="IB383">
        <v>31.9</v>
      </c>
      <c r="IC383">
        <v>30.6</v>
      </c>
      <c r="ID383">
        <v>45.6</v>
      </c>
      <c r="IE383">
        <v>34.700000000000003</v>
      </c>
      <c r="IF383">
        <v>46.2</v>
      </c>
      <c r="IG383">
        <v>40.700000000000003</v>
      </c>
      <c r="IH383">
        <v>43.1</v>
      </c>
      <c r="II383">
        <v>52.3</v>
      </c>
      <c r="IJ383">
        <v>42.4</v>
      </c>
      <c r="IK383">
        <v>45.3</v>
      </c>
      <c r="IL383">
        <v>42.9</v>
      </c>
      <c r="IM383">
        <v>46.4</v>
      </c>
      <c r="IN383">
        <v>45.4</v>
      </c>
      <c r="IO383">
        <v>40.9</v>
      </c>
      <c r="IP383">
        <v>35.9</v>
      </c>
      <c r="IQ383">
        <v>40.4</v>
      </c>
      <c r="IR383">
        <v>38.5</v>
      </c>
    </row>
    <row r="384" spans="2:252" x14ac:dyDescent="0.35">
      <c r="B384" s="25">
        <v>863</v>
      </c>
      <c r="C384" s="25" t="s">
        <v>477</v>
      </c>
      <c r="D384" s="25" t="s">
        <v>170</v>
      </c>
      <c r="E384" s="25" t="s">
        <v>171</v>
      </c>
      <c r="F384" s="25" t="s">
        <v>478</v>
      </c>
      <c r="G384" s="25" t="s">
        <v>173</v>
      </c>
      <c r="H384" s="25">
        <v>2010</v>
      </c>
      <c r="I384" s="25">
        <v>1</v>
      </c>
      <c r="J384" s="25">
        <v>731</v>
      </c>
      <c r="K384" s="25">
        <v>37.30509</v>
      </c>
      <c r="L384" s="25">
        <v>-91.413480000000007</v>
      </c>
      <c r="M384" s="25">
        <v>237</v>
      </c>
      <c r="N384" s="25">
        <v>1.6064204</v>
      </c>
      <c r="O384" s="26">
        <v>17</v>
      </c>
      <c r="P384" s="38">
        <v>21</v>
      </c>
      <c r="Q384" s="28">
        <v>0.1666667</v>
      </c>
      <c r="R384" s="29">
        <v>0.12820580000000001</v>
      </c>
      <c r="S384" s="29">
        <v>0</v>
      </c>
      <c r="T384" s="29">
        <v>0</v>
      </c>
      <c r="U384" s="29">
        <v>0</v>
      </c>
      <c r="V384" s="29">
        <v>0.5</v>
      </c>
      <c r="W384" s="29">
        <v>0</v>
      </c>
      <c r="X384" s="29">
        <v>0</v>
      </c>
      <c r="Y384" s="29">
        <v>0.1582228</v>
      </c>
      <c r="Z384" s="29">
        <v>0</v>
      </c>
      <c r="AA384" s="29">
        <v>9.2850510000000008E-3</v>
      </c>
      <c r="AB384" s="29">
        <v>0</v>
      </c>
      <c r="AC384" s="29">
        <v>0.5</v>
      </c>
      <c r="AD384" s="29">
        <v>2.0925880000000001E-4</v>
      </c>
      <c r="AE384" s="29">
        <v>0</v>
      </c>
      <c r="AF384" s="29">
        <v>0</v>
      </c>
      <c r="AG384" s="29">
        <v>0</v>
      </c>
      <c r="AH384" s="29">
        <v>0</v>
      </c>
      <c r="AI384" s="29">
        <v>0</v>
      </c>
      <c r="AJ384" s="29">
        <v>0</v>
      </c>
      <c r="AK384" s="29">
        <v>0</v>
      </c>
      <c r="AL384" s="29">
        <v>0.76828549999999995</v>
      </c>
      <c r="AM384" s="29">
        <v>0</v>
      </c>
      <c r="AN384" s="29">
        <v>0</v>
      </c>
      <c r="AO384" s="29">
        <v>0</v>
      </c>
      <c r="AP384" s="29">
        <v>0.1614787</v>
      </c>
      <c r="AQ384" s="29">
        <v>0.12721270000000001</v>
      </c>
      <c r="AR384" s="29">
        <v>0</v>
      </c>
      <c r="AS384" s="29">
        <v>0</v>
      </c>
      <c r="AT384" s="29">
        <v>0</v>
      </c>
      <c r="AU384" s="29">
        <v>7.0995529999999998E-3</v>
      </c>
      <c r="AV384" s="29">
        <v>0</v>
      </c>
      <c r="AW384" s="29">
        <v>0</v>
      </c>
      <c r="AX384" s="29">
        <v>0.1666667</v>
      </c>
      <c r="AY384" s="30">
        <v>8.389262E-4</v>
      </c>
      <c r="AZ384" s="30">
        <v>1.5784590000000001E-2</v>
      </c>
      <c r="BA384" s="30">
        <v>0</v>
      </c>
      <c r="BB384" s="30">
        <v>0</v>
      </c>
      <c r="BC384" s="30">
        <v>2.0134229999999999E-2</v>
      </c>
      <c r="BD384" s="30">
        <v>0.77265099999999998</v>
      </c>
      <c r="BE384" s="30">
        <v>3.4395969999999998E-2</v>
      </c>
      <c r="BF384" s="30">
        <v>2.4328860000000001E-2</v>
      </c>
      <c r="BG384" s="30">
        <v>0.56731659999999995</v>
      </c>
      <c r="BH384" s="30">
        <v>9.2850510000000008E-3</v>
      </c>
      <c r="BI384" s="30">
        <v>0</v>
      </c>
      <c r="BJ384" s="30">
        <v>0.86661080000000001</v>
      </c>
      <c r="BK384" s="30">
        <v>5.5710309999999997E-3</v>
      </c>
      <c r="BL384" s="30">
        <v>9.228188E-3</v>
      </c>
      <c r="BM384" s="30">
        <v>2.9362418000000001E-2</v>
      </c>
      <c r="BN384" s="30">
        <v>0</v>
      </c>
      <c r="BO384" s="30">
        <v>0</v>
      </c>
      <c r="BP384" s="30">
        <v>9.5111499999999999E-4</v>
      </c>
      <c r="BQ384" s="30">
        <v>6.9630880000000006E-2</v>
      </c>
      <c r="BR384" s="30">
        <v>0</v>
      </c>
      <c r="BS384" s="30">
        <v>0</v>
      </c>
      <c r="BT384" s="30">
        <v>0.44661099999999998</v>
      </c>
      <c r="BU384" s="30">
        <v>0</v>
      </c>
      <c r="BV384" s="30">
        <v>0</v>
      </c>
      <c r="BW384" s="30">
        <v>0.56174559999999996</v>
      </c>
      <c r="BX384" s="30">
        <v>6.4995360000000002E-3</v>
      </c>
      <c r="BY384" s="30">
        <v>0</v>
      </c>
      <c r="BZ384" s="30">
        <v>0</v>
      </c>
      <c r="CA384" s="30">
        <v>9.2850509999999997E-4</v>
      </c>
      <c r="CB384" s="30">
        <v>9.2850510000000008E-3</v>
      </c>
      <c r="CC384" s="30">
        <v>1.6778520000000001E-3</v>
      </c>
      <c r="CD384" s="30">
        <v>8.3565459999999994E-3</v>
      </c>
      <c r="CE384" s="30">
        <v>1.342282E-2</v>
      </c>
      <c r="CF384" s="29">
        <v>3877.319</v>
      </c>
      <c r="CG384" s="29">
        <v>3877.319</v>
      </c>
      <c r="CH384" s="29">
        <v>781626.3</v>
      </c>
      <c r="CI384" s="29">
        <v>40180.339999999997</v>
      </c>
      <c r="CJ384" s="29">
        <v>185432.4</v>
      </c>
      <c r="CK384" s="29">
        <v>80396.149999999994</v>
      </c>
      <c r="CL384" s="29">
        <v>13783.82</v>
      </c>
      <c r="CM384" s="29">
        <v>173664.7</v>
      </c>
      <c r="CN384" s="29">
        <v>41710.800000000003</v>
      </c>
      <c r="CO384" s="29">
        <v>42</v>
      </c>
      <c r="CP384" s="29">
        <v>42</v>
      </c>
      <c r="CQ384" s="31">
        <v>212</v>
      </c>
      <c r="CR384" s="31">
        <v>210</v>
      </c>
      <c r="CS384" s="31">
        <v>210</v>
      </c>
      <c r="CT384" s="31">
        <v>210</v>
      </c>
      <c r="CU384" s="31">
        <v>2612.1889999999999</v>
      </c>
      <c r="CV384" s="30">
        <v>18739</v>
      </c>
      <c r="CW384" s="30">
        <v>4.9652700000000001E-2</v>
      </c>
      <c r="CX384" s="32">
        <v>0</v>
      </c>
      <c r="CY384" s="32">
        <v>6.0772539999999999</v>
      </c>
      <c r="CZ384" s="32">
        <v>0</v>
      </c>
      <c r="DA384" s="32">
        <v>1154.8420000000001</v>
      </c>
      <c r="DB384" s="32">
        <v>6.4746090000000006E-2</v>
      </c>
      <c r="DC384" s="33">
        <v>73.234679999999997</v>
      </c>
      <c r="DD384" s="33">
        <v>1.9897480000000001</v>
      </c>
      <c r="DE384" s="33">
        <v>35.100450000000002</v>
      </c>
      <c r="DF384" s="33">
        <v>1.9897480000000001</v>
      </c>
      <c r="DG384" s="33">
        <v>106.8565</v>
      </c>
      <c r="DH384" s="33">
        <v>4.2198390000000003</v>
      </c>
      <c r="DI384" s="34">
        <v>99.6933333333333</v>
      </c>
      <c r="DJ384" s="34">
        <v>100.14830000000001</v>
      </c>
      <c r="DK384" s="34">
        <v>73.758269999999996</v>
      </c>
      <c r="DL384" s="34">
        <v>12.826248</v>
      </c>
      <c r="DM384" s="34">
        <v>23.914739999999998</v>
      </c>
      <c r="DN384" s="34">
        <v>0.7497895</v>
      </c>
      <c r="DO384" s="34">
        <v>1845.9369999999999</v>
      </c>
      <c r="DP384" s="34">
        <v>-487.08069999999998</v>
      </c>
      <c r="DQ384" s="34">
        <v>679.00160000000005</v>
      </c>
      <c r="DR384" s="35">
        <v>5</v>
      </c>
      <c r="DS384" s="35">
        <v>-15</v>
      </c>
      <c r="DT384" s="36">
        <v>0</v>
      </c>
      <c r="DU384" s="37">
        <v>4.4963879999999996</v>
      </c>
      <c r="DV384">
        <v>29.9</v>
      </c>
      <c r="DW384">
        <v>31.2</v>
      </c>
      <c r="DX384">
        <v>31</v>
      </c>
      <c r="DY384">
        <v>30.6</v>
      </c>
      <c r="DZ384">
        <v>29.5</v>
      </c>
      <c r="EA384">
        <v>29.3</v>
      </c>
      <c r="EB384">
        <v>28.5</v>
      </c>
      <c r="EC384">
        <v>27.4</v>
      </c>
      <c r="ED384">
        <v>26.6</v>
      </c>
      <c r="EE384">
        <v>24.3</v>
      </c>
      <c r="EF384">
        <v>20.5</v>
      </c>
      <c r="EG384">
        <v>17.399999999999999</v>
      </c>
      <c r="EH384">
        <v>17.100000000000001</v>
      </c>
      <c r="EI384">
        <v>18.600000000000001</v>
      </c>
      <c r="EJ384">
        <v>22.5</v>
      </c>
      <c r="EK384">
        <v>26.4</v>
      </c>
      <c r="EL384">
        <v>28.4</v>
      </c>
      <c r="EM384">
        <v>28.7</v>
      </c>
      <c r="EN384">
        <v>27.5</v>
      </c>
      <c r="EO384">
        <v>26.1</v>
      </c>
      <c r="EP384">
        <v>27.4</v>
      </c>
      <c r="EQ384">
        <v>26.1</v>
      </c>
      <c r="ER384">
        <v>24.9</v>
      </c>
      <c r="ES384">
        <v>24.3</v>
      </c>
      <c r="ET384">
        <v>24.9</v>
      </c>
      <c r="EU384">
        <v>25.6</v>
      </c>
      <c r="EV384">
        <v>29.3</v>
      </c>
      <c r="EW384">
        <v>35.799999999999997</v>
      </c>
      <c r="EX384">
        <v>45.2</v>
      </c>
      <c r="EY384">
        <v>29.2</v>
      </c>
      <c r="EZ384">
        <v>23.2</v>
      </c>
      <c r="FA384">
        <v>21.9</v>
      </c>
      <c r="FB384">
        <v>10.5</v>
      </c>
      <c r="FC384">
        <v>34.6</v>
      </c>
      <c r="FD384">
        <v>35.700000000000003</v>
      </c>
      <c r="FE384">
        <v>35.700000000000003</v>
      </c>
      <c r="FF384">
        <v>36.1</v>
      </c>
      <c r="FG384">
        <v>36.1</v>
      </c>
      <c r="FH384">
        <v>37</v>
      </c>
      <c r="FI384">
        <v>36.799999999999997</v>
      </c>
      <c r="FJ384">
        <v>35.9</v>
      </c>
      <c r="FK384">
        <v>35.299999999999997</v>
      </c>
      <c r="FL384">
        <v>32.9</v>
      </c>
      <c r="FM384">
        <v>29.5</v>
      </c>
      <c r="FN384">
        <v>25.9</v>
      </c>
      <c r="FO384">
        <v>22.9</v>
      </c>
      <c r="FP384">
        <v>22.9</v>
      </c>
      <c r="FQ384">
        <v>25.5</v>
      </c>
      <c r="FR384">
        <v>28.5</v>
      </c>
      <c r="FS384">
        <v>30.3</v>
      </c>
      <c r="FT384">
        <v>30.4</v>
      </c>
      <c r="FU384">
        <v>29.5</v>
      </c>
      <c r="FV384">
        <v>27.7</v>
      </c>
      <c r="FW384">
        <v>28.9</v>
      </c>
      <c r="FX384">
        <v>27.7</v>
      </c>
      <c r="FY384">
        <v>26.7</v>
      </c>
      <c r="FZ384">
        <v>27.7</v>
      </c>
      <c r="GA384">
        <v>33.299999999999997</v>
      </c>
      <c r="GB384">
        <v>36.9</v>
      </c>
      <c r="GC384">
        <v>39.6</v>
      </c>
      <c r="GD384">
        <v>45.9</v>
      </c>
      <c r="GE384">
        <v>50.1</v>
      </c>
      <c r="GF384">
        <v>34.6</v>
      </c>
      <c r="GG384">
        <v>28.3</v>
      </c>
      <c r="GH384">
        <v>27</v>
      </c>
      <c r="GI384">
        <v>15.7</v>
      </c>
      <c r="GJ384">
        <v>41.4</v>
      </c>
      <c r="GK384">
        <v>42.8</v>
      </c>
      <c r="GL384">
        <v>42.9</v>
      </c>
      <c r="GM384">
        <v>44.2</v>
      </c>
      <c r="GN384">
        <v>45</v>
      </c>
      <c r="GO384">
        <v>46.6</v>
      </c>
      <c r="GP384">
        <v>47.4</v>
      </c>
      <c r="GQ384">
        <v>47.6</v>
      </c>
      <c r="GR384">
        <v>47.4</v>
      </c>
      <c r="GS384">
        <v>45.5</v>
      </c>
      <c r="GT384">
        <v>41.6</v>
      </c>
      <c r="GU384">
        <v>37.200000000000003</v>
      </c>
      <c r="GV384">
        <v>32.200000000000003</v>
      </c>
      <c r="GW384">
        <v>31.8</v>
      </c>
      <c r="GX384">
        <v>33.5</v>
      </c>
      <c r="GY384">
        <v>35.299999999999997</v>
      </c>
      <c r="GZ384">
        <v>36.6</v>
      </c>
      <c r="HA384">
        <v>37.200000000000003</v>
      </c>
      <c r="HB384">
        <v>37.4</v>
      </c>
      <c r="HC384">
        <v>36.6</v>
      </c>
      <c r="HD384">
        <v>35.5</v>
      </c>
      <c r="HE384">
        <v>33.5</v>
      </c>
      <c r="HF384">
        <v>31.7</v>
      </c>
      <c r="HG384">
        <v>34.299999999999997</v>
      </c>
      <c r="HH384">
        <v>41.5</v>
      </c>
      <c r="HI384">
        <v>45.8</v>
      </c>
      <c r="HJ384">
        <v>48.3</v>
      </c>
      <c r="HK384">
        <v>52.9</v>
      </c>
      <c r="HL384">
        <v>54.3</v>
      </c>
      <c r="HM384">
        <v>40.299999999999997</v>
      </c>
      <c r="HN384">
        <v>35.5</v>
      </c>
      <c r="HO384">
        <v>32.299999999999997</v>
      </c>
      <c r="HP384">
        <v>21.5</v>
      </c>
      <c r="HQ384">
        <v>50</v>
      </c>
      <c r="HR384">
        <v>54.4</v>
      </c>
      <c r="HS384">
        <v>58.3</v>
      </c>
      <c r="HT384">
        <v>58</v>
      </c>
      <c r="HU384">
        <v>62.9219208683879</v>
      </c>
      <c r="HV384">
        <v>54</v>
      </c>
      <c r="HW384">
        <v>54.1</v>
      </c>
      <c r="HX384">
        <v>53.7</v>
      </c>
      <c r="HY384">
        <v>54.1</v>
      </c>
      <c r="HZ384">
        <v>56.4</v>
      </c>
      <c r="IA384">
        <v>58.5</v>
      </c>
      <c r="IB384">
        <v>58.2</v>
      </c>
      <c r="IC384">
        <v>58</v>
      </c>
      <c r="ID384">
        <v>60.2</v>
      </c>
      <c r="IE384">
        <v>61.1</v>
      </c>
      <c r="IF384">
        <v>59.9</v>
      </c>
      <c r="IG384">
        <v>57.3</v>
      </c>
      <c r="IH384">
        <v>54.3</v>
      </c>
      <c r="II384">
        <v>52.5</v>
      </c>
      <c r="IJ384">
        <v>53.5</v>
      </c>
      <c r="IK384">
        <v>56.8</v>
      </c>
      <c r="IL384">
        <v>55.7</v>
      </c>
      <c r="IM384">
        <v>55.7</v>
      </c>
      <c r="IN384">
        <v>59.9</v>
      </c>
      <c r="IO384">
        <v>65.2</v>
      </c>
      <c r="IP384">
        <v>63.3</v>
      </c>
      <c r="IQ384">
        <v>55.2</v>
      </c>
      <c r="IR384">
        <v>55</v>
      </c>
    </row>
    <row r="385" spans="2:252" x14ac:dyDescent="0.35">
      <c r="B385" s="25">
        <v>864</v>
      </c>
      <c r="C385" s="25" t="s">
        <v>479</v>
      </c>
      <c r="D385" s="25" t="s">
        <v>170</v>
      </c>
      <c r="E385" s="25" t="s">
        <v>171</v>
      </c>
      <c r="F385" s="25" t="s">
        <v>478</v>
      </c>
      <c r="G385" s="25" t="s">
        <v>173</v>
      </c>
      <c r="H385" s="25">
        <v>2010</v>
      </c>
      <c r="I385" s="25">
        <v>1</v>
      </c>
      <c r="J385" s="25">
        <v>900</v>
      </c>
      <c r="K385" s="25">
        <v>37.032879999999999</v>
      </c>
      <c r="L385" s="25">
        <v>-91.05583</v>
      </c>
      <c r="M385" s="25">
        <v>154</v>
      </c>
      <c r="N385" s="25">
        <v>9.7210263999999995</v>
      </c>
      <c r="O385" s="26">
        <v>17</v>
      </c>
      <c r="P385" s="38">
        <v>41</v>
      </c>
      <c r="Q385" s="28">
        <v>0</v>
      </c>
      <c r="R385" s="29">
        <v>5.8102680000000004E-3</v>
      </c>
      <c r="S385" s="29">
        <v>0</v>
      </c>
      <c r="T385" s="29">
        <v>0</v>
      </c>
      <c r="U385" s="29">
        <v>0</v>
      </c>
      <c r="V385" s="29">
        <v>0.83333330000000005</v>
      </c>
      <c r="W385" s="29">
        <v>0</v>
      </c>
      <c r="X385" s="29">
        <v>0</v>
      </c>
      <c r="Y385" s="29">
        <v>1.5621879999999999E-2</v>
      </c>
      <c r="Z385" s="29">
        <v>-1.1206870000000001E-2</v>
      </c>
      <c r="AA385" s="29">
        <v>0.11142059999999999</v>
      </c>
      <c r="AB385" s="29">
        <v>0</v>
      </c>
      <c r="AC385" s="29">
        <v>0.83333330000000005</v>
      </c>
      <c r="AD385" s="29">
        <v>1.7863739999999999E-2</v>
      </c>
      <c r="AE385" s="29">
        <v>0</v>
      </c>
      <c r="AF385" s="29">
        <v>0</v>
      </c>
      <c r="AG385" s="29">
        <v>0</v>
      </c>
      <c r="AH385" s="29">
        <v>0</v>
      </c>
      <c r="AI385" s="29">
        <v>0.05</v>
      </c>
      <c r="AJ385" s="29">
        <v>0</v>
      </c>
      <c r="AK385" s="29">
        <v>0</v>
      </c>
      <c r="AL385" s="29">
        <v>0.95132839999999996</v>
      </c>
      <c r="AM385" s="29">
        <v>0</v>
      </c>
      <c r="AN385" s="29">
        <v>0</v>
      </c>
      <c r="AO385" s="29">
        <v>0</v>
      </c>
      <c r="AP385" s="29">
        <v>-1.613521E-4</v>
      </c>
      <c r="AQ385" s="29">
        <v>0</v>
      </c>
      <c r="AR385" s="29">
        <v>0</v>
      </c>
      <c r="AS385" s="29">
        <v>0</v>
      </c>
      <c r="AT385" s="29">
        <v>0</v>
      </c>
      <c r="AU385" s="29">
        <v>0.1064618</v>
      </c>
      <c r="AV385" s="29">
        <v>0</v>
      </c>
      <c r="AW385" s="29">
        <v>0</v>
      </c>
      <c r="AX385" s="29">
        <v>0</v>
      </c>
      <c r="AY385" s="30">
        <v>0</v>
      </c>
      <c r="AZ385" s="30">
        <v>0.187558</v>
      </c>
      <c r="BA385" s="30">
        <v>0</v>
      </c>
      <c r="BB385" s="30">
        <v>0</v>
      </c>
      <c r="BC385" s="30">
        <v>5.7046979999999997E-2</v>
      </c>
      <c r="BD385" s="30">
        <v>0.74664430000000004</v>
      </c>
      <c r="BE385" s="30">
        <v>4.9496640000000001E-2</v>
      </c>
      <c r="BF385" s="30">
        <v>1.9295300000000001E-2</v>
      </c>
      <c r="BG385" s="30">
        <v>0.60167130000000002</v>
      </c>
      <c r="BH385" s="30">
        <v>0.11142059999999999</v>
      </c>
      <c r="BI385" s="30">
        <v>6.4066849999999995E-2</v>
      </c>
      <c r="BJ385" s="30">
        <v>0.79194629999999999</v>
      </c>
      <c r="BK385" s="30">
        <v>7.5208919999999999E-2</v>
      </c>
      <c r="BL385" s="30">
        <v>1.8456380000000001E-2</v>
      </c>
      <c r="BM385" s="30">
        <v>7.5503360000000005E-2</v>
      </c>
      <c r="BN385" s="30">
        <v>0</v>
      </c>
      <c r="BO385" s="30">
        <v>2.7855150000000001E-3</v>
      </c>
      <c r="BP385" s="30">
        <v>3.5523569999999999E-4</v>
      </c>
      <c r="BQ385" s="30">
        <v>2.6006709999999999E-2</v>
      </c>
      <c r="BR385" s="30">
        <v>0</v>
      </c>
      <c r="BS385" s="30">
        <v>0</v>
      </c>
      <c r="BT385" s="30">
        <v>0.24791089999999999</v>
      </c>
      <c r="BU385" s="30">
        <v>8.389262E-4</v>
      </c>
      <c r="BV385" s="30">
        <v>0</v>
      </c>
      <c r="BW385" s="30">
        <v>0.5264624</v>
      </c>
      <c r="BX385" s="30">
        <v>0</v>
      </c>
      <c r="BY385" s="30">
        <v>0</v>
      </c>
      <c r="BZ385" s="30">
        <v>6.4066849999999995E-2</v>
      </c>
      <c r="CA385" s="30">
        <v>0</v>
      </c>
      <c r="CB385" s="30">
        <v>8.3565459999999994E-3</v>
      </c>
      <c r="CC385" s="30">
        <v>1.174497E-2</v>
      </c>
      <c r="CD385" s="30">
        <v>2.7855150000000001E-3</v>
      </c>
      <c r="CE385" s="30">
        <v>1.6778520000000002E-2</v>
      </c>
      <c r="CF385" s="29">
        <v>5035.1760000000004</v>
      </c>
      <c r="CG385" s="29">
        <v>5035.1760000000004</v>
      </c>
      <c r="CH385" s="29">
        <v>740212.4</v>
      </c>
      <c r="CI385" s="29">
        <v>62180.04</v>
      </c>
      <c r="CJ385" s="29">
        <v>201321.5</v>
      </c>
      <c r="CK385" s="29">
        <v>124039.9</v>
      </c>
      <c r="CL385" s="29">
        <v>19087.64</v>
      </c>
      <c r="CM385" s="29">
        <v>201321.5</v>
      </c>
      <c r="CN385" s="29">
        <v>30769.599999999999</v>
      </c>
      <c r="CO385" s="29">
        <v>67</v>
      </c>
      <c r="CP385" s="29">
        <v>5623</v>
      </c>
      <c r="CQ385" s="31">
        <v>108</v>
      </c>
      <c r="CR385" s="31">
        <v>134</v>
      </c>
      <c r="CS385" s="31">
        <v>134</v>
      </c>
      <c r="CT385" s="31">
        <v>108</v>
      </c>
      <c r="CU385" s="31">
        <v>2561.34</v>
      </c>
      <c r="CV385" s="30">
        <v>15397</v>
      </c>
      <c r="CW385" s="30">
        <v>8.5871500000000003E-2</v>
      </c>
      <c r="CX385" s="32">
        <v>0</v>
      </c>
      <c r="CY385" s="32">
        <v>4.7308310000000002</v>
      </c>
      <c r="CZ385" s="32">
        <v>0</v>
      </c>
      <c r="DA385" s="32">
        <v>883.4606</v>
      </c>
      <c r="DB385" s="32">
        <v>0.2402271</v>
      </c>
      <c r="DC385" s="33">
        <v>126.839</v>
      </c>
      <c r="DD385" s="33">
        <v>0.96832689999999999</v>
      </c>
      <c r="DE385" s="33">
        <v>9.6265129999999992</v>
      </c>
      <c r="DF385" s="33">
        <v>0</v>
      </c>
      <c r="DG385" s="33">
        <v>127.51990000000001</v>
      </c>
      <c r="DH385" s="33">
        <v>0.96832689999999999</v>
      </c>
      <c r="DI385" s="34">
        <v>103.706666666667</v>
      </c>
      <c r="DJ385" s="34">
        <v>94.310379999999995</v>
      </c>
      <c r="DK385" s="34">
        <v>89.20223</v>
      </c>
      <c r="DL385" s="34">
        <v>13.774922</v>
      </c>
      <c r="DM385" s="34">
        <v>24.797215000000001</v>
      </c>
      <c r="DN385" s="34">
        <v>1.6942685</v>
      </c>
      <c r="DO385" s="34">
        <v>1926.6959999999999</v>
      </c>
      <c r="DP385" s="34">
        <v>-322.83390000000003</v>
      </c>
      <c r="DQ385" s="34">
        <v>811.9479</v>
      </c>
      <c r="DR385" s="35">
        <v>3</v>
      </c>
      <c r="DS385" s="35">
        <v>-5</v>
      </c>
      <c r="DT385" s="36">
        <v>0</v>
      </c>
      <c r="DU385" s="37">
        <v>4.3929739999999997</v>
      </c>
      <c r="DV385">
        <v>29.5</v>
      </c>
      <c r="DW385">
        <v>29.7</v>
      </c>
      <c r="DX385">
        <v>29</v>
      </c>
      <c r="DY385">
        <v>27.5</v>
      </c>
      <c r="DZ385">
        <v>26.4</v>
      </c>
      <c r="EA385">
        <v>24.6</v>
      </c>
      <c r="EB385">
        <v>23.5</v>
      </c>
      <c r="EC385">
        <v>22.5</v>
      </c>
      <c r="ED385">
        <v>20.9</v>
      </c>
      <c r="EE385">
        <v>18.5</v>
      </c>
      <c r="EF385">
        <v>16.5</v>
      </c>
      <c r="EG385">
        <v>15</v>
      </c>
      <c r="EH385">
        <v>14.3</v>
      </c>
      <c r="EI385">
        <v>14.9</v>
      </c>
      <c r="EJ385">
        <v>14.7</v>
      </c>
      <c r="EK385">
        <v>14.7</v>
      </c>
      <c r="EL385">
        <v>14.6</v>
      </c>
      <c r="EM385">
        <v>13.6</v>
      </c>
      <c r="EN385">
        <v>12.5</v>
      </c>
      <c r="EO385">
        <v>12.4</v>
      </c>
      <c r="EP385">
        <v>12.9</v>
      </c>
      <c r="EQ385">
        <v>14.2</v>
      </c>
      <c r="ER385">
        <v>16</v>
      </c>
      <c r="ES385">
        <v>17.8</v>
      </c>
      <c r="ET385">
        <v>19.2</v>
      </c>
      <c r="EU385">
        <v>19.600000000000001</v>
      </c>
      <c r="EV385">
        <v>22.6</v>
      </c>
      <c r="EW385">
        <v>30.1</v>
      </c>
      <c r="EX385">
        <v>33.1</v>
      </c>
      <c r="EY385">
        <v>18.5</v>
      </c>
      <c r="EZ385">
        <v>14.1</v>
      </c>
      <c r="FA385">
        <v>12.6</v>
      </c>
      <c r="FB385">
        <v>3.6</v>
      </c>
      <c r="FC385">
        <v>33.299999999999997</v>
      </c>
      <c r="FD385">
        <v>33.200000000000003</v>
      </c>
      <c r="FE385">
        <v>32.5</v>
      </c>
      <c r="FF385">
        <v>31.2</v>
      </c>
      <c r="FG385">
        <v>30.4</v>
      </c>
      <c r="FH385">
        <v>29.6</v>
      </c>
      <c r="FI385">
        <v>28.9</v>
      </c>
      <c r="FJ385">
        <v>28.5</v>
      </c>
      <c r="FK385">
        <v>27.3</v>
      </c>
      <c r="FL385">
        <v>24.5</v>
      </c>
      <c r="FM385">
        <v>22.4</v>
      </c>
      <c r="FN385">
        <v>21.2</v>
      </c>
      <c r="FO385">
        <v>19.8</v>
      </c>
      <c r="FP385">
        <v>20.100000000000001</v>
      </c>
      <c r="FQ385">
        <v>19.899999999999999</v>
      </c>
      <c r="FR385">
        <v>19.7</v>
      </c>
      <c r="FS385">
        <v>19.899999999999999</v>
      </c>
      <c r="FT385">
        <v>19.399999999999999</v>
      </c>
      <c r="FU385">
        <v>18.3</v>
      </c>
      <c r="FV385">
        <v>17.8</v>
      </c>
      <c r="FW385">
        <v>17.7</v>
      </c>
      <c r="FX385">
        <v>19</v>
      </c>
      <c r="FY385">
        <v>21.5</v>
      </c>
      <c r="FZ385">
        <v>24.4</v>
      </c>
      <c r="GA385">
        <v>27.3</v>
      </c>
      <c r="GB385">
        <v>29.1</v>
      </c>
      <c r="GC385">
        <v>31.2</v>
      </c>
      <c r="GD385">
        <v>40.700000000000003</v>
      </c>
      <c r="GE385">
        <v>39.9</v>
      </c>
      <c r="GF385">
        <v>24.9</v>
      </c>
      <c r="GG385">
        <v>22.1</v>
      </c>
      <c r="GH385">
        <v>17.899999999999999</v>
      </c>
      <c r="GI385">
        <v>8.1999999999999993</v>
      </c>
      <c r="GJ385">
        <v>37.6</v>
      </c>
      <c r="GK385">
        <v>37.5</v>
      </c>
      <c r="GL385">
        <v>37.200000000000003</v>
      </c>
      <c r="GM385">
        <v>37.1</v>
      </c>
      <c r="GN385">
        <v>37.1</v>
      </c>
      <c r="GO385">
        <v>37.299999999999997</v>
      </c>
      <c r="GP385">
        <v>37.5</v>
      </c>
      <c r="GQ385">
        <v>37.9</v>
      </c>
      <c r="GR385">
        <v>38.6</v>
      </c>
      <c r="GS385">
        <v>35.9</v>
      </c>
      <c r="GT385">
        <v>34.1</v>
      </c>
      <c r="GU385">
        <v>34.9</v>
      </c>
      <c r="GV385">
        <v>30.4</v>
      </c>
      <c r="GW385">
        <v>31.9</v>
      </c>
      <c r="GX385">
        <v>32.4</v>
      </c>
      <c r="GY385">
        <v>32.5</v>
      </c>
      <c r="GZ385">
        <v>33.6</v>
      </c>
      <c r="HA385">
        <v>31.8</v>
      </c>
      <c r="HB385">
        <v>30.3</v>
      </c>
      <c r="HC385">
        <v>28.8</v>
      </c>
      <c r="HD385">
        <v>28.6</v>
      </c>
      <c r="HE385">
        <v>27.5</v>
      </c>
      <c r="HF385">
        <v>28.7</v>
      </c>
      <c r="HG385">
        <v>32.200000000000003</v>
      </c>
      <c r="HH385">
        <v>36.799999999999997</v>
      </c>
      <c r="HI385">
        <v>39.799999999999997</v>
      </c>
      <c r="HJ385">
        <v>42.4</v>
      </c>
      <c r="HK385">
        <v>48.7</v>
      </c>
      <c r="HL385">
        <v>46.5</v>
      </c>
      <c r="HM385">
        <v>33.200000000000003</v>
      </c>
      <c r="HN385">
        <v>29.4</v>
      </c>
      <c r="HO385">
        <v>24.3</v>
      </c>
      <c r="HP385">
        <v>14.4</v>
      </c>
      <c r="HQ385">
        <v>41.3</v>
      </c>
      <c r="HR385">
        <v>46.8</v>
      </c>
      <c r="HS385">
        <v>53</v>
      </c>
      <c r="HT385">
        <v>58</v>
      </c>
      <c r="HU385">
        <v>61.837078885328303</v>
      </c>
      <c r="HV385">
        <v>52</v>
      </c>
      <c r="HW385">
        <v>51.8</v>
      </c>
      <c r="HX385">
        <v>51.4</v>
      </c>
      <c r="HY385">
        <v>51.7</v>
      </c>
      <c r="HZ385">
        <v>52.1</v>
      </c>
      <c r="IA385">
        <v>54.4</v>
      </c>
      <c r="IB385">
        <v>52.2</v>
      </c>
      <c r="IC385">
        <v>53</v>
      </c>
      <c r="ID385">
        <v>55.6</v>
      </c>
      <c r="IE385">
        <v>56.9</v>
      </c>
      <c r="IF385">
        <v>58.1</v>
      </c>
      <c r="IG385">
        <v>52.7</v>
      </c>
      <c r="IH385">
        <v>52.7</v>
      </c>
      <c r="II385">
        <v>54.7</v>
      </c>
      <c r="IJ385">
        <v>51.7</v>
      </c>
      <c r="IK385">
        <v>53.7</v>
      </c>
      <c r="IL385">
        <v>56.4</v>
      </c>
      <c r="IM385">
        <v>57.3</v>
      </c>
      <c r="IN385">
        <v>65.599999999999994</v>
      </c>
      <c r="IO385">
        <v>69.900000000000006</v>
      </c>
      <c r="IP385">
        <v>65.599999999999994</v>
      </c>
      <c r="IQ385">
        <v>53.8</v>
      </c>
      <c r="IR385">
        <v>52.9</v>
      </c>
    </row>
    <row r="386" spans="2:252" x14ac:dyDescent="0.35">
      <c r="B386" s="25">
        <v>865</v>
      </c>
      <c r="C386" s="25" t="s">
        <v>480</v>
      </c>
      <c r="D386" s="25" t="s">
        <v>180</v>
      </c>
      <c r="E386" s="25" t="s">
        <v>171</v>
      </c>
      <c r="F386" s="25" t="s">
        <v>481</v>
      </c>
      <c r="G386" s="25" t="s">
        <v>173</v>
      </c>
      <c r="H386" s="25">
        <v>2004</v>
      </c>
      <c r="I386" s="25">
        <v>1</v>
      </c>
      <c r="J386" s="25">
        <v>306</v>
      </c>
      <c r="K386" s="25">
        <v>35.105260000000001</v>
      </c>
      <c r="L386" s="25">
        <v>-109.7915</v>
      </c>
      <c r="M386" s="25">
        <v>1672</v>
      </c>
      <c r="N386" s="25">
        <v>1.5602437</v>
      </c>
      <c r="O386" s="26">
        <v>18</v>
      </c>
      <c r="P386" s="38">
        <v>52</v>
      </c>
      <c r="Q386" s="28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29">
        <v>0</v>
      </c>
      <c r="X386" s="29">
        <v>0</v>
      </c>
      <c r="Y386" s="29">
        <v>0</v>
      </c>
      <c r="Z386" s="29">
        <v>0</v>
      </c>
      <c r="AA386" s="29">
        <v>1.8570100000000001E-3</v>
      </c>
      <c r="AB386" s="29">
        <v>0</v>
      </c>
      <c r="AC386" s="29">
        <v>0</v>
      </c>
      <c r="AD386" s="29">
        <v>0</v>
      </c>
      <c r="AE386" s="29">
        <v>0.3333333</v>
      </c>
      <c r="AF386" s="29">
        <v>0.3333333</v>
      </c>
      <c r="AG386" s="29">
        <v>0</v>
      </c>
      <c r="AH386" s="29">
        <v>0</v>
      </c>
      <c r="AI386" s="29">
        <v>0</v>
      </c>
      <c r="AJ386" s="29">
        <v>0</v>
      </c>
      <c r="AK386" s="29">
        <v>0</v>
      </c>
      <c r="AL386" s="29">
        <v>0.74342730000000001</v>
      </c>
      <c r="AM386" s="29">
        <v>0.5</v>
      </c>
      <c r="AN386" s="29">
        <v>0</v>
      </c>
      <c r="AO386" s="29">
        <v>0</v>
      </c>
      <c r="AP386" s="29">
        <v>0</v>
      </c>
      <c r="AQ386" s="29">
        <v>0</v>
      </c>
      <c r="AR386" s="29">
        <v>0</v>
      </c>
      <c r="AS386" s="29">
        <v>0</v>
      </c>
      <c r="AT386" s="29">
        <v>0</v>
      </c>
      <c r="AU386" s="29">
        <v>0.32085849999999999</v>
      </c>
      <c r="AV386" s="29">
        <v>0</v>
      </c>
      <c r="AW386" s="29">
        <v>0</v>
      </c>
      <c r="AX386" s="29">
        <v>0</v>
      </c>
      <c r="AY386" s="30">
        <v>2.5167779999999999E-3</v>
      </c>
      <c r="AZ386" s="30">
        <v>4.6425260000000001E-3</v>
      </c>
      <c r="BA386" s="30">
        <v>0</v>
      </c>
      <c r="BB386" s="30">
        <v>0</v>
      </c>
      <c r="BC386" s="30">
        <v>0</v>
      </c>
      <c r="BD386" s="30">
        <v>0</v>
      </c>
      <c r="BE386" s="30">
        <v>1.510067E-2</v>
      </c>
      <c r="BF386" s="30">
        <v>0</v>
      </c>
      <c r="BG386" s="30">
        <v>1.2070569999999999E-2</v>
      </c>
      <c r="BH386" s="30">
        <v>1.8570100000000001E-3</v>
      </c>
      <c r="BI386" s="30">
        <v>0</v>
      </c>
      <c r="BJ386" s="30">
        <v>0</v>
      </c>
      <c r="BK386" s="30">
        <v>1.2070569999999999E-2</v>
      </c>
      <c r="BL386" s="30">
        <v>0.13842280000000001</v>
      </c>
      <c r="BM386" s="30">
        <v>0.13842280000000001</v>
      </c>
      <c r="BN386" s="30">
        <v>0</v>
      </c>
      <c r="BO386" s="30">
        <v>0</v>
      </c>
      <c r="BP386" s="30">
        <v>0</v>
      </c>
      <c r="BQ386" s="30">
        <v>0</v>
      </c>
      <c r="BR386" s="30">
        <v>0</v>
      </c>
      <c r="BS386" s="30">
        <v>0</v>
      </c>
      <c r="BT386" s="30">
        <v>1.0157849999999999</v>
      </c>
      <c r="BU386" s="30">
        <v>0.79026850000000004</v>
      </c>
      <c r="BV386" s="30">
        <v>0</v>
      </c>
      <c r="BW386" s="30">
        <v>0</v>
      </c>
      <c r="BX386" s="30">
        <v>2.7855150000000001E-3</v>
      </c>
      <c r="BY386" s="30">
        <v>0</v>
      </c>
      <c r="BZ386" s="30">
        <v>0</v>
      </c>
      <c r="CA386" s="30">
        <v>0</v>
      </c>
      <c r="CB386" s="30">
        <v>1.5784590000000001E-2</v>
      </c>
      <c r="CC386" s="30">
        <v>0</v>
      </c>
      <c r="CD386" s="30">
        <v>0</v>
      </c>
      <c r="CE386" s="30">
        <v>0</v>
      </c>
      <c r="CF386" s="29">
        <v>36466.89</v>
      </c>
      <c r="CG386" s="29">
        <v>36466.89</v>
      </c>
      <c r="CH386" s="29">
        <v>724611.9</v>
      </c>
      <c r="CI386" s="29">
        <v>102951</v>
      </c>
      <c r="CJ386" s="29">
        <v>275799.8</v>
      </c>
      <c r="CK386" s="29">
        <v>169811.8</v>
      </c>
      <c r="CL386" s="29">
        <v>15141.41</v>
      </c>
      <c r="CM386" s="29">
        <v>275799.8</v>
      </c>
      <c r="CN386" s="29">
        <v>11114.18</v>
      </c>
      <c r="CO386" s="29">
        <v>2107</v>
      </c>
      <c r="CP386" s="29">
        <v>2457</v>
      </c>
      <c r="CQ386" s="31">
        <v>30</v>
      </c>
      <c r="CR386" s="31">
        <v>11373</v>
      </c>
      <c r="CS386" s="31">
        <v>11373</v>
      </c>
      <c r="CT386" s="31">
        <v>30</v>
      </c>
      <c r="CU386" s="31">
        <v>3427.098</v>
      </c>
      <c r="CV386" s="30">
        <v>27231</v>
      </c>
      <c r="CW386" s="30">
        <v>1.5092120000000001E-2</v>
      </c>
      <c r="CX386" s="32">
        <v>0</v>
      </c>
      <c r="CY386" s="32">
        <v>1.634331</v>
      </c>
      <c r="CZ386" s="32">
        <v>0</v>
      </c>
      <c r="DA386" s="32">
        <v>1201.623</v>
      </c>
      <c r="DB386" s="32">
        <v>5.35968E-2</v>
      </c>
      <c r="DC386" s="33">
        <v>26.861260000000001</v>
      </c>
      <c r="DD386" s="33">
        <v>0</v>
      </c>
      <c r="DE386" s="33">
        <v>26.835249999999998</v>
      </c>
      <c r="DF386" s="33">
        <v>0</v>
      </c>
      <c r="DG386" s="33">
        <v>84.092219999999998</v>
      </c>
      <c r="DH386" s="33">
        <v>0</v>
      </c>
      <c r="DI386" s="34">
        <v>18.184166666666702</v>
      </c>
      <c r="DJ386" s="34">
        <v>24.237439999999999</v>
      </c>
      <c r="DK386" s="34">
        <v>19.88758</v>
      </c>
      <c r="DL386" s="34">
        <v>12.837764</v>
      </c>
      <c r="DM386" s="34">
        <v>23.574625000000001</v>
      </c>
      <c r="DN386" s="34">
        <v>2.244583</v>
      </c>
      <c r="DO386" s="34">
        <v>481.19690000000003</v>
      </c>
      <c r="DP386" s="34">
        <v>-719.38160000000005</v>
      </c>
      <c r="DQ386" s="34">
        <v>-234.07640000000001</v>
      </c>
      <c r="DR386" s="35">
        <v>4</v>
      </c>
      <c r="DS386" s="35">
        <v>-6</v>
      </c>
      <c r="DT386" s="36">
        <v>1955250</v>
      </c>
      <c r="DU386" s="37">
        <v>4.0758640000000002</v>
      </c>
      <c r="DV386">
        <v>30.8</v>
      </c>
      <c r="DW386">
        <v>29.9</v>
      </c>
      <c r="DX386">
        <v>29.5</v>
      </c>
      <c r="DY386">
        <v>28</v>
      </c>
      <c r="DZ386">
        <v>26.4</v>
      </c>
      <c r="EA386">
        <v>25.6</v>
      </c>
      <c r="EB386">
        <v>24.8</v>
      </c>
      <c r="EC386">
        <v>23.5</v>
      </c>
      <c r="ED386">
        <v>26.2</v>
      </c>
      <c r="EE386">
        <v>22.8</v>
      </c>
      <c r="EF386">
        <v>20</v>
      </c>
      <c r="EG386">
        <v>18.399999999999999</v>
      </c>
      <c r="EH386">
        <v>15</v>
      </c>
      <c r="EI386">
        <v>12.4</v>
      </c>
      <c r="EJ386">
        <v>11</v>
      </c>
      <c r="EK386">
        <v>9.5</v>
      </c>
      <c r="EL386">
        <v>9.6999999999999993</v>
      </c>
      <c r="EM386">
        <v>8.5</v>
      </c>
      <c r="EN386">
        <v>5</v>
      </c>
      <c r="EO386">
        <v>2.9</v>
      </c>
      <c r="EP386">
        <v>2.2999999999999998</v>
      </c>
      <c r="EQ386">
        <v>2.6</v>
      </c>
      <c r="ER386">
        <v>3</v>
      </c>
      <c r="ES386">
        <v>3.6</v>
      </c>
      <c r="ET386">
        <v>4.3</v>
      </c>
      <c r="EU386">
        <v>4.8</v>
      </c>
      <c r="EV386">
        <v>5.3</v>
      </c>
      <c r="EW386">
        <v>5.7</v>
      </c>
      <c r="EX386">
        <v>5.5</v>
      </c>
      <c r="EY386">
        <v>6</v>
      </c>
      <c r="EZ386">
        <v>5.6</v>
      </c>
      <c r="FA386">
        <v>5.2</v>
      </c>
      <c r="FB386">
        <v>4.5999999999999996</v>
      </c>
      <c r="FC386">
        <v>36.1</v>
      </c>
      <c r="FD386">
        <v>34.5</v>
      </c>
      <c r="FE386">
        <v>33.9</v>
      </c>
      <c r="FF386">
        <v>32</v>
      </c>
      <c r="FG386">
        <v>30.6</v>
      </c>
      <c r="FH386">
        <v>30.1</v>
      </c>
      <c r="FI386">
        <v>29.1</v>
      </c>
      <c r="FJ386">
        <v>28.3</v>
      </c>
      <c r="FK386">
        <v>29.4</v>
      </c>
      <c r="FL386">
        <v>26.5</v>
      </c>
      <c r="FM386">
        <v>24.1</v>
      </c>
      <c r="FN386">
        <v>24.2</v>
      </c>
      <c r="FO386">
        <v>24.1</v>
      </c>
      <c r="FP386">
        <v>21.6</v>
      </c>
      <c r="FQ386">
        <v>17.399999999999999</v>
      </c>
      <c r="FR386">
        <v>15</v>
      </c>
      <c r="FS386">
        <v>14.1</v>
      </c>
      <c r="FT386">
        <v>12</v>
      </c>
      <c r="FU386">
        <v>8.3000000000000007</v>
      </c>
      <c r="FV386">
        <v>4.8</v>
      </c>
      <c r="FW386">
        <v>3.8</v>
      </c>
      <c r="FX386">
        <v>3.3</v>
      </c>
      <c r="FY386">
        <v>3.4</v>
      </c>
      <c r="FZ386">
        <v>4</v>
      </c>
      <c r="GA386">
        <v>4.5999999999999996</v>
      </c>
      <c r="GB386">
        <v>5.2</v>
      </c>
      <c r="GC386">
        <v>5.7</v>
      </c>
      <c r="GD386">
        <v>5.9</v>
      </c>
      <c r="GE386">
        <v>5.8</v>
      </c>
      <c r="GF386">
        <v>6.2</v>
      </c>
      <c r="GG386">
        <v>5.9</v>
      </c>
      <c r="GH386">
        <v>5.5</v>
      </c>
      <c r="GI386">
        <v>4.9000000000000004</v>
      </c>
      <c r="GJ386">
        <v>45.6</v>
      </c>
      <c r="GK386">
        <v>42.7</v>
      </c>
      <c r="GL386">
        <v>40.700000000000003</v>
      </c>
      <c r="GM386">
        <v>38.5</v>
      </c>
      <c r="GN386">
        <v>37.1</v>
      </c>
      <c r="GO386">
        <v>36.6</v>
      </c>
      <c r="GP386">
        <v>35.700000000000003</v>
      </c>
      <c r="GQ386">
        <v>34.799999999999997</v>
      </c>
      <c r="GR386">
        <v>34.6</v>
      </c>
      <c r="GS386">
        <v>33.1</v>
      </c>
      <c r="GT386">
        <v>32.200000000000003</v>
      </c>
      <c r="GU386">
        <v>31.7</v>
      </c>
      <c r="GV386">
        <v>30.2</v>
      </c>
      <c r="GW386">
        <v>30.8</v>
      </c>
      <c r="GX386">
        <v>30.4</v>
      </c>
      <c r="GY386">
        <v>27.5</v>
      </c>
      <c r="GZ386">
        <v>23.8</v>
      </c>
      <c r="HA386">
        <v>21.1</v>
      </c>
      <c r="HB386">
        <v>17.5</v>
      </c>
      <c r="HC386">
        <v>12.4</v>
      </c>
      <c r="HD386">
        <v>9.6999999999999993</v>
      </c>
      <c r="HE386">
        <v>7.9</v>
      </c>
      <c r="HF386">
        <v>6.7</v>
      </c>
      <c r="HG386">
        <v>6.5</v>
      </c>
      <c r="HH386">
        <v>6.6</v>
      </c>
      <c r="HI386">
        <v>6.9</v>
      </c>
      <c r="HJ386">
        <v>7</v>
      </c>
      <c r="HK386">
        <v>7.1</v>
      </c>
      <c r="HL386">
        <v>7</v>
      </c>
      <c r="HM386">
        <v>6.9</v>
      </c>
      <c r="HN386">
        <v>6.6</v>
      </c>
      <c r="HO386">
        <v>6.2</v>
      </c>
      <c r="HP386">
        <v>5.3</v>
      </c>
      <c r="HQ386">
        <v>19.8</v>
      </c>
      <c r="HR386">
        <v>23.6</v>
      </c>
      <c r="HS386">
        <v>31.5</v>
      </c>
      <c r="HT386">
        <v>35</v>
      </c>
      <c r="HU386">
        <v>35.379035945883302</v>
      </c>
      <c r="HV386">
        <v>26.2</v>
      </c>
      <c r="HW386">
        <v>25.4</v>
      </c>
      <c r="HX386">
        <v>25.7</v>
      </c>
      <c r="HY386">
        <v>24.5</v>
      </c>
      <c r="HZ386">
        <v>28.5</v>
      </c>
      <c r="IA386">
        <v>27.2</v>
      </c>
      <c r="IB386">
        <v>29.9</v>
      </c>
      <c r="IC386">
        <v>32.1</v>
      </c>
      <c r="ID386">
        <v>31.9</v>
      </c>
      <c r="IE386">
        <v>35.4</v>
      </c>
      <c r="IF386">
        <v>33.9</v>
      </c>
      <c r="IG386">
        <v>36.6</v>
      </c>
      <c r="IH386">
        <v>39.1</v>
      </c>
      <c r="II386">
        <v>36</v>
      </c>
      <c r="IJ386">
        <v>34</v>
      </c>
      <c r="IK386">
        <v>34.1</v>
      </c>
      <c r="IL386">
        <v>33.6</v>
      </c>
      <c r="IM386">
        <v>32</v>
      </c>
      <c r="IN386">
        <v>32.299999999999997</v>
      </c>
      <c r="IO386">
        <v>27.9</v>
      </c>
      <c r="IP386">
        <v>29.6</v>
      </c>
      <c r="IQ386">
        <v>29.5</v>
      </c>
      <c r="IR386">
        <v>26.7</v>
      </c>
    </row>
    <row r="387" spans="2:252" x14ac:dyDescent="0.35">
      <c r="B387" s="25">
        <v>866</v>
      </c>
      <c r="C387" s="25" t="s">
        <v>482</v>
      </c>
      <c r="D387" s="25" t="s">
        <v>181</v>
      </c>
      <c r="E387" s="25" t="s">
        <v>171</v>
      </c>
      <c r="F387" s="25" t="s">
        <v>483</v>
      </c>
      <c r="G387" s="25" t="s">
        <v>173</v>
      </c>
      <c r="H387" s="25">
        <v>2012</v>
      </c>
      <c r="I387" s="25">
        <v>1</v>
      </c>
      <c r="J387" s="25">
        <v>597</v>
      </c>
      <c r="K387" s="25">
        <v>35.127519999999997</v>
      </c>
      <c r="L387" s="25">
        <v>-106.74939999999999</v>
      </c>
      <c r="M387" s="25">
        <v>1676</v>
      </c>
      <c r="N387" s="25">
        <v>4.4599608999999996</v>
      </c>
      <c r="O387" s="26">
        <v>17</v>
      </c>
      <c r="P387" s="38">
        <v>52</v>
      </c>
      <c r="Q387" s="28">
        <v>0</v>
      </c>
      <c r="R387" s="29">
        <v>0</v>
      </c>
      <c r="S387" s="29">
        <v>0</v>
      </c>
      <c r="T387" s="29">
        <v>0</v>
      </c>
      <c r="U387" s="29">
        <v>0</v>
      </c>
      <c r="V387" s="29">
        <v>0</v>
      </c>
      <c r="W387" s="29">
        <v>0</v>
      </c>
      <c r="X387" s="29">
        <v>0</v>
      </c>
      <c r="Y387" s="29">
        <v>0</v>
      </c>
      <c r="Z387" s="29">
        <v>0</v>
      </c>
      <c r="AA387" s="29">
        <v>9.2850509999999997E-4</v>
      </c>
      <c r="AB387" s="29">
        <v>0</v>
      </c>
      <c r="AC387" s="29">
        <v>0</v>
      </c>
      <c r="AD387" s="29">
        <v>0</v>
      </c>
      <c r="AE387" s="29">
        <v>0</v>
      </c>
      <c r="AF387" s="29">
        <v>0</v>
      </c>
      <c r="AG387" s="29">
        <v>0</v>
      </c>
      <c r="AH387" s="29">
        <v>0</v>
      </c>
      <c r="AI387" s="29">
        <v>0</v>
      </c>
      <c r="AJ387" s="29">
        <v>0</v>
      </c>
      <c r="AK387" s="29">
        <v>0</v>
      </c>
      <c r="AL387" s="29">
        <v>1.0642860000000001</v>
      </c>
      <c r="AM387" s="29">
        <v>0.83333330000000005</v>
      </c>
      <c r="AN387" s="29">
        <v>0</v>
      </c>
      <c r="AO387" s="29">
        <v>0</v>
      </c>
      <c r="AP387" s="29">
        <v>0</v>
      </c>
      <c r="AQ387" s="29">
        <v>0</v>
      </c>
      <c r="AR387" s="29">
        <v>0</v>
      </c>
      <c r="AS387" s="29">
        <v>0</v>
      </c>
      <c r="AT387" s="29">
        <v>0</v>
      </c>
      <c r="AU387" s="29">
        <v>0</v>
      </c>
      <c r="AV387" s="29">
        <v>0</v>
      </c>
      <c r="AW387" s="29">
        <v>0</v>
      </c>
      <c r="AX387" s="29">
        <v>0</v>
      </c>
      <c r="AY387" s="30">
        <v>3.3557050000000001E-3</v>
      </c>
      <c r="AZ387" s="30">
        <v>0.50324979999999997</v>
      </c>
      <c r="BA387" s="30">
        <v>1.5784590000000001E-2</v>
      </c>
      <c r="BB387" s="30">
        <v>0</v>
      </c>
      <c r="BC387" s="30">
        <v>8.389262E-4</v>
      </c>
      <c r="BD387" s="30">
        <v>0</v>
      </c>
      <c r="BE387" s="30">
        <v>0.24161070000000001</v>
      </c>
      <c r="BF387" s="30">
        <v>0</v>
      </c>
      <c r="BG387" s="30">
        <v>0.20519960000000001</v>
      </c>
      <c r="BH387" s="30">
        <v>9.2850509999999997E-4</v>
      </c>
      <c r="BI387" s="30">
        <v>1.949861E-2</v>
      </c>
      <c r="BJ387" s="30">
        <v>0</v>
      </c>
      <c r="BK387" s="30">
        <v>0.20519960000000001</v>
      </c>
      <c r="BL387" s="30">
        <v>3.1040269999999998E-2</v>
      </c>
      <c r="BM387" s="30">
        <v>3.1879196200000001E-2</v>
      </c>
      <c r="BN387" s="30">
        <v>9.2850509999999997E-4</v>
      </c>
      <c r="BO387" s="30">
        <v>0.1652739</v>
      </c>
      <c r="BP387" s="30">
        <v>0</v>
      </c>
      <c r="BQ387" s="30">
        <v>0</v>
      </c>
      <c r="BR387" s="30">
        <v>1.392758E-2</v>
      </c>
      <c r="BS387" s="30">
        <v>0</v>
      </c>
      <c r="BT387" s="30">
        <v>0.31847720000000002</v>
      </c>
      <c r="BU387" s="30">
        <v>0.66946309999999998</v>
      </c>
      <c r="BV387" s="30">
        <v>0</v>
      </c>
      <c r="BW387" s="30">
        <v>0</v>
      </c>
      <c r="BX387" s="30">
        <v>6.2209840000000002E-2</v>
      </c>
      <c r="BY387" s="30">
        <v>6.4995360000000002E-3</v>
      </c>
      <c r="BZ387" s="30">
        <v>1.949861E-2</v>
      </c>
      <c r="CA387" s="30">
        <v>0</v>
      </c>
      <c r="CB387" s="30">
        <v>7.4280409999999998E-3</v>
      </c>
      <c r="CC387" s="30">
        <v>0</v>
      </c>
      <c r="CD387" s="30">
        <v>0</v>
      </c>
      <c r="CE387" s="30">
        <v>0</v>
      </c>
      <c r="CF387" s="29">
        <v>4646.1270000000004</v>
      </c>
      <c r="CG387" s="29">
        <v>4646.1270000000004</v>
      </c>
      <c r="CH387" s="29">
        <v>989923.3</v>
      </c>
      <c r="CI387" s="29">
        <v>7309.4179999999997</v>
      </c>
      <c r="CJ387" s="29">
        <v>15911.94</v>
      </c>
      <c r="CK387" s="29">
        <v>15911.94</v>
      </c>
      <c r="CL387" s="29">
        <v>30870</v>
      </c>
      <c r="CM387" s="29">
        <v>15911.94</v>
      </c>
      <c r="CN387" s="29">
        <v>9819.9030000000002</v>
      </c>
      <c r="CO387" s="29">
        <v>1842</v>
      </c>
      <c r="CP387" s="29">
        <v>1939</v>
      </c>
      <c r="CQ387" s="31">
        <v>4360</v>
      </c>
      <c r="CR387" s="31">
        <v>5138</v>
      </c>
      <c r="CS387" s="31">
        <v>5138</v>
      </c>
      <c r="CT387" s="31">
        <v>4360</v>
      </c>
      <c r="CU387" s="31">
        <v>2933.5419999999999</v>
      </c>
      <c r="CV387" s="30">
        <v>39019</v>
      </c>
      <c r="CW387" s="30">
        <v>4.4384489999999999E-2</v>
      </c>
      <c r="CX387" s="32">
        <v>0</v>
      </c>
      <c r="CY387" s="32">
        <v>108.1627</v>
      </c>
      <c r="CZ387" s="32">
        <v>0</v>
      </c>
      <c r="DA387" s="32">
        <v>1950.604</v>
      </c>
      <c r="DB387" s="32">
        <v>0.79962659999999997</v>
      </c>
      <c r="DC387" s="33">
        <v>324.78989999999999</v>
      </c>
      <c r="DD387" s="33">
        <v>0</v>
      </c>
      <c r="DE387" s="33">
        <v>254.66980000000001</v>
      </c>
      <c r="DF387" s="33">
        <v>0</v>
      </c>
      <c r="DG387" s="33">
        <v>456.20069999999998</v>
      </c>
      <c r="DH387" s="33">
        <v>0</v>
      </c>
      <c r="DI387" s="34">
        <v>22.269166666666699</v>
      </c>
      <c r="DJ387" s="34">
        <v>31.943180000000002</v>
      </c>
      <c r="DK387" s="34">
        <v>17.669640000000001</v>
      </c>
      <c r="DL387" s="34">
        <v>13.4773365</v>
      </c>
      <c r="DM387" s="34">
        <v>24.431854999999999</v>
      </c>
      <c r="DN387" s="34">
        <v>2.6759105000000001</v>
      </c>
      <c r="DO387" s="34">
        <v>684.31460000000004</v>
      </c>
      <c r="DP387" s="34">
        <v>-717.68880000000001</v>
      </c>
      <c r="DQ387" s="34">
        <v>-118.863</v>
      </c>
      <c r="DR387" s="35">
        <v>4</v>
      </c>
      <c r="DS387" s="35">
        <v>1</v>
      </c>
      <c r="DT387" s="36">
        <v>0</v>
      </c>
      <c r="DU387" s="37">
        <v>4.2611990000000004</v>
      </c>
      <c r="DV387">
        <v>42.2</v>
      </c>
      <c r="DW387">
        <v>41.2</v>
      </c>
      <c r="DX387">
        <v>40.1</v>
      </c>
      <c r="DY387">
        <v>38.700000000000003</v>
      </c>
      <c r="DZ387">
        <v>38.200000000000003</v>
      </c>
      <c r="EA387">
        <v>37.4</v>
      </c>
      <c r="EB387">
        <v>36.6</v>
      </c>
      <c r="EC387">
        <v>36</v>
      </c>
      <c r="ED387">
        <v>35.6</v>
      </c>
      <c r="EE387">
        <v>33.299999999999997</v>
      </c>
      <c r="EF387">
        <v>32.200000000000003</v>
      </c>
      <c r="EG387">
        <v>28.4</v>
      </c>
      <c r="EH387">
        <v>25.8</v>
      </c>
      <c r="EI387">
        <v>23.3</v>
      </c>
      <c r="EJ387">
        <v>19.600000000000001</v>
      </c>
      <c r="EK387">
        <v>17.2</v>
      </c>
      <c r="EL387">
        <v>15.6</v>
      </c>
      <c r="EM387">
        <v>12.2</v>
      </c>
      <c r="EN387">
        <v>7.7</v>
      </c>
      <c r="EO387">
        <v>2.6</v>
      </c>
      <c r="EP387">
        <v>0.1</v>
      </c>
      <c r="EQ387">
        <v>0.1</v>
      </c>
      <c r="ER387">
        <v>0.8</v>
      </c>
      <c r="ES387">
        <v>1.6</v>
      </c>
      <c r="ET387">
        <v>2.5</v>
      </c>
      <c r="EU387">
        <v>3.4</v>
      </c>
      <c r="EV387">
        <v>4.2</v>
      </c>
      <c r="EW387">
        <v>4.9000000000000004</v>
      </c>
      <c r="EX387">
        <v>5.5</v>
      </c>
      <c r="EY387">
        <v>5.9</v>
      </c>
      <c r="EZ387">
        <v>5.3</v>
      </c>
      <c r="FA387">
        <v>2.4</v>
      </c>
      <c r="FB387">
        <v>0</v>
      </c>
      <c r="FC387">
        <v>52.5</v>
      </c>
      <c r="FD387">
        <v>50.2</v>
      </c>
      <c r="FE387">
        <v>48.1</v>
      </c>
      <c r="FF387">
        <v>46.8</v>
      </c>
      <c r="FG387">
        <v>46.1</v>
      </c>
      <c r="FH387">
        <v>45</v>
      </c>
      <c r="FI387">
        <v>43.2</v>
      </c>
      <c r="FJ387">
        <v>41.7</v>
      </c>
      <c r="FK387">
        <v>41.1</v>
      </c>
      <c r="FL387">
        <v>38.299999999999997</v>
      </c>
      <c r="FM387">
        <v>37.200000000000003</v>
      </c>
      <c r="FN387">
        <v>33.799999999999997</v>
      </c>
      <c r="FO387">
        <v>31.2</v>
      </c>
      <c r="FP387">
        <v>28.6</v>
      </c>
      <c r="FQ387">
        <v>25.5</v>
      </c>
      <c r="FR387">
        <v>22.7</v>
      </c>
      <c r="FS387">
        <v>20</v>
      </c>
      <c r="FT387">
        <v>16.100000000000001</v>
      </c>
      <c r="FU387">
        <v>12.3</v>
      </c>
      <c r="FV387">
        <v>6.7</v>
      </c>
      <c r="FW387">
        <v>2.2000000000000002</v>
      </c>
      <c r="FX387">
        <v>1</v>
      </c>
      <c r="FY387">
        <v>1.5</v>
      </c>
      <c r="FZ387">
        <v>2.2000000000000002</v>
      </c>
      <c r="GA387">
        <v>3</v>
      </c>
      <c r="GB387">
        <v>3.8</v>
      </c>
      <c r="GC387">
        <v>4.5</v>
      </c>
      <c r="GD387">
        <v>5.2</v>
      </c>
      <c r="GE387">
        <v>5.9</v>
      </c>
      <c r="GF387">
        <v>6.3</v>
      </c>
      <c r="GG387">
        <v>5.7</v>
      </c>
      <c r="GH387">
        <v>3.5</v>
      </c>
      <c r="GI387">
        <v>1.4</v>
      </c>
      <c r="GJ387">
        <v>62.4</v>
      </c>
      <c r="GK387">
        <v>60</v>
      </c>
      <c r="GL387">
        <v>57.1</v>
      </c>
      <c r="GM387">
        <v>54.6</v>
      </c>
      <c r="GN387">
        <v>52.8</v>
      </c>
      <c r="GO387">
        <v>52.4</v>
      </c>
      <c r="GP387">
        <v>52</v>
      </c>
      <c r="GQ387">
        <v>51.3</v>
      </c>
      <c r="GR387">
        <v>50</v>
      </c>
      <c r="GS387">
        <v>47.1</v>
      </c>
      <c r="GT387">
        <v>45.5</v>
      </c>
      <c r="GU387">
        <v>43.1</v>
      </c>
      <c r="GV387">
        <v>39.700000000000003</v>
      </c>
      <c r="GW387">
        <v>37.5</v>
      </c>
      <c r="GX387">
        <v>34.5</v>
      </c>
      <c r="GY387">
        <v>31.8</v>
      </c>
      <c r="GZ387">
        <v>28.6</v>
      </c>
      <c r="HA387">
        <v>23.9</v>
      </c>
      <c r="HB387">
        <v>19.7</v>
      </c>
      <c r="HC387">
        <v>14.9</v>
      </c>
      <c r="HD387">
        <v>11</v>
      </c>
      <c r="HE387">
        <v>7.7</v>
      </c>
      <c r="HF387">
        <v>7</v>
      </c>
      <c r="HG387">
        <v>6.8</v>
      </c>
      <c r="HH387">
        <v>6</v>
      </c>
      <c r="HI387">
        <v>5.8</v>
      </c>
      <c r="HJ387">
        <v>5.9</v>
      </c>
      <c r="HK387">
        <v>6.6</v>
      </c>
      <c r="HL387">
        <v>7.3</v>
      </c>
      <c r="HM387">
        <v>7.9</v>
      </c>
      <c r="HN387">
        <v>7.5</v>
      </c>
      <c r="HO387">
        <v>5.6</v>
      </c>
      <c r="HP387">
        <v>4.0999999999999996</v>
      </c>
      <c r="HQ387">
        <v>26.1</v>
      </c>
      <c r="HR387">
        <v>31.1</v>
      </c>
      <c r="HS387">
        <v>39.799999999999997</v>
      </c>
      <c r="HT387">
        <v>42</v>
      </c>
      <c r="HU387">
        <v>44.149464608949501</v>
      </c>
      <c r="HV387">
        <v>36.200000000000003</v>
      </c>
      <c r="HW387">
        <v>35</v>
      </c>
      <c r="HX387">
        <v>33.799999999999997</v>
      </c>
      <c r="HY387">
        <v>31.7</v>
      </c>
      <c r="HZ387">
        <v>33.1</v>
      </c>
      <c r="IA387">
        <v>35.5</v>
      </c>
      <c r="IB387">
        <v>41.2</v>
      </c>
      <c r="IC387">
        <v>41.2</v>
      </c>
      <c r="ID387">
        <v>41.8</v>
      </c>
      <c r="IE387">
        <v>41.3</v>
      </c>
      <c r="IF387">
        <v>41</v>
      </c>
      <c r="IG387">
        <v>41.5</v>
      </c>
      <c r="IH387">
        <v>43</v>
      </c>
      <c r="II387">
        <v>41.3</v>
      </c>
      <c r="IJ387">
        <v>44.3</v>
      </c>
      <c r="IK387">
        <v>42.6</v>
      </c>
      <c r="IL387">
        <v>41.1</v>
      </c>
      <c r="IM387">
        <v>43</v>
      </c>
      <c r="IN387">
        <v>43.6</v>
      </c>
      <c r="IO387">
        <v>40.1</v>
      </c>
      <c r="IP387">
        <v>40.799999999999997</v>
      </c>
      <c r="IQ387">
        <v>40.1</v>
      </c>
      <c r="IR387">
        <v>37.4</v>
      </c>
    </row>
    <row r="388" spans="2:252" x14ac:dyDescent="0.35">
      <c r="B388" s="25">
        <v>867</v>
      </c>
      <c r="C388" s="25" t="s">
        <v>484</v>
      </c>
      <c r="D388" s="25" t="s">
        <v>181</v>
      </c>
      <c r="E388" s="25" t="s">
        <v>171</v>
      </c>
      <c r="F388" s="25" t="s">
        <v>483</v>
      </c>
      <c r="G388" s="25" t="s">
        <v>173</v>
      </c>
      <c r="H388" s="25">
        <v>2012</v>
      </c>
      <c r="I388" s="25">
        <v>1</v>
      </c>
      <c r="J388" s="25">
        <v>595</v>
      </c>
      <c r="K388" s="25">
        <v>35.160209999999999</v>
      </c>
      <c r="L388" s="25">
        <v>-106.76300000000001</v>
      </c>
      <c r="M388" s="25">
        <v>1721</v>
      </c>
      <c r="N388" s="25">
        <v>2.9340362999999998</v>
      </c>
      <c r="O388" s="26">
        <v>17</v>
      </c>
      <c r="P388" s="38">
        <v>52</v>
      </c>
      <c r="Q388" s="28">
        <v>0</v>
      </c>
      <c r="R388" s="29">
        <v>0</v>
      </c>
      <c r="S388" s="29">
        <v>0</v>
      </c>
      <c r="T388" s="29">
        <v>0</v>
      </c>
      <c r="U388" s="29">
        <v>0</v>
      </c>
      <c r="V388" s="29">
        <v>0</v>
      </c>
      <c r="W388" s="29">
        <v>0</v>
      </c>
      <c r="X388" s="29">
        <v>0</v>
      </c>
      <c r="Y388" s="29">
        <v>0</v>
      </c>
      <c r="Z388" s="29">
        <v>0</v>
      </c>
      <c r="AA388" s="29">
        <v>0</v>
      </c>
      <c r="AB388" s="29">
        <v>0</v>
      </c>
      <c r="AC388" s="29">
        <v>0</v>
      </c>
      <c r="AD388" s="29">
        <v>0</v>
      </c>
      <c r="AE388" s="29">
        <v>0</v>
      </c>
      <c r="AF388" s="29">
        <v>0</v>
      </c>
      <c r="AG388" s="29">
        <v>0</v>
      </c>
      <c r="AH388" s="29">
        <v>0</v>
      </c>
      <c r="AI388" s="29">
        <v>0</v>
      </c>
      <c r="AJ388" s="29">
        <v>0</v>
      </c>
      <c r="AK388" s="29">
        <v>0</v>
      </c>
      <c r="AL388" s="29">
        <v>1.0642860000000001</v>
      </c>
      <c r="AM388" s="29">
        <v>0.83333330000000005</v>
      </c>
      <c r="AN388" s="29">
        <v>0</v>
      </c>
      <c r="AO388" s="29">
        <v>0</v>
      </c>
      <c r="AP388" s="29">
        <v>0</v>
      </c>
      <c r="AQ388" s="29">
        <v>0</v>
      </c>
      <c r="AR388" s="29">
        <v>0</v>
      </c>
      <c r="AS388" s="29">
        <v>0</v>
      </c>
      <c r="AT388" s="29">
        <v>0</v>
      </c>
      <c r="AU388" s="29">
        <v>0</v>
      </c>
      <c r="AV388" s="29">
        <v>0</v>
      </c>
      <c r="AW388" s="29">
        <v>0</v>
      </c>
      <c r="AX388" s="29">
        <v>0</v>
      </c>
      <c r="AY388" s="30">
        <v>4.1946309999999999E-3</v>
      </c>
      <c r="AZ388" s="30">
        <v>0.52831939999999999</v>
      </c>
      <c r="BA388" s="30">
        <v>5.5710309999999997E-3</v>
      </c>
      <c r="BB388" s="30">
        <v>0</v>
      </c>
      <c r="BC388" s="30">
        <v>0</v>
      </c>
      <c r="BD388" s="30">
        <v>0</v>
      </c>
      <c r="BE388" s="30">
        <v>0.1350671</v>
      </c>
      <c r="BF388" s="30">
        <v>0</v>
      </c>
      <c r="BG388" s="30">
        <v>0.18384400000000001</v>
      </c>
      <c r="BH388" s="30">
        <v>0</v>
      </c>
      <c r="BI388" s="30">
        <v>2.414113E-2</v>
      </c>
      <c r="BJ388" s="30">
        <v>0</v>
      </c>
      <c r="BK388" s="30">
        <v>0.18384400000000001</v>
      </c>
      <c r="BL388" s="30">
        <v>6.2919459999999997E-2</v>
      </c>
      <c r="BM388" s="30">
        <v>6.2919459999999997E-2</v>
      </c>
      <c r="BN388" s="30">
        <v>9.2850509999999997E-4</v>
      </c>
      <c r="BO388" s="30">
        <v>0.3305478</v>
      </c>
      <c r="BP388" s="30">
        <v>0</v>
      </c>
      <c r="BQ388" s="30">
        <v>0</v>
      </c>
      <c r="BR388" s="30">
        <v>9.2850509999999997E-4</v>
      </c>
      <c r="BS388" s="30">
        <v>0</v>
      </c>
      <c r="BT388" s="30">
        <v>0.3333333</v>
      </c>
      <c r="BU388" s="30">
        <v>0.74412750000000005</v>
      </c>
      <c r="BV388" s="30">
        <v>0</v>
      </c>
      <c r="BW388" s="30">
        <v>0</v>
      </c>
      <c r="BX388" s="30">
        <v>6.870938E-2</v>
      </c>
      <c r="BY388" s="30">
        <v>9.2850509999999997E-4</v>
      </c>
      <c r="BZ388" s="30">
        <v>2.414113E-2</v>
      </c>
      <c r="CA388" s="30">
        <v>0</v>
      </c>
      <c r="CB388" s="30">
        <v>1.8570100000000001E-3</v>
      </c>
      <c r="CC388" s="30">
        <v>0</v>
      </c>
      <c r="CD388" s="30">
        <v>0</v>
      </c>
      <c r="CE388" s="30">
        <v>0</v>
      </c>
      <c r="CF388" s="29">
        <v>3427.098</v>
      </c>
      <c r="CG388" s="29">
        <v>3427.098</v>
      </c>
      <c r="CH388" s="29">
        <v>989550.1</v>
      </c>
      <c r="CI388" s="29">
        <v>5667.1419999999998</v>
      </c>
      <c r="CJ388" s="29">
        <v>19244.22</v>
      </c>
      <c r="CK388" s="29">
        <v>19244.22</v>
      </c>
      <c r="CL388" s="29">
        <v>31787.33</v>
      </c>
      <c r="CM388" s="29">
        <v>19244.22</v>
      </c>
      <c r="CN388" s="29">
        <v>11962.22</v>
      </c>
      <c r="CO388" s="29">
        <v>134</v>
      </c>
      <c r="CP388" s="29">
        <v>4146</v>
      </c>
      <c r="CQ388" s="31">
        <v>2117</v>
      </c>
      <c r="CR388" s="31">
        <v>7223</v>
      </c>
      <c r="CS388" s="31">
        <v>7223</v>
      </c>
      <c r="CT388" s="31">
        <v>2117</v>
      </c>
      <c r="CU388" s="31">
        <v>4414.5079999999998</v>
      </c>
      <c r="CV388" s="30">
        <v>39629</v>
      </c>
      <c r="CW388" s="30">
        <v>6.6241499999999995E-2</v>
      </c>
      <c r="CX388" s="32">
        <v>0</v>
      </c>
      <c r="CY388" s="32">
        <v>107.32769999999999</v>
      </c>
      <c r="CZ388" s="32">
        <v>0</v>
      </c>
      <c r="DA388" s="32">
        <v>1934.575</v>
      </c>
      <c r="DB388" s="32">
        <v>0.79962659999999997</v>
      </c>
      <c r="DC388" s="33">
        <v>186.90379999999999</v>
      </c>
      <c r="DD388" s="33">
        <v>1.418104</v>
      </c>
      <c r="DE388" s="33">
        <v>19.323930000000001</v>
      </c>
      <c r="DF388" s="33">
        <v>0</v>
      </c>
      <c r="DG388" s="33">
        <v>195.48099999999999</v>
      </c>
      <c r="DH388" s="33">
        <v>1.418104</v>
      </c>
      <c r="DI388" s="34">
        <v>22.9783333333333</v>
      </c>
      <c r="DJ388" s="34">
        <v>33.103070000000002</v>
      </c>
      <c r="DK388" s="34">
        <v>18.43563</v>
      </c>
      <c r="DL388" s="34">
        <v>13.0796285</v>
      </c>
      <c r="DM388" s="34">
        <v>24.031735000000001</v>
      </c>
      <c r="DN388" s="34">
        <v>2.3186499999999999</v>
      </c>
      <c r="DO388" s="34">
        <v>682.07079999999996</v>
      </c>
      <c r="DP388" s="34">
        <v>-721.31320000000005</v>
      </c>
      <c r="DQ388" s="34">
        <v>-120.2295</v>
      </c>
      <c r="DR388" s="35">
        <v>4</v>
      </c>
      <c r="DS388" s="35">
        <v>1</v>
      </c>
      <c r="DT388" s="36">
        <v>0</v>
      </c>
      <c r="DU388" s="37">
        <v>4.2655519999999996</v>
      </c>
      <c r="DV388">
        <v>41.8</v>
      </c>
      <c r="DW388">
        <v>40.5</v>
      </c>
      <c r="DX388">
        <v>39.4</v>
      </c>
      <c r="DY388">
        <v>37.799999999999997</v>
      </c>
      <c r="DZ388">
        <v>36.700000000000003</v>
      </c>
      <c r="EA388">
        <v>35.6</v>
      </c>
      <c r="EB388">
        <v>34.4</v>
      </c>
      <c r="EC388">
        <v>33.6</v>
      </c>
      <c r="ED388">
        <v>32.700000000000003</v>
      </c>
      <c r="EE388">
        <v>30.3</v>
      </c>
      <c r="EF388">
        <v>28.3</v>
      </c>
      <c r="EG388">
        <v>25.5</v>
      </c>
      <c r="EH388">
        <v>22.8</v>
      </c>
      <c r="EI388">
        <v>20.5</v>
      </c>
      <c r="EJ388">
        <v>15.9</v>
      </c>
      <c r="EK388">
        <v>13.2</v>
      </c>
      <c r="EL388">
        <v>11.2</v>
      </c>
      <c r="EM388">
        <v>8.1</v>
      </c>
      <c r="EN388">
        <v>5</v>
      </c>
      <c r="EO388">
        <v>1.9</v>
      </c>
      <c r="EP388">
        <v>0.5</v>
      </c>
      <c r="EQ388">
        <v>0.6</v>
      </c>
      <c r="ER388">
        <v>1.2</v>
      </c>
      <c r="ES388">
        <v>1.9</v>
      </c>
      <c r="ET388">
        <v>2.7</v>
      </c>
      <c r="EU388">
        <v>3.5</v>
      </c>
      <c r="EV388">
        <v>4.2</v>
      </c>
      <c r="EW388">
        <v>4.8</v>
      </c>
      <c r="EX388">
        <v>5.2</v>
      </c>
      <c r="EY388">
        <v>5.4</v>
      </c>
      <c r="EZ388">
        <v>5.2</v>
      </c>
      <c r="FA388">
        <v>3.4</v>
      </c>
      <c r="FB388">
        <v>0.2</v>
      </c>
      <c r="FC388">
        <v>53.6</v>
      </c>
      <c r="FD388">
        <v>50.8</v>
      </c>
      <c r="FE388">
        <v>48.6</v>
      </c>
      <c r="FF388">
        <v>46</v>
      </c>
      <c r="FG388">
        <v>44.4</v>
      </c>
      <c r="FH388">
        <v>43</v>
      </c>
      <c r="FI388">
        <v>41.5</v>
      </c>
      <c r="FJ388">
        <v>40.200000000000003</v>
      </c>
      <c r="FK388">
        <v>39.200000000000003</v>
      </c>
      <c r="FL388">
        <v>36.700000000000003</v>
      </c>
      <c r="FM388">
        <v>35.200000000000003</v>
      </c>
      <c r="FN388">
        <v>33.299999999999997</v>
      </c>
      <c r="FO388">
        <v>31.4</v>
      </c>
      <c r="FP388">
        <v>28.7</v>
      </c>
      <c r="FQ388">
        <v>24.8</v>
      </c>
      <c r="FR388">
        <v>21.8</v>
      </c>
      <c r="FS388">
        <v>17.7</v>
      </c>
      <c r="FT388">
        <v>14</v>
      </c>
      <c r="FU388">
        <v>10.8</v>
      </c>
      <c r="FV388">
        <v>6.8</v>
      </c>
      <c r="FW388">
        <v>3.3</v>
      </c>
      <c r="FX388">
        <v>2</v>
      </c>
      <c r="FY388">
        <v>2</v>
      </c>
      <c r="FZ388">
        <v>2.4</v>
      </c>
      <c r="GA388">
        <v>3.1</v>
      </c>
      <c r="GB388">
        <v>3.8</v>
      </c>
      <c r="GC388">
        <v>4.5</v>
      </c>
      <c r="GD388">
        <v>5</v>
      </c>
      <c r="GE388">
        <v>5.4</v>
      </c>
      <c r="GF388">
        <v>5.7</v>
      </c>
      <c r="GG388">
        <v>5.5</v>
      </c>
      <c r="GH388">
        <v>3.8</v>
      </c>
      <c r="GI388">
        <v>0.8</v>
      </c>
      <c r="GJ388">
        <v>63.4</v>
      </c>
      <c r="GK388">
        <v>61</v>
      </c>
      <c r="GL388">
        <v>58.9</v>
      </c>
      <c r="GM388">
        <v>55.7</v>
      </c>
      <c r="GN388">
        <v>52.8</v>
      </c>
      <c r="GO388">
        <v>50.5</v>
      </c>
      <c r="GP388">
        <v>48.8</v>
      </c>
      <c r="GQ388">
        <v>48.3</v>
      </c>
      <c r="GR388">
        <v>47.9</v>
      </c>
      <c r="GS388">
        <v>45.9</v>
      </c>
      <c r="GT388">
        <v>44.3</v>
      </c>
      <c r="GU388">
        <v>42.3</v>
      </c>
      <c r="GV388">
        <v>40.9</v>
      </c>
      <c r="GW388">
        <v>39.5</v>
      </c>
      <c r="GX388">
        <v>35.9</v>
      </c>
      <c r="GY388">
        <v>33.200000000000003</v>
      </c>
      <c r="GZ388">
        <v>29.7</v>
      </c>
      <c r="HA388">
        <v>25.6</v>
      </c>
      <c r="HB388">
        <v>21.2</v>
      </c>
      <c r="HC388">
        <v>17.2</v>
      </c>
      <c r="HD388">
        <v>13.1</v>
      </c>
      <c r="HE388">
        <v>9.8000000000000007</v>
      </c>
      <c r="HF388">
        <v>8.9</v>
      </c>
      <c r="HG388">
        <v>7.4</v>
      </c>
      <c r="HH388">
        <v>6</v>
      </c>
      <c r="HI388">
        <v>5.0999999999999996</v>
      </c>
      <c r="HJ388">
        <v>5.0999999999999996</v>
      </c>
      <c r="HK388">
        <v>5.5</v>
      </c>
      <c r="HL388">
        <v>5.8</v>
      </c>
      <c r="HM388">
        <v>6.1</v>
      </c>
      <c r="HN388">
        <v>6</v>
      </c>
      <c r="HO388">
        <v>4.7</v>
      </c>
      <c r="HP388">
        <v>3.4</v>
      </c>
      <c r="HQ388">
        <v>23.5</v>
      </c>
      <c r="HR388">
        <v>30.5</v>
      </c>
      <c r="HS388">
        <v>40.5</v>
      </c>
      <c r="HT388">
        <v>45</v>
      </c>
      <c r="HU388">
        <v>43.914935748467798</v>
      </c>
      <c r="HV388">
        <v>31.9</v>
      </c>
      <c r="HW388">
        <v>27.1</v>
      </c>
      <c r="HX388">
        <v>29.9</v>
      </c>
      <c r="HY388">
        <v>29.3</v>
      </c>
      <c r="HZ388">
        <v>31.9</v>
      </c>
      <c r="IA388">
        <v>34.4</v>
      </c>
      <c r="IB388">
        <v>38.1</v>
      </c>
      <c r="IC388">
        <v>41.5</v>
      </c>
      <c r="ID388">
        <v>42.6</v>
      </c>
      <c r="IE388">
        <v>42.8</v>
      </c>
      <c r="IF388">
        <v>50.8</v>
      </c>
      <c r="IG388">
        <v>44.3</v>
      </c>
      <c r="IH388">
        <v>46.8</v>
      </c>
      <c r="II388">
        <v>43.1</v>
      </c>
      <c r="IJ388">
        <v>43</v>
      </c>
      <c r="IK388">
        <v>43</v>
      </c>
      <c r="IL388">
        <v>43.2</v>
      </c>
      <c r="IM388">
        <v>41.8</v>
      </c>
      <c r="IN388">
        <v>39.4</v>
      </c>
      <c r="IO388">
        <v>38.5</v>
      </c>
      <c r="IP388">
        <v>38.1</v>
      </c>
      <c r="IQ388">
        <v>38.299999999999997</v>
      </c>
      <c r="IR388">
        <v>36</v>
      </c>
    </row>
    <row r="389" spans="2:252" x14ac:dyDescent="0.35">
      <c r="B389" s="25">
        <v>868</v>
      </c>
      <c r="C389" s="25" t="s">
        <v>485</v>
      </c>
      <c r="D389" s="25" t="s">
        <v>170</v>
      </c>
      <c r="E389" s="25" t="s">
        <v>171</v>
      </c>
      <c r="F389" s="25" t="s">
        <v>486</v>
      </c>
      <c r="G389" s="25" t="s">
        <v>173</v>
      </c>
      <c r="H389" s="25">
        <v>2013</v>
      </c>
      <c r="I389" s="25">
        <v>1</v>
      </c>
      <c r="J389" s="25">
        <v>784</v>
      </c>
      <c r="K389" s="25">
        <v>44.017789999999998</v>
      </c>
      <c r="L389" s="25">
        <v>-96.324719999999999</v>
      </c>
      <c r="M389" s="25">
        <v>509</v>
      </c>
      <c r="N389" s="25">
        <v>2.1359496</v>
      </c>
      <c r="O389" s="26">
        <v>19.100000000000001</v>
      </c>
      <c r="P389" s="38">
        <v>71</v>
      </c>
      <c r="Q389" s="28">
        <v>0</v>
      </c>
      <c r="R389" s="29">
        <v>0</v>
      </c>
      <c r="S389" s="29">
        <v>0</v>
      </c>
      <c r="T389" s="29">
        <v>0</v>
      </c>
      <c r="U389" s="29">
        <v>0.1666667</v>
      </c>
      <c r="V389" s="29">
        <v>0</v>
      </c>
      <c r="W389" s="29">
        <v>0</v>
      </c>
      <c r="X389" s="29">
        <v>0</v>
      </c>
      <c r="Y389" s="29">
        <v>0</v>
      </c>
      <c r="Z389" s="29">
        <v>0</v>
      </c>
      <c r="AA389" s="29">
        <v>1.021356E-2</v>
      </c>
      <c r="AB389" s="29">
        <v>0</v>
      </c>
      <c r="AC389" s="29">
        <v>0</v>
      </c>
      <c r="AD389" s="29">
        <v>0</v>
      </c>
      <c r="AE389" s="29">
        <v>0.5</v>
      </c>
      <c r="AF389" s="29">
        <v>0.66666669999999995</v>
      </c>
      <c r="AG389" s="29">
        <v>0</v>
      </c>
      <c r="AH389" s="29">
        <v>0</v>
      </c>
      <c r="AI389" s="29">
        <v>0</v>
      </c>
      <c r="AJ389" s="29">
        <v>0</v>
      </c>
      <c r="AK389" s="29">
        <v>0</v>
      </c>
      <c r="AL389" s="29">
        <v>1.0642860000000001</v>
      </c>
      <c r="AM389" s="29">
        <v>0</v>
      </c>
      <c r="AN389" s="29">
        <v>0</v>
      </c>
      <c r="AO389" s="29">
        <v>0</v>
      </c>
      <c r="AP389" s="29">
        <v>0</v>
      </c>
      <c r="AQ389" s="29">
        <v>0</v>
      </c>
      <c r="AR389" s="29">
        <v>0</v>
      </c>
      <c r="AS389" s="29">
        <v>0</v>
      </c>
      <c r="AT389" s="29">
        <v>0</v>
      </c>
      <c r="AU389" s="29">
        <v>0</v>
      </c>
      <c r="AV389" s="29">
        <v>0</v>
      </c>
      <c r="AW389" s="29">
        <v>0</v>
      </c>
      <c r="AX389" s="29">
        <v>0.1666667</v>
      </c>
      <c r="AY389" s="30">
        <v>0</v>
      </c>
      <c r="AZ389" s="30">
        <v>0.1439183</v>
      </c>
      <c r="BA389" s="30">
        <v>1.1142060000000001E-2</v>
      </c>
      <c r="BB389" s="30">
        <v>0.87279479999999998</v>
      </c>
      <c r="BC389" s="30">
        <v>0.72567110000000001</v>
      </c>
      <c r="BD389" s="30">
        <v>2.5167779999999999E-3</v>
      </c>
      <c r="BE389" s="30">
        <v>0.1308725</v>
      </c>
      <c r="BF389" s="30">
        <v>0</v>
      </c>
      <c r="BG389" s="30">
        <v>0.87372329999999998</v>
      </c>
      <c r="BH389" s="30">
        <v>1.021356E-2</v>
      </c>
      <c r="BI389" s="30">
        <v>3.9925719999999998E-2</v>
      </c>
      <c r="BJ389" s="30">
        <v>2.5167779999999999E-3</v>
      </c>
      <c r="BK389" s="30">
        <v>9.2850509999999997E-4</v>
      </c>
      <c r="BL389" s="30">
        <v>7.718121E-2</v>
      </c>
      <c r="BM389" s="30">
        <v>0.80285231000000001</v>
      </c>
      <c r="BN389" s="30">
        <v>2.7855150000000001E-3</v>
      </c>
      <c r="BO389" s="30">
        <v>1.299907E-2</v>
      </c>
      <c r="BP389" s="30">
        <v>0</v>
      </c>
      <c r="BQ389" s="30">
        <v>0</v>
      </c>
      <c r="BR389" s="30">
        <v>2.7855150000000001E-3</v>
      </c>
      <c r="BS389" s="30">
        <v>0</v>
      </c>
      <c r="BT389" s="30">
        <v>2.0427109999999998E-2</v>
      </c>
      <c r="BU389" s="30">
        <v>0</v>
      </c>
      <c r="BV389" s="30">
        <v>0</v>
      </c>
      <c r="BW389" s="30">
        <v>0</v>
      </c>
      <c r="BX389" s="30">
        <v>2.5069640000000001E-2</v>
      </c>
      <c r="BY389" s="30">
        <v>9.2850509999999997E-4</v>
      </c>
      <c r="BZ389" s="30">
        <v>3.9925719999999998E-2</v>
      </c>
      <c r="CA389" s="30">
        <v>0</v>
      </c>
      <c r="CB389" s="30">
        <v>2.7855150000000001E-3</v>
      </c>
      <c r="CC389" s="30">
        <v>5.0335570000000001E-3</v>
      </c>
      <c r="CD389" s="30">
        <v>3.7140200000000002E-3</v>
      </c>
      <c r="CE389" s="30">
        <v>5.0335570000000001E-3</v>
      </c>
      <c r="CF389" s="29">
        <v>4387.9040000000005</v>
      </c>
      <c r="CG389" s="29">
        <v>4387.9040000000005</v>
      </c>
      <c r="CH389" s="29">
        <v>1589783</v>
      </c>
      <c r="CI389" s="29">
        <v>21766.79</v>
      </c>
      <c r="CJ389" s="29">
        <v>264396.5</v>
      </c>
      <c r="CK389" s="29">
        <v>59021.68</v>
      </c>
      <c r="CL389" s="29">
        <v>87061.45</v>
      </c>
      <c r="CM389" s="29">
        <v>59021.68</v>
      </c>
      <c r="CN389" s="29">
        <v>1786.4490000000001</v>
      </c>
      <c r="CO389" s="29">
        <v>450</v>
      </c>
      <c r="CP389" s="29">
        <v>1053</v>
      </c>
      <c r="CQ389" s="31">
        <v>276</v>
      </c>
      <c r="CR389" s="31">
        <v>6143</v>
      </c>
      <c r="CS389" s="31">
        <v>18709</v>
      </c>
      <c r="CT389" s="31">
        <v>276</v>
      </c>
      <c r="CU389" s="31">
        <v>364.94470000000001</v>
      </c>
      <c r="CV389" s="30">
        <v>14082</v>
      </c>
      <c r="CW389" s="30">
        <v>5.148353E-2</v>
      </c>
      <c r="CX389" s="32">
        <v>193.76840000000001</v>
      </c>
      <c r="CY389" s="32">
        <v>8.9153009999999995</v>
      </c>
      <c r="CZ389" s="32">
        <v>690</v>
      </c>
      <c r="DA389" s="32">
        <v>1037.248</v>
      </c>
      <c r="DB389" s="32">
        <v>12.57084</v>
      </c>
      <c r="DC389" s="33">
        <v>158.03370000000001</v>
      </c>
      <c r="DD389" s="33">
        <v>3.698782</v>
      </c>
      <c r="DE389" s="33">
        <v>96.714780000000005</v>
      </c>
      <c r="DF389" s="33">
        <v>0</v>
      </c>
      <c r="DG389" s="33">
        <v>230.0093</v>
      </c>
      <c r="DH389" s="33">
        <v>3.698782</v>
      </c>
      <c r="DI389" s="34">
        <v>59.594999999999999</v>
      </c>
      <c r="DJ389" s="34">
        <v>91.577709999999996</v>
      </c>
      <c r="DK389" s="34">
        <v>16.74456</v>
      </c>
      <c r="DL389" s="34">
        <v>6.9106955000000001</v>
      </c>
      <c r="DM389" s="34">
        <v>20.805879999999998</v>
      </c>
      <c r="DN389" s="34">
        <v>-8.6323299999999996</v>
      </c>
      <c r="DO389" s="34">
        <v>1530.0889999999999</v>
      </c>
      <c r="DP389" s="34">
        <v>-1064.885</v>
      </c>
      <c r="DQ389" s="34">
        <v>222.56100000000001</v>
      </c>
      <c r="DR389" s="35">
        <v>4</v>
      </c>
      <c r="DS389" s="35">
        <v>-1</v>
      </c>
      <c r="DT389" s="36">
        <v>0</v>
      </c>
      <c r="DU389" s="37">
        <v>5.4135759999999999</v>
      </c>
      <c r="DV389">
        <v>47.3</v>
      </c>
      <c r="DW389">
        <v>45.3</v>
      </c>
      <c r="DX389">
        <v>43.3</v>
      </c>
      <c r="DY389">
        <v>42.1</v>
      </c>
      <c r="DZ389">
        <v>40.5</v>
      </c>
      <c r="EA389">
        <v>38.799999999999997</v>
      </c>
      <c r="EB389">
        <v>37.5</v>
      </c>
      <c r="EC389">
        <v>36.700000000000003</v>
      </c>
      <c r="ED389">
        <v>35.1</v>
      </c>
      <c r="EE389">
        <v>32.9</v>
      </c>
      <c r="EF389">
        <v>30.4</v>
      </c>
      <c r="EG389">
        <v>26.7</v>
      </c>
      <c r="EH389">
        <v>24.8</v>
      </c>
      <c r="EI389">
        <v>24.8</v>
      </c>
      <c r="EJ389">
        <v>25.6</v>
      </c>
      <c r="EK389">
        <v>26.4</v>
      </c>
      <c r="EL389">
        <v>26.4</v>
      </c>
      <c r="EM389">
        <v>26.6</v>
      </c>
      <c r="EN389">
        <v>26.4</v>
      </c>
      <c r="EO389">
        <v>25.9</v>
      </c>
      <c r="EP389">
        <v>24.3</v>
      </c>
      <c r="EQ389">
        <v>22.6</v>
      </c>
      <c r="ER389">
        <v>20.9</v>
      </c>
      <c r="ES389">
        <v>19.399999999999999</v>
      </c>
      <c r="ET389">
        <v>18.3</v>
      </c>
      <c r="EU389">
        <v>17.100000000000001</v>
      </c>
      <c r="EV389">
        <v>15.2</v>
      </c>
      <c r="EW389">
        <v>12.4</v>
      </c>
      <c r="EX389">
        <v>10.8</v>
      </c>
      <c r="EY389">
        <v>9.6999999999999993</v>
      </c>
      <c r="EZ389">
        <v>8.6999999999999993</v>
      </c>
      <c r="FA389">
        <v>7</v>
      </c>
      <c r="FB389">
        <v>3.9</v>
      </c>
      <c r="FC389">
        <v>56.2</v>
      </c>
      <c r="FD389">
        <v>54.1</v>
      </c>
      <c r="FE389">
        <v>51</v>
      </c>
      <c r="FF389">
        <v>48.1</v>
      </c>
      <c r="FG389">
        <v>45.9</v>
      </c>
      <c r="FH389">
        <v>43.9</v>
      </c>
      <c r="FI389">
        <v>41.9</v>
      </c>
      <c r="FJ389">
        <v>41.1</v>
      </c>
      <c r="FK389">
        <v>39.700000000000003</v>
      </c>
      <c r="FL389">
        <v>37.200000000000003</v>
      </c>
      <c r="FM389">
        <v>34.700000000000003</v>
      </c>
      <c r="FN389">
        <v>30.7</v>
      </c>
      <c r="FO389">
        <v>28.9</v>
      </c>
      <c r="FP389">
        <v>28.9</v>
      </c>
      <c r="FQ389">
        <v>29.5</v>
      </c>
      <c r="FR389">
        <v>29.8</v>
      </c>
      <c r="FS389">
        <v>29.9</v>
      </c>
      <c r="FT389">
        <v>29.7</v>
      </c>
      <c r="FU389">
        <v>29.4</v>
      </c>
      <c r="FV389">
        <v>28.8</v>
      </c>
      <c r="FW389">
        <v>27.3</v>
      </c>
      <c r="FX389">
        <v>25.6</v>
      </c>
      <c r="FY389">
        <v>24.2</v>
      </c>
      <c r="FZ389">
        <v>22.9</v>
      </c>
      <c r="GA389">
        <v>23</v>
      </c>
      <c r="GB389">
        <v>22.7</v>
      </c>
      <c r="GC389">
        <v>21.3</v>
      </c>
      <c r="GD389">
        <v>18.2</v>
      </c>
      <c r="GE389">
        <v>16.2</v>
      </c>
      <c r="GF389">
        <v>14.1</v>
      </c>
      <c r="GG389">
        <v>13</v>
      </c>
      <c r="GH389">
        <v>11.2</v>
      </c>
      <c r="GI389">
        <v>7.2</v>
      </c>
      <c r="GJ389">
        <v>64</v>
      </c>
      <c r="GK389">
        <v>62</v>
      </c>
      <c r="GL389">
        <v>59.7</v>
      </c>
      <c r="GM389">
        <v>56.6</v>
      </c>
      <c r="GN389">
        <v>53.3</v>
      </c>
      <c r="GO389">
        <v>50.3</v>
      </c>
      <c r="GP389">
        <v>48</v>
      </c>
      <c r="GQ389">
        <v>46.6</v>
      </c>
      <c r="GR389">
        <v>45.1</v>
      </c>
      <c r="GS389">
        <v>42.5</v>
      </c>
      <c r="GT389">
        <v>40.299999999999997</v>
      </c>
      <c r="GU389">
        <v>36.5</v>
      </c>
      <c r="GV389">
        <v>34.4</v>
      </c>
      <c r="GW389">
        <v>34</v>
      </c>
      <c r="GX389">
        <v>34.5</v>
      </c>
      <c r="GY389">
        <v>34.5</v>
      </c>
      <c r="GZ389">
        <v>34.5</v>
      </c>
      <c r="HA389">
        <v>33.799999999999997</v>
      </c>
      <c r="HB389">
        <v>33.4</v>
      </c>
      <c r="HC389">
        <v>33.1</v>
      </c>
      <c r="HD389">
        <v>32.4</v>
      </c>
      <c r="HE389">
        <v>30.7</v>
      </c>
      <c r="HF389">
        <v>30</v>
      </c>
      <c r="HG389">
        <v>29.8</v>
      </c>
      <c r="HH389">
        <v>31</v>
      </c>
      <c r="HI389">
        <v>31</v>
      </c>
      <c r="HJ389">
        <v>29.6</v>
      </c>
      <c r="HK389">
        <v>26.7</v>
      </c>
      <c r="HL389">
        <v>25</v>
      </c>
      <c r="HM389">
        <v>21.4</v>
      </c>
      <c r="HN389">
        <v>19.5</v>
      </c>
      <c r="HO389">
        <v>17.399999999999999</v>
      </c>
      <c r="HP389">
        <v>12.5</v>
      </c>
      <c r="HQ389">
        <v>35.9</v>
      </c>
      <c r="HR389">
        <v>39.299999999999997</v>
      </c>
      <c r="HS389">
        <v>45.2</v>
      </c>
      <c r="HT389">
        <v>48</v>
      </c>
      <c r="HU389">
        <v>51.719180877894097</v>
      </c>
      <c r="HV389">
        <v>43.6</v>
      </c>
      <c r="HW389">
        <v>42.7</v>
      </c>
      <c r="HX389">
        <v>45.1</v>
      </c>
      <c r="HY389">
        <v>44.2</v>
      </c>
      <c r="HZ389">
        <v>41.9</v>
      </c>
      <c r="IA389">
        <v>46.4</v>
      </c>
      <c r="IB389">
        <v>47.3</v>
      </c>
      <c r="IC389">
        <v>48</v>
      </c>
      <c r="ID389">
        <v>49</v>
      </c>
      <c r="IE389">
        <v>50.6</v>
      </c>
      <c r="IF389">
        <v>47.2</v>
      </c>
      <c r="IG389">
        <v>48.3</v>
      </c>
      <c r="IH389">
        <v>46.7</v>
      </c>
      <c r="II389">
        <v>46.7</v>
      </c>
      <c r="IJ389">
        <v>44.8</v>
      </c>
      <c r="IK389">
        <v>49.1</v>
      </c>
      <c r="IL389">
        <v>46.5</v>
      </c>
      <c r="IM389">
        <v>46.8</v>
      </c>
      <c r="IN389">
        <v>46.9</v>
      </c>
      <c r="IO389">
        <v>46</v>
      </c>
      <c r="IP389">
        <v>45.8</v>
      </c>
      <c r="IQ389">
        <v>45.8</v>
      </c>
      <c r="IR389">
        <v>45.7</v>
      </c>
    </row>
    <row r="390" spans="2:252" x14ac:dyDescent="0.35">
      <c r="B390" s="25">
        <v>869</v>
      </c>
      <c r="C390" s="25" t="s">
        <v>487</v>
      </c>
      <c r="D390" s="25" t="s">
        <v>170</v>
      </c>
      <c r="E390" s="25" t="s">
        <v>171</v>
      </c>
      <c r="F390" s="25" t="s">
        <v>488</v>
      </c>
      <c r="G390" s="25" t="s">
        <v>173</v>
      </c>
      <c r="H390" s="25">
        <v>2012</v>
      </c>
      <c r="I390" s="25">
        <v>1</v>
      </c>
      <c r="J390" s="25">
        <v>923</v>
      </c>
      <c r="K390" s="25">
        <v>46.488250000000001</v>
      </c>
      <c r="L390" s="25">
        <v>-86.556229999999999</v>
      </c>
      <c r="M390" s="25">
        <v>240</v>
      </c>
      <c r="N390" s="25">
        <v>5.1946792999999998</v>
      </c>
      <c r="O390" s="26">
        <v>17</v>
      </c>
      <c r="P390" s="38">
        <v>41</v>
      </c>
      <c r="Q390" s="28">
        <v>0</v>
      </c>
      <c r="R390" s="29">
        <v>0</v>
      </c>
      <c r="S390" s="29">
        <v>0</v>
      </c>
      <c r="T390" s="29">
        <v>0</v>
      </c>
      <c r="U390" s="29">
        <v>0</v>
      </c>
      <c r="V390" s="29">
        <v>0.66666669999999995</v>
      </c>
      <c r="W390" s="29">
        <v>0</v>
      </c>
      <c r="X390" s="29">
        <v>0</v>
      </c>
      <c r="Y390" s="29">
        <v>0</v>
      </c>
      <c r="Z390" s="29">
        <v>0</v>
      </c>
      <c r="AA390" s="29">
        <v>0</v>
      </c>
      <c r="AB390" s="29">
        <v>0</v>
      </c>
      <c r="AC390" s="29">
        <v>0.66666669999999995</v>
      </c>
      <c r="AD390" s="29">
        <v>0</v>
      </c>
      <c r="AE390" s="29">
        <v>0</v>
      </c>
      <c r="AF390" s="29">
        <v>0</v>
      </c>
      <c r="AG390" s="29">
        <v>0</v>
      </c>
      <c r="AH390" s="29">
        <v>0</v>
      </c>
      <c r="AI390" s="29">
        <v>0</v>
      </c>
      <c r="AJ390" s="29">
        <v>0</v>
      </c>
      <c r="AK390" s="29">
        <v>0</v>
      </c>
      <c r="AL390" s="29">
        <v>1.056786</v>
      </c>
      <c r="AM390" s="29">
        <v>0</v>
      </c>
      <c r="AN390" s="29">
        <v>0</v>
      </c>
      <c r="AO390" s="29">
        <v>0</v>
      </c>
      <c r="AP390" s="29">
        <v>0</v>
      </c>
      <c r="AQ390" s="29">
        <v>0</v>
      </c>
      <c r="AR390" s="29">
        <v>0</v>
      </c>
      <c r="AS390" s="29">
        <v>0</v>
      </c>
      <c r="AT390" s="29">
        <v>0</v>
      </c>
      <c r="AU390" s="29">
        <v>7.4999999999999997E-3</v>
      </c>
      <c r="AV390" s="29">
        <v>0.1666667</v>
      </c>
      <c r="AW390" s="29">
        <v>0</v>
      </c>
      <c r="AX390" s="29">
        <v>0</v>
      </c>
      <c r="AY390" s="30">
        <v>1.6778520000000001E-3</v>
      </c>
      <c r="AZ390" s="30">
        <v>3.7140200000000002E-3</v>
      </c>
      <c r="BA390" s="30">
        <v>0</v>
      </c>
      <c r="BB390" s="30">
        <v>0</v>
      </c>
      <c r="BC390" s="30">
        <v>0</v>
      </c>
      <c r="BD390" s="30">
        <v>0.37248320000000001</v>
      </c>
      <c r="BE390" s="30">
        <v>3.3557050000000001E-3</v>
      </c>
      <c r="BF390" s="30">
        <v>9.228188E-3</v>
      </c>
      <c r="BG390" s="30">
        <v>9.3779009999999996E-2</v>
      </c>
      <c r="BH390" s="30">
        <v>0</v>
      </c>
      <c r="BI390" s="30">
        <v>3.7140200000000002E-3</v>
      </c>
      <c r="BJ390" s="30">
        <v>0.39177849999999997</v>
      </c>
      <c r="BK390" s="30">
        <v>0</v>
      </c>
      <c r="BL390" s="30">
        <v>0</v>
      </c>
      <c r="BM390" s="30">
        <v>0</v>
      </c>
      <c r="BN390" s="30">
        <v>0</v>
      </c>
      <c r="BO390" s="30">
        <v>0</v>
      </c>
      <c r="BP390" s="30">
        <v>1.3751059999999999E-4</v>
      </c>
      <c r="BQ390" s="30">
        <v>1.0067110000000001E-2</v>
      </c>
      <c r="BR390" s="30">
        <v>0</v>
      </c>
      <c r="BS390" s="30">
        <v>0</v>
      </c>
      <c r="BT390" s="30">
        <v>0.4271123</v>
      </c>
      <c r="BU390" s="30">
        <v>0</v>
      </c>
      <c r="BV390" s="30">
        <v>0</v>
      </c>
      <c r="BW390" s="30">
        <v>9.3779009999999996E-2</v>
      </c>
      <c r="BX390" s="30">
        <v>0</v>
      </c>
      <c r="BY390" s="30">
        <v>0</v>
      </c>
      <c r="BZ390" s="30">
        <v>3.7140200000000002E-3</v>
      </c>
      <c r="CA390" s="30">
        <v>2.7855150000000001E-3</v>
      </c>
      <c r="CB390" s="30">
        <v>0.51253479999999996</v>
      </c>
      <c r="CC390" s="30">
        <v>0.46895969999999998</v>
      </c>
      <c r="CD390" s="30">
        <v>8.3565459999999994E-3</v>
      </c>
      <c r="CE390" s="30">
        <v>8.0536910000000003E-2</v>
      </c>
      <c r="CF390" s="29">
        <v>15717.82</v>
      </c>
      <c r="CG390" s="29">
        <v>15717.82</v>
      </c>
      <c r="CH390" s="29">
        <v>1138680</v>
      </c>
      <c r="CI390" s="29">
        <v>163934.29999999999</v>
      </c>
      <c r="CJ390" s="29">
        <v>408225.2</v>
      </c>
      <c r="CK390" s="29">
        <v>94613.759999999995</v>
      </c>
      <c r="CL390" s="29">
        <v>5009.3710000000001</v>
      </c>
      <c r="CM390" s="29">
        <v>254407.5</v>
      </c>
      <c r="CN390" s="29">
        <v>12710.41</v>
      </c>
      <c r="CO390" s="29">
        <v>180</v>
      </c>
      <c r="CP390" s="29">
        <v>7577</v>
      </c>
      <c r="CQ390" s="31">
        <v>975</v>
      </c>
      <c r="CR390" s="31">
        <v>21436</v>
      </c>
      <c r="CS390" s="31">
        <v>56521</v>
      </c>
      <c r="CT390" s="31">
        <v>975</v>
      </c>
      <c r="CU390" s="31">
        <v>209.715</v>
      </c>
      <c r="CV390" s="30">
        <v>3694</v>
      </c>
      <c r="CW390" s="30">
        <v>0.1183719</v>
      </c>
      <c r="CX390" s="32">
        <v>0</v>
      </c>
      <c r="CY390" s="32">
        <v>6.4389979999999998</v>
      </c>
      <c r="CZ390" s="32">
        <v>0</v>
      </c>
      <c r="DA390" s="32">
        <v>306.31630000000001</v>
      </c>
      <c r="DB390" s="32">
        <v>8.740386E-2</v>
      </c>
      <c r="DC390" s="33">
        <v>17.286280000000001</v>
      </c>
      <c r="DD390" s="33">
        <v>2.0178340000000001</v>
      </c>
      <c r="DE390" s="33">
        <v>0</v>
      </c>
      <c r="DF390" s="33">
        <v>0</v>
      </c>
      <c r="DG390" s="33">
        <v>17.286280000000001</v>
      </c>
      <c r="DH390" s="33">
        <v>2.0178340000000001</v>
      </c>
      <c r="DI390" s="34">
        <v>75.722499999999997</v>
      </c>
      <c r="DJ390" s="34">
        <v>75.667050000000003</v>
      </c>
      <c r="DK390" s="34">
        <v>65.773870000000002</v>
      </c>
      <c r="DL390" s="34">
        <v>5.7993290000000002</v>
      </c>
      <c r="DM390" s="34">
        <v>17.151305000000001</v>
      </c>
      <c r="DN390" s="34">
        <v>-6.1203260000000004</v>
      </c>
      <c r="DO390" s="34">
        <v>1278.8</v>
      </c>
      <c r="DP390" s="34">
        <v>-913.23360000000002</v>
      </c>
      <c r="DQ390" s="34">
        <v>173.464</v>
      </c>
      <c r="DR390" s="35">
        <v>2</v>
      </c>
      <c r="DS390" s="35">
        <v>16</v>
      </c>
      <c r="DT390" s="36">
        <v>70013</v>
      </c>
      <c r="DU390" s="37">
        <v>4.0747549999999997</v>
      </c>
      <c r="DV390">
        <v>32.700000000000003</v>
      </c>
      <c r="DW390">
        <v>32.5</v>
      </c>
      <c r="DX390">
        <v>32.5</v>
      </c>
      <c r="DY390">
        <v>33.1</v>
      </c>
      <c r="DZ390">
        <v>33.4</v>
      </c>
      <c r="EA390">
        <v>33.299999999999997</v>
      </c>
      <c r="EB390">
        <v>32.700000000000003</v>
      </c>
      <c r="EC390">
        <v>31.3</v>
      </c>
      <c r="ED390">
        <v>30.3</v>
      </c>
      <c r="EE390">
        <v>27.1</v>
      </c>
      <c r="EF390">
        <v>24.1</v>
      </c>
      <c r="EG390">
        <v>22.9</v>
      </c>
      <c r="EH390">
        <v>23</v>
      </c>
      <c r="EI390">
        <v>23.5</v>
      </c>
      <c r="EJ390">
        <v>24</v>
      </c>
      <c r="EK390">
        <v>23.9</v>
      </c>
      <c r="EL390">
        <v>24.1</v>
      </c>
      <c r="EM390">
        <v>23.7</v>
      </c>
      <c r="EN390">
        <v>23</v>
      </c>
      <c r="EO390">
        <v>22.6</v>
      </c>
      <c r="EP390">
        <v>22.2</v>
      </c>
      <c r="EQ390">
        <v>21.4</v>
      </c>
      <c r="ER390">
        <v>21.4</v>
      </c>
      <c r="ES390">
        <v>21.1</v>
      </c>
      <c r="ET390">
        <v>20.3</v>
      </c>
      <c r="EU390">
        <v>19.2</v>
      </c>
      <c r="EV390">
        <v>18.2</v>
      </c>
      <c r="EW390">
        <v>16.600000000000001</v>
      </c>
      <c r="EX390">
        <v>14.5</v>
      </c>
      <c r="EY390">
        <v>11.9</v>
      </c>
      <c r="EZ390">
        <v>8.8000000000000007</v>
      </c>
      <c r="FA390">
        <v>4.4000000000000004</v>
      </c>
      <c r="FB390">
        <v>0.6</v>
      </c>
      <c r="FC390">
        <v>36.9</v>
      </c>
      <c r="FD390">
        <v>36.299999999999997</v>
      </c>
      <c r="FE390">
        <v>36.1</v>
      </c>
      <c r="FF390">
        <v>36.5</v>
      </c>
      <c r="FG390">
        <v>36.9</v>
      </c>
      <c r="FH390">
        <v>36.6</v>
      </c>
      <c r="FI390">
        <v>35.799999999999997</v>
      </c>
      <c r="FJ390">
        <v>34.700000000000003</v>
      </c>
      <c r="FK390">
        <v>34.6</v>
      </c>
      <c r="FL390">
        <v>30.6</v>
      </c>
      <c r="FM390">
        <v>27.7</v>
      </c>
      <c r="FN390">
        <v>26.7</v>
      </c>
      <c r="FO390">
        <v>26.3</v>
      </c>
      <c r="FP390">
        <v>27.1</v>
      </c>
      <c r="FQ390">
        <v>27.1</v>
      </c>
      <c r="FR390">
        <v>27.1</v>
      </c>
      <c r="FS390">
        <v>27.2</v>
      </c>
      <c r="FT390">
        <v>27</v>
      </c>
      <c r="FU390">
        <v>26.5</v>
      </c>
      <c r="FV390">
        <v>25.7</v>
      </c>
      <c r="FW390">
        <v>25.3</v>
      </c>
      <c r="FX390">
        <v>24.8</v>
      </c>
      <c r="FY390">
        <v>24.9</v>
      </c>
      <c r="FZ390">
        <v>24.6</v>
      </c>
      <c r="GA390">
        <v>24.1</v>
      </c>
      <c r="GB390">
        <v>23.5</v>
      </c>
      <c r="GC390">
        <v>22.6</v>
      </c>
      <c r="GD390">
        <v>21.3</v>
      </c>
      <c r="GE390">
        <v>19.600000000000001</v>
      </c>
      <c r="GF390">
        <v>16.899999999999999</v>
      </c>
      <c r="GG390">
        <v>13.1</v>
      </c>
      <c r="GH390">
        <v>7.6</v>
      </c>
      <c r="GI390">
        <v>1.7</v>
      </c>
      <c r="GJ390">
        <v>41.6</v>
      </c>
      <c r="GK390">
        <v>40.5</v>
      </c>
      <c r="GL390">
        <v>40.1</v>
      </c>
      <c r="GM390">
        <v>40.799999999999997</v>
      </c>
      <c r="GN390">
        <v>41.2</v>
      </c>
      <c r="GO390">
        <v>41</v>
      </c>
      <c r="GP390">
        <v>40.4</v>
      </c>
      <c r="GQ390">
        <v>39.700000000000003</v>
      </c>
      <c r="GR390">
        <v>43.4</v>
      </c>
      <c r="GS390">
        <v>36.1</v>
      </c>
      <c r="GT390">
        <v>33.700000000000003</v>
      </c>
      <c r="GU390">
        <v>32.299999999999997</v>
      </c>
      <c r="GV390">
        <v>30.2</v>
      </c>
      <c r="GW390">
        <v>30.3</v>
      </c>
      <c r="GX390">
        <v>30.4</v>
      </c>
      <c r="GY390">
        <v>30.2</v>
      </c>
      <c r="GZ390">
        <v>30.2</v>
      </c>
      <c r="HA390">
        <v>30</v>
      </c>
      <c r="HB390">
        <v>29.6</v>
      </c>
      <c r="HC390">
        <v>29</v>
      </c>
      <c r="HD390">
        <v>29</v>
      </c>
      <c r="HE390">
        <v>28</v>
      </c>
      <c r="HF390">
        <v>28.1</v>
      </c>
      <c r="HG390">
        <v>28.4</v>
      </c>
      <c r="HH390">
        <v>28.2</v>
      </c>
      <c r="HI390">
        <v>27.8</v>
      </c>
      <c r="HJ390">
        <v>27.5</v>
      </c>
      <c r="HK390">
        <v>26.4</v>
      </c>
      <c r="HL390">
        <v>25.4</v>
      </c>
      <c r="HM390">
        <v>22.4</v>
      </c>
      <c r="HN390">
        <v>18.7</v>
      </c>
      <c r="HO390">
        <v>12.8</v>
      </c>
      <c r="HP390">
        <v>4.8</v>
      </c>
      <c r="HQ390">
        <v>33.5</v>
      </c>
      <c r="HR390">
        <v>36.700000000000003</v>
      </c>
      <c r="HS390">
        <v>39.9</v>
      </c>
      <c r="HT390">
        <v>51</v>
      </c>
      <c r="HU390">
        <v>55.208982349639598</v>
      </c>
      <c r="HV390">
        <v>47.7</v>
      </c>
      <c r="HW390">
        <v>47.6</v>
      </c>
      <c r="HX390">
        <v>49.1</v>
      </c>
      <c r="HY390">
        <v>50.6</v>
      </c>
      <c r="HZ390">
        <v>49.3</v>
      </c>
      <c r="IA390">
        <v>47.9</v>
      </c>
      <c r="IB390">
        <v>49.7</v>
      </c>
      <c r="IC390">
        <v>49.5</v>
      </c>
      <c r="ID390">
        <v>49.3</v>
      </c>
      <c r="IE390">
        <v>50.8</v>
      </c>
      <c r="IF390">
        <v>52.5</v>
      </c>
      <c r="IG390">
        <v>52.9</v>
      </c>
      <c r="IH390">
        <v>51.6</v>
      </c>
      <c r="II390">
        <v>50.5</v>
      </c>
      <c r="IJ390">
        <v>51.4</v>
      </c>
      <c r="IK390">
        <v>49.4</v>
      </c>
      <c r="IL390">
        <v>47.5</v>
      </c>
      <c r="IM390">
        <v>51.6</v>
      </c>
      <c r="IN390">
        <v>49.9</v>
      </c>
      <c r="IO390">
        <v>47.5</v>
      </c>
      <c r="IP390">
        <v>46.7</v>
      </c>
      <c r="IQ390">
        <v>44.8</v>
      </c>
      <c r="IR390">
        <v>43.8</v>
      </c>
    </row>
    <row r="391" spans="2:252" x14ac:dyDescent="0.35">
      <c r="B391" s="25">
        <v>870</v>
      </c>
      <c r="C391" s="25" t="s">
        <v>489</v>
      </c>
      <c r="D391" s="25" t="s">
        <v>170</v>
      </c>
      <c r="E391" s="25" t="s">
        <v>171</v>
      </c>
      <c r="F391" s="25" t="s">
        <v>488</v>
      </c>
      <c r="G391" s="25" t="s">
        <v>173</v>
      </c>
      <c r="H391" s="25">
        <v>2012</v>
      </c>
      <c r="I391" s="25">
        <v>1</v>
      </c>
      <c r="J391" s="25">
        <v>685</v>
      </c>
      <c r="K391" s="25">
        <v>46.568150000000003</v>
      </c>
      <c r="L391" s="25">
        <v>-86.368319999999997</v>
      </c>
      <c r="M391" s="25">
        <v>196</v>
      </c>
      <c r="N391" s="25">
        <v>2.0042105000000001</v>
      </c>
      <c r="O391" s="26">
        <v>18</v>
      </c>
      <c r="P391" s="38">
        <v>42</v>
      </c>
      <c r="Q391" s="28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29">
        <v>0</v>
      </c>
      <c r="X391" s="29">
        <v>0.66666669999999995</v>
      </c>
      <c r="Y391" s="29">
        <v>0</v>
      </c>
      <c r="Z391" s="29">
        <v>0</v>
      </c>
      <c r="AA391" s="29">
        <v>0</v>
      </c>
      <c r="AB391" s="29">
        <v>0</v>
      </c>
      <c r="AC391" s="29">
        <v>0.83333330000000005</v>
      </c>
      <c r="AD391" s="29">
        <v>0</v>
      </c>
      <c r="AE391" s="29">
        <v>0</v>
      </c>
      <c r="AF391" s="29">
        <v>0</v>
      </c>
      <c r="AG391" s="29">
        <v>0</v>
      </c>
      <c r="AH391" s="29">
        <v>0</v>
      </c>
      <c r="AI391" s="29">
        <v>7.1428569999999997E-2</v>
      </c>
      <c r="AJ391" s="29">
        <v>0.1666667</v>
      </c>
      <c r="AK391" s="29">
        <v>0</v>
      </c>
      <c r="AL391" s="29">
        <v>1.0642860000000001</v>
      </c>
      <c r="AM391" s="29">
        <v>0</v>
      </c>
      <c r="AN391" s="29">
        <v>0</v>
      </c>
      <c r="AO391" s="29">
        <v>0</v>
      </c>
      <c r="AP391" s="29">
        <v>0</v>
      </c>
      <c r="AQ391" s="29">
        <v>0</v>
      </c>
      <c r="AR391" s="29">
        <v>0</v>
      </c>
      <c r="AS391" s="29">
        <v>0</v>
      </c>
      <c r="AT391" s="29">
        <v>0</v>
      </c>
      <c r="AU391" s="29">
        <v>0</v>
      </c>
      <c r="AV391" s="29">
        <v>0</v>
      </c>
      <c r="AW391" s="29">
        <v>0</v>
      </c>
      <c r="AX391" s="29">
        <v>0</v>
      </c>
      <c r="AY391" s="30">
        <v>2.5167779999999999E-3</v>
      </c>
      <c r="AZ391" s="30">
        <v>0</v>
      </c>
      <c r="BA391" s="30">
        <v>0</v>
      </c>
      <c r="BB391" s="30">
        <v>0</v>
      </c>
      <c r="BC391" s="30">
        <v>0</v>
      </c>
      <c r="BD391" s="30">
        <v>0.33473150000000002</v>
      </c>
      <c r="BE391" s="30">
        <v>8.389262E-4</v>
      </c>
      <c r="BF391" s="30">
        <v>6.2919459999999997E-2</v>
      </c>
      <c r="BG391" s="30">
        <v>6.4995360000000002E-3</v>
      </c>
      <c r="BH391" s="30">
        <v>0</v>
      </c>
      <c r="BI391" s="30">
        <v>0</v>
      </c>
      <c r="BJ391" s="30">
        <v>0.41107379999999999</v>
      </c>
      <c r="BK391" s="30">
        <v>0</v>
      </c>
      <c r="BL391" s="30">
        <v>1.6778520000000001E-3</v>
      </c>
      <c r="BM391" s="30">
        <v>1.6778520000000001E-3</v>
      </c>
      <c r="BN391" s="30">
        <v>0</v>
      </c>
      <c r="BO391" s="30">
        <v>0</v>
      </c>
      <c r="BP391" s="30">
        <v>1.833475E-4</v>
      </c>
      <c r="BQ391" s="30">
        <v>1.342282E-2</v>
      </c>
      <c r="BR391" s="30">
        <v>0</v>
      </c>
      <c r="BS391" s="30">
        <v>0</v>
      </c>
      <c r="BT391" s="30">
        <v>0.53017639999999999</v>
      </c>
      <c r="BU391" s="30">
        <v>0</v>
      </c>
      <c r="BV391" s="30">
        <v>0</v>
      </c>
      <c r="BW391" s="30">
        <v>6.4995360000000002E-3</v>
      </c>
      <c r="BX391" s="30">
        <v>0</v>
      </c>
      <c r="BY391" s="30">
        <v>0</v>
      </c>
      <c r="BZ391" s="30">
        <v>0</v>
      </c>
      <c r="CA391" s="30">
        <v>4.6425260000000003E-2</v>
      </c>
      <c r="CB391" s="30">
        <v>0.46518110000000001</v>
      </c>
      <c r="CC391" s="30">
        <v>0.46644289999999999</v>
      </c>
      <c r="CD391" s="30">
        <v>0</v>
      </c>
      <c r="CE391" s="30">
        <v>6.3758389999999998E-2</v>
      </c>
      <c r="CF391" s="29">
        <v>30752.62</v>
      </c>
      <c r="CG391" s="29">
        <v>30752.62</v>
      </c>
      <c r="CH391" s="29">
        <v>1133949</v>
      </c>
      <c r="CI391" s="29">
        <v>162981.4</v>
      </c>
      <c r="CJ391" s="29">
        <v>415862.4</v>
      </c>
      <c r="CK391" s="29">
        <v>109341.8</v>
      </c>
      <c r="CL391" s="29">
        <v>254.55840000000001</v>
      </c>
      <c r="CM391" s="29">
        <v>269356.79999999999</v>
      </c>
      <c r="CN391" s="29">
        <v>24779.439999999999</v>
      </c>
      <c r="CO391" s="29">
        <v>1142</v>
      </c>
      <c r="CP391" s="29">
        <v>4997</v>
      </c>
      <c r="CQ391" s="31">
        <v>797</v>
      </c>
      <c r="CR391" s="31">
        <v>38064</v>
      </c>
      <c r="CS391" s="31">
        <v>59729</v>
      </c>
      <c r="CT391" s="31">
        <v>797</v>
      </c>
      <c r="CU391" s="31">
        <v>317.74340000000001</v>
      </c>
      <c r="CV391" s="30">
        <v>3648</v>
      </c>
      <c r="CW391" s="30">
        <v>0.1185359</v>
      </c>
      <c r="CX391" s="32">
        <v>0</v>
      </c>
      <c r="CY391" s="32">
        <v>5.8959659999999996</v>
      </c>
      <c r="CZ391" s="32">
        <v>0</v>
      </c>
      <c r="DA391" s="32">
        <v>228.33170000000001</v>
      </c>
      <c r="DB391" s="32">
        <v>8.740386E-2</v>
      </c>
      <c r="DC391" s="33">
        <v>19.115680000000001</v>
      </c>
      <c r="DD391" s="33">
        <v>0</v>
      </c>
      <c r="DE391" s="33">
        <v>0</v>
      </c>
      <c r="DF391" s="33">
        <v>0</v>
      </c>
      <c r="DG391" s="33">
        <v>19.115680000000001</v>
      </c>
      <c r="DH391" s="33">
        <v>0</v>
      </c>
      <c r="DI391" s="34">
        <v>68.467500000000001</v>
      </c>
      <c r="DJ391" s="34">
        <v>72.190359999999998</v>
      </c>
      <c r="DK391" s="34">
        <v>54.88091</v>
      </c>
      <c r="DL391" s="34">
        <v>5.7029458499999999</v>
      </c>
      <c r="DM391" s="34">
        <v>16.86637</v>
      </c>
      <c r="DN391" s="34">
        <v>-6.1200045000000003</v>
      </c>
      <c r="DO391" s="34">
        <v>1255.491</v>
      </c>
      <c r="DP391" s="34">
        <v>-902.14279999999997</v>
      </c>
      <c r="DQ391" s="34">
        <v>161.80240000000001</v>
      </c>
      <c r="DR391" s="35">
        <v>4</v>
      </c>
      <c r="DS391" s="35">
        <v>2</v>
      </c>
      <c r="DT391" s="36">
        <v>526860</v>
      </c>
      <c r="DU391" s="37">
        <v>4.0641679999999996</v>
      </c>
      <c r="DV391">
        <v>30.9</v>
      </c>
      <c r="DW391">
        <v>30.1</v>
      </c>
      <c r="DX391">
        <v>30.7</v>
      </c>
      <c r="DY391">
        <v>30</v>
      </c>
      <c r="DZ391">
        <v>31.4</v>
      </c>
      <c r="EA391">
        <v>31.5</v>
      </c>
      <c r="EB391">
        <v>32.1</v>
      </c>
      <c r="EC391">
        <v>31.8</v>
      </c>
      <c r="ED391">
        <v>30.1</v>
      </c>
      <c r="EE391">
        <v>26.5</v>
      </c>
      <c r="EF391">
        <v>22.4</v>
      </c>
      <c r="EG391">
        <v>20.3</v>
      </c>
      <c r="EH391">
        <v>20.8</v>
      </c>
      <c r="EI391">
        <v>23.1</v>
      </c>
      <c r="EJ391">
        <v>26</v>
      </c>
      <c r="EK391">
        <v>28.3</v>
      </c>
      <c r="EL391">
        <v>29.6</v>
      </c>
      <c r="EM391">
        <v>29.7</v>
      </c>
      <c r="EN391">
        <v>29.2</v>
      </c>
      <c r="EO391">
        <v>28.4</v>
      </c>
      <c r="EP391">
        <v>27.1</v>
      </c>
      <c r="EQ391">
        <v>25.4</v>
      </c>
      <c r="ER391">
        <v>23.4</v>
      </c>
      <c r="ES391">
        <v>20.9</v>
      </c>
      <c r="ET391">
        <v>17.8</v>
      </c>
      <c r="EU391">
        <v>14.3</v>
      </c>
      <c r="EV391">
        <v>11.5</v>
      </c>
      <c r="EW391">
        <v>9.6999999999999993</v>
      </c>
      <c r="EX391">
        <v>7.7</v>
      </c>
      <c r="EY391">
        <v>6.5</v>
      </c>
      <c r="EZ391">
        <v>5.7</v>
      </c>
      <c r="FA391">
        <v>3.7</v>
      </c>
      <c r="FB391">
        <v>0.2</v>
      </c>
      <c r="FC391">
        <v>34.700000000000003</v>
      </c>
      <c r="FD391">
        <v>33.6</v>
      </c>
      <c r="FE391">
        <v>34.200000000000003</v>
      </c>
      <c r="FF391">
        <v>33.200000000000003</v>
      </c>
      <c r="FG391">
        <v>34.4</v>
      </c>
      <c r="FH391">
        <v>34.5</v>
      </c>
      <c r="FI391">
        <v>34.799999999999997</v>
      </c>
      <c r="FJ391">
        <v>34.200000000000003</v>
      </c>
      <c r="FK391">
        <v>32.4</v>
      </c>
      <c r="FL391">
        <v>28.8</v>
      </c>
      <c r="FM391">
        <v>24.7</v>
      </c>
      <c r="FN391">
        <v>22.6</v>
      </c>
      <c r="FO391">
        <v>22.9</v>
      </c>
      <c r="FP391">
        <v>25.5</v>
      </c>
      <c r="FQ391">
        <v>28.3</v>
      </c>
      <c r="FR391">
        <v>30.4</v>
      </c>
      <c r="FS391">
        <v>31.6</v>
      </c>
      <c r="FT391">
        <v>31.9</v>
      </c>
      <c r="FU391">
        <v>31.4</v>
      </c>
      <c r="FV391">
        <v>30.4</v>
      </c>
      <c r="FW391">
        <v>29.1</v>
      </c>
      <c r="FX391">
        <v>27.3</v>
      </c>
      <c r="FY391">
        <v>25.2</v>
      </c>
      <c r="FZ391">
        <v>22.7</v>
      </c>
      <c r="GA391">
        <v>19.600000000000001</v>
      </c>
      <c r="GB391">
        <v>16.3</v>
      </c>
      <c r="GC391">
        <v>14.7</v>
      </c>
      <c r="GD391">
        <v>14.1</v>
      </c>
      <c r="GE391">
        <v>12</v>
      </c>
      <c r="GF391">
        <v>8.6</v>
      </c>
      <c r="GG391">
        <v>6.8</v>
      </c>
      <c r="GH391">
        <v>4.5</v>
      </c>
      <c r="GI391">
        <v>0.6</v>
      </c>
      <c r="GJ391">
        <v>39.700000000000003</v>
      </c>
      <c r="GK391">
        <v>37.799999999999997</v>
      </c>
      <c r="GL391">
        <v>38.1</v>
      </c>
      <c r="GM391">
        <v>36.9</v>
      </c>
      <c r="GN391">
        <v>37.9</v>
      </c>
      <c r="GO391">
        <v>37.9</v>
      </c>
      <c r="GP391">
        <v>37.6</v>
      </c>
      <c r="GQ391">
        <v>36.799999999999997</v>
      </c>
      <c r="GR391">
        <v>35</v>
      </c>
      <c r="GS391">
        <v>31.5</v>
      </c>
      <c r="GT391">
        <v>27.8</v>
      </c>
      <c r="GU391">
        <v>26.5</v>
      </c>
      <c r="GV391">
        <v>26.2</v>
      </c>
      <c r="GW391">
        <v>28.2</v>
      </c>
      <c r="GX391">
        <v>30.9</v>
      </c>
      <c r="GY391">
        <v>33.1</v>
      </c>
      <c r="GZ391">
        <v>34.299999999999997</v>
      </c>
      <c r="HA391">
        <v>34.299999999999997</v>
      </c>
      <c r="HB391">
        <v>33.700000000000003</v>
      </c>
      <c r="HC391">
        <v>32.700000000000003</v>
      </c>
      <c r="HD391">
        <v>31.5</v>
      </c>
      <c r="HE391">
        <v>29.7</v>
      </c>
      <c r="HF391">
        <v>27.5</v>
      </c>
      <c r="HG391">
        <v>25</v>
      </c>
      <c r="HH391">
        <v>22.2</v>
      </c>
      <c r="HI391">
        <v>19.600000000000001</v>
      </c>
      <c r="HJ391">
        <v>22.3</v>
      </c>
      <c r="HK391">
        <v>25.3</v>
      </c>
      <c r="HL391">
        <v>25</v>
      </c>
      <c r="HM391">
        <v>18.899999999999999</v>
      </c>
      <c r="HN391">
        <v>13.7</v>
      </c>
      <c r="HO391">
        <v>8.9</v>
      </c>
      <c r="HP391">
        <v>2.9</v>
      </c>
      <c r="HQ391">
        <v>37.1</v>
      </c>
      <c r="HR391">
        <v>39.200000000000003</v>
      </c>
      <c r="HS391">
        <v>43.1</v>
      </c>
      <c r="HT391">
        <v>52</v>
      </c>
      <c r="HU391">
        <v>57.594145784785603</v>
      </c>
      <c r="HV391">
        <v>50.7</v>
      </c>
      <c r="HW391">
        <v>50.7</v>
      </c>
      <c r="HX391">
        <v>51.1</v>
      </c>
      <c r="HY391">
        <v>51.6</v>
      </c>
      <c r="HZ391">
        <v>51.7</v>
      </c>
      <c r="IA391">
        <v>51.4</v>
      </c>
      <c r="IB391">
        <v>51.9</v>
      </c>
      <c r="IC391">
        <v>52.5</v>
      </c>
      <c r="ID391">
        <v>52.3</v>
      </c>
      <c r="IE391">
        <v>51.9</v>
      </c>
      <c r="IF391">
        <v>51.7</v>
      </c>
      <c r="IG391">
        <v>51.3</v>
      </c>
      <c r="IH391">
        <v>51.1</v>
      </c>
      <c r="II391">
        <v>50.8</v>
      </c>
      <c r="IJ391">
        <v>50.8</v>
      </c>
      <c r="IK391">
        <v>50.8</v>
      </c>
      <c r="IL391">
        <v>50.8</v>
      </c>
      <c r="IM391">
        <v>54.6</v>
      </c>
      <c r="IN391">
        <v>50.3</v>
      </c>
      <c r="IO391">
        <v>50.3</v>
      </c>
      <c r="IP391">
        <v>50.2</v>
      </c>
      <c r="IQ391">
        <v>50.2</v>
      </c>
      <c r="IR391">
        <v>50.4</v>
      </c>
    </row>
    <row r="392" spans="2:252" x14ac:dyDescent="0.35">
      <c r="B392" s="25">
        <v>871</v>
      </c>
      <c r="C392" s="25" t="s">
        <v>490</v>
      </c>
      <c r="D392" s="25" t="s">
        <v>182</v>
      </c>
      <c r="E392" s="25" t="s">
        <v>171</v>
      </c>
      <c r="F392" s="25" t="s">
        <v>491</v>
      </c>
      <c r="G392" s="25" t="s">
        <v>173</v>
      </c>
      <c r="H392" s="25">
        <v>2013</v>
      </c>
      <c r="I392" s="25">
        <v>1</v>
      </c>
      <c r="J392" s="25">
        <v>741</v>
      </c>
      <c r="K392" s="25">
        <v>38.975020000000001</v>
      </c>
      <c r="L392" s="25">
        <v>-77.047790000000006</v>
      </c>
      <c r="M392" s="25">
        <v>71</v>
      </c>
      <c r="N392" s="25">
        <v>6.1478571999999998</v>
      </c>
      <c r="O392" s="26">
        <v>18</v>
      </c>
      <c r="P392" s="38">
        <v>41</v>
      </c>
      <c r="Q392" s="28">
        <v>0</v>
      </c>
      <c r="R392" s="29">
        <v>0</v>
      </c>
      <c r="S392" s="29">
        <v>0</v>
      </c>
      <c r="T392" s="29">
        <v>0</v>
      </c>
      <c r="U392" s="29">
        <v>0</v>
      </c>
      <c r="V392" s="29">
        <v>0.83333330000000005</v>
      </c>
      <c r="W392" s="29">
        <v>0</v>
      </c>
      <c r="X392" s="29">
        <v>0</v>
      </c>
      <c r="Y392" s="29">
        <v>0</v>
      </c>
      <c r="Z392" s="29">
        <v>0</v>
      </c>
      <c r="AA392" s="29">
        <v>0</v>
      </c>
      <c r="AB392" s="29">
        <v>0</v>
      </c>
      <c r="AC392" s="29">
        <v>0.83333330000000005</v>
      </c>
      <c r="AD392" s="29">
        <v>0</v>
      </c>
      <c r="AE392" s="29">
        <v>0</v>
      </c>
      <c r="AF392" s="29">
        <v>0</v>
      </c>
      <c r="AG392" s="29">
        <v>0</v>
      </c>
      <c r="AH392" s="29">
        <v>0</v>
      </c>
      <c r="AI392" s="29">
        <v>0</v>
      </c>
      <c r="AJ392" s="29">
        <v>0</v>
      </c>
      <c r="AK392" s="29">
        <v>1.0642860000000001</v>
      </c>
      <c r="AL392" s="29">
        <v>0</v>
      </c>
      <c r="AM392" s="29">
        <v>0</v>
      </c>
      <c r="AN392" s="29">
        <v>0</v>
      </c>
      <c r="AO392" s="29">
        <v>0</v>
      </c>
      <c r="AP392" s="29">
        <v>0</v>
      </c>
      <c r="AQ392" s="29">
        <v>0</v>
      </c>
      <c r="AR392" s="29">
        <v>0</v>
      </c>
      <c r="AS392" s="29">
        <v>0</v>
      </c>
      <c r="AT392" s="29">
        <v>0</v>
      </c>
      <c r="AU392" s="29">
        <v>0</v>
      </c>
      <c r="AV392" s="29">
        <v>0</v>
      </c>
      <c r="AW392" s="29">
        <v>0</v>
      </c>
      <c r="AX392" s="29">
        <v>0</v>
      </c>
      <c r="AY392" s="30">
        <v>0</v>
      </c>
      <c r="AZ392" s="30">
        <v>0.85701020000000006</v>
      </c>
      <c r="BA392" s="30">
        <v>1.392758E-2</v>
      </c>
      <c r="BB392" s="30">
        <v>0</v>
      </c>
      <c r="BC392" s="30">
        <v>1.6778520000000001E-3</v>
      </c>
      <c r="BD392" s="30">
        <v>0.1468121</v>
      </c>
      <c r="BE392" s="30">
        <v>0.78523489999999996</v>
      </c>
      <c r="BF392" s="30">
        <v>8.389262E-4</v>
      </c>
      <c r="BG392" s="30">
        <v>1.8570100000000001E-3</v>
      </c>
      <c r="BH392" s="30">
        <v>0</v>
      </c>
      <c r="BI392" s="30">
        <v>2.692665E-2</v>
      </c>
      <c r="BJ392" s="30">
        <v>0.15016779999999999</v>
      </c>
      <c r="BK392" s="30">
        <v>1.8570100000000001E-3</v>
      </c>
      <c r="BL392" s="30">
        <v>0</v>
      </c>
      <c r="BM392" s="30">
        <v>1.6778520000000001E-3</v>
      </c>
      <c r="BN392" s="30">
        <v>9.2850509999999997E-4</v>
      </c>
      <c r="BO392" s="30">
        <v>0.10120709999999999</v>
      </c>
      <c r="BP392" s="39">
        <v>3.4377649999999998E-5</v>
      </c>
      <c r="BQ392" s="30">
        <v>2.5167779999999999E-3</v>
      </c>
      <c r="BR392" s="30">
        <v>0.18384400000000001</v>
      </c>
      <c r="BS392" s="30">
        <v>0</v>
      </c>
      <c r="BT392" s="30">
        <v>0</v>
      </c>
      <c r="BU392" s="30">
        <v>2.5167779999999999E-3</v>
      </c>
      <c r="BV392" s="30">
        <v>0</v>
      </c>
      <c r="BW392" s="30">
        <v>0</v>
      </c>
      <c r="BX392" s="30">
        <v>3.0640669999999998E-2</v>
      </c>
      <c r="BY392" s="30">
        <v>0.15134629999999999</v>
      </c>
      <c r="BZ392" s="30">
        <v>2.692665E-2</v>
      </c>
      <c r="CA392" s="30">
        <v>0</v>
      </c>
      <c r="CB392" s="30">
        <v>3.7140200000000002E-3</v>
      </c>
      <c r="CC392" s="30">
        <v>0</v>
      </c>
      <c r="CD392" s="30">
        <v>1.8570100000000001E-3</v>
      </c>
      <c r="CE392" s="30">
        <v>6.7114089999999998E-3</v>
      </c>
      <c r="CF392" s="29">
        <v>1654.63</v>
      </c>
      <c r="CG392" s="29">
        <v>10719.45</v>
      </c>
      <c r="CH392" s="29">
        <v>44794.33</v>
      </c>
      <c r="CI392" s="29">
        <v>1654.63</v>
      </c>
      <c r="CJ392" s="29">
        <v>13774.71</v>
      </c>
      <c r="CK392" s="29">
        <v>13774.71</v>
      </c>
      <c r="CL392" s="29">
        <v>53231.71</v>
      </c>
      <c r="CM392" s="29">
        <v>13774.71</v>
      </c>
      <c r="CN392" s="29">
        <v>2299.848</v>
      </c>
      <c r="CO392" s="29">
        <v>430</v>
      </c>
      <c r="CP392" s="29">
        <v>510</v>
      </c>
      <c r="CQ392" s="31">
        <v>456</v>
      </c>
      <c r="CR392" s="31">
        <v>7658</v>
      </c>
      <c r="CS392" s="31">
        <v>7658</v>
      </c>
      <c r="CT392" s="31">
        <v>456</v>
      </c>
      <c r="CU392" s="31">
        <v>2109.0880000000002</v>
      </c>
      <c r="CV392" s="30">
        <v>158142</v>
      </c>
      <c r="CW392" s="30">
        <v>0.34427279999999999</v>
      </c>
      <c r="CX392" s="32">
        <v>461.9667</v>
      </c>
      <c r="CY392" s="32">
        <v>735.93079999999998</v>
      </c>
      <c r="CZ392" s="32">
        <v>1441</v>
      </c>
      <c r="DA392" s="32">
        <v>1680.1179999999999</v>
      </c>
      <c r="DB392" s="32">
        <v>33.598439999999997</v>
      </c>
      <c r="DC392" s="33">
        <v>1011.045</v>
      </c>
      <c r="DD392" s="33">
        <v>3.644768</v>
      </c>
      <c r="DE392" s="33">
        <v>995.88699999999994</v>
      </c>
      <c r="DF392" s="33">
        <v>3.644768</v>
      </c>
      <c r="DG392" s="33">
        <v>1396.3869999999999</v>
      </c>
      <c r="DH392" s="33">
        <v>5.9819639999999996</v>
      </c>
      <c r="DI392" s="34">
        <v>94.998333333333306</v>
      </c>
      <c r="DJ392" s="34">
        <v>107.6452</v>
      </c>
      <c r="DK392" s="34">
        <v>72.696749999999994</v>
      </c>
      <c r="DL392" s="34">
        <v>13.383772499999999</v>
      </c>
      <c r="DM392" s="34">
        <v>24.332315000000001</v>
      </c>
      <c r="DN392" s="34">
        <v>2.0208154999999999</v>
      </c>
      <c r="DO392" s="34">
        <v>1797.15</v>
      </c>
      <c r="DP392" s="34">
        <v>-423.5061</v>
      </c>
      <c r="DQ392" s="34">
        <v>704.12789999999995</v>
      </c>
      <c r="DR392" s="35">
        <v>3</v>
      </c>
      <c r="DS392" s="35">
        <v>0</v>
      </c>
      <c r="DT392" s="36">
        <v>0</v>
      </c>
      <c r="DU392" s="37">
        <v>4.0837190000000003</v>
      </c>
      <c r="DV392">
        <v>44.4</v>
      </c>
      <c r="DW392">
        <v>45.6</v>
      </c>
      <c r="DX392">
        <v>46.1</v>
      </c>
      <c r="DY392">
        <v>47.4</v>
      </c>
      <c r="DZ392">
        <v>48.5</v>
      </c>
      <c r="EA392">
        <v>48.5</v>
      </c>
      <c r="EB392">
        <v>48.3</v>
      </c>
      <c r="EC392">
        <v>47.8</v>
      </c>
      <c r="ED392">
        <v>45.3</v>
      </c>
      <c r="EE392">
        <v>41.6</v>
      </c>
      <c r="EF392">
        <v>38.1</v>
      </c>
      <c r="EG392">
        <v>34</v>
      </c>
      <c r="EH392">
        <v>33.200000000000003</v>
      </c>
      <c r="EI392">
        <v>33.200000000000003</v>
      </c>
      <c r="EJ392">
        <v>32</v>
      </c>
      <c r="EK392">
        <v>30.3</v>
      </c>
      <c r="EL392">
        <v>28.3</v>
      </c>
      <c r="EM392">
        <v>26.2</v>
      </c>
      <c r="EN392">
        <v>24.7</v>
      </c>
      <c r="EO392">
        <v>22.3</v>
      </c>
      <c r="EP392">
        <v>18.3</v>
      </c>
      <c r="EQ392">
        <v>14.8</v>
      </c>
      <c r="ER392">
        <v>11.3</v>
      </c>
      <c r="ES392">
        <v>9.9</v>
      </c>
      <c r="ET392">
        <v>9</v>
      </c>
      <c r="EU392">
        <v>9.1</v>
      </c>
      <c r="EV392">
        <v>9.1999999999999993</v>
      </c>
      <c r="EW392">
        <v>8.6999999999999993</v>
      </c>
      <c r="EX392">
        <v>8.1999999999999993</v>
      </c>
      <c r="EY392">
        <v>7.3</v>
      </c>
      <c r="EZ392">
        <v>6.2</v>
      </c>
      <c r="FA392">
        <v>4.3</v>
      </c>
      <c r="FB392">
        <v>1.2</v>
      </c>
      <c r="FC392">
        <v>48</v>
      </c>
      <c r="FD392">
        <v>48.8</v>
      </c>
      <c r="FE392">
        <v>49.1</v>
      </c>
      <c r="FF392">
        <v>50.4</v>
      </c>
      <c r="FG392">
        <v>51.1</v>
      </c>
      <c r="FH392">
        <v>51.1</v>
      </c>
      <c r="FI392">
        <v>50.6</v>
      </c>
      <c r="FJ392">
        <v>50.1</v>
      </c>
      <c r="FK392">
        <v>47.5</v>
      </c>
      <c r="FL392">
        <v>44</v>
      </c>
      <c r="FM392">
        <v>40.9</v>
      </c>
      <c r="FN392">
        <v>37.5</v>
      </c>
      <c r="FO392">
        <v>36.5</v>
      </c>
      <c r="FP392">
        <v>36.4</v>
      </c>
      <c r="FQ392">
        <v>35.200000000000003</v>
      </c>
      <c r="FR392">
        <v>33.5</v>
      </c>
      <c r="FS392">
        <v>31</v>
      </c>
      <c r="FT392">
        <v>28.7</v>
      </c>
      <c r="FU392">
        <v>27.1</v>
      </c>
      <c r="FV392">
        <v>24.5</v>
      </c>
      <c r="FW392">
        <v>20.8</v>
      </c>
      <c r="FX392">
        <v>17.5</v>
      </c>
      <c r="FY392">
        <v>15.5</v>
      </c>
      <c r="FZ392">
        <v>14.4</v>
      </c>
      <c r="GA392">
        <v>14.7</v>
      </c>
      <c r="GB392">
        <v>14.6</v>
      </c>
      <c r="GC392">
        <v>14.7</v>
      </c>
      <c r="GD392">
        <v>13.8</v>
      </c>
      <c r="GE392">
        <v>12.4</v>
      </c>
      <c r="GF392">
        <v>10.6</v>
      </c>
      <c r="GG392">
        <v>8.6999999999999993</v>
      </c>
      <c r="GH392">
        <v>6.4</v>
      </c>
      <c r="GI392">
        <v>2.5</v>
      </c>
      <c r="GJ392">
        <v>51.7</v>
      </c>
      <c r="GK392">
        <v>52.2</v>
      </c>
      <c r="GL392">
        <v>52.7</v>
      </c>
      <c r="GM392">
        <v>53.6</v>
      </c>
      <c r="GN392">
        <v>54.2</v>
      </c>
      <c r="GO392">
        <v>54.2</v>
      </c>
      <c r="GP392">
        <v>53.9</v>
      </c>
      <c r="GQ392">
        <v>53.2</v>
      </c>
      <c r="GR392">
        <v>50.7</v>
      </c>
      <c r="GS392">
        <v>47.4</v>
      </c>
      <c r="GT392">
        <v>45.6</v>
      </c>
      <c r="GU392">
        <v>43.1</v>
      </c>
      <c r="GV392">
        <v>42.8</v>
      </c>
      <c r="GW392">
        <v>42.8</v>
      </c>
      <c r="GX392">
        <v>41.1</v>
      </c>
      <c r="GY392">
        <v>39</v>
      </c>
      <c r="GZ392">
        <v>36.4</v>
      </c>
      <c r="HA392">
        <v>33.299999999999997</v>
      </c>
      <c r="HB392">
        <v>30.8</v>
      </c>
      <c r="HC392">
        <v>28.3</v>
      </c>
      <c r="HD392">
        <v>25.2</v>
      </c>
      <c r="HE392">
        <v>23.1</v>
      </c>
      <c r="HF392">
        <v>21.7</v>
      </c>
      <c r="HG392">
        <v>21.9</v>
      </c>
      <c r="HH392">
        <v>21.8</v>
      </c>
      <c r="HI392">
        <v>21.8</v>
      </c>
      <c r="HJ392">
        <v>22.3</v>
      </c>
      <c r="HK392">
        <v>21.6</v>
      </c>
      <c r="HL392">
        <v>21</v>
      </c>
      <c r="HM392">
        <v>18.600000000000001</v>
      </c>
      <c r="HN392">
        <v>16.8</v>
      </c>
      <c r="HO392">
        <v>14.2</v>
      </c>
      <c r="HP392">
        <v>8.5</v>
      </c>
      <c r="HQ392">
        <v>36.6</v>
      </c>
      <c r="HR392">
        <v>38.799999999999997</v>
      </c>
      <c r="HS392">
        <v>44.1</v>
      </c>
      <c r="HT392">
        <v>49</v>
      </c>
      <c r="HU392">
        <v>53.628574859063797</v>
      </c>
      <c r="HV392">
        <v>49.2</v>
      </c>
      <c r="HW392">
        <v>47.3</v>
      </c>
      <c r="HX392">
        <v>46.1</v>
      </c>
      <c r="HY392">
        <v>40.1</v>
      </c>
      <c r="HZ392">
        <v>46.5</v>
      </c>
      <c r="IA392">
        <v>48.1</v>
      </c>
      <c r="IB392">
        <v>46.1</v>
      </c>
      <c r="IC392">
        <v>44.6</v>
      </c>
      <c r="ID392">
        <v>45.3</v>
      </c>
      <c r="IE392">
        <v>47.1</v>
      </c>
      <c r="IF392">
        <v>51.5</v>
      </c>
      <c r="IG392">
        <v>56.2</v>
      </c>
      <c r="IH392">
        <v>45.1</v>
      </c>
      <c r="II392">
        <v>47</v>
      </c>
      <c r="IJ392">
        <v>48.3</v>
      </c>
      <c r="IK392">
        <v>45.5</v>
      </c>
      <c r="IL392">
        <v>46.2</v>
      </c>
      <c r="IM392">
        <v>45.7</v>
      </c>
      <c r="IN392">
        <v>46.4</v>
      </c>
      <c r="IO392">
        <v>49.8</v>
      </c>
      <c r="IP392">
        <v>49.8</v>
      </c>
      <c r="IQ392">
        <v>47.7</v>
      </c>
      <c r="IR392">
        <v>47.3</v>
      </c>
    </row>
    <row r="393" spans="2:252" x14ac:dyDescent="0.35">
      <c r="B393" s="25">
        <v>872</v>
      </c>
      <c r="C393" s="25" t="s">
        <v>492</v>
      </c>
      <c r="D393" s="25" t="s">
        <v>182</v>
      </c>
      <c r="E393" s="25" t="s">
        <v>171</v>
      </c>
      <c r="F393" s="25" t="s">
        <v>493</v>
      </c>
      <c r="G393" s="25" t="s">
        <v>173</v>
      </c>
      <c r="H393" s="25">
        <v>2012</v>
      </c>
      <c r="I393" s="25">
        <v>2</v>
      </c>
      <c r="J393" s="25">
        <v>1411</v>
      </c>
      <c r="K393" s="25">
        <v>40.4133</v>
      </c>
      <c r="L393" s="25">
        <v>-105.66030000000001</v>
      </c>
      <c r="M393" s="25">
        <v>2640</v>
      </c>
      <c r="N393" s="25">
        <v>8.2398243000000004</v>
      </c>
      <c r="O393" s="26">
        <v>17</v>
      </c>
      <c r="P393" s="38">
        <v>42</v>
      </c>
      <c r="Q393" s="28">
        <v>0</v>
      </c>
      <c r="R393" s="29">
        <v>0</v>
      </c>
      <c r="S393" s="29">
        <v>0</v>
      </c>
      <c r="T393" s="29">
        <v>0</v>
      </c>
      <c r="U393" s="29">
        <v>0</v>
      </c>
      <c r="V393" s="29">
        <v>0</v>
      </c>
      <c r="W393" s="29">
        <v>0</v>
      </c>
      <c r="X393" s="29">
        <v>0.66666669999999995</v>
      </c>
      <c r="Y393" s="29">
        <v>0</v>
      </c>
      <c r="Z393" s="29">
        <v>0</v>
      </c>
      <c r="AA393" s="29">
        <v>0</v>
      </c>
      <c r="AB393" s="29">
        <v>0</v>
      </c>
      <c r="AC393" s="29">
        <v>0.66666669999999995</v>
      </c>
      <c r="AD393" s="29">
        <v>0</v>
      </c>
      <c r="AE393" s="29">
        <v>0</v>
      </c>
      <c r="AF393" s="29">
        <v>0</v>
      </c>
      <c r="AG393" s="29">
        <v>0</v>
      </c>
      <c r="AH393" s="29">
        <v>0</v>
      </c>
      <c r="AI393" s="29">
        <v>0</v>
      </c>
      <c r="AJ393" s="29">
        <v>0</v>
      </c>
      <c r="AK393" s="29">
        <v>0</v>
      </c>
      <c r="AL393" s="29">
        <v>1.0642860000000001</v>
      </c>
      <c r="AM393" s="29">
        <v>0</v>
      </c>
      <c r="AN393" s="29">
        <v>0</v>
      </c>
      <c r="AO393" s="29">
        <v>0</v>
      </c>
      <c r="AP393" s="29">
        <v>0</v>
      </c>
      <c r="AQ393" s="29">
        <v>0</v>
      </c>
      <c r="AR393" s="29">
        <v>0</v>
      </c>
      <c r="AS393" s="29">
        <v>0</v>
      </c>
      <c r="AT393" s="29">
        <v>0</v>
      </c>
      <c r="AU393" s="29">
        <v>0</v>
      </c>
      <c r="AV393" s="29">
        <v>0</v>
      </c>
      <c r="AW393" s="29">
        <v>0</v>
      </c>
      <c r="AX393" s="29">
        <v>0.1666667</v>
      </c>
      <c r="AY393" s="30">
        <v>9.4798649999999998E-2</v>
      </c>
      <c r="AZ393" s="30">
        <v>9.2850510000000008E-3</v>
      </c>
      <c r="BA393" s="30">
        <v>0</v>
      </c>
      <c r="BB393" s="30">
        <v>0</v>
      </c>
      <c r="BC393" s="30">
        <v>0</v>
      </c>
      <c r="BD393" s="30">
        <v>7.550335E-3</v>
      </c>
      <c r="BE393" s="30">
        <v>3.52349E-2</v>
      </c>
      <c r="BF393" s="30">
        <v>0.55536909999999995</v>
      </c>
      <c r="BG393" s="30">
        <v>0</v>
      </c>
      <c r="BH393" s="30">
        <v>0</v>
      </c>
      <c r="BI393" s="30">
        <v>0</v>
      </c>
      <c r="BJ393" s="30">
        <v>0.56291939999999996</v>
      </c>
      <c r="BK393" s="30">
        <v>0</v>
      </c>
      <c r="BL393" s="30">
        <v>0.18791949999999999</v>
      </c>
      <c r="BM393" s="30">
        <v>0.18791949999999999</v>
      </c>
      <c r="BN393" s="30">
        <v>0</v>
      </c>
      <c r="BO393" s="30">
        <v>0</v>
      </c>
      <c r="BP393" s="30">
        <v>0</v>
      </c>
      <c r="BQ393" s="30">
        <v>0</v>
      </c>
      <c r="BR393" s="30">
        <v>0</v>
      </c>
      <c r="BS393" s="30">
        <v>0</v>
      </c>
      <c r="BT393" s="30">
        <v>1.035283</v>
      </c>
      <c r="BU393" s="30">
        <v>5.0335570000000001E-3</v>
      </c>
      <c r="BV393" s="30">
        <v>4.4463089999999997E-2</v>
      </c>
      <c r="BW393" s="30">
        <v>0</v>
      </c>
      <c r="BX393" s="30">
        <v>9.2850510000000008E-3</v>
      </c>
      <c r="BY393" s="30">
        <v>0</v>
      </c>
      <c r="BZ393" s="30">
        <v>0</v>
      </c>
      <c r="CA393" s="30">
        <v>0</v>
      </c>
      <c r="CB393" s="30">
        <v>3.7140200000000002E-3</v>
      </c>
      <c r="CC393" s="30">
        <v>2.5167779999999999E-3</v>
      </c>
      <c r="CD393" s="30">
        <v>0</v>
      </c>
      <c r="CE393" s="30">
        <v>1.342282E-2</v>
      </c>
      <c r="CF393" s="29">
        <v>13000.56</v>
      </c>
      <c r="CG393" s="29">
        <v>24502.49</v>
      </c>
      <c r="CH393" s="29">
        <v>1311099</v>
      </c>
      <c r="CI393" s="29">
        <v>13000.56</v>
      </c>
      <c r="CJ393" s="29">
        <v>103736.6</v>
      </c>
      <c r="CK393" s="29">
        <v>54640.68</v>
      </c>
      <c r="CL393" s="29">
        <v>49644.85</v>
      </c>
      <c r="CM393" s="29">
        <v>103736.6</v>
      </c>
      <c r="CN393" s="29">
        <v>42234.94</v>
      </c>
      <c r="CO393" s="29">
        <v>0</v>
      </c>
      <c r="CP393" s="29">
        <v>1358</v>
      </c>
      <c r="CQ393" s="31">
        <v>120</v>
      </c>
      <c r="CR393" s="31">
        <v>10348</v>
      </c>
      <c r="CS393" s="31">
        <v>35056</v>
      </c>
      <c r="CT393" s="31">
        <v>120</v>
      </c>
      <c r="CU393" s="31">
        <v>217.9991</v>
      </c>
      <c r="CV393" s="30">
        <v>30766</v>
      </c>
      <c r="CW393" s="30">
        <v>0</v>
      </c>
      <c r="CX393" s="32">
        <v>0</v>
      </c>
      <c r="CY393" s="32">
        <v>21.90063</v>
      </c>
      <c r="CZ393" s="32">
        <v>0</v>
      </c>
      <c r="DA393" s="32">
        <v>813.60260000000005</v>
      </c>
      <c r="DB393" s="32">
        <v>1.1800079999999999E-2</v>
      </c>
      <c r="DC393" s="33">
        <v>37.799779999999998</v>
      </c>
      <c r="DD393" s="33">
        <v>1.7693129999999999</v>
      </c>
      <c r="DE393" s="33">
        <v>27.09206</v>
      </c>
      <c r="DF393" s="33">
        <v>0</v>
      </c>
      <c r="DG393" s="33">
        <v>88.524969999999996</v>
      </c>
      <c r="DH393" s="33">
        <v>1.7693129999999999</v>
      </c>
      <c r="DI393" s="34">
        <v>59.067500000000003</v>
      </c>
      <c r="DJ393" s="34">
        <v>49.544339999999998</v>
      </c>
      <c r="DK393" s="34">
        <v>59.457439999999998</v>
      </c>
      <c r="DL393" s="34">
        <v>3.471435</v>
      </c>
      <c r="DM393" s="34">
        <v>13.5662995</v>
      </c>
      <c r="DN393" s="34">
        <v>-5.9008642499999997</v>
      </c>
      <c r="DO393" s="34">
        <v>52.091239999999999</v>
      </c>
      <c r="DP393" s="34">
        <v>-1285.509</v>
      </c>
      <c r="DQ393" s="34">
        <v>-662.48569999999995</v>
      </c>
      <c r="DR393" s="35">
        <v>6</v>
      </c>
      <c r="DS393" s="35">
        <v>-32</v>
      </c>
      <c r="DT393" s="36">
        <v>7619065</v>
      </c>
      <c r="DU393" s="37">
        <v>5.1673999999999998</v>
      </c>
      <c r="DV393">
        <v>33.799999999999997</v>
      </c>
      <c r="DW393">
        <v>32.700000000000003</v>
      </c>
      <c r="DX393">
        <v>31.5</v>
      </c>
      <c r="DY393">
        <v>30.5</v>
      </c>
      <c r="DZ393">
        <v>29.4</v>
      </c>
      <c r="EA393">
        <v>28.2</v>
      </c>
      <c r="EB393">
        <v>26.9</v>
      </c>
      <c r="EC393">
        <v>24.7</v>
      </c>
      <c r="ED393">
        <v>21.8</v>
      </c>
      <c r="EE393">
        <v>21.8</v>
      </c>
      <c r="EF393">
        <v>23.2</v>
      </c>
      <c r="EG393">
        <v>23.7</v>
      </c>
      <c r="EH393">
        <v>24.5</v>
      </c>
      <c r="EI393">
        <v>26.3</v>
      </c>
      <c r="EJ393">
        <v>27.2</v>
      </c>
      <c r="EK393">
        <v>26.5</v>
      </c>
      <c r="EL393">
        <v>27.3</v>
      </c>
      <c r="EM393">
        <v>27.3</v>
      </c>
      <c r="EN393">
        <v>26.5</v>
      </c>
      <c r="EO393">
        <v>24.9</v>
      </c>
      <c r="EP393">
        <v>22.4</v>
      </c>
      <c r="EQ393">
        <v>19</v>
      </c>
      <c r="ER393">
        <v>14.8</v>
      </c>
      <c r="ES393">
        <v>10.3</v>
      </c>
      <c r="ET393">
        <v>6.3</v>
      </c>
      <c r="EU393">
        <v>4.9000000000000004</v>
      </c>
      <c r="EV393">
        <v>5.0999999999999996</v>
      </c>
      <c r="EW393">
        <v>5.6</v>
      </c>
      <c r="EX393">
        <v>6.3</v>
      </c>
      <c r="EY393">
        <v>6.4</v>
      </c>
      <c r="EZ393">
        <v>5.6</v>
      </c>
      <c r="FA393">
        <v>3.8</v>
      </c>
      <c r="FB393">
        <v>1.7</v>
      </c>
      <c r="FC393">
        <v>38.299999999999997</v>
      </c>
      <c r="FD393">
        <v>36.799999999999997</v>
      </c>
      <c r="FE393">
        <v>35.200000000000003</v>
      </c>
      <c r="FF393">
        <v>34</v>
      </c>
      <c r="FG393">
        <v>32.799999999999997</v>
      </c>
      <c r="FH393">
        <v>31.8</v>
      </c>
      <c r="FI393">
        <v>30.4</v>
      </c>
      <c r="FJ393">
        <v>28.2</v>
      </c>
      <c r="FK393">
        <v>25.5</v>
      </c>
      <c r="FL393">
        <v>25.9</v>
      </c>
      <c r="FM393">
        <v>27.5</v>
      </c>
      <c r="FN393">
        <v>27.7</v>
      </c>
      <c r="FO393">
        <v>28.2</v>
      </c>
      <c r="FP393">
        <v>29.8</v>
      </c>
      <c r="FQ393">
        <v>30.3</v>
      </c>
      <c r="FR393">
        <v>30.1</v>
      </c>
      <c r="FS393">
        <v>31.1</v>
      </c>
      <c r="FT393">
        <v>31.7</v>
      </c>
      <c r="FU393">
        <v>31.5</v>
      </c>
      <c r="FV393">
        <v>30.3</v>
      </c>
      <c r="FW393">
        <v>28.4</v>
      </c>
      <c r="FX393">
        <v>25.5</v>
      </c>
      <c r="FY393">
        <v>22</v>
      </c>
      <c r="FZ393">
        <v>17.8</v>
      </c>
      <c r="GA393">
        <v>13.9</v>
      </c>
      <c r="GB393">
        <v>10</v>
      </c>
      <c r="GC393">
        <v>7.9</v>
      </c>
      <c r="GD393">
        <v>7.5</v>
      </c>
      <c r="GE393">
        <v>7.6</v>
      </c>
      <c r="GF393">
        <v>7.3</v>
      </c>
      <c r="GG393">
        <v>6.5</v>
      </c>
      <c r="GH393">
        <v>4.5</v>
      </c>
      <c r="GI393">
        <v>2.1</v>
      </c>
      <c r="GJ393">
        <v>44.2</v>
      </c>
      <c r="GK393">
        <v>42.1</v>
      </c>
      <c r="GL393">
        <v>40.4</v>
      </c>
      <c r="GM393">
        <v>39.299999999999997</v>
      </c>
      <c r="GN393">
        <v>38.299999999999997</v>
      </c>
      <c r="GO393">
        <v>37.200000000000003</v>
      </c>
      <c r="GP393">
        <v>36</v>
      </c>
      <c r="GQ393">
        <v>33.9</v>
      </c>
      <c r="GR393">
        <v>32.5</v>
      </c>
      <c r="GS393">
        <v>34.700000000000003</v>
      </c>
      <c r="GT393">
        <v>36.9</v>
      </c>
      <c r="GU393">
        <v>36.1</v>
      </c>
      <c r="GV393">
        <v>34.700000000000003</v>
      </c>
      <c r="GW393">
        <v>35.200000000000003</v>
      </c>
      <c r="GX393">
        <v>34.799999999999997</v>
      </c>
      <c r="GY393">
        <v>34.5</v>
      </c>
      <c r="GZ393">
        <v>35.4</v>
      </c>
      <c r="HA393">
        <v>36.200000000000003</v>
      </c>
      <c r="HB393">
        <v>36.9</v>
      </c>
      <c r="HC393">
        <v>36.700000000000003</v>
      </c>
      <c r="HD393">
        <v>35.5</v>
      </c>
      <c r="HE393">
        <v>33.4</v>
      </c>
      <c r="HF393">
        <v>30.6</v>
      </c>
      <c r="HG393">
        <v>27.4</v>
      </c>
      <c r="HH393">
        <v>24</v>
      </c>
      <c r="HI393">
        <v>20.399999999999999</v>
      </c>
      <c r="HJ393">
        <v>16.899999999999999</v>
      </c>
      <c r="HK393">
        <v>15</v>
      </c>
      <c r="HL393">
        <v>14.4</v>
      </c>
      <c r="HM393">
        <v>11.9</v>
      </c>
      <c r="HN393">
        <v>10.7</v>
      </c>
      <c r="HO393">
        <v>8.3000000000000007</v>
      </c>
      <c r="HP393">
        <v>5</v>
      </c>
      <c r="HQ393">
        <v>33.4</v>
      </c>
      <c r="HR393">
        <v>38.200000000000003</v>
      </c>
      <c r="HS393">
        <v>44.4</v>
      </c>
      <c r="HT393">
        <v>49</v>
      </c>
      <c r="HU393">
        <v>55.788208303376003</v>
      </c>
      <c r="HV393">
        <v>49.9</v>
      </c>
      <c r="HW393">
        <v>49.8</v>
      </c>
      <c r="HX393">
        <v>49.6</v>
      </c>
      <c r="HY393">
        <v>48.8</v>
      </c>
      <c r="HZ393">
        <v>48.9</v>
      </c>
      <c r="IA393">
        <v>47.9</v>
      </c>
      <c r="IB393">
        <v>48</v>
      </c>
      <c r="IC393">
        <v>48.1</v>
      </c>
      <c r="ID393">
        <v>47.8</v>
      </c>
      <c r="IE393">
        <v>49</v>
      </c>
      <c r="IF393">
        <v>49</v>
      </c>
      <c r="IG393">
        <v>50</v>
      </c>
      <c r="IH393">
        <v>49.5</v>
      </c>
      <c r="II393">
        <v>49.2</v>
      </c>
      <c r="IJ393">
        <v>48</v>
      </c>
      <c r="IK393">
        <v>47.1</v>
      </c>
      <c r="IL393">
        <v>47.2</v>
      </c>
      <c r="IM393">
        <v>48.9</v>
      </c>
      <c r="IN393">
        <v>49.2</v>
      </c>
      <c r="IO393">
        <v>49.3</v>
      </c>
      <c r="IP393">
        <v>50.2</v>
      </c>
      <c r="IQ393">
        <v>50.7</v>
      </c>
      <c r="IR393">
        <v>51</v>
      </c>
    </row>
    <row r="394" spans="2:252" x14ac:dyDescent="0.35">
      <c r="B394" s="25">
        <v>873</v>
      </c>
      <c r="C394" s="25" t="s">
        <v>494</v>
      </c>
      <c r="D394" s="25" t="s">
        <v>182</v>
      </c>
      <c r="E394" s="25" t="s">
        <v>171</v>
      </c>
      <c r="F394" s="25" t="s">
        <v>493</v>
      </c>
      <c r="G394" s="25" t="s">
        <v>173</v>
      </c>
      <c r="H394" s="25">
        <v>2012</v>
      </c>
      <c r="I394" s="25">
        <v>2</v>
      </c>
      <c r="J394" s="25">
        <v>1408</v>
      </c>
      <c r="K394" s="25">
        <v>40.393880000000003</v>
      </c>
      <c r="L394" s="25">
        <v>-105.6609</v>
      </c>
      <c r="M394" s="25">
        <v>2933</v>
      </c>
      <c r="N394" s="25">
        <v>19.097511300000001</v>
      </c>
      <c r="O394" s="26">
        <v>17</v>
      </c>
      <c r="P394" s="38">
        <v>42</v>
      </c>
      <c r="Q394" s="28">
        <v>0</v>
      </c>
      <c r="R394" s="29">
        <v>0</v>
      </c>
      <c r="S394" s="29">
        <v>0</v>
      </c>
      <c r="T394" s="29">
        <v>0</v>
      </c>
      <c r="U394" s="29">
        <v>0</v>
      </c>
      <c r="V394" s="29">
        <v>0</v>
      </c>
      <c r="W394" s="29">
        <v>0</v>
      </c>
      <c r="X394" s="29">
        <v>0.83333330000000005</v>
      </c>
      <c r="Y394" s="29">
        <v>0</v>
      </c>
      <c r="Z394" s="29">
        <v>0</v>
      </c>
      <c r="AA394" s="29">
        <v>0</v>
      </c>
      <c r="AB394" s="29">
        <v>0</v>
      </c>
      <c r="AC394" s="29">
        <v>0.83333330000000005</v>
      </c>
      <c r="AD394" s="29">
        <v>0</v>
      </c>
      <c r="AE394" s="29">
        <v>0</v>
      </c>
      <c r="AF394" s="29">
        <v>0</v>
      </c>
      <c r="AG394" s="29">
        <v>0</v>
      </c>
      <c r="AH394" s="29">
        <v>0</v>
      </c>
      <c r="AI394" s="29">
        <v>0</v>
      </c>
      <c r="AJ394" s="29">
        <v>0</v>
      </c>
      <c r="AK394" s="29">
        <v>0</v>
      </c>
      <c r="AL394" s="29">
        <v>1.0642860000000001</v>
      </c>
      <c r="AM394" s="29">
        <v>0</v>
      </c>
      <c r="AN394" s="29">
        <v>0</v>
      </c>
      <c r="AO394" s="29">
        <v>0</v>
      </c>
      <c r="AP394" s="29">
        <v>0</v>
      </c>
      <c r="AQ394" s="29">
        <v>0</v>
      </c>
      <c r="AR394" s="29">
        <v>0</v>
      </c>
      <c r="AS394" s="29">
        <v>0</v>
      </c>
      <c r="AT394" s="29">
        <v>0</v>
      </c>
      <c r="AU394" s="29">
        <v>0</v>
      </c>
      <c r="AV394" s="29">
        <v>0</v>
      </c>
      <c r="AW394" s="29">
        <v>0</v>
      </c>
      <c r="AX394" s="29">
        <v>0</v>
      </c>
      <c r="AY394" s="30">
        <v>3.3557049999999998E-2</v>
      </c>
      <c r="AZ394" s="30">
        <v>9.2850510000000008E-3</v>
      </c>
      <c r="BA394" s="30">
        <v>0</v>
      </c>
      <c r="BB394" s="30">
        <v>0</v>
      </c>
      <c r="BC394" s="30">
        <v>0</v>
      </c>
      <c r="BD394" s="30">
        <v>6.7114089999999998E-3</v>
      </c>
      <c r="BE394" s="30">
        <v>3.3557049999999998E-2</v>
      </c>
      <c r="BF394" s="30">
        <v>0.65520129999999999</v>
      </c>
      <c r="BG394" s="30">
        <v>0</v>
      </c>
      <c r="BH394" s="30">
        <v>0</v>
      </c>
      <c r="BI394" s="30">
        <v>0</v>
      </c>
      <c r="BJ394" s="30">
        <v>0.66191270000000002</v>
      </c>
      <c r="BK394" s="30">
        <v>0</v>
      </c>
      <c r="BL394" s="30">
        <v>0.16694629999999999</v>
      </c>
      <c r="BM394" s="30">
        <v>0.16694629999999999</v>
      </c>
      <c r="BN394" s="30">
        <v>0</v>
      </c>
      <c r="BO394" s="30">
        <v>0</v>
      </c>
      <c r="BP394" s="30">
        <v>0</v>
      </c>
      <c r="BQ394" s="30">
        <v>0</v>
      </c>
      <c r="BR394" s="30">
        <v>0</v>
      </c>
      <c r="BS394" s="30">
        <v>0</v>
      </c>
      <c r="BT394" s="30">
        <v>1.0380689999999999</v>
      </c>
      <c r="BU394" s="30">
        <v>1.5939600000000002E-2</v>
      </c>
      <c r="BV394" s="30">
        <v>1.9295300000000001E-2</v>
      </c>
      <c r="BW394" s="30">
        <v>0</v>
      </c>
      <c r="BX394" s="30">
        <v>9.2850510000000008E-3</v>
      </c>
      <c r="BY394" s="30">
        <v>0</v>
      </c>
      <c r="BZ394" s="30">
        <v>0</v>
      </c>
      <c r="CA394" s="30">
        <v>0</v>
      </c>
      <c r="CB394" s="30">
        <v>9.2850509999999997E-4</v>
      </c>
      <c r="CC394" s="30">
        <v>0</v>
      </c>
      <c r="CD394" s="30">
        <v>0</v>
      </c>
      <c r="CE394" s="30">
        <v>1.510067E-2</v>
      </c>
      <c r="CF394" s="29">
        <v>12439.88</v>
      </c>
      <c r="CG394" s="29">
        <v>23101.27</v>
      </c>
      <c r="CH394" s="29">
        <v>1309856</v>
      </c>
      <c r="CI394" s="29">
        <v>12439.88</v>
      </c>
      <c r="CJ394" s="29">
        <v>102503.8</v>
      </c>
      <c r="CK394" s="29">
        <v>54910.62</v>
      </c>
      <c r="CL394" s="29">
        <v>51505.25</v>
      </c>
      <c r="CM394" s="29">
        <v>102503.8</v>
      </c>
      <c r="CN394" s="29">
        <v>40289.86</v>
      </c>
      <c r="CO394" s="29">
        <v>331</v>
      </c>
      <c r="CP394" s="29">
        <v>778</v>
      </c>
      <c r="CQ394" s="31">
        <v>1997</v>
      </c>
      <c r="CR394" s="31">
        <v>9011</v>
      </c>
      <c r="CS394" s="31">
        <v>36919</v>
      </c>
      <c r="CT394" s="31">
        <v>1997</v>
      </c>
      <c r="CU394" s="31">
        <v>1997.875</v>
      </c>
      <c r="CV394" s="30">
        <v>30766</v>
      </c>
      <c r="CW394" s="30">
        <v>0</v>
      </c>
      <c r="CX394" s="32">
        <v>0</v>
      </c>
      <c r="CY394" s="32">
        <v>21.239450000000001</v>
      </c>
      <c r="CZ394" s="32">
        <v>0</v>
      </c>
      <c r="DA394" s="32">
        <v>828.3646</v>
      </c>
      <c r="DB394" s="32">
        <v>1.1800079999999999E-2</v>
      </c>
      <c r="DC394" s="33">
        <v>38.090969999999999</v>
      </c>
      <c r="DD394" s="33">
        <v>0.26567679999999999</v>
      </c>
      <c r="DE394" s="33">
        <v>28.136810000000001</v>
      </c>
      <c r="DF394" s="33">
        <v>0</v>
      </c>
      <c r="DG394" s="33">
        <v>88.699969999999993</v>
      </c>
      <c r="DH394" s="33">
        <v>0.26567679999999999</v>
      </c>
      <c r="DI394" s="34">
        <v>66.564999999999998</v>
      </c>
      <c r="DJ394" s="34">
        <v>50.609639999999999</v>
      </c>
      <c r="DK394" s="34">
        <v>70.700019999999995</v>
      </c>
      <c r="DL394" s="34">
        <v>2.8381485</v>
      </c>
      <c r="DM394" s="34">
        <v>12.481161</v>
      </c>
      <c r="DN394" s="34">
        <v>-6.4018744999999999</v>
      </c>
      <c r="DO394" s="34">
        <v>-52.256340000000002</v>
      </c>
      <c r="DP394" s="34">
        <v>-1423.402</v>
      </c>
      <c r="DQ394" s="34">
        <v>-803.2645</v>
      </c>
      <c r="DR394" s="35">
        <v>3</v>
      </c>
      <c r="DS394" s="35">
        <v>-14</v>
      </c>
      <c r="DT394" s="36">
        <v>7556247</v>
      </c>
      <c r="DU394" s="37">
        <v>5.1628340000000001</v>
      </c>
      <c r="DV394">
        <v>35</v>
      </c>
      <c r="DW394">
        <v>33.6</v>
      </c>
      <c r="DX394">
        <v>32.5</v>
      </c>
      <c r="DY394">
        <v>31.1</v>
      </c>
      <c r="DZ394">
        <v>29.5</v>
      </c>
      <c r="EA394">
        <v>27.9</v>
      </c>
      <c r="EB394">
        <v>25.9</v>
      </c>
      <c r="EC394">
        <v>23.7</v>
      </c>
      <c r="ED394">
        <v>22.2</v>
      </c>
      <c r="EE394">
        <v>21.9</v>
      </c>
      <c r="EF394">
        <v>23.3</v>
      </c>
      <c r="EG394">
        <v>24.6</v>
      </c>
      <c r="EH394">
        <v>25.6</v>
      </c>
      <c r="EI394">
        <v>25.3</v>
      </c>
      <c r="EJ394">
        <v>25.4</v>
      </c>
      <c r="EK394">
        <v>25.5</v>
      </c>
      <c r="EL394">
        <v>25.6</v>
      </c>
      <c r="EM394">
        <v>25.3</v>
      </c>
      <c r="EN394">
        <v>24.2</v>
      </c>
      <c r="EO394">
        <v>22.6</v>
      </c>
      <c r="EP394">
        <v>20.399999999999999</v>
      </c>
      <c r="EQ394">
        <v>17.3</v>
      </c>
      <c r="ER394">
        <v>14</v>
      </c>
      <c r="ES394">
        <v>10.9</v>
      </c>
      <c r="ET394">
        <v>7.7</v>
      </c>
      <c r="EU394">
        <v>5.5</v>
      </c>
      <c r="EV394">
        <v>4.7</v>
      </c>
      <c r="EW394">
        <v>4.5999999999999996</v>
      </c>
      <c r="EX394">
        <v>4.7</v>
      </c>
      <c r="EY394">
        <v>4.4000000000000004</v>
      </c>
      <c r="EZ394">
        <v>3</v>
      </c>
      <c r="FA394">
        <v>0</v>
      </c>
      <c r="FB394">
        <v>-1.7</v>
      </c>
      <c r="FC394">
        <v>39.799999999999997</v>
      </c>
      <c r="FD394">
        <v>38.200000000000003</v>
      </c>
      <c r="FE394">
        <v>36.700000000000003</v>
      </c>
      <c r="FF394">
        <v>35.299999999999997</v>
      </c>
      <c r="FG394">
        <v>33.5</v>
      </c>
      <c r="FH394">
        <v>31.5</v>
      </c>
      <c r="FI394">
        <v>29.5</v>
      </c>
      <c r="FJ394">
        <v>27.1</v>
      </c>
      <c r="FK394">
        <v>25.6</v>
      </c>
      <c r="FL394">
        <v>25.5</v>
      </c>
      <c r="FM394">
        <v>26.9</v>
      </c>
      <c r="FN394">
        <v>28.7</v>
      </c>
      <c r="FO394">
        <v>29.5</v>
      </c>
      <c r="FP394">
        <v>29.2</v>
      </c>
      <c r="FQ394">
        <v>29.3</v>
      </c>
      <c r="FR394">
        <v>29.7</v>
      </c>
      <c r="FS394">
        <v>29.9</v>
      </c>
      <c r="FT394">
        <v>29.9</v>
      </c>
      <c r="FU394">
        <v>29.4</v>
      </c>
      <c r="FV394">
        <v>28.3</v>
      </c>
      <c r="FW394">
        <v>26.4</v>
      </c>
      <c r="FX394">
        <v>23.8</v>
      </c>
      <c r="FY394">
        <v>20.6</v>
      </c>
      <c r="FZ394">
        <v>17.100000000000001</v>
      </c>
      <c r="GA394">
        <v>13.3</v>
      </c>
      <c r="GB394">
        <v>10</v>
      </c>
      <c r="GC394">
        <v>7.8</v>
      </c>
      <c r="GD394">
        <v>7.1</v>
      </c>
      <c r="GE394">
        <v>6.5</v>
      </c>
      <c r="GF394">
        <v>5.6</v>
      </c>
      <c r="GG394">
        <v>4.0999999999999996</v>
      </c>
      <c r="GH394">
        <v>0.8</v>
      </c>
      <c r="GI394">
        <v>-1.4</v>
      </c>
      <c r="GJ394">
        <v>47.2</v>
      </c>
      <c r="GK394">
        <v>44.8</v>
      </c>
      <c r="GL394">
        <v>42.7</v>
      </c>
      <c r="GM394">
        <v>40.9</v>
      </c>
      <c r="GN394">
        <v>39</v>
      </c>
      <c r="GO394">
        <v>37.1</v>
      </c>
      <c r="GP394">
        <v>35.200000000000003</v>
      </c>
      <c r="GQ394">
        <v>32.799999999999997</v>
      </c>
      <c r="GR394">
        <v>32</v>
      </c>
      <c r="GS394">
        <v>33.9</v>
      </c>
      <c r="GT394">
        <v>36.200000000000003</v>
      </c>
      <c r="GU394">
        <v>36.799999999999997</v>
      </c>
      <c r="GV394">
        <v>36.200000000000003</v>
      </c>
      <c r="GW394">
        <v>35.700000000000003</v>
      </c>
      <c r="GX394">
        <v>35.1</v>
      </c>
      <c r="GY394">
        <v>34.799999999999997</v>
      </c>
      <c r="GZ394">
        <v>35.200000000000003</v>
      </c>
      <c r="HA394">
        <v>35.6</v>
      </c>
      <c r="HB394">
        <v>35.799999999999997</v>
      </c>
      <c r="HC394">
        <v>35.5</v>
      </c>
      <c r="HD394">
        <v>34.6</v>
      </c>
      <c r="HE394">
        <v>32.799999999999997</v>
      </c>
      <c r="HF394">
        <v>30.4</v>
      </c>
      <c r="HG394">
        <v>27.4</v>
      </c>
      <c r="HH394">
        <v>24.2</v>
      </c>
      <c r="HI394">
        <v>20.8</v>
      </c>
      <c r="HJ394">
        <v>18</v>
      </c>
      <c r="HK394">
        <v>15.8</v>
      </c>
      <c r="HL394">
        <v>15.1</v>
      </c>
      <c r="HM394">
        <v>11.4</v>
      </c>
      <c r="HN394">
        <v>9</v>
      </c>
      <c r="HO394">
        <v>5.5</v>
      </c>
      <c r="HP394">
        <v>0.9</v>
      </c>
      <c r="HQ394">
        <v>31.6</v>
      </c>
      <c r="HR394">
        <v>36.700000000000003</v>
      </c>
      <c r="HS394">
        <v>43.7</v>
      </c>
      <c r="HT394">
        <v>48</v>
      </c>
      <c r="HU394">
        <v>56.220601589284897</v>
      </c>
      <c r="HV394">
        <v>50.9</v>
      </c>
      <c r="HW394">
        <v>50.6</v>
      </c>
      <c r="HX394">
        <v>50.2</v>
      </c>
      <c r="HY394">
        <v>49.3</v>
      </c>
      <c r="HZ394">
        <v>48.6</v>
      </c>
      <c r="IA394">
        <v>48.1</v>
      </c>
      <c r="IB394">
        <v>48.8</v>
      </c>
      <c r="IC394">
        <v>48.8</v>
      </c>
      <c r="ID394">
        <v>49.3</v>
      </c>
      <c r="IE394">
        <v>48.5</v>
      </c>
      <c r="IF394">
        <v>48.8</v>
      </c>
      <c r="IG394">
        <v>50.3</v>
      </c>
      <c r="IH394">
        <v>48.6</v>
      </c>
      <c r="II394">
        <v>47.8</v>
      </c>
      <c r="IJ394">
        <v>47.2</v>
      </c>
      <c r="IK394">
        <v>47.3</v>
      </c>
      <c r="IL394">
        <v>46.7</v>
      </c>
      <c r="IM394">
        <v>47.7</v>
      </c>
      <c r="IN394">
        <v>48.3</v>
      </c>
      <c r="IO394">
        <v>49.5</v>
      </c>
      <c r="IP394">
        <v>50.7</v>
      </c>
      <c r="IQ394">
        <v>50.9</v>
      </c>
      <c r="IR394">
        <v>51.1</v>
      </c>
    </row>
    <row r="395" spans="2:252" x14ac:dyDescent="0.35">
      <c r="B395" s="25">
        <v>874</v>
      </c>
      <c r="C395" s="25" t="s">
        <v>495</v>
      </c>
      <c r="D395" s="25" t="s">
        <v>182</v>
      </c>
      <c r="E395" s="25" t="s">
        <v>171</v>
      </c>
      <c r="F395" s="25" t="s">
        <v>493</v>
      </c>
      <c r="G395" s="25" t="s">
        <v>173</v>
      </c>
      <c r="H395" s="25">
        <v>2012</v>
      </c>
      <c r="I395" s="25">
        <v>2</v>
      </c>
      <c r="J395" s="25">
        <v>1406</v>
      </c>
      <c r="K395" s="25">
        <v>40.309719999999999</v>
      </c>
      <c r="L395" s="25">
        <v>-105.6527</v>
      </c>
      <c r="M395" s="25">
        <v>2958</v>
      </c>
      <c r="N395" s="25">
        <v>4.9588127000000002</v>
      </c>
      <c r="O395" s="26">
        <v>17</v>
      </c>
      <c r="P395" s="38">
        <v>71</v>
      </c>
      <c r="Q395" s="28">
        <v>0</v>
      </c>
      <c r="R395" s="29">
        <v>0</v>
      </c>
      <c r="S395" s="29">
        <v>0</v>
      </c>
      <c r="T395" s="29">
        <v>0</v>
      </c>
      <c r="U395" s="29">
        <v>0</v>
      </c>
      <c r="V395" s="29">
        <v>0</v>
      </c>
      <c r="W395" s="29">
        <v>0</v>
      </c>
      <c r="X395" s="29">
        <v>0.83333330000000005</v>
      </c>
      <c r="Y395" s="29">
        <v>0</v>
      </c>
      <c r="Z395" s="29">
        <v>0</v>
      </c>
      <c r="AA395" s="29">
        <v>0</v>
      </c>
      <c r="AB395" s="29">
        <v>0</v>
      </c>
      <c r="AC395" s="29">
        <v>0.83333330000000005</v>
      </c>
      <c r="AD395" s="29">
        <v>0</v>
      </c>
      <c r="AE395" s="29">
        <v>0</v>
      </c>
      <c r="AF395" s="29">
        <v>0</v>
      </c>
      <c r="AG395" s="29">
        <v>0</v>
      </c>
      <c r="AH395" s="29">
        <v>0</v>
      </c>
      <c r="AI395" s="29">
        <v>0</v>
      </c>
      <c r="AJ395" s="29">
        <v>0</v>
      </c>
      <c r="AK395" s="29">
        <v>0</v>
      </c>
      <c r="AL395" s="29">
        <v>1.0285709999999999</v>
      </c>
      <c r="AM395" s="29">
        <v>0</v>
      </c>
      <c r="AN395" s="29">
        <v>0</v>
      </c>
      <c r="AO395" s="29">
        <v>0</v>
      </c>
      <c r="AP395" s="29">
        <v>0</v>
      </c>
      <c r="AQ395" s="29">
        <v>0</v>
      </c>
      <c r="AR395" s="29">
        <v>0</v>
      </c>
      <c r="AS395" s="29">
        <v>0</v>
      </c>
      <c r="AT395" s="29">
        <v>0</v>
      </c>
      <c r="AU395" s="29">
        <v>3.5714290000000003E-2</v>
      </c>
      <c r="AV395" s="29">
        <v>0</v>
      </c>
      <c r="AW395" s="29">
        <v>0</v>
      </c>
      <c r="AX395" s="29">
        <v>0</v>
      </c>
      <c r="AY395" s="30">
        <v>0.22147649999999999</v>
      </c>
      <c r="AZ395" s="30">
        <v>0</v>
      </c>
      <c r="BA395" s="30">
        <v>0</v>
      </c>
      <c r="BB395" s="30">
        <v>0</v>
      </c>
      <c r="BC395" s="30">
        <v>0</v>
      </c>
      <c r="BD395" s="30">
        <v>8.3892619999999998E-3</v>
      </c>
      <c r="BE395" s="30">
        <v>0</v>
      </c>
      <c r="BF395" s="30">
        <v>0.51761749999999995</v>
      </c>
      <c r="BG395" s="30">
        <v>0</v>
      </c>
      <c r="BH395" s="30">
        <v>0</v>
      </c>
      <c r="BI395" s="30">
        <v>0</v>
      </c>
      <c r="BJ395" s="30">
        <v>0.52768459999999995</v>
      </c>
      <c r="BK395" s="30">
        <v>0</v>
      </c>
      <c r="BL395" s="30">
        <v>9.4798649999999998E-2</v>
      </c>
      <c r="BM395" s="30">
        <v>9.4798649999999998E-2</v>
      </c>
      <c r="BN395" s="30">
        <v>0</v>
      </c>
      <c r="BO395" s="30">
        <v>0</v>
      </c>
      <c r="BP395" s="39">
        <v>2.2918429999999999E-5</v>
      </c>
      <c r="BQ395" s="30">
        <v>1.6778520000000001E-3</v>
      </c>
      <c r="BR395" s="30">
        <v>0</v>
      </c>
      <c r="BS395" s="30">
        <v>0</v>
      </c>
      <c r="BT395" s="30">
        <v>1.0417829999999999</v>
      </c>
      <c r="BU395" s="30">
        <v>1.174497E-2</v>
      </c>
      <c r="BV395" s="30">
        <v>8.0536910000000003E-2</v>
      </c>
      <c r="BW395" s="30">
        <v>0</v>
      </c>
      <c r="BX395" s="30">
        <v>0</v>
      </c>
      <c r="BY395" s="30">
        <v>0</v>
      </c>
      <c r="BZ395" s="30">
        <v>0</v>
      </c>
      <c r="CA395" s="30">
        <v>0</v>
      </c>
      <c r="CB395" s="30">
        <v>6.4995360000000002E-3</v>
      </c>
      <c r="CC395" s="30">
        <v>3.3557050000000001E-3</v>
      </c>
      <c r="CD395" s="30">
        <v>0</v>
      </c>
      <c r="CE395" s="30">
        <v>6.7114089999999998E-3</v>
      </c>
      <c r="CF395" s="29">
        <v>13446.19</v>
      </c>
      <c r="CG395" s="29">
        <v>17951.560000000001</v>
      </c>
      <c r="CH395" s="29">
        <v>1305256</v>
      </c>
      <c r="CI395" s="29">
        <v>13446.19</v>
      </c>
      <c r="CJ395" s="29">
        <v>96768.08</v>
      </c>
      <c r="CK395" s="29">
        <v>56165.91</v>
      </c>
      <c r="CL395" s="29">
        <v>59397.61</v>
      </c>
      <c r="CM395" s="29">
        <v>96768.08</v>
      </c>
      <c r="CN395" s="29">
        <v>32726.6</v>
      </c>
      <c r="CO395" s="29">
        <v>537</v>
      </c>
      <c r="CP395" s="29">
        <v>8257</v>
      </c>
      <c r="CQ395" s="31">
        <v>270</v>
      </c>
      <c r="CR395" s="31">
        <v>8076</v>
      </c>
      <c r="CS395" s="31">
        <v>41979</v>
      </c>
      <c r="CT395" s="31">
        <v>270</v>
      </c>
      <c r="CU395" s="31">
        <v>28.464369999999999</v>
      </c>
      <c r="CV395" s="30">
        <v>32532</v>
      </c>
      <c r="CW395" s="30">
        <v>0</v>
      </c>
      <c r="CX395" s="32">
        <v>0</v>
      </c>
      <c r="CY395" s="32">
        <v>36.763190000000002</v>
      </c>
      <c r="CZ395" s="32">
        <v>0</v>
      </c>
      <c r="DA395" s="32">
        <v>899.73649999999998</v>
      </c>
      <c r="DB395" s="32">
        <v>1.1800079999999999E-2</v>
      </c>
      <c r="DC395" s="33">
        <v>21.61299</v>
      </c>
      <c r="DD395" s="33">
        <v>0.61141310000000004</v>
      </c>
      <c r="DE395" s="33">
        <v>0</v>
      </c>
      <c r="DF395" s="33">
        <v>0</v>
      </c>
      <c r="DG395" s="33">
        <v>21.61299</v>
      </c>
      <c r="DH395" s="33">
        <v>0.61141310000000004</v>
      </c>
      <c r="DI395" s="34">
        <v>72.015833333333305</v>
      </c>
      <c r="DJ395" s="34">
        <v>50.161380000000001</v>
      </c>
      <c r="DK395" s="34">
        <v>75.606719999999996</v>
      </c>
      <c r="DL395" s="34">
        <v>3.2043884999999999</v>
      </c>
      <c r="DM395" s="34">
        <v>12.8566365</v>
      </c>
      <c r="DN395" s="34">
        <v>-6.1918139999999999</v>
      </c>
      <c r="DO395" s="34">
        <v>-18.191289999999999</v>
      </c>
      <c r="DP395" s="34">
        <v>-1367.914</v>
      </c>
      <c r="DQ395" s="34">
        <v>-803.24810000000002</v>
      </c>
      <c r="DR395" s="35">
        <v>4</v>
      </c>
      <c r="DS395" s="35">
        <v>-7</v>
      </c>
      <c r="DT395" s="36">
        <v>6925983</v>
      </c>
      <c r="DU395" s="37">
        <v>5.1377329999999999</v>
      </c>
      <c r="DV395">
        <v>36.5</v>
      </c>
      <c r="DW395">
        <v>35.5</v>
      </c>
      <c r="DX395">
        <v>34.200000000000003</v>
      </c>
      <c r="DY395">
        <v>32.5</v>
      </c>
      <c r="DZ395">
        <v>30.6</v>
      </c>
      <c r="EA395">
        <v>28.8</v>
      </c>
      <c r="EB395">
        <v>26.6</v>
      </c>
      <c r="EC395">
        <v>24.4</v>
      </c>
      <c r="ED395">
        <v>22.1</v>
      </c>
      <c r="EE395">
        <v>21.7</v>
      </c>
      <c r="EF395">
        <v>22.5</v>
      </c>
      <c r="EG395">
        <v>23.8</v>
      </c>
      <c r="EH395">
        <v>24.1</v>
      </c>
      <c r="EI395">
        <v>24.8</v>
      </c>
      <c r="EJ395">
        <v>24.3</v>
      </c>
      <c r="EK395">
        <v>24.1</v>
      </c>
      <c r="EL395">
        <v>23.8</v>
      </c>
      <c r="EM395">
        <v>23.2</v>
      </c>
      <c r="EN395">
        <v>22</v>
      </c>
      <c r="EO395">
        <v>20.5</v>
      </c>
      <c r="EP395">
        <v>18.399999999999999</v>
      </c>
      <c r="EQ395">
        <v>15.6</v>
      </c>
      <c r="ER395">
        <v>11.8</v>
      </c>
      <c r="ES395">
        <v>7.8</v>
      </c>
      <c r="ET395">
        <v>5.0999999999999996</v>
      </c>
      <c r="EU395">
        <v>4.4000000000000004</v>
      </c>
      <c r="EV395">
        <v>4.8</v>
      </c>
      <c r="EW395">
        <v>5.4</v>
      </c>
      <c r="EX395">
        <v>5.9</v>
      </c>
      <c r="EY395">
        <v>5.9</v>
      </c>
      <c r="EZ395">
        <v>5</v>
      </c>
      <c r="FA395">
        <v>2.8</v>
      </c>
      <c r="FB395">
        <v>0.2</v>
      </c>
      <c r="FC395">
        <v>42.7</v>
      </c>
      <c r="FD395">
        <v>40.799999999999997</v>
      </c>
      <c r="FE395">
        <v>38.799999999999997</v>
      </c>
      <c r="FF395">
        <v>36.6</v>
      </c>
      <c r="FG395">
        <v>34.700000000000003</v>
      </c>
      <c r="FH395">
        <v>32.799999999999997</v>
      </c>
      <c r="FI395">
        <v>30.4</v>
      </c>
      <c r="FJ395">
        <v>27.8</v>
      </c>
      <c r="FK395">
        <v>25.3</v>
      </c>
      <c r="FL395">
        <v>24.7</v>
      </c>
      <c r="FM395">
        <v>25.7</v>
      </c>
      <c r="FN395">
        <v>26.8</v>
      </c>
      <c r="FO395">
        <v>27.1</v>
      </c>
      <c r="FP395">
        <v>27.6</v>
      </c>
      <c r="FQ395">
        <v>27.4</v>
      </c>
      <c r="FR395">
        <v>27.5</v>
      </c>
      <c r="FS395">
        <v>27.4</v>
      </c>
      <c r="FT395">
        <v>27.2</v>
      </c>
      <c r="FU395">
        <v>26.2</v>
      </c>
      <c r="FV395">
        <v>25.1</v>
      </c>
      <c r="FW395">
        <v>23.2</v>
      </c>
      <c r="FX395">
        <v>20.399999999999999</v>
      </c>
      <c r="FY395">
        <v>17.3</v>
      </c>
      <c r="FZ395">
        <v>15.3</v>
      </c>
      <c r="GA395">
        <v>10.1</v>
      </c>
      <c r="GB395">
        <v>7.9</v>
      </c>
      <c r="GC395">
        <v>7.5</v>
      </c>
      <c r="GD395">
        <v>7.5</v>
      </c>
      <c r="GE395">
        <v>7.2</v>
      </c>
      <c r="GF395">
        <v>7.1</v>
      </c>
      <c r="GG395">
        <v>6.1</v>
      </c>
      <c r="GH395">
        <v>3.9</v>
      </c>
      <c r="GI395">
        <v>0.9</v>
      </c>
      <c r="GJ395">
        <v>53.6</v>
      </c>
      <c r="GK395">
        <v>50.8</v>
      </c>
      <c r="GL395">
        <v>48.1</v>
      </c>
      <c r="GM395">
        <v>45.1</v>
      </c>
      <c r="GN395">
        <v>42.3</v>
      </c>
      <c r="GO395">
        <v>39.6</v>
      </c>
      <c r="GP395">
        <v>36.9</v>
      </c>
      <c r="GQ395">
        <v>34.1</v>
      </c>
      <c r="GR395">
        <v>32</v>
      </c>
      <c r="GS395">
        <v>31.9</v>
      </c>
      <c r="GT395">
        <v>32.6</v>
      </c>
      <c r="GU395">
        <v>33.1</v>
      </c>
      <c r="GV395">
        <v>32.299999999999997</v>
      </c>
      <c r="GW395">
        <v>32.299999999999997</v>
      </c>
      <c r="GX395">
        <v>31.9</v>
      </c>
      <c r="GY395">
        <v>32</v>
      </c>
      <c r="GZ395">
        <v>32.299999999999997</v>
      </c>
      <c r="HA395">
        <v>32.5</v>
      </c>
      <c r="HB395">
        <v>32.200000000000003</v>
      </c>
      <c r="HC395">
        <v>31.4</v>
      </c>
      <c r="HD395">
        <v>30</v>
      </c>
      <c r="HE395">
        <v>27.6</v>
      </c>
      <c r="HF395">
        <v>24.9</v>
      </c>
      <c r="HG395">
        <v>24.6</v>
      </c>
      <c r="HH395">
        <v>19.100000000000001</v>
      </c>
      <c r="HI395">
        <v>15.8</v>
      </c>
      <c r="HJ395">
        <v>15</v>
      </c>
      <c r="HK395">
        <v>14.6</v>
      </c>
      <c r="HL395">
        <v>13.2</v>
      </c>
      <c r="HM395">
        <v>12.4</v>
      </c>
      <c r="HN395">
        <v>10.8</v>
      </c>
      <c r="HO395">
        <v>8.5</v>
      </c>
      <c r="HP395">
        <v>4.0999999999999996</v>
      </c>
      <c r="HQ395">
        <v>30</v>
      </c>
      <c r="HR395">
        <v>33.9</v>
      </c>
      <c r="HS395">
        <v>39.799999999999997</v>
      </c>
      <c r="HT395">
        <v>46</v>
      </c>
      <c r="HU395">
        <v>53.674663568184002</v>
      </c>
      <c r="HV395">
        <v>46.5</v>
      </c>
      <c r="HW395">
        <v>47.5</v>
      </c>
      <c r="HX395">
        <v>47.5</v>
      </c>
      <c r="HY395">
        <v>47.7</v>
      </c>
      <c r="HZ395">
        <v>47.5</v>
      </c>
      <c r="IA395">
        <v>48</v>
      </c>
      <c r="IB395">
        <v>48</v>
      </c>
      <c r="IC395">
        <v>47.3</v>
      </c>
      <c r="ID395">
        <v>47.1</v>
      </c>
      <c r="IE395">
        <v>46.6</v>
      </c>
      <c r="IF395">
        <v>45.5</v>
      </c>
      <c r="IG395">
        <v>46.1</v>
      </c>
      <c r="IH395">
        <v>44.8</v>
      </c>
      <c r="II395">
        <v>44.7</v>
      </c>
      <c r="IJ395">
        <v>44.2</v>
      </c>
      <c r="IK395">
        <v>43.5</v>
      </c>
      <c r="IL395">
        <v>44.7</v>
      </c>
      <c r="IM395">
        <v>46</v>
      </c>
      <c r="IN395">
        <v>46</v>
      </c>
      <c r="IO395">
        <v>45.9</v>
      </c>
      <c r="IP395">
        <v>47.3</v>
      </c>
      <c r="IQ395">
        <v>47.5</v>
      </c>
      <c r="IR395">
        <v>47.3</v>
      </c>
    </row>
    <row r="396" spans="2:252" x14ac:dyDescent="0.35">
      <c r="B396" s="25">
        <v>875</v>
      </c>
      <c r="C396" s="25" t="s">
        <v>496</v>
      </c>
      <c r="D396" s="25" t="s">
        <v>170</v>
      </c>
      <c r="E396" s="25" t="s">
        <v>171</v>
      </c>
      <c r="F396" s="25" t="s">
        <v>493</v>
      </c>
      <c r="G396" s="25" t="s">
        <v>173</v>
      </c>
      <c r="H396" s="25">
        <v>2012</v>
      </c>
      <c r="I396" s="25">
        <v>1</v>
      </c>
      <c r="J396" s="25">
        <v>887</v>
      </c>
      <c r="K396" s="25">
        <v>40.218620000000001</v>
      </c>
      <c r="L396" s="25">
        <v>-105.5759</v>
      </c>
      <c r="M396" s="25">
        <v>2942</v>
      </c>
      <c r="N396" s="25">
        <v>17.074932100000002</v>
      </c>
      <c r="O396" s="26">
        <v>17</v>
      </c>
      <c r="P396" s="38">
        <v>42</v>
      </c>
      <c r="Q396" s="28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29">
        <v>0</v>
      </c>
      <c r="X396" s="29">
        <v>0.83333330000000005</v>
      </c>
      <c r="Y396" s="29">
        <v>0</v>
      </c>
      <c r="Z396" s="29">
        <v>0</v>
      </c>
      <c r="AA396" s="29">
        <v>4.9210770000000001E-2</v>
      </c>
      <c r="AB396" s="29">
        <v>0</v>
      </c>
      <c r="AC396" s="29">
        <v>0.83333330000000005</v>
      </c>
      <c r="AD396" s="29">
        <v>0</v>
      </c>
      <c r="AE396" s="29">
        <v>0</v>
      </c>
      <c r="AF396" s="29">
        <v>0</v>
      </c>
      <c r="AG396" s="29">
        <v>0</v>
      </c>
      <c r="AH396" s="29">
        <v>0</v>
      </c>
      <c r="AI396" s="29">
        <v>0</v>
      </c>
      <c r="AJ396" s="29">
        <v>0</v>
      </c>
      <c r="AK396" s="29">
        <v>0</v>
      </c>
      <c r="AL396" s="29">
        <v>1.0642860000000001</v>
      </c>
      <c r="AM396" s="29">
        <v>0</v>
      </c>
      <c r="AN396" s="29">
        <v>0</v>
      </c>
      <c r="AO396" s="29">
        <v>0</v>
      </c>
      <c r="AP396" s="29">
        <v>0</v>
      </c>
      <c r="AQ396" s="29">
        <v>0</v>
      </c>
      <c r="AR396" s="29">
        <v>0</v>
      </c>
      <c r="AS396" s="29">
        <v>0</v>
      </c>
      <c r="AT396" s="29">
        <v>0</v>
      </c>
      <c r="AU396" s="29">
        <v>0</v>
      </c>
      <c r="AV396" s="29">
        <v>0</v>
      </c>
      <c r="AW396" s="29">
        <v>0</v>
      </c>
      <c r="AX396" s="29">
        <v>0</v>
      </c>
      <c r="AY396" s="30">
        <v>9.8993289999999998E-2</v>
      </c>
      <c r="AZ396" s="30">
        <v>0.11142059999999999</v>
      </c>
      <c r="BA396" s="30">
        <v>0</v>
      </c>
      <c r="BB396" s="30">
        <v>0</v>
      </c>
      <c r="BC396" s="30">
        <v>0</v>
      </c>
      <c r="BD396" s="30">
        <v>1.761745E-2</v>
      </c>
      <c r="BE396" s="30">
        <v>1.0067110000000001E-2</v>
      </c>
      <c r="BF396" s="30">
        <v>0.6786913</v>
      </c>
      <c r="BG396" s="30">
        <v>2.7855149999999999E-2</v>
      </c>
      <c r="BH396" s="30">
        <v>4.9210770000000001E-2</v>
      </c>
      <c r="BI396" s="30">
        <v>5.38533E-2</v>
      </c>
      <c r="BJ396" s="30">
        <v>0.69714770000000004</v>
      </c>
      <c r="BK396" s="30">
        <v>1.949861E-2</v>
      </c>
      <c r="BL396" s="30">
        <v>9.4798649999999998E-2</v>
      </c>
      <c r="BM396" s="30">
        <v>9.4798649999999998E-2</v>
      </c>
      <c r="BN396" s="30">
        <v>0</v>
      </c>
      <c r="BO396" s="30">
        <v>0</v>
      </c>
      <c r="BP396" s="39">
        <v>1.145922E-5</v>
      </c>
      <c r="BQ396" s="30">
        <v>8.389262E-4</v>
      </c>
      <c r="BR396" s="30">
        <v>0</v>
      </c>
      <c r="BS396" s="30">
        <v>0</v>
      </c>
      <c r="BT396" s="30">
        <v>0.90622100000000005</v>
      </c>
      <c r="BU396" s="30">
        <v>1.426174E-2</v>
      </c>
      <c r="BV396" s="30">
        <v>2.2651009999999999E-2</v>
      </c>
      <c r="BW396" s="30">
        <v>8.3565459999999994E-3</v>
      </c>
      <c r="BX396" s="30">
        <v>4.6425260000000001E-3</v>
      </c>
      <c r="BY396" s="30">
        <v>0</v>
      </c>
      <c r="BZ396" s="30">
        <v>5.38533E-2</v>
      </c>
      <c r="CA396" s="30">
        <v>9.2850509999999997E-4</v>
      </c>
      <c r="CB396" s="30">
        <v>1.8570100000000001E-3</v>
      </c>
      <c r="CC396" s="30">
        <v>2.5167779999999999E-3</v>
      </c>
      <c r="CD396" s="30">
        <v>0</v>
      </c>
      <c r="CE396" s="30">
        <v>5.8724830000000004E-3</v>
      </c>
      <c r="CF396" s="29">
        <v>11811.96</v>
      </c>
      <c r="CG396" s="29">
        <v>11811.96</v>
      </c>
      <c r="CH396" s="29">
        <v>1305150</v>
      </c>
      <c r="CI396" s="29">
        <v>17882.84</v>
      </c>
      <c r="CJ396" s="29">
        <v>86145.42</v>
      </c>
      <c r="CK396" s="29">
        <v>54148.15</v>
      </c>
      <c r="CL396" s="29">
        <v>66427.38</v>
      </c>
      <c r="CM396" s="29">
        <v>86145.42</v>
      </c>
      <c r="CN396" s="29">
        <v>29070.97</v>
      </c>
      <c r="CO396" s="29">
        <v>1396</v>
      </c>
      <c r="CP396" s="29">
        <v>3960</v>
      </c>
      <c r="CQ396" s="31">
        <v>1489</v>
      </c>
      <c r="CR396" s="31">
        <v>9600</v>
      </c>
      <c r="CS396" s="31">
        <v>40522</v>
      </c>
      <c r="CT396" s="31">
        <v>1489</v>
      </c>
      <c r="CU396" s="31">
        <v>475.57499999999999</v>
      </c>
      <c r="CV396" s="30">
        <v>33138</v>
      </c>
      <c r="CW396" s="30">
        <v>0</v>
      </c>
      <c r="CX396" s="32">
        <v>0</v>
      </c>
      <c r="CY396" s="32">
        <v>55.529620000000001</v>
      </c>
      <c r="CZ396" s="32">
        <v>0</v>
      </c>
      <c r="DA396" s="32">
        <v>986.60979999999995</v>
      </c>
      <c r="DB396" s="32">
        <v>9.4673690000000005E-2</v>
      </c>
      <c r="DC396" s="33">
        <v>41.19979</v>
      </c>
      <c r="DD396" s="33">
        <v>0</v>
      </c>
      <c r="DE396" s="33">
        <v>25.131710000000002</v>
      </c>
      <c r="DF396" s="33">
        <v>0</v>
      </c>
      <c r="DG396" s="33">
        <v>57.782510000000002</v>
      </c>
      <c r="DH396" s="33">
        <v>0</v>
      </c>
      <c r="DI396" s="34">
        <v>64.082499999999996</v>
      </c>
      <c r="DJ396" s="34">
        <v>54.907470000000004</v>
      </c>
      <c r="DK396" s="34">
        <v>63.553890000000003</v>
      </c>
      <c r="DL396" s="34">
        <v>2.6267695</v>
      </c>
      <c r="DM396" s="34">
        <v>12.412905</v>
      </c>
      <c r="DN396" s="34">
        <v>-6.3982824999999997</v>
      </c>
      <c r="DO396" s="34">
        <v>-74.293220000000005</v>
      </c>
      <c r="DP396" s="34">
        <v>-1405.1669999999999</v>
      </c>
      <c r="DQ396" s="34">
        <v>-760.6771</v>
      </c>
      <c r="DR396" s="35">
        <v>3</v>
      </c>
      <c r="DS396" s="35">
        <v>-6</v>
      </c>
      <c r="DT396" s="36">
        <v>4971644</v>
      </c>
      <c r="DU396" s="37">
        <v>5.0752579999999998</v>
      </c>
      <c r="DV396">
        <v>30.2</v>
      </c>
      <c r="DW396">
        <v>30.7</v>
      </c>
      <c r="DX396">
        <v>31</v>
      </c>
      <c r="DY396">
        <v>30.7</v>
      </c>
      <c r="DZ396">
        <v>29.7</v>
      </c>
      <c r="EA396">
        <v>27.2</v>
      </c>
      <c r="EB396">
        <v>23.8</v>
      </c>
      <c r="EC396">
        <v>23.2</v>
      </c>
      <c r="ED396">
        <v>22.2</v>
      </c>
      <c r="EE396">
        <v>20.2</v>
      </c>
      <c r="EF396">
        <v>18.600000000000001</v>
      </c>
      <c r="EG396">
        <v>16.3</v>
      </c>
      <c r="EH396">
        <v>17.2</v>
      </c>
      <c r="EI396">
        <v>19.899999999999999</v>
      </c>
      <c r="EJ396">
        <v>21.3</v>
      </c>
      <c r="EK396">
        <v>21.4</v>
      </c>
      <c r="EL396">
        <v>20.6</v>
      </c>
      <c r="EM396">
        <v>19.2</v>
      </c>
      <c r="EN396">
        <v>17.3</v>
      </c>
      <c r="EO396">
        <v>15</v>
      </c>
      <c r="EP396">
        <v>12.4</v>
      </c>
      <c r="EQ396">
        <v>9.6999999999999993</v>
      </c>
      <c r="ER396">
        <v>7</v>
      </c>
      <c r="ES396">
        <v>5.3</v>
      </c>
      <c r="ET396">
        <v>4.7</v>
      </c>
      <c r="EU396">
        <v>4.5999999999999996</v>
      </c>
      <c r="EV396">
        <v>4.8</v>
      </c>
      <c r="EW396">
        <v>5</v>
      </c>
      <c r="EX396">
        <v>5.2</v>
      </c>
      <c r="EY396">
        <v>5.5</v>
      </c>
      <c r="EZ396">
        <v>5.7</v>
      </c>
      <c r="FA396">
        <v>4.5999999999999996</v>
      </c>
      <c r="FB396">
        <v>1.8</v>
      </c>
      <c r="FC396">
        <v>34.5</v>
      </c>
      <c r="FD396">
        <v>34.4</v>
      </c>
      <c r="FE396">
        <v>34.299999999999997</v>
      </c>
      <c r="FF396">
        <v>33.700000000000003</v>
      </c>
      <c r="FG396">
        <v>32.4</v>
      </c>
      <c r="FH396">
        <v>29.9</v>
      </c>
      <c r="FI396">
        <v>26.9</v>
      </c>
      <c r="FJ396">
        <v>26.5</v>
      </c>
      <c r="FK396">
        <v>25.4</v>
      </c>
      <c r="FL396">
        <v>23.6</v>
      </c>
      <c r="FM396">
        <v>22</v>
      </c>
      <c r="FN396">
        <v>19.8</v>
      </c>
      <c r="FO396">
        <v>20.7</v>
      </c>
      <c r="FP396">
        <v>23.2</v>
      </c>
      <c r="FQ396">
        <v>24.6</v>
      </c>
      <c r="FR396">
        <v>24.6</v>
      </c>
      <c r="FS396">
        <v>24.3</v>
      </c>
      <c r="FT396">
        <v>22.9</v>
      </c>
      <c r="FU396">
        <v>20.9</v>
      </c>
      <c r="FV396">
        <v>18.8</v>
      </c>
      <c r="FW396">
        <v>16.600000000000001</v>
      </c>
      <c r="FX396">
        <v>13.6</v>
      </c>
      <c r="FY396">
        <v>10.5</v>
      </c>
      <c r="FZ396">
        <v>8.3000000000000007</v>
      </c>
      <c r="GA396">
        <v>7.3</v>
      </c>
      <c r="GB396">
        <v>6.2</v>
      </c>
      <c r="GC396">
        <v>5.7</v>
      </c>
      <c r="GD396">
        <v>5.5</v>
      </c>
      <c r="GE396">
        <v>5.6</v>
      </c>
      <c r="GF396">
        <v>5.8</v>
      </c>
      <c r="GG396">
        <v>6</v>
      </c>
      <c r="GH396">
        <v>4.9000000000000004</v>
      </c>
      <c r="GI396">
        <v>2</v>
      </c>
      <c r="GJ396">
        <v>41</v>
      </c>
      <c r="GK396">
        <v>39.200000000000003</v>
      </c>
      <c r="GL396">
        <v>38.299999999999997</v>
      </c>
      <c r="GM396">
        <v>37.5</v>
      </c>
      <c r="GN396">
        <v>36.5</v>
      </c>
      <c r="GO396">
        <v>35.299999999999997</v>
      </c>
      <c r="GP396">
        <v>34</v>
      </c>
      <c r="GQ396">
        <v>32.9</v>
      </c>
      <c r="GR396">
        <v>31.7</v>
      </c>
      <c r="GS396">
        <v>30.1</v>
      </c>
      <c r="GT396">
        <v>30.4</v>
      </c>
      <c r="GU396">
        <v>30.6</v>
      </c>
      <c r="GV396">
        <v>29.7</v>
      </c>
      <c r="GW396">
        <v>29.7</v>
      </c>
      <c r="GX396">
        <v>29.8</v>
      </c>
      <c r="GY396">
        <v>30</v>
      </c>
      <c r="GZ396">
        <v>29.7</v>
      </c>
      <c r="HA396">
        <v>28.6</v>
      </c>
      <c r="HB396">
        <v>27.2</v>
      </c>
      <c r="HC396">
        <v>25.4</v>
      </c>
      <c r="HD396">
        <v>23.3</v>
      </c>
      <c r="HE396">
        <v>20.9</v>
      </c>
      <c r="HF396">
        <v>18.600000000000001</v>
      </c>
      <c r="HG396">
        <v>16.899999999999999</v>
      </c>
      <c r="HH396">
        <v>17.399999999999999</v>
      </c>
      <c r="HI396">
        <v>16.3</v>
      </c>
      <c r="HJ396">
        <v>14.3</v>
      </c>
      <c r="HK396">
        <v>10.1</v>
      </c>
      <c r="HL396">
        <v>8.8000000000000007</v>
      </c>
      <c r="HM396">
        <v>8</v>
      </c>
      <c r="HN396">
        <v>7.8</v>
      </c>
      <c r="HO396">
        <v>6.4</v>
      </c>
      <c r="HP396">
        <v>3.1</v>
      </c>
      <c r="HQ396">
        <v>25.9</v>
      </c>
      <c r="HR396">
        <v>29.7</v>
      </c>
      <c r="HS396">
        <v>36.5</v>
      </c>
      <c r="HT396">
        <v>49</v>
      </c>
      <c r="HU396">
        <v>52.487319224152102</v>
      </c>
      <c r="HV396">
        <v>47.6</v>
      </c>
      <c r="HW396">
        <v>44.8</v>
      </c>
      <c r="HX396">
        <v>42.5</v>
      </c>
      <c r="HY396">
        <v>41.7</v>
      </c>
      <c r="HZ396">
        <v>45.1</v>
      </c>
      <c r="IA396">
        <v>47.4</v>
      </c>
      <c r="IB396">
        <v>45.9</v>
      </c>
      <c r="IC396">
        <v>45</v>
      </c>
      <c r="ID396">
        <v>46.8</v>
      </c>
      <c r="IE396">
        <v>52.2</v>
      </c>
      <c r="IF396">
        <v>47.4</v>
      </c>
      <c r="IG396">
        <v>48.6</v>
      </c>
      <c r="IH396">
        <v>51.5</v>
      </c>
      <c r="II396">
        <v>49</v>
      </c>
      <c r="IJ396">
        <v>48.7</v>
      </c>
      <c r="IK396">
        <v>51.7</v>
      </c>
      <c r="IL396">
        <v>48.8</v>
      </c>
      <c r="IM396">
        <v>42.6</v>
      </c>
      <c r="IN396">
        <v>51.2</v>
      </c>
      <c r="IO396">
        <v>45.6</v>
      </c>
      <c r="IP396">
        <v>42.8</v>
      </c>
      <c r="IQ396">
        <v>44.6</v>
      </c>
      <c r="IR396">
        <v>44.1</v>
      </c>
    </row>
    <row r="397" spans="2:252" x14ac:dyDescent="0.35">
      <c r="B397" s="25">
        <v>876</v>
      </c>
      <c r="C397" s="25" t="s">
        <v>497</v>
      </c>
      <c r="D397" s="25" t="s">
        <v>170</v>
      </c>
      <c r="E397" s="25" t="s">
        <v>171</v>
      </c>
      <c r="F397" s="25" t="s">
        <v>498</v>
      </c>
      <c r="G397" s="25" t="s">
        <v>173</v>
      </c>
      <c r="H397" s="25">
        <v>2008</v>
      </c>
      <c r="I397" s="25">
        <v>1</v>
      </c>
      <c r="J397" s="25">
        <v>611</v>
      </c>
      <c r="K397" s="25">
        <v>29.333310000000001</v>
      </c>
      <c r="L397" s="25">
        <v>-98.454279999999997</v>
      </c>
      <c r="M397" s="25">
        <v>162</v>
      </c>
      <c r="N397" s="25">
        <v>1.0416493</v>
      </c>
      <c r="O397" s="26">
        <v>17</v>
      </c>
      <c r="P397" s="38">
        <v>21</v>
      </c>
      <c r="Q397" s="28">
        <v>0</v>
      </c>
      <c r="R397" s="29">
        <v>1.0130269999999999</v>
      </c>
      <c r="S397" s="29">
        <v>0</v>
      </c>
      <c r="T397" s="29">
        <v>0</v>
      </c>
      <c r="U397" s="29">
        <v>0</v>
      </c>
      <c r="V397" s="29">
        <v>0</v>
      </c>
      <c r="W397" s="29">
        <v>0.66666669999999995</v>
      </c>
      <c r="X397" s="29">
        <v>0</v>
      </c>
      <c r="Y397" s="29">
        <v>7.1428569999999999E-3</v>
      </c>
      <c r="Z397" s="29">
        <v>0</v>
      </c>
      <c r="AA397" s="29">
        <v>0.1086351</v>
      </c>
      <c r="AB397" s="29">
        <v>0.16939460000000001</v>
      </c>
      <c r="AC397" s="29">
        <v>0</v>
      </c>
      <c r="AD397" s="29">
        <v>4.2069860000000002E-3</v>
      </c>
      <c r="AE397" s="29">
        <v>0</v>
      </c>
      <c r="AF397" s="29">
        <v>0</v>
      </c>
      <c r="AG397" s="29">
        <v>0</v>
      </c>
      <c r="AH397" s="29">
        <v>0.79263249999999996</v>
      </c>
      <c r="AI397" s="29">
        <v>0</v>
      </c>
      <c r="AJ397" s="29">
        <v>0</v>
      </c>
      <c r="AK397" s="29">
        <v>5.1481520000000003E-2</v>
      </c>
      <c r="AL397" s="29">
        <v>0</v>
      </c>
      <c r="AM397" s="29">
        <v>0</v>
      </c>
      <c r="AN397" s="29">
        <v>0</v>
      </c>
      <c r="AO397" s="29">
        <v>2.8122239999999999E-3</v>
      </c>
      <c r="AP397" s="29">
        <v>0</v>
      </c>
      <c r="AQ397" s="29">
        <v>4.1065240000000003E-2</v>
      </c>
      <c r="AR397" s="29">
        <v>0</v>
      </c>
      <c r="AS397" s="29">
        <v>2.6925320000000001E-3</v>
      </c>
      <c r="AT397" s="29">
        <v>0</v>
      </c>
      <c r="AU397" s="29">
        <v>0</v>
      </c>
      <c r="AV397" s="29">
        <v>0</v>
      </c>
      <c r="AW397" s="29">
        <v>0</v>
      </c>
      <c r="AX397" s="29">
        <v>0.1666667</v>
      </c>
      <c r="AY397" s="30">
        <v>8.389262E-4</v>
      </c>
      <c r="AZ397" s="30">
        <v>0.88300840000000003</v>
      </c>
      <c r="BA397" s="30">
        <v>6.870938E-2</v>
      </c>
      <c r="BB397" s="30">
        <v>1.671309E-2</v>
      </c>
      <c r="BC397" s="30">
        <v>8.3892620000000001E-2</v>
      </c>
      <c r="BD397" s="30">
        <v>2.936242E-2</v>
      </c>
      <c r="BE397" s="30">
        <v>0.5218121</v>
      </c>
      <c r="BF397" s="30">
        <v>3.1040269999999998E-2</v>
      </c>
      <c r="BG397" s="30">
        <v>8.3565459999999994E-2</v>
      </c>
      <c r="BH397" s="30">
        <v>0.1086351</v>
      </c>
      <c r="BI397" s="30">
        <v>0.20612810000000001</v>
      </c>
      <c r="BJ397" s="30">
        <v>6.7953020000000003E-2</v>
      </c>
      <c r="BK397" s="30">
        <v>6.5923860000000001E-2</v>
      </c>
      <c r="BL397" s="30">
        <v>1.258389E-2</v>
      </c>
      <c r="BM397" s="30">
        <v>9.6476510000000001E-2</v>
      </c>
      <c r="BN397" s="30">
        <v>5.5710309999999997E-3</v>
      </c>
      <c r="BO397" s="30">
        <v>0.1402043</v>
      </c>
      <c r="BP397" s="30">
        <v>1.03133E-4</v>
      </c>
      <c r="BQ397" s="30">
        <v>7.550335E-3</v>
      </c>
      <c r="BR397" s="30">
        <v>3.6211699999999999E-2</v>
      </c>
      <c r="BS397" s="30">
        <v>9.2850509999999997E-4</v>
      </c>
      <c r="BT397" s="30">
        <v>1.8570100000000001E-3</v>
      </c>
      <c r="BU397" s="30">
        <v>0.18204699999999999</v>
      </c>
      <c r="BV397" s="30">
        <v>0</v>
      </c>
      <c r="BW397" s="30">
        <v>0</v>
      </c>
      <c r="BX397" s="30">
        <v>4.9210770000000001E-2</v>
      </c>
      <c r="BY397" s="30">
        <v>1.392758E-2</v>
      </c>
      <c r="BZ397" s="30">
        <v>0.20612810000000001</v>
      </c>
      <c r="CA397" s="30">
        <v>2.7855150000000001E-3</v>
      </c>
      <c r="CB397" s="30">
        <v>1.1142060000000001E-2</v>
      </c>
      <c r="CC397" s="30">
        <v>7.550335E-3</v>
      </c>
      <c r="CD397" s="30">
        <v>2.9712160000000001E-2</v>
      </c>
      <c r="CE397" s="30">
        <v>6.9630880000000006E-2</v>
      </c>
      <c r="CF397" s="29">
        <v>1768.2190000000001</v>
      </c>
      <c r="CG397" s="29">
        <v>1768.2190000000001</v>
      </c>
      <c r="CH397" s="29">
        <v>179523.20000000001</v>
      </c>
      <c r="CI397" s="29">
        <v>3092.9110000000001</v>
      </c>
      <c r="CJ397" s="29">
        <v>22252.03</v>
      </c>
      <c r="CK397" s="29">
        <v>22252.03</v>
      </c>
      <c r="CL397" s="29">
        <v>24664.11</v>
      </c>
      <c r="CM397" s="29">
        <v>22252.03</v>
      </c>
      <c r="CN397" s="29">
        <v>90</v>
      </c>
      <c r="CO397" s="29">
        <v>30</v>
      </c>
      <c r="CP397" s="29">
        <v>134</v>
      </c>
      <c r="CQ397" s="31">
        <v>400</v>
      </c>
      <c r="CR397" s="31">
        <v>3481</v>
      </c>
      <c r="CS397" s="31">
        <v>8188</v>
      </c>
      <c r="CT397" s="31">
        <v>400</v>
      </c>
      <c r="CU397" s="31">
        <v>512.02689999999996</v>
      </c>
      <c r="CV397" s="30">
        <v>26120</v>
      </c>
      <c r="CW397" s="30">
        <v>2.9854599999999998E-2</v>
      </c>
      <c r="CX397" s="32">
        <v>89.935640000000006</v>
      </c>
      <c r="CY397" s="32">
        <v>245.76150000000001</v>
      </c>
      <c r="CZ397" s="32">
        <v>838</v>
      </c>
      <c r="DA397" s="32">
        <v>1989.22</v>
      </c>
      <c r="DB397" s="32">
        <v>20.309850000000001</v>
      </c>
      <c r="DC397" s="33">
        <v>495.29939999999999</v>
      </c>
      <c r="DD397" s="33">
        <v>5.2395459999999998</v>
      </c>
      <c r="DE397" s="33">
        <v>390.30900000000003</v>
      </c>
      <c r="DF397" s="33">
        <v>5.2395459999999998</v>
      </c>
      <c r="DG397" s="33">
        <v>765.69479999999999</v>
      </c>
      <c r="DH397" s="33">
        <v>8.1205540000000003</v>
      </c>
      <c r="DI397" s="34">
        <v>66.213333333333296</v>
      </c>
      <c r="DJ397" s="34">
        <v>82.432010000000005</v>
      </c>
      <c r="DK397" s="34">
        <v>40.416809999999998</v>
      </c>
      <c r="DL397" s="34">
        <v>21.105599999999999</v>
      </c>
      <c r="DM397" s="34">
        <v>29.019044999999998</v>
      </c>
      <c r="DN397" s="34">
        <v>12.1259085</v>
      </c>
      <c r="DO397" s="34">
        <v>2089.9879999999998</v>
      </c>
      <c r="DP397" s="34">
        <v>468.79520000000002</v>
      </c>
      <c r="DQ397" s="34">
        <v>1348.173</v>
      </c>
      <c r="DR397" s="35">
        <v>4</v>
      </c>
      <c r="DS397" s="35">
        <v>1</v>
      </c>
      <c r="DT397" s="36">
        <v>0</v>
      </c>
      <c r="DU397" s="37">
        <v>4.486917</v>
      </c>
      <c r="DV397">
        <v>44.6</v>
      </c>
      <c r="DW397">
        <v>44.7</v>
      </c>
      <c r="DX397">
        <v>44.8</v>
      </c>
      <c r="DY397">
        <v>44.9</v>
      </c>
      <c r="DZ397">
        <v>44.7</v>
      </c>
      <c r="EA397">
        <v>44.4</v>
      </c>
      <c r="EB397">
        <v>44.5</v>
      </c>
      <c r="EC397">
        <v>45.7</v>
      </c>
      <c r="ED397">
        <v>46.3</v>
      </c>
      <c r="EE397">
        <v>44.5</v>
      </c>
      <c r="EF397">
        <v>42.9</v>
      </c>
      <c r="EG397">
        <v>39.799999999999997</v>
      </c>
      <c r="EH397">
        <v>37</v>
      </c>
      <c r="EI397">
        <v>34.5</v>
      </c>
      <c r="EJ397">
        <v>33.4</v>
      </c>
      <c r="EK397">
        <v>34</v>
      </c>
      <c r="EL397">
        <v>35.6</v>
      </c>
      <c r="EM397">
        <v>36.6</v>
      </c>
      <c r="EN397">
        <v>36.6</v>
      </c>
      <c r="EO397">
        <v>35.200000000000003</v>
      </c>
      <c r="EP397">
        <v>32.200000000000003</v>
      </c>
      <c r="EQ397">
        <v>28.6</v>
      </c>
      <c r="ER397">
        <v>25.6</v>
      </c>
      <c r="ES397">
        <v>23.8</v>
      </c>
      <c r="ET397">
        <v>22.2</v>
      </c>
      <c r="EU397">
        <v>20.5</v>
      </c>
      <c r="EV397">
        <v>19.100000000000001</v>
      </c>
      <c r="EW397">
        <v>20.3</v>
      </c>
      <c r="EX397">
        <v>33.4</v>
      </c>
      <c r="EY397">
        <v>35.6</v>
      </c>
      <c r="EZ397">
        <v>19.2</v>
      </c>
      <c r="FA397">
        <v>20.3</v>
      </c>
      <c r="FB397">
        <v>21.3</v>
      </c>
      <c r="FC397">
        <v>49</v>
      </c>
      <c r="FD397">
        <v>48.7</v>
      </c>
      <c r="FE397">
        <v>48.6</v>
      </c>
      <c r="FF397">
        <v>48.3</v>
      </c>
      <c r="FG397">
        <v>47.9</v>
      </c>
      <c r="FH397">
        <v>47.9</v>
      </c>
      <c r="FI397">
        <v>47.9</v>
      </c>
      <c r="FJ397">
        <v>49.7</v>
      </c>
      <c r="FK397">
        <v>51.2</v>
      </c>
      <c r="FL397">
        <v>48.2</v>
      </c>
      <c r="FM397">
        <v>46.2</v>
      </c>
      <c r="FN397">
        <v>44</v>
      </c>
      <c r="FO397">
        <v>40.6</v>
      </c>
      <c r="FP397">
        <v>38.6</v>
      </c>
      <c r="FQ397">
        <v>37.6</v>
      </c>
      <c r="FR397">
        <v>37.9</v>
      </c>
      <c r="FS397">
        <v>39.299999999999997</v>
      </c>
      <c r="FT397">
        <v>39.799999999999997</v>
      </c>
      <c r="FU397">
        <v>39.700000000000003</v>
      </c>
      <c r="FV397">
        <v>38.5</v>
      </c>
      <c r="FW397">
        <v>35.299999999999997</v>
      </c>
      <c r="FX397">
        <v>32</v>
      </c>
      <c r="FY397">
        <v>29.3</v>
      </c>
      <c r="FZ397">
        <v>28.5</v>
      </c>
      <c r="GA397">
        <v>27.4</v>
      </c>
      <c r="GB397">
        <v>26.3</v>
      </c>
      <c r="GC397">
        <v>24.5</v>
      </c>
      <c r="GD397">
        <v>25.2</v>
      </c>
      <c r="GE397">
        <v>36.799999999999997</v>
      </c>
      <c r="GF397">
        <v>38.299999999999997</v>
      </c>
      <c r="GG397">
        <v>20.5</v>
      </c>
      <c r="GH397">
        <v>21.3</v>
      </c>
      <c r="GI397">
        <v>21.6</v>
      </c>
      <c r="GJ397">
        <v>54.8</v>
      </c>
      <c r="GK397">
        <v>53.7</v>
      </c>
      <c r="GL397">
        <v>53.3</v>
      </c>
      <c r="GM397">
        <v>52.7</v>
      </c>
      <c r="GN397">
        <v>52.5</v>
      </c>
      <c r="GO397">
        <v>52.8</v>
      </c>
      <c r="GP397">
        <v>53.8</v>
      </c>
      <c r="GQ397">
        <v>57.1</v>
      </c>
      <c r="GR397">
        <v>60.9</v>
      </c>
      <c r="GS397">
        <v>54.4</v>
      </c>
      <c r="GT397">
        <v>52.2</v>
      </c>
      <c r="GU397">
        <v>52.1</v>
      </c>
      <c r="GV397">
        <v>48.1</v>
      </c>
      <c r="GW397">
        <v>47.7</v>
      </c>
      <c r="GX397">
        <v>46.1</v>
      </c>
      <c r="GY397">
        <v>45.4</v>
      </c>
      <c r="GZ397">
        <v>45.2</v>
      </c>
      <c r="HA397">
        <v>45.3</v>
      </c>
      <c r="HB397">
        <v>45.5</v>
      </c>
      <c r="HC397">
        <v>44.3</v>
      </c>
      <c r="HD397">
        <v>41.7</v>
      </c>
      <c r="HE397">
        <v>39.200000000000003</v>
      </c>
      <c r="HF397">
        <v>37.700000000000003</v>
      </c>
      <c r="HG397">
        <v>37.299999999999997</v>
      </c>
      <c r="HH397">
        <v>36.200000000000003</v>
      </c>
      <c r="HI397">
        <v>35</v>
      </c>
      <c r="HJ397">
        <v>33</v>
      </c>
      <c r="HK397">
        <v>32.4</v>
      </c>
      <c r="HL397">
        <v>40.4</v>
      </c>
      <c r="HM397">
        <v>41.2</v>
      </c>
      <c r="HN397">
        <v>25</v>
      </c>
      <c r="HO397">
        <v>24.8</v>
      </c>
      <c r="HP397">
        <v>22.4</v>
      </c>
      <c r="HQ397">
        <v>46.7</v>
      </c>
      <c r="HR397">
        <v>49.1</v>
      </c>
      <c r="HS397">
        <v>54.8</v>
      </c>
      <c r="HT397">
        <v>56</v>
      </c>
      <c r="HU397">
        <v>61.532544306600997</v>
      </c>
      <c r="HV397">
        <v>61.8</v>
      </c>
      <c r="HW397">
        <v>51.5</v>
      </c>
      <c r="HX397">
        <v>52.8</v>
      </c>
      <c r="HY397">
        <v>51</v>
      </c>
      <c r="HZ397">
        <v>50.6</v>
      </c>
      <c r="IA397">
        <v>52.2</v>
      </c>
      <c r="IB397">
        <v>52.5</v>
      </c>
      <c r="IC397">
        <v>52.9</v>
      </c>
      <c r="ID397">
        <v>54.8</v>
      </c>
      <c r="IE397">
        <v>57.1</v>
      </c>
      <c r="IF397">
        <v>57.3</v>
      </c>
      <c r="IG397">
        <v>56.9</v>
      </c>
      <c r="IH397">
        <v>59.6</v>
      </c>
      <c r="II397">
        <v>55.8</v>
      </c>
      <c r="IJ397">
        <v>54.8</v>
      </c>
      <c r="IK397">
        <v>55.1</v>
      </c>
      <c r="IL397">
        <v>55.6</v>
      </c>
      <c r="IM397">
        <v>56.1</v>
      </c>
      <c r="IN397">
        <v>56.6</v>
      </c>
      <c r="IO397">
        <v>57.2</v>
      </c>
      <c r="IP397">
        <v>55.8</v>
      </c>
      <c r="IQ397">
        <v>53.3</v>
      </c>
      <c r="IR397">
        <v>52.5</v>
      </c>
    </row>
    <row r="398" spans="2:252" x14ac:dyDescent="0.35">
      <c r="B398" s="25">
        <v>877</v>
      </c>
      <c r="C398" s="25" t="s">
        <v>499</v>
      </c>
      <c r="D398" s="25" t="s">
        <v>170</v>
      </c>
      <c r="E398" s="25" t="s">
        <v>171</v>
      </c>
      <c r="F398" s="25" t="s">
        <v>500</v>
      </c>
      <c r="G398" s="25" t="s">
        <v>173</v>
      </c>
      <c r="H398" s="25">
        <v>2011</v>
      </c>
      <c r="I398" s="25">
        <v>2</v>
      </c>
      <c r="J398" s="25">
        <v>1841</v>
      </c>
      <c r="K398" s="25">
        <v>45.259340000000002</v>
      </c>
      <c r="L398" s="25">
        <v>-92.753720000000001</v>
      </c>
      <c r="M398" s="25">
        <v>210</v>
      </c>
      <c r="N398" s="25">
        <v>2.4868193000000001</v>
      </c>
      <c r="O398" s="26">
        <v>19.100000000000001</v>
      </c>
      <c r="P398" s="38">
        <v>11</v>
      </c>
      <c r="Q398" s="28">
        <v>0</v>
      </c>
      <c r="R398" s="29">
        <v>0</v>
      </c>
      <c r="S398" s="29">
        <v>0</v>
      </c>
      <c r="T398" s="29">
        <v>0</v>
      </c>
      <c r="U398" s="29">
        <v>0</v>
      </c>
      <c r="V398" s="29">
        <v>0.5</v>
      </c>
      <c r="W398" s="29">
        <v>0</v>
      </c>
      <c r="X398" s="29">
        <v>0</v>
      </c>
      <c r="Y398" s="29">
        <v>0</v>
      </c>
      <c r="Z398" s="29">
        <v>0</v>
      </c>
      <c r="AA398" s="29">
        <v>0.32869080000000001</v>
      </c>
      <c r="AB398" s="29">
        <v>0</v>
      </c>
      <c r="AC398" s="29">
        <v>0.5</v>
      </c>
      <c r="AD398" s="29">
        <v>0</v>
      </c>
      <c r="AE398" s="29">
        <v>0</v>
      </c>
      <c r="AF398" s="29">
        <v>0</v>
      </c>
      <c r="AG398" s="29">
        <v>0</v>
      </c>
      <c r="AH398" s="29">
        <v>0</v>
      </c>
      <c r="AI398" s="29">
        <v>0</v>
      </c>
      <c r="AJ398" s="29">
        <v>0</v>
      </c>
      <c r="AK398" s="29">
        <v>0</v>
      </c>
      <c r="AL398" s="29">
        <v>0.6443643</v>
      </c>
      <c r="AM398" s="29">
        <v>0</v>
      </c>
      <c r="AN398" s="29">
        <v>0</v>
      </c>
      <c r="AO398" s="29">
        <v>0</v>
      </c>
      <c r="AP398" s="40">
        <v>-4.2592020000000003E-5</v>
      </c>
      <c r="AQ398" s="29">
        <v>0</v>
      </c>
      <c r="AR398" s="29">
        <v>0</v>
      </c>
      <c r="AS398" s="29">
        <v>0</v>
      </c>
      <c r="AT398" s="29">
        <v>0</v>
      </c>
      <c r="AU398" s="29">
        <v>0.3193105</v>
      </c>
      <c r="AV398" s="29">
        <v>0.1666667</v>
      </c>
      <c r="AW398" s="29">
        <v>0.10065350000000001</v>
      </c>
      <c r="AX398" s="29">
        <v>0.1666667</v>
      </c>
      <c r="AY398" s="30">
        <v>0</v>
      </c>
      <c r="AZ398" s="30">
        <v>0.4308264</v>
      </c>
      <c r="BA398" s="30">
        <v>0</v>
      </c>
      <c r="BB398" s="30">
        <v>0.1903435</v>
      </c>
      <c r="BC398" s="30">
        <v>0.36577179999999998</v>
      </c>
      <c r="BD398" s="30">
        <v>0.36577179999999998</v>
      </c>
      <c r="BE398" s="30">
        <v>4.278523E-2</v>
      </c>
      <c r="BF398" s="30">
        <v>1.510067E-2</v>
      </c>
      <c r="BG398" s="30">
        <v>0.35654599999999997</v>
      </c>
      <c r="BH398" s="30">
        <v>0.32869080000000001</v>
      </c>
      <c r="BI398" s="30">
        <v>9.1922009999999998E-2</v>
      </c>
      <c r="BJ398" s="30">
        <v>0.38171139999999998</v>
      </c>
      <c r="BK398" s="30">
        <v>0</v>
      </c>
      <c r="BL398" s="30">
        <v>5.3691280000000001E-2</v>
      </c>
      <c r="BM398" s="30">
        <v>0.41946307999999999</v>
      </c>
      <c r="BN398" s="30">
        <v>0</v>
      </c>
      <c r="BO398" s="30">
        <v>2.7855150000000001E-3</v>
      </c>
      <c r="BP398" s="39">
        <v>1.145922E-5</v>
      </c>
      <c r="BQ398" s="30">
        <v>8.389262E-4</v>
      </c>
      <c r="BR398" s="30">
        <v>0</v>
      </c>
      <c r="BS398" s="30">
        <v>2.2284120000000001E-2</v>
      </c>
      <c r="BT398" s="30">
        <v>0.18105850000000001</v>
      </c>
      <c r="BU398" s="30">
        <v>4.1946309999999999E-3</v>
      </c>
      <c r="BV398" s="30">
        <v>0</v>
      </c>
      <c r="BW398" s="30">
        <v>0.1439183</v>
      </c>
      <c r="BX398" s="30">
        <v>6.4995360000000002E-3</v>
      </c>
      <c r="BY398" s="30">
        <v>0</v>
      </c>
      <c r="BZ398" s="30">
        <v>9.1922009999999998E-2</v>
      </c>
      <c r="CA398" s="30">
        <v>0</v>
      </c>
      <c r="CB398" s="30">
        <v>5.6638809999999998E-2</v>
      </c>
      <c r="CC398" s="30">
        <v>3.8590600000000003E-2</v>
      </c>
      <c r="CD398" s="30">
        <v>2.3212630000000001E-2</v>
      </c>
      <c r="CE398" s="30">
        <v>5.956376E-2</v>
      </c>
      <c r="CF398" s="29">
        <v>7421.59</v>
      </c>
      <c r="CG398" s="29">
        <v>7421.59</v>
      </c>
      <c r="CH398" s="29">
        <v>1478683</v>
      </c>
      <c r="CI398" s="29">
        <v>8464.3080000000009</v>
      </c>
      <c r="CJ398" s="29">
        <v>55877.32</v>
      </c>
      <c r="CK398" s="29">
        <v>55877.32</v>
      </c>
      <c r="CL398" s="29">
        <v>21690.19</v>
      </c>
      <c r="CM398" s="29">
        <v>55877.32</v>
      </c>
      <c r="CN398" s="29">
        <v>900</v>
      </c>
      <c r="CO398" s="29">
        <v>914</v>
      </c>
      <c r="CP398" s="29">
        <v>1380</v>
      </c>
      <c r="CQ398" s="31">
        <v>690</v>
      </c>
      <c r="CR398" s="31">
        <v>674</v>
      </c>
      <c r="CS398" s="31">
        <v>674</v>
      </c>
      <c r="CT398" s="31">
        <v>674</v>
      </c>
      <c r="CU398" s="31">
        <v>284.13630000000001</v>
      </c>
      <c r="CV398" s="30">
        <v>28668</v>
      </c>
      <c r="CW398" s="30">
        <v>0.18892249999999999</v>
      </c>
      <c r="CX398" s="32">
        <v>0</v>
      </c>
      <c r="CY398" s="32">
        <v>192.13990000000001</v>
      </c>
      <c r="CZ398" s="32">
        <v>0</v>
      </c>
      <c r="DA398" s="32">
        <v>1588.2159999999999</v>
      </c>
      <c r="DB398" s="32">
        <v>1.6102050000000001</v>
      </c>
      <c r="DC398" s="33">
        <v>125.9042</v>
      </c>
      <c r="DD398" s="33">
        <v>0</v>
      </c>
      <c r="DE398" s="33">
        <v>48.309289999999997</v>
      </c>
      <c r="DF398" s="33">
        <v>0</v>
      </c>
      <c r="DG398" s="33">
        <v>161.19139999999999</v>
      </c>
      <c r="DH398" s="33">
        <v>0.35966690000000001</v>
      </c>
      <c r="DI398" s="34">
        <v>68.397499999999994</v>
      </c>
      <c r="DJ398" s="34">
        <v>106.2068</v>
      </c>
      <c r="DK398" s="34">
        <v>22.64696</v>
      </c>
      <c r="DL398" s="34">
        <v>7.3399815000000004</v>
      </c>
      <c r="DM398" s="34">
        <v>20.875834999999999</v>
      </c>
      <c r="DN398" s="34">
        <v>-7.9882454999999997</v>
      </c>
      <c r="DO398" s="34">
        <v>1524.2660000000001</v>
      </c>
      <c r="DP398" s="34">
        <v>-1132.646</v>
      </c>
      <c r="DQ398" s="34">
        <v>223.0018</v>
      </c>
      <c r="DR398" s="35">
        <v>5</v>
      </c>
      <c r="DS398" s="35">
        <v>-12</v>
      </c>
      <c r="DT398" s="36">
        <v>0</v>
      </c>
      <c r="DU398" s="37">
        <v>4.9567259999999997</v>
      </c>
      <c r="DV398">
        <v>33.4</v>
      </c>
      <c r="DW398">
        <v>34</v>
      </c>
      <c r="DX398">
        <v>33.200000000000003</v>
      </c>
      <c r="DY398">
        <v>33.4</v>
      </c>
      <c r="DZ398">
        <v>33.5</v>
      </c>
      <c r="EA398">
        <v>33.700000000000003</v>
      </c>
      <c r="EB398">
        <v>33.700000000000003</v>
      </c>
      <c r="EC398">
        <v>33.799999999999997</v>
      </c>
      <c r="ED398">
        <v>32.700000000000003</v>
      </c>
      <c r="EE398">
        <v>29.9</v>
      </c>
      <c r="EF398">
        <v>26.7</v>
      </c>
      <c r="EG398">
        <v>23.4</v>
      </c>
      <c r="EH398">
        <v>21.1</v>
      </c>
      <c r="EI398">
        <v>19.899999999999999</v>
      </c>
      <c r="EJ398">
        <v>20</v>
      </c>
      <c r="EK398">
        <v>19.100000000000001</v>
      </c>
      <c r="EL398">
        <v>18.3</v>
      </c>
      <c r="EM398">
        <v>17.8</v>
      </c>
      <c r="EN398">
        <v>17.8</v>
      </c>
      <c r="EO398">
        <v>16.899999999999999</v>
      </c>
      <c r="EP398">
        <v>16.2</v>
      </c>
      <c r="EQ398">
        <v>15.3</v>
      </c>
      <c r="ER398">
        <v>15</v>
      </c>
      <c r="ES398">
        <v>16.600000000000001</v>
      </c>
      <c r="ET398">
        <v>18.5</v>
      </c>
      <c r="EU398">
        <v>18.3</v>
      </c>
      <c r="EV398">
        <v>17.399999999999999</v>
      </c>
      <c r="EW398">
        <v>14.9</v>
      </c>
      <c r="EX398">
        <v>11.5</v>
      </c>
      <c r="EY398">
        <v>8.4</v>
      </c>
      <c r="EZ398">
        <v>7.5</v>
      </c>
      <c r="FA398">
        <v>6.1</v>
      </c>
      <c r="FB398">
        <v>4</v>
      </c>
      <c r="FC398">
        <v>37.5</v>
      </c>
      <c r="FD398">
        <v>37.700000000000003</v>
      </c>
      <c r="FE398">
        <v>36.799999999999997</v>
      </c>
      <c r="FF398">
        <v>36.700000000000003</v>
      </c>
      <c r="FG398">
        <v>36.9</v>
      </c>
      <c r="FH398">
        <v>36.9</v>
      </c>
      <c r="FI398">
        <v>36.799999999999997</v>
      </c>
      <c r="FJ398">
        <v>37.4</v>
      </c>
      <c r="FK398">
        <v>36.6</v>
      </c>
      <c r="FL398">
        <v>33.700000000000003</v>
      </c>
      <c r="FM398">
        <v>30.3</v>
      </c>
      <c r="FN398">
        <v>27.4</v>
      </c>
      <c r="FO398">
        <v>25.1</v>
      </c>
      <c r="FP398">
        <v>24</v>
      </c>
      <c r="FQ398">
        <v>23.6</v>
      </c>
      <c r="FR398">
        <v>22.5</v>
      </c>
      <c r="FS398">
        <v>21.5</v>
      </c>
      <c r="FT398">
        <v>20.9</v>
      </c>
      <c r="FU398">
        <v>20.7</v>
      </c>
      <c r="FV398">
        <v>19.7</v>
      </c>
      <c r="FW398">
        <v>18.899999999999999</v>
      </c>
      <c r="FX398">
        <v>18.2</v>
      </c>
      <c r="FY398">
        <v>18.7</v>
      </c>
      <c r="FZ398">
        <v>21.9</v>
      </c>
      <c r="GA398">
        <v>24.8</v>
      </c>
      <c r="GB398">
        <v>25</v>
      </c>
      <c r="GC398">
        <v>24.3</v>
      </c>
      <c r="GD398">
        <v>22.2</v>
      </c>
      <c r="GE398">
        <v>17.899999999999999</v>
      </c>
      <c r="GF398">
        <v>12.4</v>
      </c>
      <c r="GG398">
        <v>10.1</v>
      </c>
      <c r="GH398">
        <v>7.6</v>
      </c>
      <c r="GI398">
        <v>4.4000000000000004</v>
      </c>
      <c r="GJ398">
        <v>42.6</v>
      </c>
      <c r="GK398">
        <v>42.6</v>
      </c>
      <c r="GL398">
        <v>41.7</v>
      </c>
      <c r="GM398">
        <v>41.5</v>
      </c>
      <c r="GN398">
        <v>41.6</v>
      </c>
      <c r="GO398">
        <v>41.7</v>
      </c>
      <c r="GP398">
        <v>41.8</v>
      </c>
      <c r="GQ398">
        <v>43.1</v>
      </c>
      <c r="GR398">
        <v>42.7</v>
      </c>
      <c r="GS398">
        <v>39.700000000000003</v>
      </c>
      <c r="GT398">
        <v>36.9</v>
      </c>
      <c r="GU398">
        <v>35.299999999999997</v>
      </c>
      <c r="GV398">
        <v>33.200000000000003</v>
      </c>
      <c r="GW398">
        <v>31.9</v>
      </c>
      <c r="GX398">
        <v>30.6</v>
      </c>
      <c r="GY398">
        <v>29.3</v>
      </c>
      <c r="GZ398">
        <v>28.1</v>
      </c>
      <c r="HA398">
        <v>26.6</v>
      </c>
      <c r="HB398">
        <v>25.6</v>
      </c>
      <c r="HC398">
        <v>24.4</v>
      </c>
      <c r="HD398">
        <v>23.9</v>
      </c>
      <c r="HE398">
        <v>23.6</v>
      </c>
      <c r="HF398">
        <v>25.5</v>
      </c>
      <c r="HG398">
        <v>29.8</v>
      </c>
      <c r="HH398">
        <v>34.200000000000003</v>
      </c>
      <c r="HI398">
        <v>35.200000000000003</v>
      </c>
      <c r="HJ398">
        <v>34.299999999999997</v>
      </c>
      <c r="HK398">
        <v>32.299999999999997</v>
      </c>
      <c r="HL398">
        <v>27.4</v>
      </c>
      <c r="HM398">
        <v>19.899999999999999</v>
      </c>
      <c r="HN398">
        <v>17.399999999999999</v>
      </c>
      <c r="HO398">
        <v>14.6</v>
      </c>
      <c r="HP398">
        <v>7.8</v>
      </c>
      <c r="HQ398">
        <v>31.8</v>
      </c>
      <c r="HR398">
        <v>36.5</v>
      </c>
      <c r="HS398">
        <v>45.2</v>
      </c>
      <c r="HT398">
        <v>49</v>
      </c>
      <c r="HU398">
        <v>54.346964686887702</v>
      </c>
      <c r="HV398">
        <v>45.7</v>
      </c>
      <c r="HW398">
        <v>41.4</v>
      </c>
      <c r="HX398">
        <v>40.9</v>
      </c>
      <c r="HY398">
        <v>42.4</v>
      </c>
      <c r="HZ398">
        <v>46.2</v>
      </c>
      <c r="IA398">
        <v>54.5</v>
      </c>
      <c r="IB398">
        <v>49.6</v>
      </c>
      <c r="IC398">
        <v>49.2</v>
      </c>
      <c r="ID398">
        <v>48.3</v>
      </c>
      <c r="IE398">
        <v>49.9</v>
      </c>
      <c r="IF398">
        <v>50.1</v>
      </c>
      <c r="IG398">
        <v>49.7</v>
      </c>
      <c r="IH398">
        <v>50.2</v>
      </c>
      <c r="II398">
        <v>48.8</v>
      </c>
      <c r="IJ398">
        <v>48</v>
      </c>
      <c r="IK398">
        <v>47.6</v>
      </c>
      <c r="IL398">
        <v>47.5</v>
      </c>
      <c r="IM398">
        <v>47.1</v>
      </c>
      <c r="IN398">
        <v>47</v>
      </c>
      <c r="IO398">
        <v>47.5</v>
      </c>
      <c r="IP398">
        <v>49</v>
      </c>
      <c r="IQ398">
        <v>45.8</v>
      </c>
      <c r="IR398">
        <v>42.8</v>
      </c>
    </row>
    <row r="399" spans="2:252" x14ac:dyDescent="0.35">
      <c r="B399" s="25">
        <v>878</v>
      </c>
      <c r="C399" s="25" t="s">
        <v>501</v>
      </c>
      <c r="D399" s="25" t="s">
        <v>170</v>
      </c>
      <c r="E399" s="25" t="s">
        <v>171</v>
      </c>
      <c r="F399" s="25" t="s">
        <v>502</v>
      </c>
      <c r="G399" s="25" t="s">
        <v>173</v>
      </c>
      <c r="H399" s="25">
        <v>2011</v>
      </c>
      <c r="I399" s="25">
        <v>2</v>
      </c>
      <c r="J399" s="25">
        <v>960</v>
      </c>
      <c r="K399" s="25">
        <v>32.325629999999997</v>
      </c>
      <c r="L399" s="25">
        <v>-111.1409</v>
      </c>
      <c r="M399" s="25">
        <v>758</v>
      </c>
      <c r="N399" s="25">
        <v>4.0938907000000002</v>
      </c>
      <c r="O399" s="26">
        <v>17</v>
      </c>
      <c r="P399" s="38">
        <v>52</v>
      </c>
      <c r="Q399" s="28">
        <v>0</v>
      </c>
      <c r="R399" s="29">
        <v>0</v>
      </c>
      <c r="S399" s="29">
        <v>0</v>
      </c>
      <c r="T399" s="29">
        <v>0</v>
      </c>
      <c r="U399" s="29">
        <v>0</v>
      </c>
      <c r="V399" s="29">
        <v>0</v>
      </c>
      <c r="W399" s="29">
        <v>0.1666667</v>
      </c>
      <c r="X399" s="29">
        <v>0</v>
      </c>
      <c r="Y399" s="29">
        <v>0</v>
      </c>
      <c r="Z399" s="29">
        <v>0</v>
      </c>
      <c r="AA399" s="29">
        <v>9.0064989999999998E-2</v>
      </c>
      <c r="AB399" s="29">
        <v>0</v>
      </c>
      <c r="AC399" s="29">
        <v>0</v>
      </c>
      <c r="AD399" s="29">
        <v>0</v>
      </c>
      <c r="AE399" s="29">
        <v>0</v>
      </c>
      <c r="AF399" s="29">
        <v>0</v>
      </c>
      <c r="AG399" s="29">
        <v>0</v>
      </c>
      <c r="AH399" s="29">
        <v>0</v>
      </c>
      <c r="AI399" s="29">
        <v>0</v>
      </c>
      <c r="AJ399" s="29">
        <v>0</v>
      </c>
      <c r="AK399" s="29">
        <v>0</v>
      </c>
      <c r="AL399" s="29">
        <v>1.0642860000000001</v>
      </c>
      <c r="AM399" s="29">
        <v>0.66666669999999995</v>
      </c>
      <c r="AN399" s="29">
        <v>0</v>
      </c>
      <c r="AO399" s="29">
        <v>0</v>
      </c>
      <c r="AP399" s="29">
        <v>0</v>
      </c>
      <c r="AQ399" s="29">
        <v>0</v>
      </c>
      <c r="AR399" s="29">
        <v>0</v>
      </c>
      <c r="AS399" s="29">
        <v>0</v>
      </c>
      <c r="AT399" s="29">
        <v>0</v>
      </c>
      <c r="AU399" s="29">
        <v>0</v>
      </c>
      <c r="AV399" s="29">
        <v>0</v>
      </c>
      <c r="AW399" s="29">
        <v>0</v>
      </c>
      <c r="AX399" s="29">
        <v>0</v>
      </c>
      <c r="AY399" s="30">
        <v>2.5167779999999999E-3</v>
      </c>
      <c r="AZ399" s="30">
        <v>0.3779016</v>
      </c>
      <c r="BA399" s="30">
        <v>5.5710309999999997E-3</v>
      </c>
      <c r="BB399" s="30">
        <v>0</v>
      </c>
      <c r="BC399" s="30">
        <v>8.389262E-4</v>
      </c>
      <c r="BD399" s="30">
        <v>0</v>
      </c>
      <c r="BE399" s="30">
        <v>0.12667790000000001</v>
      </c>
      <c r="BF399" s="30">
        <v>0</v>
      </c>
      <c r="BG399" s="30">
        <v>0.2395543</v>
      </c>
      <c r="BH399" s="30">
        <v>9.0064989999999998E-2</v>
      </c>
      <c r="BI399" s="30">
        <v>0.15970290000000001</v>
      </c>
      <c r="BJ399" s="30">
        <v>0</v>
      </c>
      <c r="BK399" s="30">
        <v>0.2395543</v>
      </c>
      <c r="BL399" s="30">
        <v>0</v>
      </c>
      <c r="BM399" s="30">
        <v>8.389262E-4</v>
      </c>
      <c r="BN399" s="30">
        <v>0</v>
      </c>
      <c r="BO399" s="30">
        <v>2.7855150000000001E-3</v>
      </c>
      <c r="BP399" s="30">
        <v>0</v>
      </c>
      <c r="BQ399" s="30">
        <v>0</v>
      </c>
      <c r="BR399" s="30">
        <v>0</v>
      </c>
      <c r="BS399" s="30">
        <v>0</v>
      </c>
      <c r="BT399" s="30">
        <v>0.4243268</v>
      </c>
      <c r="BU399" s="30">
        <v>0.81627519999999998</v>
      </c>
      <c r="BV399" s="30">
        <v>0</v>
      </c>
      <c r="BW399" s="30">
        <v>0</v>
      </c>
      <c r="BX399" s="30">
        <v>0</v>
      </c>
      <c r="BY399" s="30">
        <v>0</v>
      </c>
      <c r="BZ399" s="30">
        <v>0.15970290000000001</v>
      </c>
      <c r="CA399" s="30">
        <v>0</v>
      </c>
      <c r="CB399" s="30">
        <v>6.4995360000000002E-3</v>
      </c>
      <c r="CC399" s="30">
        <v>0</v>
      </c>
      <c r="CD399" s="30">
        <v>0</v>
      </c>
      <c r="CE399" s="30">
        <v>0</v>
      </c>
      <c r="CF399" s="29">
        <v>6480</v>
      </c>
      <c r="CG399" s="29">
        <v>11923.56</v>
      </c>
      <c r="CH399" s="29">
        <v>557478.1</v>
      </c>
      <c r="CI399" s="29">
        <v>6480</v>
      </c>
      <c r="CJ399" s="29">
        <v>29906.15</v>
      </c>
      <c r="CK399" s="29">
        <v>29906.15</v>
      </c>
      <c r="CL399" s="29">
        <v>35680.089999999997</v>
      </c>
      <c r="CM399" s="29">
        <v>29906.15</v>
      </c>
      <c r="CN399" s="29">
        <v>6240.5770000000002</v>
      </c>
      <c r="CO399" s="29">
        <v>60</v>
      </c>
      <c r="CP399" s="29">
        <v>60</v>
      </c>
      <c r="CQ399" s="31">
        <v>2501</v>
      </c>
      <c r="CR399" s="31">
        <v>4935</v>
      </c>
      <c r="CS399" s="31">
        <v>4935</v>
      </c>
      <c r="CT399" s="31">
        <v>2501</v>
      </c>
      <c r="CU399" s="31">
        <v>5116.509</v>
      </c>
      <c r="CV399" s="30">
        <v>11174</v>
      </c>
      <c r="CW399" s="30">
        <v>0.20037869999999999</v>
      </c>
      <c r="CX399" s="32">
        <v>0</v>
      </c>
      <c r="CY399" s="32">
        <v>119.8201</v>
      </c>
      <c r="CZ399" s="32">
        <v>0</v>
      </c>
      <c r="DA399" s="32">
        <v>1970.1</v>
      </c>
      <c r="DB399" s="32">
        <v>3.070608</v>
      </c>
      <c r="DC399" s="33">
        <v>186.88659999999999</v>
      </c>
      <c r="DD399" s="33">
        <v>1.0841799999999999</v>
      </c>
      <c r="DE399" s="33">
        <v>75.751300000000001</v>
      </c>
      <c r="DF399" s="33">
        <v>1.0841799999999999</v>
      </c>
      <c r="DG399" s="33">
        <v>223.70599999999999</v>
      </c>
      <c r="DH399" s="33">
        <v>3.2525400000000002</v>
      </c>
      <c r="DI399" s="34">
        <v>23.050833333333301</v>
      </c>
      <c r="DJ399" s="34">
        <v>45.030090000000001</v>
      </c>
      <c r="DK399" s="34">
        <v>21.97532</v>
      </c>
      <c r="DL399" s="34">
        <v>21.379194999999999</v>
      </c>
      <c r="DM399" s="34">
        <v>30.501854999999999</v>
      </c>
      <c r="DN399" s="34">
        <v>11.964620500000001</v>
      </c>
      <c r="DO399" s="34">
        <v>962.98130000000003</v>
      </c>
      <c r="DP399" s="34">
        <v>-103.7861</v>
      </c>
      <c r="DQ399" s="34">
        <v>245.65379999999999</v>
      </c>
      <c r="DR399" s="35">
        <v>5</v>
      </c>
      <c r="DS399" s="35">
        <v>-8</v>
      </c>
      <c r="DT399" s="36">
        <v>585720</v>
      </c>
      <c r="DU399" s="37">
        <v>3.78016</v>
      </c>
      <c r="DV399">
        <v>30.6</v>
      </c>
      <c r="DW399">
        <v>29.6</v>
      </c>
      <c r="DX399">
        <v>28.9</v>
      </c>
      <c r="DY399">
        <v>26.6</v>
      </c>
      <c r="DZ399">
        <v>25.3</v>
      </c>
      <c r="EA399">
        <v>23.9</v>
      </c>
      <c r="EB399">
        <v>22.1</v>
      </c>
      <c r="EC399">
        <v>20.6</v>
      </c>
      <c r="ED399">
        <v>19.3</v>
      </c>
      <c r="EE399">
        <v>16.8</v>
      </c>
      <c r="EF399">
        <v>14.2</v>
      </c>
      <c r="EG399">
        <v>10.4</v>
      </c>
      <c r="EH399">
        <v>11.1</v>
      </c>
      <c r="EI399">
        <v>9.1</v>
      </c>
      <c r="EJ399">
        <v>7.2</v>
      </c>
      <c r="EK399">
        <v>9.1</v>
      </c>
      <c r="EL399">
        <v>8.8000000000000007</v>
      </c>
      <c r="EM399">
        <v>8.5</v>
      </c>
      <c r="EN399">
        <v>8.1</v>
      </c>
      <c r="EO399">
        <v>7.8</v>
      </c>
      <c r="EP399">
        <v>7.5</v>
      </c>
      <c r="EQ399">
        <v>6.7</v>
      </c>
      <c r="ER399">
        <v>6.2</v>
      </c>
      <c r="ES399">
        <v>6</v>
      </c>
      <c r="ET399">
        <v>5.5</v>
      </c>
      <c r="EU399">
        <v>5.4</v>
      </c>
      <c r="EV399">
        <v>6.2</v>
      </c>
      <c r="EW399">
        <v>5.8</v>
      </c>
      <c r="EX399">
        <v>5.6</v>
      </c>
      <c r="EY399">
        <v>5.5</v>
      </c>
      <c r="EZ399">
        <v>4.4000000000000004</v>
      </c>
      <c r="FA399">
        <v>1.2</v>
      </c>
      <c r="FB399">
        <v>-0.7</v>
      </c>
      <c r="FC399">
        <v>37.700000000000003</v>
      </c>
      <c r="FD399">
        <v>36</v>
      </c>
      <c r="FE399">
        <v>34.9</v>
      </c>
      <c r="FF399">
        <v>32.6</v>
      </c>
      <c r="FG399">
        <v>31.1</v>
      </c>
      <c r="FH399">
        <v>29.6</v>
      </c>
      <c r="FI399">
        <v>27.9</v>
      </c>
      <c r="FJ399">
        <v>26.1</v>
      </c>
      <c r="FK399">
        <v>24.8</v>
      </c>
      <c r="FL399">
        <v>22.4</v>
      </c>
      <c r="FM399">
        <v>19.399999999999999</v>
      </c>
      <c r="FN399">
        <v>15.2</v>
      </c>
      <c r="FO399">
        <v>14.6</v>
      </c>
      <c r="FP399">
        <v>12.7</v>
      </c>
      <c r="FQ399">
        <v>10.7</v>
      </c>
      <c r="FR399">
        <v>12.1</v>
      </c>
      <c r="FS399">
        <v>12.2</v>
      </c>
      <c r="FT399">
        <v>11.8</v>
      </c>
      <c r="FU399">
        <v>10.7</v>
      </c>
      <c r="FV399">
        <v>10.199999999999999</v>
      </c>
      <c r="FW399">
        <v>9.5</v>
      </c>
      <c r="FX399">
        <v>9.1</v>
      </c>
      <c r="FY399">
        <v>9.1999999999999993</v>
      </c>
      <c r="FZ399">
        <v>9.4</v>
      </c>
      <c r="GA399">
        <v>9</v>
      </c>
      <c r="GB399">
        <v>8.6</v>
      </c>
      <c r="GC399">
        <v>9.5</v>
      </c>
      <c r="GD399">
        <v>8.6999999999999993</v>
      </c>
      <c r="GE399">
        <v>7.7</v>
      </c>
      <c r="GF399">
        <v>7.1</v>
      </c>
      <c r="GG399">
        <v>5.5</v>
      </c>
      <c r="GH399">
        <v>2</v>
      </c>
      <c r="GI399">
        <v>-0.3</v>
      </c>
      <c r="GJ399">
        <v>49.2</v>
      </c>
      <c r="GK399">
        <v>46.7</v>
      </c>
      <c r="GL399">
        <v>44.9</v>
      </c>
      <c r="GM399">
        <v>42.8</v>
      </c>
      <c r="GN399">
        <v>41.5</v>
      </c>
      <c r="GO399">
        <v>40.200000000000003</v>
      </c>
      <c r="GP399">
        <v>39</v>
      </c>
      <c r="GQ399">
        <v>37.6</v>
      </c>
      <c r="GR399">
        <v>36.4</v>
      </c>
      <c r="GS399">
        <v>34.4</v>
      </c>
      <c r="GT399">
        <v>32.1</v>
      </c>
      <c r="GU399">
        <v>30.1</v>
      </c>
      <c r="GV399">
        <v>28.1</v>
      </c>
      <c r="GW399">
        <v>25.3</v>
      </c>
      <c r="GX399">
        <v>22.7</v>
      </c>
      <c r="GY399">
        <v>20.8</v>
      </c>
      <c r="GZ399">
        <v>22.5</v>
      </c>
      <c r="HA399">
        <v>23.7</v>
      </c>
      <c r="HB399">
        <v>17.8</v>
      </c>
      <c r="HC399">
        <v>15</v>
      </c>
      <c r="HD399">
        <v>14.6</v>
      </c>
      <c r="HE399">
        <v>15.9</v>
      </c>
      <c r="HF399">
        <v>19.8</v>
      </c>
      <c r="HG399">
        <v>21</v>
      </c>
      <c r="HH399">
        <v>21.3</v>
      </c>
      <c r="HI399">
        <v>20.7</v>
      </c>
      <c r="HJ399">
        <v>20.2</v>
      </c>
      <c r="HK399">
        <v>18.8</v>
      </c>
      <c r="HL399">
        <v>17.3</v>
      </c>
      <c r="HM399">
        <v>14.2</v>
      </c>
      <c r="HN399">
        <v>10.3</v>
      </c>
      <c r="HO399">
        <v>6.1</v>
      </c>
      <c r="HP399">
        <v>2.4</v>
      </c>
      <c r="HQ399">
        <v>20.8</v>
      </c>
      <c r="HR399">
        <v>25.6</v>
      </c>
      <c r="HS399">
        <v>36.5</v>
      </c>
      <c r="HT399">
        <v>50</v>
      </c>
      <c r="HU399">
        <v>52.881963792001599</v>
      </c>
      <c r="HV399">
        <v>46.3</v>
      </c>
      <c r="HW399">
        <v>44.5</v>
      </c>
      <c r="HX399">
        <v>44.3</v>
      </c>
      <c r="HY399">
        <v>43.2</v>
      </c>
      <c r="HZ399">
        <v>42.8</v>
      </c>
      <c r="IA399">
        <v>49.3</v>
      </c>
      <c r="IB399">
        <v>39.6</v>
      </c>
      <c r="IC399">
        <v>43.2</v>
      </c>
      <c r="ID399">
        <v>54.7</v>
      </c>
      <c r="IE399">
        <v>53.7</v>
      </c>
      <c r="IF399">
        <v>49.2</v>
      </c>
      <c r="IG399">
        <v>40.4</v>
      </c>
      <c r="IH399">
        <v>50.9</v>
      </c>
      <c r="II399">
        <v>50.9</v>
      </c>
      <c r="IJ399">
        <v>48.3</v>
      </c>
      <c r="IK399">
        <v>49.7</v>
      </c>
      <c r="IL399">
        <v>52.1</v>
      </c>
      <c r="IM399">
        <v>43.4</v>
      </c>
      <c r="IN399">
        <v>46</v>
      </c>
      <c r="IO399">
        <v>48.8</v>
      </c>
      <c r="IP399">
        <v>50.8</v>
      </c>
      <c r="IQ399">
        <v>47.3</v>
      </c>
      <c r="IR399">
        <v>46.3</v>
      </c>
    </row>
    <row r="400" spans="2:252" x14ac:dyDescent="0.35">
      <c r="B400" s="25">
        <v>879</v>
      </c>
      <c r="C400" s="25" t="s">
        <v>503</v>
      </c>
      <c r="D400" s="25" t="s">
        <v>170</v>
      </c>
      <c r="E400" s="25" t="s">
        <v>171</v>
      </c>
      <c r="F400" s="25" t="s">
        <v>504</v>
      </c>
      <c r="G400" s="25" t="s">
        <v>173</v>
      </c>
      <c r="H400" s="25">
        <v>2009</v>
      </c>
      <c r="I400" s="25">
        <v>2</v>
      </c>
      <c r="J400" s="25">
        <v>967</v>
      </c>
      <c r="K400" s="25">
        <v>38.552639999999997</v>
      </c>
      <c r="L400" s="25">
        <v>-102.5044</v>
      </c>
      <c r="M400" s="25">
        <v>1209</v>
      </c>
      <c r="N400" s="25">
        <v>3.3916399999999999E-2</v>
      </c>
      <c r="O400" s="26">
        <v>17</v>
      </c>
      <c r="P400" s="38">
        <v>71</v>
      </c>
      <c r="Q400" s="28">
        <v>0</v>
      </c>
      <c r="R400" s="29">
        <v>0</v>
      </c>
      <c r="S400" s="29">
        <v>0</v>
      </c>
      <c r="T400" s="29">
        <v>0</v>
      </c>
      <c r="U400" s="29">
        <v>0</v>
      </c>
      <c r="V400" s="29">
        <v>0</v>
      </c>
      <c r="W400" s="29">
        <v>0</v>
      </c>
      <c r="X400" s="29">
        <v>0</v>
      </c>
      <c r="Y400" s="29">
        <v>0</v>
      </c>
      <c r="Z400" s="29">
        <v>0</v>
      </c>
      <c r="AA400" s="29">
        <v>0</v>
      </c>
      <c r="AB400" s="29">
        <v>0</v>
      </c>
      <c r="AC400" s="29">
        <v>0</v>
      </c>
      <c r="AD400" s="29">
        <v>0</v>
      </c>
      <c r="AE400" s="29">
        <v>0.66666669999999995</v>
      </c>
      <c r="AF400" s="29">
        <v>0.66666669999999995</v>
      </c>
      <c r="AG400" s="29">
        <v>0</v>
      </c>
      <c r="AH400" s="29">
        <v>0</v>
      </c>
      <c r="AI400" s="29">
        <v>0</v>
      </c>
      <c r="AJ400" s="29">
        <v>0</v>
      </c>
      <c r="AK400" s="29">
        <v>0</v>
      </c>
      <c r="AL400" s="29">
        <v>1.0642860000000001</v>
      </c>
      <c r="AM400" s="29">
        <v>0.1666667</v>
      </c>
      <c r="AN400" s="29">
        <v>0</v>
      </c>
      <c r="AO400" s="29">
        <v>0</v>
      </c>
      <c r="AP400" s="29">
        <v>0</v>
      </c>
      <c r="AQ400" s="29">
        <v>0</v>
      </c>
      <c r="AR400" s="29">
        <v>0</v>
      </c>
      <c r="AS400" s="29">
        <v>0</v>
      </c>
      <c r="AT400" s="29">
        <v>0</v>
      </c>
      <c r="AU400" s="29">
        <v>0</v>
      </c>
      <c r="AV400" s="29">
        <v>0</v>
      </c>
      <c r="AW400" s="29">
        <v>0</v>
      </c>
      <c r="AX400" s="29">
        <v>0</v>
      </c>
      <c r="AY400" s="30">
        <v>6.7114089999999998E-3</v>
      </c>
      <c r="AZ400" s="30">
        <v>0</v>
      </c>
      <c r="BA400" s="30">
        <v>0</v>
      </c>
      <c r="BB400" s="30">
        <v>0.2367688</v>
      </c>
      <c r="BC400" s="30">
        <v>0.28607379999999999</v>
      </c>
      <c r="BD400" s="30">
        <v>0</v>
      </c>
      <c r="BE400" s="30">
        <v>1.342282E-2</v>
      </c>
      <c r="BF400" s="30">
        <v>0</v>
      </c>
      <c r="BG400" s="30">
        <v>0.49489319999999998</v>
      </c>
      <c r="BH400" s="30">
        <v>0</v>
      </c>
      <c r="BI400" s="30">
        <v>0</v>
      </c>
      <c r="BJ400" s="30">
        <v>0</v>
      </c>
      <c r="BK400" s="30">
        <v>0.25812439999999998</v>
      </c>
      <c r="BL400" s="30">
        <v>0.53271809999999997</v>
      </c>
      <c r="BM400" s="30">
        <v>0.81879190000000002</v>
      </c>
      <c r="BN400" s="30">
        <v>0</v>
      </c>
      <c r="BO400" s="30">
        <v>0</v>
      </c>
      <c r="BP400" s="30">
        <v>0</v>
      </c>
      <c r="BQ400" s="30">
        <v>0</v>
      </c>
      <c r="BR400" s="30">
        <v>0</v>
      </c>
      <c r="BS400" s="30">
        <v>0</v>
      </c>
      <c r="BT400" s="30">
        <v>0.55246059999999997</v>
      </c>
      <c r="BU400" s="30">
        <v>0.102349</v>
      </c>
      <c r="BV400" s="30">
        <v>0</v>
      </c>
      <c r="BW400" s="30">
        <v>0</v>
      </c>
      <c r="BX400" s="30">
        <v>0</v>
      </c>
      <c r="BY400" s="30">
        <v>0</v>
      </c>
      <c r="BZ400" s="30">
        <v>0</v>
      </c>
      <c r="CA400" s="30">
        <v>0</v>
      </c>
      <c r="CB400" s="30">
        <v>9.2850509999999997E-4</v>
      </c>
      <c r="CC400" s="30">
        <v>0</v>
      </c>
      <c r="CD400" s="30">
        <v>0</v>
      </c>
      <c r="CE400" s="30">
        <v>5.0335570000000001E-3</v>
      </c>
      <c r="CF400" s="29">
        <v>6300.643</v>
      </c>
      <c r="CG400" s="29">
        <v>6300.643</v>
      </c>
      <c r="CH400" s="29">
        <v>1186388</v>
      </c>
      <c r="CI400" s="29">
        <v>54724.88</v>
      </c>
      <c r="CJ400" s="29">
        <v>236581.9</v>
      </c>
      <c r="CK400" s="29">
        <v>169408.3</v>
      </c>
      <c r="CL400" s="29">
        <v>5214.5659999999998</v>
      </c>
      <c r="CM400" s="29">
        <v>191479.6</v>
      </c>
      <c r="CN400" s="29">
        <v>12104.58</v>
      </c>
      <c r="CO400" s="29">
        <v>780</v>
      </c>
      <c r="CP400" s="29">
        <v>5810</v>
      </c>
      <c r="CQ400" s="31">
        <v>180</v>
      </c>
      <c r="CR400" s="31">
        <v>150</v>
      </c>
      <c r="CS400" s="31">
        <v>150</v>
      </c>
      <c r="CT400" s="31">
        <v>150</v>
      </c>
      <c r="CU400" s="31">
        <v>517.01199999999994</v>
      </c>
      <c r="CV400" s="30">
        <v>29112</v>
      </c>
      <c r="CW400" s="30">
        <v>3.5955389999999997E-2</v>
      </c>
      <c r="CX400" s="32">
        <v>0.1680778</v>
      </c>
      <c r="CY400" s="32">
        <v>0.5122968</v>
      </c>
      <c r="CZ400" s="32">
        <v>755</v>
      </c>
      <c r="DA400" s="32">
        <v>720.24009999999998</v>
      </c>
      <c r="DB400" s="32">
        <v>1.211256E-2</v>
      </c>
      <c r="DC400" s="33">
        <v>53.202120000000001</v>
      </c>
      <c r="DD400" s="33">
        <v>0.1155607</v>
      </c>
      <c r="DE400" s="33">
        <v>1.0100899999999999</v>
      </c>
      <c r="DF400" s="33">
        <v>0</v>
      </c>
      <c r="DG400" s="33">
        <v>55.222299999999997</v>
      </c>
      <c r="DH400" s="33">
        <v>0.1155607</v>
      </c>
      <c r="DI400" s="34">
        <v>31.142499999999998</v>
      </c>
      <c r="DJ400" s="34">
        <v>62.125210000000003</v>
      </c>
      <c r="DK400" s="34">
        <v>8.3415890000000008</v>
      </c>
      <c r="DL400" s="34">
        <v>11.4772585</v>
      </c>
      <c r="DM400" s="34">
        <v>23.66377</v>
      </c>
      <c r="DN400" s="34">
        <v>-0.61857300000000004</v>
      </c>
      <c r="DO400" s="34">
        <v>1188.702</v>
      </c>
      <c r="DP400" s="34">
        <v>-849.13559999999995</v>
      </c>
      <c r="DQ400" s="34">
        <v>118.1144</v>
      </c>
      <c r="DR400" s="35">
        <v>4</v>
      </c>
      <c r="DS400" s="35">
        <v>1</v>
      </c>
      <c r="DT400" s="36">
        <v>0</v>
      </c>
      <c r="DU400" s="37">
        <v>5.4973669999999997</v>
      </c>
      <c r="DV400">
        <v>38</v>
      </c>
      <c r="DW400">
        <v>36.6</v>
      </c>
      <c r="DX400">
        <v>35.299999999999997</v>
      </c>
      <c r="DY400">
        <v>34</v>
      </c>
      <c r="DZ400">
        <v>33</v>
      </c>
      <c r="EA400">
        <v>30.7</v>
      </c>
      <c r="EB400">
        <v>30.2</v>
      </c>
      <c r="EC400">
        <v>27.9</v>
      </c>
      <c r="ED400">
        <v>25.8</v>
      </c>
      <c r="EE400">
        <v>22.3</v>
      </c>
      <c r="EF400">
        <v>18.8</v>
      </c>
      <c r="EG400">
        <v>16.3</v>
      </c>
      <c r="EH400">
        <v>11.5</v>
      </c>
      <c r="EI400">
        <v>9.1999999999999993</v>
      </c>
      <c r="EJ400">
        <v>8.3000000000000007</v>
      </c>
      <c r="EK400">
        <v>7.9</v>
      </c>
      <c r="EL400">
        <v>10.8</v>
      </c>
      <c r="EM400">
        <v>9.1999999999999993</v>
      </c>
      <c r="EN400">
        <v>8.6999999999999993</v>
      </c>
      <c r="EO400">
        <v>8.5</v>
      </c>
      <c r="EP400">
        <v>9</v>
      </c>
      <c r="EQ400">
        <v>10.4</v>
      </c>
      <c r="ER400">
        <v>12.7</v>
      </c>
      <c r="ES400">
        <v>15.4</v>
      </c>
      <c r="ET400">
        <v>19</v>
      </c>
      <c r="EU400">
        <v>20.3</v>
      </c>
      <c r="EV400">
        <v>25.8</v>
      </c>
      <c r="EW400">
        <v>20.6</v>
      </c>
      <c r="EX400">
        <v>14.7</v>
      </c>
      <c r="EY400">
        <v>13.7</v>
      </c>
      <c r="EZ400">
        <v>12.6</v>
      </c>
      <c r="FA400">
        <v>11</v>
      </c>
      <c r="FB400">
        <v>7.4</v>
      </c>
      <c r="FC400">
        <v>50.2</v>
      </c>
      <c r="FD400">
        <v>47.1</v>
      </c>
      <c r="FE400">
        <v>43.9</v>
      </c>
      <c r="FF400">
        <v>41.3</v>
      </c>
      <c r="FG400">
        <v>39.700000000000003</v>
      </c>
      <c r="FH400">
        <v>36.9</v>
      </c>
      <c r="FI400">
        <v>35.799999999999997</v>
      </c>
      <c r="FJ400">
        <v>33</v>
      </c>
      <c r="FK400">
        <v>30.9</v>
      </c>
      <c r="FL400">
        <v>28.3</v>
      </c>
      <c r="FM400">
        <v>25.8</v>
      </c>
      <c r="FN400">
        <v>24.3</v>
      </c>
      <c r="FO400">
        <v>22.3</v>
      </c>
      <c r="FP400">
        <v>20.3</v>
      </c>
      <c r="FQ400">
        <v>16.5</v>
      </c>
      <c r="FR400">
        <v>15.1</v>
      </c>
      <c r="FS400">
        <v>17.899999999999999</v>
      </c>
      <c r="FT400">
        <v>15.6</v>
      </c>
      <c r="FU400">
        <v>14.9</v>
      </c>
      <c r="FV400">
        <v>14.6</v>
      </c>
      <c r="FW400">
        <v>14.7</v>
      </c>
      <c r="FX400">
        <v>15.4</v>
      </c>
      <c r="FY400">
        <v>17.100000000000001</v>
      </c>
      <c r="FZ400">
        <v>19.399999999999999</v>
      </c>
      <c r="GA400">
        <v>23.3</v>
      </c>
      <c r="GB400">
        <v>24.9</v>
      </c>
      <c r="GC400">
        <v>31.5</v>
      </c>
      <c r="GD400">
        <v>26.4</v>
      </c>
      <c r="GE400">
        <v>18.399999999999999</v>
      </c>
      <c r="GF400">
        <v>17.7</v>
      </c>
      <c r="GG400">
        <v>16.899999999999999</v>
      </c>
      <c r="GH400">
        <v>15.9</v>
      </c>
      <c r="GI400">
        <v>11.8</v>
      </c>
      <c r="GJ400">
        <v>61.4</v>
      </c>
      <c r="GK400">
        <v>59</v>
      </c>
      <c r="GL400">
        <v>55.8</v>
      </c>
      <c r="GM400">
        <v>52.4</v>
      </c>
      <c r="GN400">
        <v>49.3</v>
      </c>
      <c r="GO400">
        <v>45.8</v>
      </c>
      <c r="GP400">
        <v>43.8</v>
      </c>
      <c r="GQ400">
        <v>40.700000000000003</v>
      </c>
      <c r="GR400">
        <v>38.5</v>
      </c>
      <c r="GS400">
        <v>36.9</v>
      </c>
      <c r="GT400">
        <v>35.9</v>
      </c>
      <c r="GU400">
        <v>34.4</v>
      </c>
      <c r="GV400">
        <v>31.9</v>
      </c>
      <c r="GW400">
        <v>31.3</v>
      </c>
      <c r="GX400">
        <v>29.3</v>
      </c>
      <c r="GY400">
        <v>26.3</v>
      </c>
      <c r="GZ400">
        <v>25.8</v>
      </c>
      <c r="HA400">
        <v>22</v>
      </c>
      <c r="HB400">
        <v>21.1</v>
      </c>
      <c r="HC400">
        <v>20.6</v>
      </c>
      <c r="HD400">
        <v>20.3</v>
      </c>
      <c r="HE400">
        <v>21.2</v>
      </c>
      <c r="HF400">
        <v>22.8</v>
      </c>
      <c r="HG400">
        <v>24.1</v>
      </c>
      <c r="HH400">
        <v>29.5</v>
      </c>
      <c r="HI400">
        <v>34.5</v>
      </c>
      <c r="HJ400">
        <v>40.799999999999997</v>
      </c>
      <c r="HK400">
        <v>36.6</v>
      </c>
      <c r="HL400">
        <v>27.8</v>
      </c>
      <c r="HM400">
        <v>22.7</v>
      </c>
      <c r="HN400">
        <v>21.6</v>
      </c>
      <c r="HO400">
        <v>20.8</v>
      </c>
      <c r="HP400">
        <v>16.7</v>
      </c>
      <c r="HQ400">
        <v>34.5</v>
      </c>
      <c r="HR400">
        <v>38.799999999999997</v>
      </c>
      <c r="HS400">
        <v>46.4</v>
      </c>
      <c r="HT400">
        <v>62</v>
      </c>
      <c r="HU400">
        <v>59.278373797547097</v>
      </c>
      <c r="HV400">
        <v>45.1</v>
      </c>
      <c r="HW400">
        <v>43.1</v>
      </c>
      <c r="HX400">
        <v>37.1</v>
      </c>
      <c r="HY400">
        <v>43.7</v>
      </c>
      <c r="HZ400">
        <v>36.6</v>
      </c>
      <c r="IA400">
        <v>39.1</v>
      </c>
      <c r="IB400">
        <v>42.5</v>
      </c>
      <c r="IC400">
        <v>41</v>
      </c>
      <c r="ID400">
        <v>44.8</v>
      </c>
      <c r="IE400">
        <v>55.6</v>
      </c>
      <c r="IF400">
        <v>70.5</v>
      </c>
      <c r="IG400">
        <v>56.3</v>
      </c>
      <c r="IH400">
        <v>55.8</v>
      </c>
      <c r="II400">
        <v>63.6</v>
      </c>
      <c r="IJ400">
        <v>64</v>
      </c>
      <c r="IK400">
        <v>58.4</v>
      </c>
      <c r="IL400">
        <v>51.5</v>
      </c>
      <c r="IM400">
        <v>53</v>
      </c>
      <c r="IN400">
        <v>50.5</v>
      </c>
      <c r="IO400">
        <v>49.3</v>
      </c>
      <c r="IP400">
        <v>50.2</v>
      </c>
      <c r="IQ400">
        <v>42.7</v>
      </c>
      <c r="IR400">
        <v>44.7</v>
      </c>
    </row>
    <row r="401" spans="2:252" x14ac:dyDescent="0.35">
      <c r="B401" s="25">
        <v>880</v>
      </c>
      <c r="C401" s="25" t="s">
        <v>503</v>
      </c>
      <c r="D401" s="25" t="s">
        <v>182</v>
      </c>
      <c r="E401" s="25" t="s">
        <v>171</v>
      </c>
      <c r="F401" s="25" t="s">
        <v>504</v>
      </c>
      <c r="G401" s="25" t="s">
        <v>173</v>
      </c>
      <c r="H401" s="25">
        <v>2009</v>
      </c>
      <c r="I401" s="25">
        <v>2</v>
      </c>
      <c r="J401" s="25">
        <v>659</v>
      </c>
      <c r="K401" s="25">
        <v>38.552639999999997</v>
      </c>
      <c r="L401" s="25">
        <v>-102.5044</v>
      </c>
      <c r="M401" s="25">
        <v>1209</v>
      </c>
      <c r="N401" s="25">
        <v>3.3916399999999999E-2</v>
      </c>
      <c r="O401" s="26">
        <v>17</v>
      </c>
      <c r="P401" s="38">
        <v>71</v>
      </c>
      <c r="Q401" s="28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29">
        <v>0</v>
      </c>
      <c r="X401" s="29">
        <v>0</v>
      </c>
      <c r="Y401" s="29">
        <v>0</v>
      </c>
      <c r="Z401" s="29">
        <v>0</v>
      </c>
      <c r="AA401" s="29">
        <v>0</v>
      </c>
      <c r="AB401" s="29">
        <v>0</v>
      </c>
      <c r="AC401" s="29">
        <v>0</v>
      </c>
      <c r="AD401" s="29">
        <v>0</v>
      </c>
      <c r="AE401" s="29">
        <v>0.66666669999999995</v>
      </c>
      <c r="AF401" s="29">
        <v>0.66666669999999995</v>
      </c>
      <c r="AG401" s="29">
        <v>0</v>
      </c>
      <c r="AH401" s="29">
        <v>0</v>
      </c>
      <c r="AI401" s="29">
        <v>0</v>
      </c>
      <c r="AJ401" s="29">
        <v>0</v>
      </c>
      <c r="AK401" s="29">
        <v>0</v>
      </c>
      <c r="AL401" s="29">
        <v>1.0642860000000001</v>
      </c>
      <c r="AM401" s="29">
        <v>0.1666667</v>
      </c>
      <c r="AN401" s="29">
        <v>0</v>
      </c>
      <c r="AO401" s="29">
        <v>0</v>
      </c>
      <c r="AP401" s="29">
        <v>0</v>
      </c>
      <c r="AQ401" s="29">
        <v>0</v>
      </c>
      <c r="AR401" s="29">
        <v>0</v>
      </c>
      <c r="AS401" s="29">
        <v>0</v>
      </c>
      <c r="AT401" s="29">
        <v>0</v>
      </c>
      <c r="AU401" s="29">
        <v>0</v>
      </c>
      <c r="AV401" s="29">
        <v>0</v>
      </c>
      <c r="AW401" s="29">
        <v>0</v>
      </c>
      <c r="AX401" s="29">
        <v>0</v>
      </c>
      <c r="AY401" s="30">
        <v>6.7114089999999998E-3</v>
      </c>
      <c r="AZ401" s="30">
        <v>0</v>
      </c>
      <c r="BA401" s="30">
        <v>0</v>
      </c>
      <c r="BB401" s="30">
        <v>0.2367688</v>
      </c>
      <c r="BC401" s="30">
        <v>0.28607379999999999</v>
      </c>
      <c r="BD401" s="30">
        <v>0</v>
      </c>
      <c r="BE401" s="30">
        <v>1.342282E-2</v>
      </c>
      <c r="BF401" s="30">
        <v>0</v>
      </c>
      <c r="BG401" s="30">
        <v>0.49489319999999998</v>
      </c>
      <c r="BH401" s="30">
        <v>0</v>
      </c>
      <c r="BI401" s="30">
        <v>0</v>
      </c>
      <c r="BJ401" s="30">
        <v>0</v>
      </c>
      <c r="BK401" s="30">
        <v>0.25812439999999998</v>
      </c>
      <c r="BL401" s="30">
        <v>0.53271809999999997</v>
      </c>
      <c r="BM401" s="30">
        <v>0.81879190000000002</v>
      </c>
      <c r="BN401" s="30">
        <v>0</v>
      </c>
      <c r="BO401" s="30">
        <v>0</v>
      </c>
      <c r="BP401" s="30">
        <v>0</v>
      </c>
      <c r="BQ401" s="30">
        <v>0</v>
      </c>
      <c r="BR401" s="30">
        <v>0</v>
      </c>
      <c r="BS401" s="30">
        <v>0</v>
      </c>
      <c r="BT401" s="30">
        <v>0.55246059999999997</v>
      </c>
      <c r="BU401" s="30">
        <v>0.102349</v>
      </c>
      <c r="BV401" s="30">
        <v>0</v>
      </c>
      <c r="BW401" s="30">
        <v>0</v>
      </c>
      <c r="BX401" s="30">
        <v>0</v>
      </c>
      <c r="BY401" s="30">
        <v>0</v>
      </c>
      <c r="BZ401" s="30">
        <v>0</v>
      </c>
      <c r="CA401" s="30">
        <v>0</v>
      </c>
      <c r="CB401" s="30">
        <v>9.2850509999999997E-4</v>
      </c>
      <c r="CC401" s="30">
        <v>0</v>
      </c>
      <c r="CD401" s="30">
        <v>0</v>
      </c>
      <c r="CE401" s="30">
        <v>5.0335570000000001E-3</v>
      </c>
      <c r="CF401" s="29">
        <v>6300.643</v>
      </c>
      <c r="CG401" s="29">
        <v>6300.643</v>
      </c>
      <c r="CH401" s="29">
        <v>1186388</v>
      </c>
      <c r="CI401" s="29">
        <v>54724.88</v>
      </c>
      <c r="CJ401" s="29">
        <v>236581.9</v>
      </c>
      <c r="CK401" s="29">
        <v>169408.3</v>
      </c>
      <c r="CL401" s="29">
        <v>5214.5659999999998</v>
      </c>
      <c r="CM401" s="29">
        <v>191479.6</v>
      </c>
      <c r="CN401" s="29">
        <v>12104.58</v>
      </c>
      <c r="CO401" s="29">
        <v>780</v>
      </c>
      <c r="CP401" s="29">
        <v>5810</v>
      </c>
      <c r="CQ401" s="31">
        <v>180</v>
      </c>
      <c r="CR401" s="31">
        <v>150</v>
      </c>
      <c r="CS401" s="31">
        <v>150</v>
      </c>
      <c r="CT401" s="31">
        <v>150</v>
      </c>
      <c r="CU401" s="31">
        <v>517.01199999999994</v>
      </c>
      <c r="CV401" s="30">
        <v>29112</v>
      </c>
      <c r="CW401" s="30">
        <v>3.5955389999999997E-2</v>
      </c>
      <c r="CX401" s="32">
        <v>0.1680778</v>
      </c>
      <c r="CY401" s="32">
        <v>0.5122968</v>
      </c>
      <c r="CZ401" s="32">
        <v>755</v>
      </c>
      <c r="DA401" s="32">
        <v>720.24009999999998</v>
      </c>
      <c r="DB401" s="32">
        <v>1.211256E-2</v>
      </c>
      <c r="DC401" s="33">
        <v>53.202120000000001</v>
      </c>
      <c r="DD401" s="33">
        <v>0.1155607</v>
      </c>
      <c r="DE401" s="33">
        <v>1.0100899999999999</v>
      </c>
      <c r="DF401" s="33">
        <v>0</v>
      </c>
      <c r="DG401" s="33">
        <v>55.222299999999997</v>
      </c>
      <c r="DH401" s="33">
        <v>0.1155607</v>
      </c>
      <c r="DI401" s="34">
        <v>31.142499999999998</v>
      </c>
      <c r="DJ401" s="34">
        <v>62.125210000000003</v>
      </c>
      <c r="DK401" s="34">
        <v>8.3415890000000008</v>
      </c>
      <c r="DL401" s="34">
        <v>11.4772585</v>
      </c>
      <c r="DM401" s="34">
        <v>23.66377</v>
      </c>
      <c r="DN401" s="34">
        <v>-0.61857300000000004</v>
      </c>
      <c r="DO401" s="34">
        <v>1188.702</v>
      </c>
      <c r="DP401" s="34">
        <v>-849.13559999999995</v>
      </c>
      <c r="DQ401" s="34">
        <v>118.1144</v>
      </c>
      <c r="DR401" s="35">
        <v>4</v>
      </c>
      <c r="DS401" s="35">
        <v>1</v>
      </c>
      <c r="DT401" s="36">
        <v>0</v>
      </c>
      <c r="DU401" s="37">
        <v>5.4973669999999997</v>
      </c>
      <c r="DV401">
        <v>38.200000000000003</v>
      </c>
      <c r="DW401">
        <v>36.799999999999997</v>
      </c>
      <c r="DX401">
        <v>36.299999999999997</v>
      </c>
      <c r="DY401">
        <v>34.299999999999997</v>
      </c>
      <c r="DZ401">
        <v>32.700000000000003</v>
      </c>
      <c r="EA401">
        <v>30.5</v>
      </c>
      <c r="EB401">
        <v>28.8</v>
      </c>
      <c r="EC401">
        <v>26.4</v>
      </c>
      <c r="ED401">
        <v>23.9</v>
      </c>
      <c r="EE401">
        <v>19.7</v>
      </c>
      <c r="EF401">
        <v>16.3</v>
      </c>
      <c r="EG401">
        <v>13.1</v>
      </c>
      <c r="EH401">
        <v>9.5</v>
      </c>
      <c r="EI401">
        <v>6.4</v>
      </c>
      <c r="EJ401">
        <v>4.5999999999999996</v>
      </c>
      <c r="EK401">
        <v>3.4</v>
      </c>
      <c r="EL401">
        <v>2.4</v>
      </c>
      <c r="EM401">
        <v>1.3</v>
      </c>
      <c r="EN401">
        <v>0.8</v>
      </c>
      <c r="EO401">
        <v>0.4</v>
      </c>
      <c r="EP401">
        <v>0.6</v>
      </c>
      <c r="EQ401">
        <v>1.1000000000000001</v>
      </c>
      <c r="ER401">
        <v>1.9</v>
      </c>
      <c r="ES401">
        <v>2.7</v>
      </c>
      <c r="ET401">
        <v>3.5</v>
      </c>
      <c r="EU401">
        <v>4.4000000000000004</v>
      </c>
      <c r="EV401">
        <v>5.2</v>
      </c>
      <c r="EW401">
        <v>5.8</v>
      </c>
      <c r="EX401">
        <v>6.3</v>
      </c>
      <c r="EY401">
        <v>6.6</v>
      </c>
      <c r="EZ401">
        <v>6.3</v>
      </c>
      <c r="FA401">
        <v>4.9000000000000004</v>
      </c>
      <c r="FB401">
        <v>2.2000000000000002</v>
      </c>
      <c r="FC401">
        <v>48</v>
      </c>
      <c r="FD401">
        <v>45</v>
      </c>
      <c r="FE401">
        <v>42.5</v>
      </c>
      <c r="FF401">
        <v>40</v>
      </c>
      <c r="FG401">
        <v>38.5</v>
      </c>
      <c r="FH401">
        <v>35.799999999999997</v>
      </c>
      <c r="FI401">
        <v>34.1</v>
      </c>
      <c r="FJ401">
        <v>31.7</v>
      </c>
      <c r="FK401">
        <v>29.5</v>
      </c>
      <c r="FL401">
        <v>26.2</v>
      </c>
      <c r="FM401">
        <v>23.5</v>
      </c>
      <c r="FN401">
        <v>22.1</v>
      </c>
      <c r="FO401">
        <v>20</v>
      </c>
      <c r="FP401">
        <v>15.6</v>
      </c>
      <c r="FQ401">
        <v>11.1</v>
      </c>
      <c r="FR401">
        <v>9.4</v>
      </c>
      <c r="FS401">
        <v>7.7</v>
      </c>
      <c r="FT401">
        <v>6.2</v>
      </c>
      <c r="FU401">
        <v>5.4</v>
      </c>
      <c r="FV401">
        <v>3.2</v>
      </c>
      <c r="FW401">
        <v>2.1</v>
      </c>
      <c r="FX401">
        <v>2.1</v>
      </c>
      <c r="FY401">
        <v>2.7</v>
      </c>
      <c r="FZ401">
        <v>3.4</v>
      </c>
      <c r="GA401">
        <v>4.0999999999999996</v>
      </c>
      <c r="GB401">
        <v>4.9000000000000004</v>
      </c>
      <c r="GC401">
        <v>5.7</v>
      </c>
      <c r="GD401">
        <v>6.2</v>
      </c>
      <c r="GE401">
        <v>6.7</v>
      </c>
      <c r="GF401">
        <v>6.9</v>
      </c>
      <c r="GG401">
        <v>6.7</v>
      </c>
      <c r="GH401">
        <v>5.4</v>
      </c>
      <c r="GI401">
        <v>2.7</v>
      </c>
      <c r="GJ401">
        <v>57.7</v>
      </c>
      <c r="GK401">
        <v>54.8</v>
      </c>
      <c r="GL401">
        <v>51.3</v>
      </c>
      <c r="GM401">
        <v>48.1</v>
      </c>
      <c r="GN401">
        <v>45.3</v>
      </c>
      <c r="GO401">
        <v>42.6</v>
      </c>
      <c r="GP401">
        <v>40</v>
      </c>
      <c r="GQ401">
        <v>38.200000000000003</v>
      </c>
      <c r="GR401">
        <v>36.4</v>
      </c>
      <c r="GS401">
        <v>35.6</v>
      </c>
      <c r="GT401">
        <v>35.700000000000003</v>
      </c>
      <c r="GU401">
        <v>35.299999999999997</v>
      </c>
      <c r="GV401">
        <v>32.6</v>
      </c>
      <c r="GW401">
        <v>29.2</v>
      </c>
      <c r="GX401">
        <v>26</v>
      </c>
      <c r="GY401">
        <v>21.7</v>
      </c>
      <c r="GZ401">
        <v>17.8</v>
      </c>
      <c r="HA401">
        <v>15.2</v>
      </c>
      <c r="HB401">
        <v>12.6</v>
      </c>
      <c r="HC401">
        <v>9.6999999999999993</v>
      </c>
      <c r="HD401">
        <v>6.9</v>
      </c>
      <c r="HE401">
        <v>5.7</v>
      </c>
      <c r="HF401">
        <v>5.5</v>
      </c>
      <c r="HG401">
        <v>5.6</v>
      </c>
      <c r="HH401">
        <v>5.8</v>
      </c>
      <c r="HI401">
        <v>6.6</v>
      </c>
      <c r="HJ401">
        <v>7.3</v>
      </c>
      <c r="HK401">
        <v>7.7</v>
      </c>
      <c r="HL401">
        <v>8.3000000000000007</v>
      </c>
      <c r="HM401">
        <v>8.6</v>
      </c>
      <c r="HN401">
        <v>8.1</v>
      </c>
      <c r="HO401">
        <v>6.8</v>
      </c>
      <c r="HP401">
        <v>4.0999999999999996</v>
      </c>
      <c r="HQ401">
        <v>17</v>
      </c>
      <c r="HR401">
        <v>20.8</v>
      </c>
      <c r="HS401">
        <v>30.4</v>
      </c>
      <c r="HT401">
        <v>34</v>
      </c>
      <c r="HU401">
        <v>36.634478913796301</v>
      </c>
      <c r="HV401">
        <v>30.7</v>
      </c>
      <c r="HW401">
        <v>27.6</v>
      </c>
      <c r="HX401">
        <v>25.2</v>
      </c>
      <c r="HY401">
        <v>26.4</v>
      </c>
      <c r="HZ401">
        <v>25.5</v>
      </c>
      <c r="IA401">
        <v>26.9</v>
      </c>
      <c r="IB401">
        <v>32.1</v>
      </c>
      <c r="IC401">
        <v>31.2</v>
      </c>
      <c r="ID401">
        <v>33.799999999999997</v>
      </c>
      <c r="IE401">
        <v>33.6</v>
      </c>
      <c r="IF401">
        <v>32.700000000000003</v>
      </c>
      <c r="IG401">
        <v>32.5</v>
      </c>
      <c r="IH401">
        <v>35.200000000000003</v>
      </c>
      <c r="II401">
        <v>34.1</v>
      </c>
      <c r="IJ401">
        <v>34.200000000000003</v>
      </c>
      <c r="IK401">
        <v>33.1</v>
      </c>
      <c r="IL401">
        <v>36.1</v>
      </c>
      <c r="IM401">
        <v>33.4</v>
      </c>
      <c r="IN401">
        <v>33.700000000000003</v>
      </c>
      <c r="IO401">
        <v>33.5</v>
      </c>
      <c r="IP401">
        <v>33.299999999999997</v>
      </c>
      <c r="IQ401">
        <v>32.299999999999997</v>
      </c>
      <c r="IR401">
        <v>32</v>
      </c>
    </row>
    <row r="402" spans="2:252" x14ac:dyDescent="0.35">
      <c r="B402" s="25">
        <v>881</v>
      </c>
      <c r="C402" s="25" t="s">
        <v>505</v>
      </c>
      <c r="D402" s="25" t="s">
        <v>182</v>
      </c>
      <c r="E402" s="25" t="s">
        <v>171</v>
      </c>
      <c r="F402" s="25" t="s">
        <v>506</v>
      </c>
      <c r="G402" s="25" t="s">
        <v>173</v>
      </c>
      <c r="H402" s="25">
        <v>2005</v>
      </c>
      <c r="I402" s="25">
        <v>1</v>
      </c>
      <c r="J402" s="25">
        <v>761</v>
      </c>
      <c r="K402" s="25">
        <v>36.521599999999999</v>
      </c>
      <c r="L402" s="25">
        <v>-118.75749999999999</v>
      </c>
      <c r="M402" s="25">
        <v>964</v>
      </c>
      <c r="N402" s="25">
        <v>11.484917599999999</v>
      </c>
      <c r="O402" s="26">
        <v>17</v>
      </c>
      <c r="P402" s="38">
        <v>42</v>
      </c>
      <c r="Q402" s="28">
        <v>0</v>
      </c>
      <c r="R402" s="29">
        <v>0</v>
      </c>
      <c r="S402" s="29">
        <v>0</v>
      </c>
      <c r="T402" s="29">
        <v>0</v>
      </c>
      <c r="U402" s="29">
        <v>0</v>
      </c>
      <c r="V402" s="29">
        <v>0</v>
      </c>
      <c r="W402" s="29">
        <v>0</v>
      </c>
      <c r="X402" s="29">
        <v>0.1666667</v>
      </c>
      <c r="Y402" s="29">
        <v>0</v>
      </c>
      <c r="Z402" s="29">
        <v>0</v>
      </c>
      <c r="AA402" s="29">
        <v>0</v>
      </c>
      <c r="AB402" s="29">
        <v>0</v>
      </c>
      <c r="AC402" s="29">
        <v>0.1666667</v>
      </c>
      <c r="AD402" s="29">
        <v>0</v>
      </c>
      <c r="AE402" s="29">
        <v>0.1666667</v>
      </c>
      <c r="AF402" s="29">
        <v>0.1666667</v>
      </c>
      <c r="AG402" s="29">
        <v>0</v>
      </c>
      <c r="AH402" s="29">
        <v>0</v>
      </c>
      <c r="AI402" s="29">
        <v>0</v>
      </c>
      <c r="AJ402" s="29">
        <v>0</v>
      </c>
      <c r="AK402" s="29">
        <v>0</v>
      </c>
      <c r="AL402" s="29">
        <v>1.0642860000000001</v>
      </c>
      <c r="AM402" s="29">
        <v>0.5</v>
      </c>
      <c r="AN402" s="29">
        <v>0</v>
      </c>
      <c r="AO402" s="29">
        <v>0</v>
      </c>
      <c r="AP402" s="29">
        <v>0</v>
      </c>
      <c r="AQ402" s="29">
        <v>0</v>
      </c>
      <c r="AR402" s="29">
        <v>0</v>
      </c>
      <c r="AS402" s="29">
        <v>0</v>
      </c>
      <c r="AT402" s="29">
        <v>0</v>
      </c>
      <c r="AU402" s="29">
        <v>0</v>
      </c>
      <c r="AV402" s="29">
        <v>0</v>
      </c>
      <c r="AW402" s="29">
        <v>0</v>
      </c>
      <c r="AX402" s="29">
        <v>0</v>
      </c>
      <c r="AY402" s="30">
        <v>5.0335570000000001E-3</v>
      </c>
      <c r="AZ402" s="30">
        <v>1.2070569999999999E-2</v>
      </c>
      <c r="BA402" s="30">
        <v>0</v>
      </c>
      <c r="BB402" s="30">
        <v>0</v>
      </c>
      <c r="BC402" s="30">
        <v>0</v>
      </c>
      <c r="BD402" s="30">
        <v>2.0973160000000001E-2</v>
      </c>
      <c r="BE402" s="30">
        <v>2.0134229999999999E-2</v>
      </c>
      <c r="BF402" s="30">
        <v>0.47651009999999999</v>
      </c>
      <c r="BG402" s="30">
        <v>0</v>
      </c>
      <c r="BH402" s="30">
        <v>0</v>
      </c>
      <c r="BI402" s="30">
        <v>0</v>
      </c>
      <c r="BJ402" s="30">
        <v>0.52516779999999996</v>
      </c>
      <c r="BK402" s="30">
        <v>0</v>
      </c>
      <c r="BL402" s="30">
        <v>7.550335E-3</v>
      </c>
      <c r="BM402" s="30">
        <v>7.550335E-3</v>
      </c>
      <c r="BN402" s="30">
        <v>0</v>
      </c>
      <c r="BO402" s="30">
        <v>0</v>
      </c>
      <c r="BP402" s="30">
        <v>3.7815420000000003E-4</v>
      </c>
      <c r="BQ402" s="30">
        <v>2.768456E-2</v>
      </c>
      <c r="BR402" s="30">
        <v>0</v>
      </c>
      <c r="BS402" s="30">
        <v>0</v>
      </c>
      <c r="BT402" s="30">
        <v>1.0362119999999999</v>
      </c>
      <c r="BU402" s="30">
        <v>0.38422820000000002</v>
      </c>
      <c r="BV402" s="30">
        <v>0</v>
      </c>
      <c r="BW402" s="30">
        <v>0</v>
      </c>
      <c r="BX402" s="30">
        <v>1.2070569999999999E-2</v>
      </c>
      <c r="BY402" s="30">
        <v>0</v>
      </c>
      <c r="BZ402" s="30">
        <v>0</v>
      </c>
      <c r="CA402" s="30">
        <v>0</v>
      </c>
      <c r="CB402" s="30">
        <v>0</v>
      </c>
      <c r="CC402" s="30">
        <v>4.1946309999999999E-3</v>
      </c>
      <c r="CD402" s="30">
        <v>0</v>
      </c>
      <c r="CE402" s="30">
        <v>0</v>
      </c>
      <c r="CF402" s="29">
        <v>7472.1679999999997</v>
      </c>
      <c r="CG402" s="29">
        <v>34002.85</v>
      </c>
      <c r="CH402" s="29">
        <v>226053</v>
      </c>
      <c r="CI402" s="29">
        <v>7472.1679999999997</v>
      </c>
      <c r="CJ402" s="29">
        <v>262221.2</v>
      </c>
      <c r="CK402" s="29">
        <v>89804.04</v>
      </c>
      <c r="CL402" s="29">
        <v>24558.13</v>
      </c>
      <c r="CM402" s="29">
        <v>89804.04</v>
      </c>
      <c r="CN402" s="29">
        <v>40525.589999999997</v>
      </c>
      <c r="CO402" s="29">
        <v>30</v>
      </c>
      <c r="CP402" s="29">
        <v>1194</v>
      </c>
      <c r="CQ402" s="31">
        <v>212</v>
      </c>
      <c r="CR402" s="31">
        <v>182</v>
      </c>
      <c r="CS402" s="31">
        <v>8709</v>
      </c>
      <c r="CT402" s="31">
        <v>182</v>
      </c>
      <c r="CU402" s="31">
        <v>3530.1089999999999</v>
      </c>
      <c r="CV402" s="30">
        <v>6263</v>
      </c>
      <c r="CW402" s="30">
        <v>0.1470958</v>
      </c>
      <c r="CX402" s="32">
        <v>0</v>
      </c>
      <c r="CY402" s="32">
        <v>13.884230000000001</v>
      </c>
      <c r="CZ402" s="32">
        <v>0</v>
      </c>
      <c r="DA402" s="32">
        <v>548.33299999999997</v>
      </c>
      <c r="DB402" s="32">
        <v>2.0124900000000001E-2</v>
      </c>
      <c r="DC402" s="33">
        <v>30.50705</v>
      </c>
      <c r="DD402" s="33">
        <v>0.74486220000000003</v>
      </c>
      <c r="DE402" s="33">
        <v>22.86786</v>
      </c>
      <c r="DF402" s="33">
        <v>0</v>
      </c>
      <c r="DG402" s="33">
        <v>71.716160000000002</v>
      </c>
      <c r="DH402" s="33">
        <v>0.74486220000000003</v>
      </c>
      <c r="DI402" s="34">
        <v>70.048333333333304</v>
      </c>
      <c r="DJ402" s="34">
        <v>3.3388770000000001</v>
      </c>
      <c r="DK402" s="34">
        <v>138.9111</v>
      </c>
      <c r="DL402" s="34">
        <v>14.8539555</v>
      </c>
      <c r="DM402" s="34">
        <v>24.086860000000001</v>
      </c>
      <c r="DN402" s="34">
        <v>6.8147675000000003</v>
      </c>
      <c r="DO402" s="34">
        <v>422.4606</v>
      </c>
      <c r="DP402" s="34">
        <v>-296.56990000000002</v>
      </c>
      <c r="DQ402" s="34">
        <v>39.297190000000001</v>
      </c>
      <c r="DR402" s="35">
        <v>3</v>
      </c>
      <c r="DS402" s="35">
        <v>7</v>
      </c>
      <c r="DT402" s="36">
        <v>6315260</v>
      </c>
      <c r="DU402" s="37">
        <v>3.745069</v>
      </c>
      <c r="DV402">
        <v>38.4</v>
      </c>
      <c r="DW402">
        <v>37.4</v>
      </c>
      <c r="DX402">
        <v>37.200000000000003</v>
      </c>
      <c r="DY402">
        <v>36.6</v>
      </c>
      <c r="DZ402">
        <v>35</v>
      </c>
      <c r="EA402">
        <v>36</v>
      </c>
      <c r="EB402">
        <v>33.9</v>
      </c>
      <c r="EC402">
        <v>32.200000000000003</v>
      </c>
      <c r="ED402">
        <v>29.7</v>
      </c>
      <c r="EE402">
        <v>28</v>
      </c>
      <c r="EF402">
        <v>26.6</v>
      </c>
      <c r="EG402">
        <v>26.3</v>
      </c>
      <c r="EH402">
        <v>26.2</v>
      </c>
      <c r="EI402">
        <v>27.2</v>
      </c>
      <c r="EJ402">
        <v>28.7</v>
      </c>
      <c r="EK402">
        <v>30.6</v>
      </c>
      <c r="EL402">
        <v>31.4</v>
      </c>
      <c r="EM402">
        <v>31.7</v>
      </c>
      <c r="EN402">
        <v>31.3</v>
      </c>
      <c r="EO402">
        <v>30.3</v>
      </c>
      <c r="EP402">
        <v>29.3</v>
      </c>
      <c r="EQ402">
        <v>27.9</v>
      </c>
      <c r="ER402">
        <v>26.4</v>
      </c>
      <c r="ES402">
        <v>23.9</v>
      </c>
      <c r="ET402">
        <v>21.2</v>
      </c>
      <c r="EU402">
        <v>18.7</v>
      </c>
      <c r="EV402">
        <v>16</v>
      </c>
      <c r="EW402">
        <v>13.5</v>
      </c>
      <c r="EX402">
        <v>11.6</v>
      </c>
      <c r="EY402">
        <v>11.2</v>
      </c>
      <c r="EZ402">
        <v>11</v>
      </c>
      <c r="FA402">
        <v>10.9</v>
      </c>
      <c r="FB402">
        <v>8.6</v>
      </c>
      <c r="FC402">
        <v>46.4</v>
      </c>
      <c r="FD402">
        <v>43.4</v>
      </c>
      <c r="FE402">
        <v>41.5</v>
      </c>
      <c r="FF402">
        <v>40.299999999999997</v>
      </c>
      <c r="FG402">
        <v>37.9</v>
      </c>
      <c r="FH402">
        <v>38.200000000000003</v>
      </c>
      <c r="FI402">
        <v>35.9</v>
      </c>
      <c r="FJ402">
        <v>34</v>
      </c>
      <c r="FK402">
        <v>31.4</v>
      </c>
      <c r="FL402">
        <v>29.7</v>
      </c>
      <c r="FM402">
        <v>28.3</v>
      </c>
      <c r="FN402">
        <v>28.3</v>
      </c>
      <c r="FO402">
        <v>28</v>
      </c>
      <c r="FP402">
        <v>28.9</v>
      </c>
      <c r="FQ402">
        <v>30.2</v>
      </c>
      <c r="FR402">
        <v>32</v>
      </c>
      <c r="FS402">
        <v>32.700000000000003</v>
      </c>
      <c r="FT402">
        <v>32.799999999999997</v>
      </c>
      <c r="FU402">
        <v>32.299999999999997</v>
      </c>
      <c r="FV402">
        <v>31.2</v>
      </c>
      <c r="FW402">
        <v>30.2</v>
      </c>
      <c r="FX402">
        <v>28.8</v>
      </c>
      <c r="FY402">
        <v>27.4</v>
      </c>
      <c r="FZ402">
        <v>24.8</v>
      </c>
      <c r="GA402">
        <v>22</v>
      </c>
      <c r="GB402">
        <v>19.399999999999999</v>
      </c>
      <c r="GC402">
        <v>17.5</v>
      </c>
      <c r="GD402">
        <v>15.1</v>
      </c>
      <c r="GE402">
        <v>14</v>
      </c>
      <c r="GF402">
        <v>14.8</v>
      </c>
      <c r="GG402">
        <v>14.2</v>
      </c>
      <c r="GH402">
        <v>13.9</v>
      </c>
      <c r="GI402">
        <v>11</v>
      </c>
      <c r="GJ402">
        <v>55.3</v>
      </c>
      <c r="GK402">
        <v>52.3</v>
      </c>
      <c r="GL402">
        <v>49.1</v>
      </c>
      <c r="GM402">
        <v>46</v>
      </c>
      <c r="GN402">
        <v>44.3</v>
      </c>
      <c r="GO402">
        <v>43.5</v>
      </c>
      <c r="GP402">
        <v>42.1</v>
      </c>
      <c r="GQ402">
        <v>40.5</v>
      </c>
      <c r="GR402">
        <v>39</v>
      </c>
      <c r="GS402">
        <v>38.200000000000003</v>
      </c>
      <c r="GT402">
        <v>38.799999999999997</v>
      </c>
      <c r="GU402">
        <v>39.6</v>
      </c>
      <c r="GV402">
        <v>38.799999999999997</v>
      </c>
      <c r="GW402">
        <v>36.5</v>
      </c>
      <c r="GX402">
        <v>34.799999999999997</v>
      </c>
      <c r="GY402">
        <v>34.700000000000003</v>
      </c>
      <c r="GZ402">
        <v>34.700000000000003</v>
      </c>
      <c r="HA402">
        <v>34.5</v>
      </c>
      <c r="HB402">
        <v>33.9</v>
      </c>
      <c r="HC402">
        <v>33.1</v>
      </c>
      <c r="HD402">
        <v>31.6</v>
      </c>
      <c r="HE402">
        <v>30.1</v>
      </c>
      <c r="HF402">
        <v>28.8</v>
      </c>
      <c r="HG402">
        <v>26.3</v>
      </c>
      <c r="HH402">
        <v>24</v>
      </c>
      <c r="HI402">
        <v>22.3</v>
      </c>
      <c r="HJ402">
        <v>22.4</v>
      </c>
      <c r="HK402">
        <v>22.1</v>
      </c>
      <c r="HL402">
        <v>21.4</v>
      </c>
      <c r="HM402">
        <v>21.7</v>
      </c>
      <c r="HN402">
        <v>20.9</v>
      </c>
      <c r="HO402">
        <v>18.399999999999999</v>
      </c>
      <c r="HP402">
        <v>14.1</v>
      </c>
      <c r="HQ402">
        <v>39.200000000000003</v>
      </c>
      <c r="HR402">
        <v>40.1</v>
      </c>
      <c r="HS402">
        <v>42.9</v>
      </c>
      <c r="HT402">
        <v>55</v>
      </c>
      <c r="HU402">
        <v>61.418380070746402</v>
      </c>
      <c r="HV402">
        <v>54</v>
      </c>
      <c r="HW402">
        <v>55.1</v>
      </c>
      <c r="HX402">
        <v>54.6</v>
      </c>
      <c r="HY402">
        <v>55</v>
      </c>
      <c r="HZ402">
        <v>55.7</v>
      </c>
      <c r="IA402">
        <v>55.7</v>
      </c>
      <c r="IB402">
        <v>55.8</v>
      </c>
      <c r="IC402">
        <v>56.5</v>
      </c>
      <c r="ID402">
        <v>56.3</v>
      </c>
      <c r="IE402">
        <v>56.6</v>
      </c>
      <c r="IF402">
        <v>57.3</v>
      </c>
      <c r="IG402">
        <v>55.5</v>
      </c>
      <c r="IH402">
        <v>54.1</v>
      </c>
      <c r="II402">
        <v>54</v>
      </c>
      <c r="IJ402">
        <v>54.1</v>
      </c>
      <c r="IK402">
        <v>55.6</v>
      </c>
      <c r="IL402">
        <v>54.6</v>
      </c>
      <c r="IM402">
        <v>53.8</v>
      </c>
      <c r="IN402">
        <v>54.6</v>
      </c>
      <c r="IO402">
        <v>54.1</v>
      </c>
      <c r="IP402">
        <v>54.1</v>
      </c>
      <c r="IQ402">
        <v>53.8</v>
      </c>
      <c r="IR402">
        <v>54.3</v>
      </c>
    </row>
    <row r="403" spans="2:252" x14ac:dyDescent="0.35">
      <c r="B403" s="25">
        <v>882</v>
      </c>
      <c r="C403" s="25" t="s">
        <v>505</v>
      </c>
      <c r="D403" s="25" t="s">
        <v>170</v>
      </c>
      <c r="E403" s="25" t="s">
        <v>171</v>
      </c>
      <c r="F403" s="25" t="s">
        <v>506</v>
      </c>
      <c r="G403" s="25" t="s">
        <v>173</v>
      </c>
      <c r="H403" s="25">
        <v>2006</v>
      </c>
      <c r="I403" s="25">
        <v>1</v>
      </c>
      <c r="J403" s="25">
        <v>655</v>
      </c>
      <c r="K403" s="25">
        <v>36.521599999999999</v>
      </c>
      <c r="L403" s="25">
        <v>-118.75749999999999</v>
      </c>
      <c r="M403" s="25">
        <v>964</v>
      </c>
      <c r="N403" s="25">
        <v>11.484917599999999</v>
      </c>
      <c r="O403" s="26">
        <v>17</v>
      </c>
      <c r="P403" s="38">
        <v>42</v>
      </c>
      <c r="Q403" s="28">
        <v>0</v>
      </c>
      <c r="R403" s="29">
        <v>0</v>
      </c>
      <c r="S403" s="29">
        <v>0</v>
      </c>
      <c r="T403" s="29">
        <v>0</v>
      </c>
      <c r="U403" s="29">
        <v>0</v>
      </c>
      <c r="V403" s="29">
        <v>0</v>
      </c>
      <c r="W403" s="29">
        <v>0</v>
      </c>
      <c r="X403" s="29">
        <v>0.1666667</v>
      </c>
      <c r="Y403" s="29">
        <v>0</v>
      </c>
      <c r="Z403" s="29">
        <v>0</v>
      </c>
      <c r="AA403" s="29">
        <v>0</v>
      </c>
      <c r="AB403" s="29">
        <v>0</v>
      </c>
      <c r="AC403" s="29">
        <v>0.1666667</v>
      </c>
      <c r="AD403" s="29">
        <v>0</v>
      </c>
      <c r="AE403" s="29">
        <v>0.1666667</v>
      </c>
      <c r="AF403" s="29">
        <v>0.1666667</v>
      </c>
      <c r="AG403" s="29">
        <v>0</v>
      </c>
      <c r="AH403" s="29">
        <v>0</v>
      </c>
      <c r="AI403" s="29">
        <v>0</v>
      </c>
      <c r="AJ403" s="29">
        <v>0</v>
      </c>
      <c r="AK403" s="29">
        <v>0</v>
      </c>
      <c r="AL403" s="29">
        <v>1.0642860000000001</v>
      </c>
      <c r="AM403" s="29">
        <v>0.5</v>
      </c>
      <c r="AN403" s="29">
        <v>0</v>
      </c>
      <c r="AO403" s="29">
        <v>0</v>
      </c>
      <c r="AP403" s="29">
        <v>0</v>
      </c>
      <c r="AQ403" s="29">
        <v>0</v>
      </c>
      <c r="AR403" s="29">
        <v>0</v>
      </c>
      <c r="AS403" s="29">
        <v>0</v>
      </c>
      <c r="AT403" s="29">
        <v>0</v>
      </c>
      <c r="AU403" s="29">
        <v>0</v>
      </c>
      <c r="AV403" s="29">
        <v>0</v>
      </c>
      <c r="AW403" s="29">
        <v>0</v>
      </c>
      <c r="AX403" s="29">
        <v>0</v>
      </c>
      <c r="AY403" s="30">
        <v>5.0335570000000001E-3</v>
      </c>
      <c r="AZ403" s="30">
        <v>1.2070569999999999E-2</v>
      </c>
      <c r="BA403" s="30">
        <v>0</v>
      </c>
      <c r="BB403" s="30">
        <v>0</v>
      </c>
      <c r="BC403" s="30">
        <v>0</v>
      </c>
      <c r="BD403" s="30">
        <v>2.0973160000000001E-2</v>
      </c>
      <c r="BE403" s="30">
        <v>2.0134229999999999E-2</v>
      </c>
      <c r="BF403" s="30">
        <v>0.47651009999999999</v>
      </c>
      <c r="BG403" s="30">
        <v>0</v>
      </c>
      <c r="BH403" s="30">
        <v>0</v>
      </c>
      <c r="BI403" s="30">
        <v>0</v>
      </c>
      <c r="BJ403" s="30">
        <v>0.52516779999999996</v>
      </c>
      <c r="BK403" s="30">
        <v>0</v>
      </c>
      <c r="BL403" s="30">
        <v>7.550335E-3</v>
      </c>
      <c r="BM403" s="30">
        <v>7.550335E-3</v>
      </c>
      <c r="BN403" s="30">
        <v>0</v>
      </c>
      <c r="BO403" s="30">
        <v>0</v>
      </c>
      <c r="BP403" s="30">
        <v>3.7815420000000003E-4</v>
      </c>
      <c r="BQ403" s="30">
        <v>2.768456E-2</v>
      </c>
      <c r="BR403" s="30">
        <v>0</v>
      </c>
      <c r="BS403" s="30">
        <v>0</v>
      </c>
      <c r="BT403" s="30">
        <v>1.0362119999999999</v>
      </c>
      <c r="BU403" s="30">
        <v>0.38422820000000002</v>
      </c>
      <c r="BV403" s="30">
        <v>0</v>
      </c>
      <c r="BW403" s="30">
        <v>0</v>
      </c>
      <c r="BX403" s="30">
        <v>1.2070569999999999E-2</v>
      </c>
      <c r="BY403" s="30">
        <v>0</v>
      </c>
      <c r="BZ403" s="30">
        <v>0</v>
      </c>
      <c r="CA403" s="30">
        <v>0</v>
      </c>
      <c r="CB403" s="30">
        <v>0</v>
      </c>
      <c r="CC403" s="30">
        <v>4.1946309999999999E-3</v>
      </c>
      <c r="CD403" s="30">
        <v>0</v>
      </c>
      <c r="CE403" s="30">
        <v>0</v>
      </c>
      <c r="CF403" s="29">
        <v>7472.1679999999997</v>
      </c>
      <c r="CG403" s="29">
        <v>34002.85</v>
      </c>
      <c r="CH403" s="29">
        <v>226053</v>
      </c>
      <c r="CI403" s="29">
        <v>7472.1679999999997</v>
      </c>
      <c r="CJ403" s="29">
        <v>262221.2</v>
      </c>
      <c r="CK403" s="29">
        <v>89804.04</v>
      </c>
      <c r="CL403" s="29">
        <v>24558.13</v>
      </c>
      <c r="CM403" s="29">
        <v>89804.04</v>
      </c>
      <c r="CN403" s="29">
        <v>40525.589999999997</v>
      </c>
      <c r="CO403" s="29">
        <v>30</v>
      </c>
      <c r="CP403" s="29">
        <v>1194</v>
      </c>
      <c r="CQ403" s="31">
        <v>212</v>
      </c>
      <c r="CR403" s="31">
        <v>182</v>
      </c>
      <c r="CS403" s="31">
        <v>8709</v>
      </c>
      <c r="CT403" s="31">
        <v>182</v>
      </c>
      <c r="CU403" s="31">
        <v>3530.1089999999999</v>
      </c>
      <c r="CV403" s="30">
        <v>6263</v>
      </c>
      <c r="CW403" s="30">
        <v>0.1470958</v>
      </c>
      <c r="CX403" s="32">
        <v>0</v>
      </c>
      <c r="CY403" s="32">
        <v>13.884230000000001</v>
      </c>
      <c r="CZ403" s="32">
        <v>0</v>
      </c>
      <c r="DA403" s="32">
        <v>548.33299999999997</v>
      </c>
      <c r="DB403" s="32">
        <v>2.0124900000000001E-2</v>
      </c>
      <c r="DC403" s="33">
        <v>30.50705</v>
      </c>
      <c r="DD403" s="33">
        <v>0.74486220000000003</v>
      </c>
      <c r="DE403" s="33">
        <v>22.86786</v>
      </c>
      <c r="DF403" s="33">
        <v>0</v>
      </c>
      <c r="DG403" s="33">
        <v>71.716160000000002</v>
      </c>
      <c r="DH403" s="33">
        <v>0.74486220000000003</v>
      </c>
      <c r="DI403" s="34">
        <v>70.048333333333304</v>
      </c>
      <c r="DJ403" s="34">
        <v>3.3388770000000001</v>
      </c>
      <c r="DK403" s="34">
        <v>138.9111</v>
      </c>
      <c r="DL403" s="34">
        <v>14.8539555</v>
      </c>
      <c r="DM403" s="34">
        <v>24.086860000000001</v>
      </c>
      <c r="DN403" s="34">
        <v>6.8147675000000003</v>
      </c>
      <c r="DO403" s="34">
        <v>422.4606</v>
      </c>
      <c r="DP403" s="34">
        <v>-296.56990000000002</v>
      </c>
      <c r="DQ403" s="34">
        <v>39.297190000000001</v>
      </c>
      <c r="DR403" s="35">
        <v>3</v>
      </c>
      <c r="DS403" s="35">
        <v>7</v>
      </c>
      <c r="DT403" s="36">
        <v>6315260</v>
      </c>
      <c r="DU403" s="37">
        <v>3.745069</v>
      </c>
      <c r="DV403">
        <v>44.1</v>
      </c>
      <c r="DW403">
        <v>44.2</v>
      </c>
      <c r="DX403">
        <v>44.7</v>
      </c>
      <c r="DY403">
        <v>45</v>
      </c>
      <c r="DZ403">
        <v>44</v>
      </c>
      <c r="EA403">
        <v>44.5</v>
      </c>
      <c r="EB403">
        <v>43.4</v>
      </c>
      <c r="EC403">
        <v>41.2</v>
      </c>
      <c r="ED403">
        <v>39.299999999999997</v>
      </c>
      <c r="EE403">
        <v>37.299999999999997</v>
      </c>
      <c r="EF403">
        <v>35.200000000000003</v>
      </c>
      <c r="EG403">
        <v>33.9</v>
      </c>
      <c r="EH403">
        <v>33.4</v>
      </c>
      <c r="EI403">
        <v>34.1</v>
      </c>
      <c r="EJ403">
        <v>35.200000000000003</v>
      </c>
      <c r="EK403">
        <v>36.799999999999997</v>
      </c>
      <c r="EL403">
        <v>38.1</v>
      </c>
      <c r="EM403">
        <v>38.700000000000003</v>
      </c>
      <c r="EN403">
        <v>39</v>
      </c>
      <c r="EO403">
        <v>38.9</v>
      </c>
      <c r="EP403">
        <v>38.200000000000003</v>
      </c>
      <c r="EQ403">
        <v>37.200000000000003</v>
      </c>
      <c r="ER403">
        <v>35.700000000000003</v>
      </c>
      <c r="ES403">
        <v>33.799999999999997</v>
      </c>
      <c r="ET403">
        <v>31.4</v>
      </c>
      <c r="EU403">
        <v>28.5</v>
      </c>
      <c r="EV403">
        <v>25.4</v>
      </c>
      <c r="EW403">
        <v>21.6</v>
      </c>
      <c r="EX403">
        <v>17</v>
      </c>
      <c r="EY403">
        <v>13.6</v>
      </c>
      <c r="EZ403">
        <v>12.6</v>
      </c>
      <c r="FA403">
        <v>13.4</v>
      </c>
      <c r="FB403">
        <v>15.1</v>
      </c>
      <c r="FC403">
        <v>48.1</v>
      </c>
      <c r="FD403">
        <v>47.7</v>
      </c>
      <c r="FE403">
        <v>47.6</v>
      </c>
      <c r="FF403">
        <v>47.5</v>
      </c>
      <c r="FG403">
        <v>46.2</v>
      </c>
      <c r="FH403">
        <v>46.4</v>
      </c>
      <c r="FI403">
        <v>45.2</v>
      </c>
      <c r="FJ403">
        <v>42.7</v>
      </c>
      <c r="FK403">
        <v>40.799999999999997</v>
      </c>
      <c r="FL403">
        <v>38.6</v>
      </c>
      <c r="FM403">
        <v>36.4</v>
      </c>
      <c r="FN403">
        <v>35.1</v>
      </c>
      <c r="FO403">
        <v>34.700000000000003</v>
      </c>
      <c r="FP403">
        <v>35.299999999999997</v>
      </c>
      <c r="FQ403">
        <v>36.299999999999997</v>
      </c>
      <c r="FR403">
        <v>38</v>
      </c>
      <c r="FS403">
        <v>39.200000000000003</v>
      </c>
      <c r="FT403">
        <v>39.700000000000003</v>
      </c>
      <c r="FU403">
        <v>39.799999999999997</v>
      </c>
      <c r="FV403">
        <v>39.6</v>
      </c>
      <c r="FW403">
        <v>38.9</v>
      </c>
      <c r="FX403">
        <v>37.799999999999997</v>
      </c>
      <c r="FY403">
        <v>36.200000000000003</v>
      </c>
      <c r="FZ403">
        <v>34.299999999999997</v>
      </c>
      <c r="GA403">
        <v>31.8</v>
      </c>
      <c r="GB403">
        <v>29</v>
      </c>
      <c r="GC403">
        <v>25.9</v>
      </c>
      <c r="GD403">
        <v>22.2</v>
      </c>
      <c r="GE403">
        <v>18.100000000000001</v>
      </c>
      <c r="GF403">
        <v>15.3</v>
      </c>
      <c r="GG403">
        <v>13.8</v>
      </c>
      <c r="GH403">
        <v>14.1</v>
      </c>
      <c r="GI403">
        <v>15.5</v>
      </c>
      <c r="GJ403">
        <v>52.5</v>
      </c>
      <c r="GK403">
        <v>51.4</v>
      </c>
      <c r="GL403">
        <v>50.6</v>
      </c>
      <c r="GM403">
        <v>50</v>
      </c>
      <c r="GN403">
        <v>48.3</v>
      </c>
      <c r="GO403">
        <v>48.2</v>
      </c>
      <c r="GP403">
        <v>46.9</v>
      </c>
      <c r="GQ403">
        <v>44.3</v>
      </c>
      <c r="GR403">
        <v>42.5</v>
      </c>
      <c r="GS403">
        <v>40.299999999999997</v>
      </c>
      <c r="GT403">
        <v>38.1</v>
      </c>
      <c r="GU403">
        <v>37</v>
      </c>
      <c r="GV403">
        <v>36.5</v>
      </c>
      <c r="GW403">
        <v>36.9</v>
      </c>
      <c r="GX403">
        <v>37.9</v>
      </c>
      <c r="GY403">
        <v>39.299999999999997</v>
      </c>
      <c r="GZ403">
        <v>40.4</v>
      </c>
      <c r="HA403">
        <v>40.799999999999997</v>
      </c>
      <c r="HB403">
        <v>40.799999999999997</v>
      </c>
      <c r="HC403">
        <v>40.4</v>
      </c>
      <c r="HD403">
        <v>39.6</v>
      </c>
      <c r="HE403">
        <v>38.4</v>
      </c>
      <c r="HF403">
        <v>36.799999999999997</v>
      </c>
      <c r="HG403">
        <v>34.799999999999997</v>
      </c>
      <c r="HH403">
        <v>32.4</v>
      </c>
      <c r="HI403">
        <v>29.8</v>
      </c>
      <c r="HJ403">
        <v>26.9</v>
      </c>
      <c r="HK403">
        <v>24.3</v>
      </c>
      <c r="HL403">
        <v>21.1</v>
      </c>
      <c r="HM403">
        <v>18.7</v>
      </c>
      <c r="HN403">
        <v>17.2</v>
      </c>
      <c r="HO403">
        <v>16.3</v>
      </c>
      <c r="HP403">
        <v>16.600000000000001</v>
      </c>
      <c r="HQ403">
        <v>47.2</v>
      </c>
      <c r="HR403">
        <v>47.8</v>
      </c>
      <c r="HS403">
        <v>48.6</v>
      </c>
      <c r="HT403">
        <v>49</v>
      </c>
      <c r="HU403">
        <v>55.500306940589802</v>
      </c>
      <c r="HV403">
        <v>49.4</v>
      </c>
      <c r="HW403">
        <v>49.5</v>
      </c>
      <c r="HX403">
        <v>49.6</v>
      </c>
      <c r="HY403">
        <v>49.4</v>
      </c>
      <c r="HZ403">
        <v>48.8</v>
      </c>
      <c r="IA403">
        <v>48.7</v>
      </c>
      <c r="IB403">
        <v>48.6</v>
      </c>
      <c r="IC403">
        <v>48.4</v>
      </c>
      <c r="ID403">
        <v>48.3</v>
      </c>
      <c r="IE403">
        <v>48.4</v>
      </c>
      <c r="IF403">
        <v>48.3</v>
      </c>
      <c r="IG403">
        <v>48.1</v>
      </c>
      <c r="IH403">
        <v>47.8</v>
      </c>
      <c r="II403">
        <v>48.5</v>
      </c>
      <c r="IJ403">
        <v>48.3</v>
      </c>
      <c r="IK403">
        <v>50.8</v>
      </c>
      <c r="IL403">
        <v>48.7</v>
      </c>
      <c r="IM403">
        <v>48.7</v>
      </c>
      <c r="IN403">
        <v>48.6</v>
      </c>
      <c r="IO403">
        <v>48.5</v>
      </c>
      <c r="IP403">
        <v>48.8</v>
      </c>
      <c r="IQ403">
        <v>48.9</v>
      </c>
      <c r="IR403">
        <v>49.1</v>
      </c>
    </row>
    <row r="404" spans="2:252" x14ac:dyDescent="0.35">
      <c r="B404" s="25">
        <v>883</v>
      </c>
      <c r="C404" s="25" t="s">
        <v>507</v>
      </c>
      <c r="D404" s="25" t="s">
        <v>170</v>
      </c>
      <c r="E404" s="25" t="s">
        <v>171</v>
      </c>
      <c r="F404" s="25" t="s">
        <v>506</v>
      </c>
      <c r="G404" s="25" t="s">
        <v>173</v>
      </c>
      <c r="H404" s="25">
        <v>2006</v>
      </c>
      <c r="I404" s="25">
        <v>1</v>
      </c>
      <c r="J404" s="25">
        <v>442</v>
      </c>
      <c r="K404" s="25">
        <v>36.794930000000001</v>
      </c>
      <c r="L404" s="25">
        <v>-118.58750000000001</v>
      </c>
      <c r="M404" s="25">
        <v>1530</v>
      </c>
      <c r="N404" s="25">
        <v>10.606925</v>
      </c>
      <c r="O404" s="26">
        <v>17</v>
      </c>
      <c r="P404" s="38">
        <v>52</v>
      </c>
      <c r="Q404" s="28">
        <v>0</v>
      </c>
      <c r="R404" s="29">
        <v>0.1924901</v>
      </c>
      <c r="S404" s="29">
        <v>0</v>
      </c>
      <c r="T404" s="29">
        <v>0</v>
      </c>
      <c r="U404" s="29">
        <v>0</v>
      </c>
      <c r="V404" s="29">
        <v>0</v>
      </c>
      <c r="W404" s="29">
        <v>0.3333333</v>
      </c>
      <c r="X404" s="29">
        <v>0.1666667</v>
      </c>
      <c r="Y404" s="29">
        <v>0</v>
      </c>
      <c r="Z404" s="29">
        <v>0</v>
      </c>
      <c r="AA404" s="29">
        <v>0</v>
      </c>
      <c r="AB404" s="29">
        <v>0</v>
      </c>
      <c r="AC404" s="29">
        <v>0.1666667</v>
      </c>
      <c r="AD404" s="29">
        <v>0</v>
      </c>
      <c r="AE404" s="29">
        <v>0</v>
      </c>
      <c r="AF404" s="29">
        <v>0</v>
      </c>
      <c r="AG404" s="29">
        <v>0</v>
      </c>
      <c r="AH404" s="29">
        <v>0</v>
      </c>
      <c r="AI404" s="29">
        <v>0</v>
      </c>
      <c r="AJ404" s="29">
        <v>0</v>
      </c>
      <c r="AK404" s="29">
        <v>0</v>
      </c>
      <c r="AL404" s="29">
        <v>0.87377229999999995</v>
      </c>
      <c r="AM404" s="29">
        <v>0.3333333</v>
      </c>
      <c r="AN404" s="29">
        <v>0</v>
      </c>
      <c r="AO404" s="29">
        <v>0</v>
      </c>
      <c r="AP404" s="29">
        <v>0</v>
      </c>
      <c r="AQ404" s="29">
        <v>0.1905135</v>
      </c>
      <c r="AR404" s="29">
        <v>0</v>
      </c>
      <c r="AS404" s="29">
        <v>0</v>
      </c>
      <c r="AT404" s="29">
        <v>0</v>
      </c>
      <c r="AU404" s="29">
        <v>0</v>
      </c>
      <c r="AV404" s="29">
        <v>0</v>
      </c>
      <c r="AW404" s="29">
        <v>0</v>
      </c>
      <c r="AX404" s="29">
        <v>0</v>
      </c>
      <c r="AY404" s="30">
        <v>3.9429529999999997E-2</v>
      </c>
      <c r="AZ404" s="30">
        <v>3.7140200000000002E-3</v>
      </c>
      <c r="BA404" s="30">
        <v>0</v>
      </c>
      <c r="BB404" s="30">
        <v>0</v>
      </c>
      <c r="BC404" s="30">
        <v>0</v>
      </c>
      <c r="BD404" s="30">
        <v>8.389262E-4</v>
      </c>
      <c r="BE404" s="30">
        <v>8.3892619999999998E-3</v>
      </c>
      <c r="BF404" s="30">
        <v>0.47147650000000002</v>
      </c>
      <c r="BG404" s="30">
        <v>0</v>
      </c>
      <c r="BH404" s="30">
        <v>0</v>
      </c>
      <c r="BI404" s="30">
        <v>0</v>
      </c>
      <c r="BJ404" s="30">
        <v>0.47315439999999998</v>
      </c>
      <c r="BK404" s="30">
        <v>0</v>
      </c>
      <c r="BL404" s="30">
        <v>1.426174E-2</v>
      </c>
      <c r="BM404" s="30">
        <v>1.426174E-2</v>
      </c>
      <c r="BN404" s="30">
        <v>0</v>
      </c>
      <c r="BO404" s="30">
        <v>0</v>
      </c>
      <c r="BP404" s="39">
        <v>1.145922E-5</v>
      </c>
      <c r="BQ404" s="30">
        <v>8.389262E-4</v>
      </c>
      <c r="BR404" s="30">
        <v>0</v>
      </c>
      <c r="BS404" s="30">
        <v>0</v>
      </c>
      <c r="BT404" s="30">
        <v>1.0436399999999999</v>
      </c>
      <c r="BU404" s="30">
        <v>0.41107379999999999</v>
      </c>
      <c r="BV404" s="30">
        <v>0</v>
      </c>
      <c r="BW404" s="30">
        <v>0</v>
      </c>
      <c r="BX404" s="30">
        <v>3.7140200000000002E-3</v>
      </c>
      <c r="BY404" s="30">
        <v>0</v>
      </c>
      <c r="BZ404" s="30">
        <v>0</v>
      </c>
      <c r="CA404" s="30">
        <v>0</v>
      </c>
      <c r="CB404" s="30">
        <v>9.2850509999999997E-4</v>
      </c>
      <c r="CC404" s="30">
        <v>0</v>
      </c>
      <c r="CD404" s="30">
        <v>0</v>
      </c>
      <c r="CE404" s="30">
        <v>0</v>
      </c>
      <c r="CF404" s="29">
        <v>33853.040000000001</v>
      </c>
      <c r="CG404" s="29">
        <v>33853.040000000001</v>
      </c>
      <c r="CH404" s="29">
        <v>255649.7</v>
      </c>
      <c r="CI404" s="29">
        <v>40051.620000000003</v>
      </c>
      <c r="CJ404" s="29">
        <v>291094.8</v>
      </c>
      <c r="CK404" s="29">
        <v>95491.06</v>
      </c>
      <c r="CL404" s="29">
        <v>42783.34</v>
      </c>
      <c r="CM404" s="29">
        <v>100040.7</v>
      </c>
      <c r="CN404" s="29">
        <v>71232.31</v>
      </c>
      <c r="CO404" s="29">
        <v>60</v>
      </c>
      <c r="CP404" s="29">
        <v>60</v>
      </c>
      <c r="CQ404" s="31">
        <v>234</v>
      </c>
      <c r="CR404" s="31">
        <v>212</v>
      </c>
      <c r="CS404" s="31">
        <v>212</v>
      </c>
      <c r="CT404" s="31">
        <v>212</v>
      </c>
      <c r="CU404" s="31">
        <v>3661.1439999999998</v>
      </c>
      <c r="CV404" s="30">
        <v>5259</v>
      </c>
      <c r="CW404" s="30">
        <v>0.25068570000000001</v>
      </c>
      <c r="CX404" s="32">
        <v>0</v>
      </c>
      <c r="CY404" s="32">
        <v>1.0794889999999999</v>
      </c>
      <c r="CZ404" s="32">
        <v>0</v>
      </c>
      <c r="DA404" s="32">
        <v>314.93169999999998</v>
      </c>
      <c r="DB404" s="32">
        <v>2.8425510000000001E-2</v>
      </c>
      <c r="DC404" s="33">
        <v>8.6138510000000004</v>
      </c>
      <c r="DD404" s="33">
        <v>0.68825930000000002</v>
      </c>
      <c r="DE404" s="33">
        <v>8.6138510000000004</v>
      </c>
      <c r="DF404" s="33">
        <v>0.68825930000000002</v>
      </c>
      <c r="DG404" s="33">
        <v>21.143249999999998</v>
      </c>
      <c r="DH404" s="33">
        <v>2.064778</v>
      </c>
      <c r="DI404" s="34">
        <v>81.984999999999999</v>
      </c>
      <c r="DJ404" s="34">
        <v>7.7542900000000001</v>
      </c>
      <c r="DK404" s="34">
        <v>178.2679</v>
      </c>
      <c r="DL404" s="34">
        <v>10.655025</v>
      </c>
      <c r="DM404" s="34">
        <v>19.759485000000002</v>
      </c>
      <c r="DN404" s="34">
        <v>3.1701595</v>
      </c>
      <c r="DO404" s="34">
        <v>512.91600000000005</v>
      </c>
      <c r="DP404" s="34">
        <v>-600.178</v>
      </c>
      <c r="DQ404" s="34">
        <v>-65.365459999999999</v>
      </c>
      <c r="DR404" s="35">
        <v>6</v>
      </c>
      <c r="DS404" s="35">
        <v>-26</v>
      </c>
      <c r="DT404" s="36">
        <v>8627076</v>
      </c>
      <c r="DU404" s="37">
        <v>4.0815200000000003</v>
      </c>
      <c r="DV404">
        <v>36.6</v>
      </c>
      <c r="DW404">
        <v>35.799999999999997</v>
      </c>
      <c r="DX404">
        <v>35.700000000000003</v>
      </c>
      <c r="DY404">
        <v>35</v>
      </c>
      <c r="DZ404">
        <v>35.700000000000003</v>
      </c>
      <c r="EA404">
        <v>36.4</v>
      </c>
      <c r="EB404">
        <v>36.200000000000003</v>
      </c>
      <c r="EC404">
        <v>36.5</v>
      </c>
      <c r="ED404">
        <v>36.799999999999997</v>
      </c>
      <c r="EE404">
        <v>33.700000000000003</v>
      </c>
      <c r="EF404">
        <v>32</v>
      </c>
      <c r="EG404">
        <v>32.799999999999997</v>
      </c>
      <c r="EH404">
        <v>31.6</v>
      </c>
      <c r="EI404">
        <v>32.5</v>
      </c>
      <c r="EJ404">
        <v>32.6</v>
      </c>
      <c r="EK404">
        <v>34.200000000000003</v>
      </c>
      <c r="EL404">
        <v>34.4</v>
      </c>
      <c r="EM404">
        <v>34.299999999999997</v>
      </c>
      <c r="EN404">
        <v>34.200000000000003</v>
      </c>
      <c r="EO404">
        <v>33.9</v>
      </c>
      <c r="EP404">
        <v>32.9</v>
      </c>
      <c r="EQ404">
        <v>31.6</v>
      </c>
      <c r="ER404">
        <v>29.8</v>
      </c>
      <c r="ES404">
        <v>27.3</v>
      </c>
      <c r="ET404">
        <v>23.9</v>
      </c>
      <c r="EU404">
        <v>19.399999999999999</v>
      </c>
      <c r="EV404">
        <v>14.8</v>
      </c>
      <c r="EW404">
        <v>11.5</v>
      </c>
      <c r="EX404">
        <v>10.5</v>
      </c>
      <c r="EY404">
        <v>10.9</v>
      </c>
      <c r="EZ404">
        <v>11.8</v>
      </c>
      <c r="FA404">
        <v>12.8</v>
      </c>
      <c r="FB404">
        <v>13.3</v>
      </c>
      <c r="FC404">
        <v>41.5</v>
      </c>
      <c r="FD404">
        <v>40.1</v>
      </c>
      <c r="FE404">
        <v>39.299999999999997</v>
      </c>
      <c r="FF404">
        <v>38.4</v>
      </c>
      <c r="FG404">
        <v>38.799999999999997</v>
      </c>
      <c r="FH404">
        <v>38.9</v>
      </c>
      <c r="FI404">
        <v>38.4</v>
      </c>
      <c r="FJ404">
        <v>38.5</v>
      </c>
      <c r="FK404">
        <v>38.5</v>
      </c>
      <c r="FL404">
        <v>35.4</v>
      </c>
      <c r="FM404">
        <v>33.6</v>
      </c>
      <c r="FN404">
        <v>34.200000000000003</v>
      </c>
      <c r="FO404">
        <v>33</v>
      </c>
      <c r="FP404">
        <v>33.799999999999997</v>
      </c>
      <c r="FQ404">
        <v>34.1</v>
      </c>
      <c r="FR404">
        <v>35.5</v>
      </c>
      <c r="FS404">
        <v>35.700000000000003</v>
      </c>
      <c r="FT404">
        <v>35.5</v>
      </c>
      <c r="FU404">
        <v>35.200000000000003</v>
      </c>
      <c r="FV404">
        <v>34.6</v>
      </c>
      <c r="FW404">
        <v>33.799999999999997</v>
      </c>
      <c r="FX404">
        <v>32.299999999999997</v>
      </c>
      <c r="FY404">
        <v>30.5</v>
      </c>
      <c r="FZ404">
        <v>28</v>
      </c>
      <c r="GA404">
        <v>24.7</v>
      </c>
      <c r="GB404">
        <v>20.5</v>
      </c>
      <c r="GC404">
        <v>16.3</v>
      </c>
      <c r="GD404">
        <v>13</v>
      </c>
      <c r="GE404">
        <v>11.7</v>
      </c>
      <c r="GF404">
        <v>12.3</v>
      </c>
      <c r="GG404">
        <v>12.7</v>
      </c>
      <c r="GH404">
        <v>13.2</v>
      </c>
      <c r="GI404">
        <v>13.5</v>
      </c>
      <c r="GJ404">
        <v>50</v>
      </c>
      <c r="GK404">
        <v>47.7</v>
      </c>
      <c r="GL404">
        <v>45.3</v>
      </c>
      <c r="GM404">
        <v>43.4</v>
      </c>
      <c r="GN404">
        <v>42.9</v>
      </c>
      <c r="GO404">
        <v>42.9</v>
      </c>
      <c r="GP404">
        <v>41.9</v>
      </c>
      <c r="GQ404">
        <v>41.6</v>
      </c>
      <c r="GR404">
        <v>40.799999999999997</v>
      </c>
      <c r="GS404">
        <v>37.9</v>
      </c>
      <c r="GT404">
        <v>35.9</v>
      </c>
      <c r="GU404">
        <v>35.9</v>
      </c>
      <c r="GV404">
        <v>34.4</v>
      </c>
      <c r="GW404">
        <v>35.6</v>
      </c>
      <c r="GX404">
        <v>35.700000000000003</v>
      </c>
      <c r="GY404">
        <v>37.1</v>
      </c>
      <c r="GZ404">
        <v>37</v>
      </c>
      <c r="HA404">
        <v>37</v>
      </c>
      <c r="HB404">
        <v>36.700000000000003</v>
      </c>
      <c r="HC404">
        <v>36</v>
      </c>
      <c r="HD404">
        <v>34.9</v>
      </c>
      <c r="HE404">
        <v>33.4</v>
      </c>
      <c r="HF404">
        <v>31.7</v>
      </c>
      <c r="HG404">
        <v>29.4</v>
      </c>
      <c r="HH404">
        <v>26.8</v>
      </c>
      <c r="HI404">
        <v>23</v>
      </c>
      <c r="HJ404">
        <v>20</v>
      </c>
      <c r="HK404">
        <v>18.2</v>
      </c>
      <c r="HL404">
        <v>17.5</v>
      </c>
      <c r="HM404">
        <v>18.7</v>
      </c>
      <c r="HN404">
        <v>16.5</v>
      </c>
      <c r="HO404">
        <v>15.3</v>
      </c>
      <c r="HP404">
        <v>14.7</v>
      </c>
      <c r="HQ404">
        <v>42.4</v>
      </c>
      <c r="HR404">
        <v>43.3</v>
      </c>
      <c r="HS404">
        <v>44.9</v>
      </c>
      <c r="HT404">
        <v>45</v>
      </c>
      <c r="HU404">
        <v>51.239049947250201</v>
      </c>
      <c r="HV404">
        <v>44.6</v>
      </c>
      <c r="HW404">
        <v>44.9</v>
      </c>
      <c r="HX404">
        <v>45.1</v>
      </c>
      <c r="HY404">
        <v>46.3</v>
      </c>
      <c r="HZ404">
        <v>44.4</v>
      </c>
      <c r="IA404">
        <v>44.2</v>
      </c>
      <c r="IB404">
        <v>45.4</v>
      </c>
      <c r="IC404">
        <v>43.9</v>
      </c>
      <c r="ID404">
        <v>42.9</v>
      </c>
      <c r="IE404">
        <v>42.7</v>
      </c>
      <c r="IF404">
        <v>42.6</v>
      </c>
      <c r="IG404">
        <v>44</v>
      </c>
      <c r="IH404">
        <v>45.2</v>
      </c>
      <c r="II404">
        <v>45.6</v>
      </c>
      <c r="IJ404">
        <v>46.2</v>
      </c>
      <c r="IK404">
        <v>47.3</v>
      </c>
      <c r="IL404">
        <v>46.1</v>
      </c>
      <c r="IM404">
        <v>44.8</v>
      </c>
      <c r="IN404">
        <v>43.9</v>
      </c>
      <c r="IO404">
        <v>43.6</v>
      </c>
      <c r="IP404">
        <v>43.2</v>
      </c>
      <c r="IQ404">
        <v>43.6</v>
      </c>
      <c r="IR404">
        <v>44</v>
      </c>
    </row>
    <row r="405" spans="2:252" x14ac:dyDescent="0.35">
      <c r="B405" s="25">
        <v>884</v>
      </c>
      <c r="C405" s="25" t="s">
        <v>508</v>
      </c>
      <c r="D405" s="25" t="s">
        <v>170</v>
      </c>
      <c r="E405" s="25" t="s">
        <v>171</v>
      </c>
      <c r="F405" s="25" t="s">
        <v>506</v>
      </c>
      <c r="G405" s="25" t="s">
        <v>173</v>
      </c>
      <c r="H405" s="25">
        <v>2006</v>
      </c>
      <c r="I405" s="25">
        <v>1</v>
      </c>
      <c r="J405" s="25">
        <v>786</v>
      </c>
      <c r="K405" s="25">
        <v>36.69876</v>
      </c>
      <c r="L405" s="25">
        <v>-118.9191</v>
      </c>
      <c r="M405" s="25">
        <v>1945</v>
      </c>
      <c r="N405" s="25">
        <v>16.0591297</v>
      </c>
      <c r="O405" s="26">
        <v>19.100000000000001</v>
      </c>
      <c r="P405" s="38">
        <v>42</v>
      </c>
      <c r="Q405" s="28">
        <v>0</v>
      </c>
      <c r="R405" s="29">
        <v>0</v>
      </c>
      <c r="S405" s="29">
        <v>0</v>
      </c>
      <c r="T405" s="29">
        <v>0</v>
      </c>
      <c r="U405" s="29">
        <v>0</v>
      </c>
      <c r="V405" s="29">
        <v>0</v>
      </c>
      <c r="W405" s="29">
        <v>0</v>
      </c>
      <c r="X405" s="29">
        <v>0.66666669999999995</v>
      </c>
      <c r="Y405" s="29">
        <v>0</v>
      </c>
      <c r="Z405" s="29">
        <v>0</v>
      </c>
      <c r="AA405" s="29">
        <v>0</v>
      </c>
      <c r="AB405" s="29">
        <v>0</v>
      </c>
      <c r="AC405" s="29">
        <v>0.83333330000000005</v>
      </c>
      <c r="AD405" s="29">
        <v>0</v>
      </c>
      <c r="AE405" s="29">
        <v>0</v>
      </c>
      <c r="AF405" s="29">
        <v>0</v>
      </c>
      <c r="AG405" s="29">
        <v>0</v>
      </c>
      <c r="AH405" s="29">
        <v>0</v>
      </c>
      <c r="AI405" s="29">
        <v>0.05</v>
      </c>
      <c r="AJ405" s="29">
        <v>0.1666667</v>
      </c>
      <c r="AK405" s="29">
        <v>0</v>
      </c>
      <c r="AL405" s="29">
        <v>1.0642860000000001</v>
      </c>
      <c r="AM405" s="29">
        <v>0</v>
      </c>
      <c r="AN405" s="29">
        <v>0</v>
      </c>
      <c r="AO405" s="29">
        <v>0</v>
      </c>
      <c r="AP405" s="29">
        <v>0</v>
      </c>
      <c r="AQ405" s="29">
        <v>0</v>
      </c>
      <c r="AR405" s="29">
        <v>0</v>
      </c>
      <c r="AS405" s="29">
        <v>0</v>
      </c>
      <c r="AT405" s="29">
        <v>0</v>
      </c>
      <c r="AU405" s="29">
        <v>0</v>
      </c>
      <c r="AV405" s="29">
        <v>0</v>
      </c>
      <c r="AW405" s="29">
        <v>0</v>
      </c>
      <c r="AX405" s="29">
        <v>0</v>
      </c>
      <c r="AY405" s="30">
        <v>2.5167779999999999E-3</v>
      </c>
      <c r="AZ405" s="30">
        <v>1.021356E-2</v>
      </c>
      <c r="BA405" s="30">
        <v>0</v>
      </c>
      <c r="BB405" s="30">
        <v>0</v>
      </c>
      <c r="BC405" s="30">
        <v>0</v>
      </c>
      <c r="BD405" s="30">
        <v>5.8724830000000004E-3</v>
      </c>
      <c r="BE405" s="30">
        <v>2.1812080000000001E-2</v>
      </c>
      <c r="BF405" s="30">
        <v>0.80620809999999998</v>
      </c>
      <c r="BG405" s="30">
        <v>0.61002780000000001</v>
      </c>
      <c r="BH405" s="30">
        <v>0</v>
      </c>
      <c r="BI405" s="30">
        <v>9.2850509999999997E-4</v>
      </c>
      <c r="BJ405" s="30">
        <v>0.81711409999999995</v>
      </c>
      <c r="BK405" s="30">
        <v>0.58310119999999999</v>
      </c>
      <c r="BL405" s="30">
        <v>8.389262E-4</v>
      </c>
      <c r="BM405" s="30">
        <v>8.389262E-4</v>
      </c>
      <c r="BN405" s="30">
        <v>0</v>
      </c>
      <c r="BO405" s="30">
        <v>0</v>
      </c>
      <c r="BP405" s="39">
        <v>6.8755299999999995E-5</v>
      </c>
      <c r="BQ405" s="30">
        <v>5.0335570000000001E-3</v>
      </c>
      <c r="BR405" s="30">
        <v>0</v>
      </c>
      <c r="BS405" s="30">
        <v>0</v>
      </c>
      <c r="BT405" s="30">
        <v>0.4280409</v>
      </c>
      <c r="BU405" s="30">
        <v>0.1040268</v>
      </c>
      <c r="BV405" s="30">
        <v>0</v>
      </c>
      <c r="BW405" s="30">
        <v>2.692665E-2</v>
      </c>
      <c r="BX405" s="30">
        <v>8.3565459999999994E-3</v>
      </c>
      <c r="BY405" s="30">
        <v>0</v>
      </c>
      <c r="BZ405" s="30">
        <v>9.2850509999999997E-4</v>
      </c>
      <c r="CA405" s="30">
        <v>0</v>
      </c>
      <c r="CB405" s="30">
        <v>0</v>
      </c>
      <c r="CC405" s="30">
        <v>0</v>
      </c>
      <c r="CD405" s="30">
        <v>0</v>
      </c>
      <c r="CE405" s="30">
        <v>0</v>
      </c>
      <c r="CF405" s="29">
        <v>19477.05</v>
      </c>
      <c r="CG405" s="29">
        <v>19477.05</v>
      </c>
      <c r="CH405" s="29">
        <v>225743.4</v>
      </c>
      <c r="CI405" s="29">
        <v>23917.83</v>
      </c>
      <c r="CJ405" s="29">
        <v>275557</v>
      </c>
      <c r="CK405" s="29">
        <v>71284.66</v>
      </c>
      <c r="CL405" s="29">
        <v>26881.09</v>
      </c>
      <c r="CM405" s="29">
        <v>71284.66</v>
      </c>
      <c r="CN405" s="29">
        <v>43026.02</v>
      </c>
      <c r="CO405" s="29">
        <v>1087</v>
      </c>
      <c r="CP405" s="29">
        <v>1982</v>
      </c>
      <c r="CQ405" s="31">
        <v>1181</v>
      </c>
      <c r="CR405" s="31">
        <v>15098</v>
      </c>
      <c r="CS405" s="31">
        <v>15098</v>
      </c>
      <c r="CT405" s="31">
        <v>1181</v>
      </c>
      <c r="CU405" s="31">
        <v>1612.288</v>
      </c>
      <c r="CV405" s="30">
        <v>9674</v>
      </c>
      <c r="CW405" s="30">
        <v>0.33829510000000002</v>
      </c>
      <c r="CX405" s="32">
        <v>0</v>
      </c>
      <c r="CY405" s="32">
        <v>16.74738</v>
      </c>
      <c r="CZ405" s="32">
        <v>0</v>
      </c>
      <c r="DA405" s="32">
        <v>661.74289999999996</v>
      </c>
      <c r="DB405" s="32">
        <v>9.8603099999999999E-2</v>
      </c>
      <c r="DC405" s="33">
        <v>72.111909999999995</v>
      </c>
      <c r="DD405" s="33">
        <v>0</v>
      </c>
      <c r="DE405" s="33">
        <v>29.87443</v>
      </c>
      <c r="DF405" s="33">
        <v>0</v>
      </c>
      <c r="DG405" s="33">
        <v>112.0241</v>
      </c>
      <c r="DH405" s="33">
        <v>0</v>
      </c>
      <c r="DI405" s="34">
        <v>85.682500000000005</v>
      </c>
      <c r="DJ405" s="34">
        <v>3.600374</v>
      </c>
      <c r="DK405" s="34">
        <v>174.3724</v>
      </c>
      <c r="DL405" s="34">
        <v>8.6523605000000003</v>
      </c>
      <c r="DM405" s="34">
        <v>17.408979500000001</v>
      </c>
      <c r="DN405" s="34">
        <v>1.0545804999999999</v>
      </c>
      <c r="DO405" s="34">
        <v>198.40799999999999</v>
      </c>
      <c r="DP405" s="34">
        <v>-1009.24</v>
      </c>
      <c r="DQ405" s="34">
        <v>-395.93790000000001</v>
      </c>
      <c r="DR405" s="35">
        <v>1</v>
      </c>
      <c r="DS405" s="35">
        <v>37</v>
      </c>
      <c r="DT405" s="36">
        <v>2355136</v>
      </c>
      <c r="DU405" s="37">
        <v>3.6480250000000001</v>
      </c>
      <c r="DV405">
        <v>29.5</v>
      </c>
      <c r="DW405">
        <v>28.3</v>
      </c>
      <c r="DX405">
        <v>27.1</v>
      </c>
      <c r="DY405">
        <v>25.8</v>
      </c>
      <c r="DZ405">
        <v>24</v>
      </c>
      <c r="EA405">
        <v>21.9</v>
      </c>
      <c r="EB405">
        <v>19.7</v>
      </c>
      <c r="EC405">
        <v>17.399999999999999</v>
      </c>
      <c r="ED405">
        <v>15</v>
      </c>
      <c r="EE405">
        <v>13</v>
      </c>
      <c r="EF405">
        <v>11.8</v>
      </c>
      <c r="EG405">
        <v>12.6</v>
      </c>
      <c r="EH405">
        <v>14.2</v>
      </c>
      <c r="EI405">
        <v>15.1</v>
      </c>
      <c r="EJ405">
        <v>15.6</v>
      </c>
      <c r="EK405">
        <v>16.2</v>
      </c>
      <c r="EL405">
        <v>15</v>
      </c>
      <c r="EM405">
        <v>14.3</v>
      </c>
      <c r="EN405">
        <v>13</v>
      </c>
      <c r="EO405">
        <v>12.4</v>
      </c>
      <c r="EP405">
        <v>11.5</v>
      </c>
      <c r="EQ405">
        <v>10</v>
      </c>
      <c r="ER405">
        <v>8.3000000000000007</v>
      </c>
      <c r="ES405">
        <v>7.1</v>
      </c>
      <c r="ET405">
        <v>6.8</v>
      </c>
      <c r="EU405">
        <v>6.9</v>
      </c>
      <c r="EV405">
        <v>7.1</v>
      </c>
      <c r="EW405">
        <v>7.7</v>
      </c>
      <c r="EX405">
        <v>8.6</v>
      </c>
      <c r="EY405">
        <v>9.5</v>
      </c>
      <c r="EZ405">
        <v>10.8</v>
      </c>
      <c r="FA405">
        <v>12</v>
      </c>
      <c r="FB405">
        <v>12.7</v>
      </c>
      <c r="FC405">
        <v>34.1</v>
      </c>
      <c r="FD405">
        <v>32.4</v>
      </c>
      <c r="FE405">
        <v>31.1</v>
      </c>
      <c r="FF405">
        <v>29.6</v>
      </c>
      <c r="FG405">
        <v>27.7</v>
      </c>
      <c r="FH405">
        <v>25.5</v>
      </c>
      <c r="FI405">
        <v>23.3</v>
      </c>
      <c r="FJ405">
        <v>21.3</v>
      </c>
      <c r="FK405">
        <v>19.100000000000001</v>
      </c>
      <c r="FL405">
        <v>16.399999999999999</v>
      </c>
      <c r="FM405">
        <v>15.1</v>
      </c>
      <c r="FN405">
        <v>15.3</v>
      </c>
      <c r="FO405">
        <v>16.3</v>
      </c>
      <c r="FP405">
        <v>16.899999999999999</v>
      </c>
      <c r="FQ405">
        <v>17.3</v>
      </c>
      <c r="FR405">
        <v>17.600000000000001</v>
      </c>
      <c r="FS405">
        <v>16.600000000000001</v>
      </c>
      <c r="FT405">
        <v>15.7</v>
      </c>
      <c r="FU405">
        <v>14.2</v>
      </c>
      <c r="FV405">
        <v>13.3</v>
      </c>
      <c r="FW405">
        <v>12.3</v>
      </c>
      <c r="FX405">
        <v>10.9</v>
      </c>
      <c r="FY405">
        <v>9.5</v>
      </c>
      <c r="FZ405">
        <v>8.9</v>
      </c>
      <c r="GA405">
        <v>8.8000000000000007</v>
      </c>
      <c r="GB405">
        <v>8.8000000000000007</v>
      </c>
      <c r="GC405">
        <v>8</v>
      </c>
      <c r="GD405">
        <v>8.1999999999999993</v>
      </c>
      <c r="GE405">
        <v>8.9</v>
      </c>
      <c r="GF405">
        <v>9.6999999999999993</v>
      </c>
      <c r="GG405">
        <v>10.9</v>
      </c>
      <c r="GH405">
        <v>12.1</v>
      </c>
      <c r="GI405">
        <v>12.8</v>
      </c>
      <c r="GJ405">
        <v>40.700000000000003</v>
      </c>
      <c r="GK405">
        <v>38.1</v>
      </c>
      <c r="GL405">
        <v>36.1</v>
      </c>
      <c r="GM405">
        <v>34.799999999999997</v>
      </c>
      <c r="GN405">
        <v>33.4</v>
      </c>
      <c r="GO405">
        <v>32.200000000000003</v>
      </c>
      <c r="GP405">
        <v>30.8</v>
      </c>
      <c r="GQ405">
        <v>30.1</v>
      </c>
      <c r="GR405">
        <v>28.5</v>
      </c>
      <c r="GS405">
        <v>26.9</v>
      </c>
      <c r="GT405">
        <v>25.4</v>
      </c>
      <c r="GU405">
        <v>24.5</v>
      </c>
      <c r="GV405">
        <v>22.6</v>
      </c>
      <c r="GW405">
        <v>21.9</v>
      </c>
      <c r="GX405">
        <v>21.4</v>
      </c>
      <c r="GY405">
        <v>20.9</v>
      </c>
      <c r="GZ405">
        <v>19.5</v>
      </c>
      <c r="HA405">
        <v>18.399999999999999</v>
      </c>
      <c r="HB405">
        <v>17</v>
      </c>
      <c r="HC405">
        <v>15.5</v>
      </c>
      <c r="HD405">
        <v>14.6</v>
      </c>
      <c r="HE405">
        <v>13.6</v>
      </c>
      <c r="HF405">
        <v>13.1</v>
      </c>
      <c r="HG405">
        <v>15.1</v>
      </c>
      <c r="HH405">
        <v>15.9</v>
      </c>
      <c r="HI405">
        <v>15.8</v>
      </c>
      <c r="HJ405">
        <v>14.5</v>
      </c>
      <c r="HK405">
        <v>13.4</v>
      </c>
      <c r="HL405">
        <v>12</v>
      </c>
      <c r="HM405">
        <v>10.199999999999999</v>
      </c>
      <c r="HN405">
        <v>11.3</v>
      </c>
      <c r="HO405">
        <v>12.4</v>
      </c>
      <c r="HP405">
        <v>13</v>
      </c>
      <c r="HQ405">
        <v>23.4</v>
      </c>
      <c r="HR405">
        <v>25.1</v>
      </c>
      <c r="HS405">
        <v>30.9</v>
      </c>
      <c r="HT405">
        <v>36</v>
      </c>
      <c r="HU405">
        <v>38.677438208799202</v>
      </c>
      <c r="HV405">
        <v>27.7</v>
      </c>
      <c r="HW405">
        <v>23</v>
      </c>
      <c r="HX405">
        <v>24.2</v>
      </c>
      <c r="HY405">
        <v>22.7</v>
      </c>
      <c r="HZ405">
        <v>24.3</v>
      </c>
      <c r="IA405">
        <v>36.700000000000003</v>
      </c>
      <c r="IB405">
        <v>34.200000000000003</v>
      </c>
      <c r="IC405">
        <v>34.799999999999997</v>
      </c>
      <c r="ID405">
        <v>34.6</v>
      </c>
      <c r="IE405">
        <v>34.9</v>
      </c>
      <c r="IF405">
        <v>37</v>
      </c>
      <c r="IG405">
        <v>35.9</v>
      </c>
      <c r="IH405">
        <v>36.5</v>
      </c>
      <c r="II405">
        <v>34.9</v>
      </c>
      <c r="IJ405">
        <v>35.9</v>
      </c>
      <c r="IK405">
        <v>35.700000000000003</v>
      </c>
      <c r="IL405">
        <v>37.9</v>
      </c>
      <c r="IM405">
        <v>40.299999999999997</v>
      </c>
      <c r="IN405">
        <v>34.4</v>
      </c>
      <c r="IO405">
        <v>35.6</v>
      </c>
      <c r="IP405">
        <v>34</v>
      </c>
      <c r="IQ405">
        <v>31.3</v>
      </c>
      <c r="IR405">
        <v>33</v>
      </c>
    </row>
    <row r="406" spans="2:252" x14ac:dyDescent="0.35">
      <c r="B406" s="25">
        <v>885</v>
      </c>
      <c r="C406" s="25" t="s">
        <v>509</v>
      </c>
      <c r="D406" s="25" t="s">
        <v>180</v>
      </c>
      <c r="E406" s="25" t="s">
        <v>171</v>
      </c>
      <c r="F406" s="25" t="s">
        <v>506</v>
      </c>
      <c r="G406" s="25" t="s">
        <v>173</v>
      </c>
      <c r="H406" s="25">
        <v>2006</v>
      </c>
      <c r="I406" s="25">
        <v>1</v>
      </c>
      <c r="J406" s="25">
        <v>587</v>
      </c>
      <c r="K406" s="25">
        <v>36.563450000000003</v>
      </c>
      <c r="L406" s="25">
        <v>-118.3445</v>
      </c>
      <c r="M406" s="25">
        <v>3325</v>
      </c>
      <c r="N406" s="25">
        <v>12.3648062</v>
      </c>
      <c r="O406" s="26">
        <v>18</v>
      </c>
      <c r="P406" s="38">
        <v>52</v>
      </c>
      <c r="Q406" s="28">
        <v>0.3333333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29">
        <v>0</v>
      </c>
      <c r="X406" s="29">
        <v>0.1666667</v>
      </c>
      <c r="Y406" s="29">
        <v>0</v>
      </c>
      <c r="Z406" s="29">
        <v>0</v>
      </c>
      <c r="AA406" s="29">
        <v>0</v>
      </c>
      <c r="AB406" s="29">
        <v>0</v>
      </c>
      <c r="AC406" s="29">
        <v>0.1666667</v>
      </c>
      <c r="AD406" s="29">
        <v>0</v>
      </c>
      <c r="AE406" s="29">
        <v>0</v>
      </c>
      <c r="AF406" s="29">
        <v>0</v>
      </c>
      <c r="AG406" s="29">
        <v>0</v>
      </c>
      <c r="AH406" s="29">
        <v>0</v>
      </c>
      <c r="AI406" s="29">
        <v>0</v>
      </c>
      <c r="AJ406" s="29">
        <v>0</v>
      </c>
      <c r="AK406" s="29">
        <v>0</v>
      </c>
      <c r="AL406" s="29">
        <v>1.064303</v>
      </c>
      <c r="AM406" s="29">
        <v>0.3333333</v>
      </c>
      <c r="AN406" s="29">
        <v>0</v>
      </c>
      <c r="AO406" s="29">
        <v>0</v>
      </c>
      <c r="AP406" s="29">
        <v>0</v>
      </c>
      <c r="AQ406" s="29">
        <v>0</v>
      </c>
      <c r="AR406" s="29">
        <v>0</v>
      </c>
      <c r="AS406" s="29">
        <v>0</v>
      </c>
      <c r="AT406" s="29">
        <v>0</v>
      </c>
      <c r="AU406" s="40">
        <v>-1.6964289999999999E-5</v>
      </c>
      <c r="AV406" s="29">
        <v>0</v>
      </c>
      <c r="AW406" s="29">
        <v>0</v>
      </c>
      <c r="AX406" s="29">
        <v>0</v>
      </c>
      <c r="AY406" s="30">
        <v>0.44379200000000002</v>
      </c>
      <c r="AZ406" s="30">
        <v>0</v>
      </c>
      <c r="BA406" s="30">
        <v>0</v>
      </c>
      <c r="BB406" s="30">
        <v>0</v>
      </c>
      <c r="BC406" s="30">
        <v>0</v>
      </c>
      <c r="BD406" s="30">
        <v>0</v>
      </c>
      <c r="BE406" s="30">
        <v>0</v>
      </c>
      <c r="BF406" s="30">
        <v>0.27852349999999998</v>
      </c>
      <c r="BG406" s="30">
        <v>0</v>
      </c>
      <c r="BH406" s="30">
        <v>0</v>
      </c>
      <c r="BI406" s="30">
        <v>0</v>
      </c>
      <c r="BJ406" s="30">
        <v>0.27852349999999998</v>
      </c>
      <c r="BK406" s="30">
        <v>0</v>
      </c>
      <c r="BL406" s="30">
        <v>5.4530200000000001E-2</v>
      </c>
      <c r="BM406" s="30">
        <v>5.4530200000000001E-2</v>
      </c>
      <c r="BN406" s="30">
        <v>0</v>
      </c>
      <c r="BO406" s="30">
        <v>0</v>
      </c>
      <c r="BP406" s="30">
        <v>0</v>
      </c>
      <c r="BQ406" s="30">
        <v>0</v>
      </c>
      <c r="BR406" s="30">
        <v>0</v>
      </c>
      <c r="BS406" s="30">
        <v>0</v>
      </c>
      <c r="BT406" s="30">
        <v>1.031569</v>
      </c>
      <c r="BU406" s="30">
        <v>0.15520129999999999</v>
      </c>
      <c r="BV406" s="30">
        <v>0</v>
      </c>
      <c r="BW406" s="30">
        <v>0</v>
      </c>
      <c r="BX406" s="30">
        <v>0</v>
      </c>
      <c r="BY406" s="30">
        <v>0</v>
      </c>
      <c r="BZ406" s="30">
        <v>0</v>
      </c>
      <c r="CA406" s="30">
        <v>0</v>
      </c>
      <c r="CB406" s="30">
        <v>1.671309E-2</v>
      </c>
      <c r="CC406" s="30">
        <v>1.258389E-2</v>
      </c>
      <c r="CD406" s="30">
        <v>0</v>
      </c>
      <c r="CE406" s="30">
        <v>1.6778520000000001E-3</v>
      </c>
      <c r="CF406" s="29">
        <v>26222.3</v>
      </c>
      <c r="CG406" s="29">
        <v>26222.3</v>
      </c>
      <c r="CH406" s="29">
        <v>260087.7</v>
      </c>
      <c r="CI406" s="29">
        <v>44193.94</v>
      </c>
      <c r="CJ406" s="29">
        <v>264451.8</v>
      </c>
      <c r="CK406" s="29">
        <v>111217</v>
      </c>
      <c r="CL406" s="29">
        <v>34847.550000000003</v>
      </c>
      <c r="CM406" s="29">
        <v>124014.8</v>
      </c>
      <c r="CN406" s="29">
        <v>75245.7</v>
      </c>
      <c r="CO406" s="29">
        <v>9337</v>
      </c>
      <c r="CP406" s="29">
        <v>9337</v>
      </c>
      <c r="CQ406" s="31">
        <v>349</v>
      </c>
      <c r="CR406" s="31">
        <v>5020</v>
      </c>
      <c r="CS406" s="31">
        <v>5372</v>
      </c>
      <c r="CT406" s="31">
        <v>349</v>
      </c>
      <c r="CU406" s="31">
        <v>245.93190000000001</v>
      </c>
      <c r="CV406" s="30">
        <v>2900</v>
      </c>
      <c r="CW406" s="30">
        <v>8.1315520000000002E-2</v>
      </c>
      <c r="CX406" s="32">
        <v>0</v>
      </c>
      <c r="CY406" s="32">
        <v>0.51715420000000001</v>
      </c>
      <c r="CZ406" s="32">
        <v>0</v>
      </c>
      <c r="DA406" s="32">
        <v>209.4126</v>
      </c>
      <c r="DB406" s="32">
        <v>1.2429539999999999E-2</v>
      </c>
      <c r="DC406" s="33">
        <v>0</v>
      </c>
      <c r="DD406" s="33">
        <v>0</v>
      </c>
      <c r="DE406" s="33">
        <v>0</v>
      </c>
      <c r="DF406" s="33">
        <v>0</v>
      </c>
      <c r="DG406" s="33">
        <v>0</v>
      </c>
      <c r="DH406" s="33">
        <v>0</v>
      </c>
      <c r="DI406" s="34">
        <v>56.7708333333333</v>
      </c>
      <c r="DJ406" s="34">
        <v>2.8286989999999999</v>
      </c>
      <c r="DK406" s="34">
        <v>115.78489999999999</v>
      </c>
      <c r="DL406" s="34">
        <v>1.5086165</v>
      </c>
      <c r="DM406" s="34">
        <v>10.483618</v>
      </c>
      <c r="DN406" s="34">
        <v>-6.0527642999999998</v>
      </c>
      <c r="DO406" s="34">
        <v>-440.30290000000002</v>
      </c>
      <c r="DP406" s="34">
        <v>-1544.4570000000001</v>
      </c>
      <c r="DQ406" s="34">
        <v>-1006.474</v>
      </c>
      <c r="DR406" s="35">
        <v>3</v>
      </c>
      <c r="DS406" s="35">
        <v>6</v>
      </c>
      <c r="DT406" s="36">
        <v>8540460</v>
      </c>
      <c r="DU406" s="37">
        <v>4.1789610000000001</v>
      </c>
      <c r="DV406">
        <v>27.1</v>
      </c>
      <c r="DW406">
        <v>25.8</v>
      </c>
      <c r="DX406">
        <v>25.2</v>
      </c>
      <c r="DY406">
        <v>24.1</v>
      </c>
      <c r="DZ406">
        <v>23</v>
      </c>
      <c r="EA406">
        <v>22.1</v>
      </c>
      <c r="EB406">
        <v>21.1</v>
      </c>
      <c r="EC406">
        <v>20.5</v>
      </c>
      <c r="ED406">
        <v>20.399999999999999</v>
      </c>
      <c r="EE406">
        <v>19.899999999999999</v>
      </c>
      <c r="EF406">
        <v>18.399999999999999</v>
      </c>
      <c r="EG406">
        <v>16</v>
      </c>
      <c r="EH406">
        <v>14.9</v>
      </c>
      <c r="EI406">
        <v>15.4</v>
      </c>
      <c r="EJ406">
        <v>16.100000000000001</v>
      </c>
      <c r="EK406">
        <v>17.100000000000001</v>
      </c>
      <c r="EL406">
        <v>17.899999999999999</v>
      </c>
      <c r="EM406">
        <v>17.7</v>
      </c>
      <c r="EN406">
        <v>17.100000000000001</v>
      </c>
      <c r="EO406">
        <v>16</v>
      </c>
      <c r="EP406">
        <v>14.2</v>
      </c>
      <c r="EQ406">
        <v>11.5</v>
      </c>
      <c r="ER406">
        <v>8.3000000000000007</v>
      </c>
      <c r="ES406">
        <v>6.2</v>
      </c>
      <c r="ET406">
        <v>6.1</v>
      </c>
      <c r="EU406">
        <v>6.3</v>
      </c>
      <c r="EV406">
        <v>6.5</v>
      </c>
      <c r="EW406">
        <v>7</v>
      </c>
      <c r="EX406">
        <v>7.5</v>
      </c>
      <c r="EY406">
        <v>8.1</v>
      </c>
      <c r="EZ406">
        <v>8.6999999999999993</v>
      </c>
      <c r="FA406">
        <v>9.1</v>
      </c>
      <c r="FB406">
        <v>8.5</v>
      </c>
      <c r="FC406">
        <v>35.6</v>
      </c>
      <c r="FD406">
        <v>33</v>
      </c>
      <c r="FE406">
        <v>30.8</v>
      </c>
      <c r="FF406">
        <v>29</v>
      </c>
      <c r="FG406">
        <v>27.6</v>
      </c>
      <c r="FH406">
        <v>26.3</v>
      </c>
      <c r="FI406">
        <v>25.1</v>
      </c>
      <c r="FJ406">
        <v>24.1</v>
      </c>
      <c r="FK406">
        <v>23.5</v>
      </c>
      <c r="FL406">
        <v>22.9</v>
      </c>
      <c r="FM406">
        <v>21.7</v>
      </c>
      <c r="FN406">
        <v>20.100000000000001</v>
      </c>
      <c r="FO406">
        <v>19.8</v>
      </c>
      <c r="FP406">
        <v>20.8</v>
      </c>
      <c r="FQ406">
        <v>21</v>
      </c>
      <c r="FR406">
        <v>21.1</v>
      </c>
      <c r="FS406">
        <v>21.1</v>
      </c>
      <c r="FT406">
        <v>20.6</v>
      </c>
      <c r="FU406">
        <v>20.100000000000001</v>
      </c>
      <c r="FV406">
        <v>18.899999999999999</v>
      </c>
      <c r="FW406">
        <v>16.899999999999999</v>
      </c>
      <c r="FX406">
        <v>14.4</v>
      </c>
      <c r="FY406">
        <v>11.1</v>
      </c>
      <c r="FZ406">
        <v>8.1</v>
      </c>
      <c r="GA406">
        <v>6.7</v>
      </c>
      <c r="GB406">
        <v>6.6</v>
      </c>
      <c r="GC406">
        <v>6.8</v>
      </c>
      <c r="GD406">
        <v>7.3</v>
      </c>
      <c r="GE406">
        <v>7.7</v>
      </c>
      <c r="GF406">
        <v>8.3000000000000007</v>
      </c>
      <c r="GG406">
        <v>8.9</v>
      </c>
      <c r="GH406">
        <v>9.3000000000000007</v>
      </c>
      <c r="GI406">
        <v>8.6999999999999993</v>
      </c>
      <c r="GJ406">
        <v>50</v>
      </c>
      <c r="GK406">
        <v>46.6</v>
      </c>
      <c r="GL406">
        <v>43.5</v>
      </c>
      <c r="GM406">
        <v>41.1</v>
      </c>
      <c r="GN406">
        <v>38.5</v>
      </c>
      <c r="GO406">
        <v>36.700000000000003</v>
      </c>
      <c r="GP406">
        <v>35.200000000000003</v>
      </c>
      <c r="GQ406">
        <v>34.6</v>
      </c>
      <c r="GR406">
        <v>32.4</v>
      </c>
      <c r="GS406">
        <v>31.3</v>
      </c>
      <c r="GT406">
        <v>30.1</v>
      </c>
      <c r="GU406">
        <v>28.7</v>
      </c>
      <c r="GV406">
        <v>28.8</v>
      </c>
      <c r="GW406">
        <v>29.8</v>
      </c>
      <c r="GX406">
        <v>29.7</v>
      </c>
      <c r="GY406">
        <v>29.2</v>
      </c>
      <c r="GZ406">
        <v>28.8</v>
      </c>
      <c r="HA406">
        <v>27.3</v>
      </c>
      <c r="HB406">
        <v>25.5</v>
      </c>
      <c r="HC406">
        <v>23.6</v>
      </c>
      <c r="HD406">
        <v>21.4</v>
      </c>
      <c r="HE406">
        <v>18.899999999999999</v>
      </c>
      <c r="HF406">
        <v>15.9</v>
      </c>
      <c r="HG406">
        <v>12.3</v>
      </c>
      <c r="HH406">
        <v>9.5</v>
      </c>
      <c r="HI406">
        <v>8.5</v>
      </c>
      <c r="HJ406">
        <v>7.9</v>
      </c>
      <c r="HK406">
        <v>8.8000000000000007</v>
      </c>
      <c r="HL406">
        <v>8.8000000000000007</v>
      </c>
      <c r="HM406">
        <v>8.9</v>
      </c>
      <c r="HN406">
        <v>9.3000000000000007</v>
      </c>
      <c r="HO406">
        <v>9.6</v>
      </c>
      <c r="HP406">
        <v>9</v>
      </c>
      <c r="HQ406">
        <v>25.2</v>
      </c>
      <c r="HR406">
        <v>27.8</v>
      </c>
      <c r="HS406">
        <v>36.299999999999997</v>
      </c>
      <c r="HT406">
        <v>43</v>
      </c>
      <c r="HU406">
        <v>41.7545379416161</v>
      </c>
      <c r="HV406">
        <v>29.2</v>
      </c>
      <c r="HW406">
        <v>29</v>
      </c>
      <c r="HX406">
        <v>28.6</v>
      </c>
      <c r="HY406">
        <v>28.5</v>
      </c>
      <c r="HZ406">
        <v>28.3</v>
      </c>
      <c r="IA406">
        <v>28.5</v>
      </c>
      <c r="IB406">
        <v>29.3</v>
      </c>
      <c r="IC406">
        <v>28.9</v>
      </c>
      <c r="ID406">
        <v>42.3</v>
      </c>
      <c r="IE406">
        <v>39.700000000000003</v>
      </c>
      <c r="IF406">
        <v>44.9</v>
      </c>
      <c r="IG406">
        <v>43.8</v>
      </c>
      <c r="IH406">
        <v>44.6</v>
      </c>
      <c r="II406">
        <v>43.4</v>
      </c>
      <c r="IJ406">
        <v>43.8</v>
      </c>
      <c r="IK406">
        <v>43</v>
      </c>
      <c r="IL406">
        <v>43</v>
      </c>
      <c r="IM406">
        <v>41.3</v>
      </c>
      <c r="IN406">
        <v>37.200000000000003</v>
      </c>
      <c r="IO406">
        <v>42.3</v>
      </c>
      <c r="IP406">
        <v>41.7</v>
      </c>
      <c r="IQ406">
        <v>37</v>
      </c>
      <c r="IR406">
        <v>36.6</v>
      </c>
    </row>
    <row r="407" spans="2:252" x14ac:dyDescent="0.35">
      <c r="B407" s="25">
        <v>886</v>
      </c>
      <c r="C407" s="25" t="s">
        <v>509</v>
      </c>
      <c r="D407" s="25" t="s">
        <v>170</v>
      </c>
      <c r="E407" s="25" t="s">
        <v>171</v>
      </c>
      <c r="F407" s="25" t="s">
        <v>506</v>
      </c>
      <c r="G407" s="25" t="s">
        <v>173</v>
      </c>
      <c r="H407" s="25">
        <v>2006</v>
      </c>
      <c r="I407" s="25">
        <v>1</v>
      </c>
      <c r="J407" s="25">
        <v>808</v>
      </c>
      <c r="K407" s="25">
        <v>36.563450000000003</v>
      </c>
      <c r="L407" s="25">
        <v>-118.3445</v>
      </c>
      <c r="M407" s="25">
        <v>3325</v>
      </c>
      <c r="N407" s="25">
        <v>12.3648062</v>
      </c>
      <c r="O407" s="26">
        <v>18</v>
      </c>
      <c r="P407" s="38">
        <v>52</v>
      </c>
      <c r="Q407" s="28">
        <v>0.3333333</v>
      </c>
      <c r="R407" s="29">
        <v>0</v>
      </c>
      <c r="S407" s="29">
        <v>0</v>
      </c>
      <c r="T407" s="29">
        <v>0</v>
      </c>
      <c r="U407" s="29">
        <v>0</v>
      </c>
      <c r="V407" s="29">
        <v>0</v>
      </c>
      <c r="W407" s="29">
        <v>0</v>
      </c>
      <c r="X407" s="29">
        <v>0.1666667</v>
      </c>
      <c r="Y407" s="29">
        <v>0</v>
      </c>
      <c r="Z407" s="29">
        <v>0</v>
      </c>
      <c r="AA407" s="29">
        <v>0</v>
      </c>
      <c r="AB407" s="29">
        <v>0</v>
      </c>
      <c r="AC407" s="29">
        <v>0.1666667</v>
      </c>
      <c r="AD407" s="29">
        <v>0</v>
      </c>
      <c r="AE407" s="29">
        <v>0</v>
      </c>
      <c r="AF407" s="29">
        <v>0</v>
      </c>
      <c r="AG407" s="29">
        <v>0</v>
      </c>
      <c r="AH407" s="29">
        <v>0</v>
      </c>
      <c r="AI407" s="29">
        <v>0</v>
      </c>
      <c r="AJ407" s="29">
        <v>0</v>
      </c>
      <c r="AK407" s="29">
        <v>0</v>
      </c>
      <c r="AL407" s="29">
        <v>1.064303</v>
      </c>
      <c r="AM407" s="29">
        <v>0.3333333</v>
      </c>
      <c r="AN407" s="29">
        <v>0</v>
      </c>
      <c r="AO407" s="29">
        <v>0</v>
      </c>
      <c r="AP407" s="29">
        <v>0</v>
      </c>
      <c r="AQ407" s="29">
        <v>0</v>
      </c>
      <c r="AR407" s="29">
        <v>0</v>
      </c>
      <c r="AS407" s="29">
        <v>0</v>
      </c>
      <c r="AT407" s="29">
        <v>0</v>
      </c>
      <c r="AU407" s="40">
        <v>-1.6964289999999999E-5</v>
      </c>
      <c r="AV407" s="29">
        <v>0</v>
      </c>
      <c r="AW407" s="29">
        <v>0</v>
      </c>
      <c r="AX407" s="29">
        <v>0</v>
      </c>
      <c r="AY407" s="30">
        <v>0.44379200000000002</v>
      </c>
      <c r="AZ407" s="30">
        <v>0</v>
      </c>
      <c r="BA407" s="30">
        <v>0</v>
      </c>
      <c r="BB407" s="30">
        <v>0</v>
      </c>
      <c r="BC407" s="30">
        <v>0</v>
      </c>
      <c r="BD407" s="30">
        <v>0</v>
      </c>
      <c r="BE407" s="30">
        <v>0</v>
      </c>
      <c r="BF407" s="30">
        <v>0.27852349999999998</v>
      </c>
      <c r="BG407" s="30">
        <v>0</v>
      </c>
      <c r="BH407" s="30">
        <v>0</v>
      </c>
      <c r="BI407" s="30">
        <v>0</v>
      </c>
      <c r="BJ407" s="30">
        <v>0.27852349999999998</v>
      </c>
      <c r="BK407" s="30">
        <v>0</v>
      </c>
      <c r="BL407" s="30">
        <v>5.4530200000000001E-2</v>
      </c>
      <c r="BM407" s="30">
        <v>5.4530200000000001E-2</v>
      </c>
      <c r="BN407" s="30">
        <v>0</v>
      </c>
      <c r="BO407" s="30">
        <v>0</v>
      </c>
      <c r="BP407" s="30">
        <v>0</v>
      </c>
      <c r="BQ407" s="30">
        <v>0</v>
      </c>
      <c r="BR407" s="30">
        <v>0</v>
      </c>
      <c r="BS407" s="30">
        <v>0</v>
      </c>
      <c r="BT407" s="30">
        <v>1.031569</v>
      </c>
      <c r="BU407" s="30">
        <v>0.15520129999999999</v>
      </c>
      <c r="BV407" s="30">
        <v>0</v>
      </c>
      <c r="BW407" s="30">
        <v>0</v>
      </c>
      <c r="BX407" s="30">
        <v>0</v>
      </c>
      <c r="BY407" s="30">
        <v>0</v>
      </c>
      <c r="BZ407" s="30">
        <v>0</v>
      </c>
      <c r="CA407" s="30">
        <v>0</v>
      </c>
      <c r="CB407" s="30">
        <v>1.671309E-2</v>
      </c>
      <c r="CC407" s="30">
        <v>1.258389E-2</v>
      </c>
      <c r="CD407" s="30">
        <v>0</v>
      </c>
      <c r="CE407" s="30">
        <v>1.6778520000000001E-3</v>
      </c>
      <c r="CF407" s="29">
        <v>26222.3</v>
      </c>
      <c r="CG407" s="29">
        <v>26222.3</v>
      </c>
      <c r="CH407" s="29">
        <v>260087.7</v>
      </c>
      <c r="CI407" s="29">
        <v>44193.94</v>
      </c>
      <c r="CJ407" s="29">
        <v>264451.8</v>
      </c>
      <c r="CK407" s="29">
        <v>111217</v>
      </c>
      <c r="CL407" s="29">
        <v>34847.550000000003</v>
      </c>
      <c r="CM407" s="29">
        <v>124014.8</v>
      </c>
      <c r="CN407" s="29">
        <v>75245.7</v>
      </c>
      <c r="CO407" s="29">
        <v>9337</v>
      </c>
      <c r="CP407" s="29">
        <v>9337</v>
      </c>
      <c r="CQ407" s="31">
        <v>349</v>
      </c>
      <c r="CR407" s="31">
        <v>5020</v>
      </c>
      <c r="CS407" s="31">
        <v>5372</v>
      </c>
      <c r="CT407" s="31">
        <v>349</v>
      </c>
      <c r="CU407" s="31">
        <v>245.93190000000001</v>
      </c>
      <c r="CV407" s="30">
        <v>2900</v>
      </c>
      <c r="CW407" s="30">
        <v>8.1315520000000002E-2</v>
      </c>
      <c r="CX407" s="32">
        <v>0</v>
      </c>
      <c r="CY407" s="32">
        <v>0.51715420000000001</v>
      </c>
      <c r="CZ407" s="32">
        <v>0</v>
      </c>
      <c r="DA407" s="32">
        <v>209.4126</v>
      </c>
      <c r="DB407" s="32">
        <v>1.2429539999999999E-2</v>
      </c>
      <c r="DC407" s="33">
        <v>0</v>
      </c>
      <c r="DD407" s="33">
        <v>0</v>
      </c>
      <c r="DE407" s="33">
        <v>0</v>
      </c>
      <c r="DF407" s="33">
        <v>0</v>
      </c>
      <c r="DG407" s="33">
        <v>0</v>
      </c>
      <c r="DH407" s="33">
        <v>0</v>
      </c>
      <c r="DI407" s="34">
        <v>56.7708333333333</v>
      </c>
      <c r="DJ407" s="34">
        <v>2.8286989999999999</v>
      </c>
      <c r="DK407" s="34">
        <v>115.78489999999999</v>
      </c>
      <c r="DL407" s="34">
        <v>1.5086165</v>
      </c>
      <c r="DM407" s="34">
        <v>10.483618</v>
      </c>
      <c r="DN407" s="34">
        <v>-6.0527642999999998</v>
      </c>
      <c r="DO407" s="34">
        <v>-440.30290000000002</v>
      </c>
      <c r="DP407" s="34">
        <v>-1544.4570000000001</v>
      </c>
      <c r="DQ407" s="34">
        <v>-1006.474</v>
      </c>
      <c r="DR407" s="35">
        <v>3</v>
      </c>
      <c r="DS407" s="35">
        <v>6</v>
      </c>
      <c r="DT407" s="36">
        <v>8540460</v>
      </c>
      <c r="DU407" s="37">
        <v>4.1789610000000001</v>
      </c>
      <c r="DV407">
        <v>26.8</v>
      </c>
      <c r="DW407">
        <v>26.5</v>
      </c>
      <c r="DX407">
        <v>26.1</v>
      </c>
      <c r="DY407">
        <v>25.7</v>
      </c>
      <c r="DZ407">
        <v>25.2</v>
      </c>
      <c r="EA407">
        <v>24.8</v>
      </c>
      <c r="EB407">
        <v>24.8</v>
      </c>
      <c r="EC407">
        <v>24.1</v>
      </c>
      <c r="ED407">
        <v>24.3</v>
      </c>
      <c r="EE407">
        <v>24.3</v>
      </c>
      <c r="EF407">
        <v>22.8</v>
      </c>
      <c r="EG407">
        <v>20.6</v>
      </c>
      <c r="EH407">
        <v>18.7</v>
      </c>
      <c r="EI407">
        <v>18.5</v>
      </c>
      <c r="EJ407">
        <v>19.2</v>
      </c>
      <c r="EK407">
        <v>20.399999999999999</v>
      </c>
      <c r="EL407">
        <v>21</v>
      </c>
      <c r="EM407">
        <v>21.1</v>
      </c>
      <c r="EN407">
        <v>20.7</v>
      </c>
      <c r="EO407">
        <v>19.8</v>
      </c>
      <c r="EP407">
        <v>18.100000000000001</v>
      </c>
      <c r="EQ407">
        <v>15.3</v>
      </c>
      <c r="ER407">
        <v>11.6</v>
      </c>
      <c r="ES407">
        <v>7.9</v>
      </c>
      <c r="ET407">
        <v>6.4</v>
      </c>
      <c r="EU407">
        <v>6.3</v>
      </c>
      <c r="EV407">
        <v>6.6</v>
      </c>
      <c r="EW407">
        <v>7.1</v>
      </c>
      <c r="EX407">
        <v>7.5</v>
      </c>
      <c r="EY407">
        <v>8.1</v>
      </c>
      <c r="EZ407">
        <v>8.6999999999999993</v>
      </c>
      <c r="FA407">
        <v>9.1</v>
      </c>
      <c r="FB407">
        <v>8.6</v>
      </c>
      <c r="FC407">
        <v>33.299999999999997</v>
      </c>
      <c r="FD407">
        <v>31.6</v>
      </c>
      <c r="FE407">
        <v>30.2</v>
      </c>
      <c r="FF407">
        <v>29.5</v>
      </c>
      <c r="FG407">
        <v>28.6</v>
      </c>
      <c r="FH407">
        <v>28.2</v>
      </c>
      <c r="FI407">
        <v>27.7</v>
      </c>
      <c r="FJ407">
        <v>26.9</v>
      </c>
      <c r="FK407">
        <v>26.9</v>
      </c>
      <c r="FL407">
        <v>26.7</v>
      </c>
      <c r="FM407">
        <v>25.3</v>
      </c>
      <c r="FN407">
        <v>23.2</v>
      </c>
      <c r="FO407">
        <v>22</v>
      </c>
      <c r="FP407">
        <v>21.6</v>
      </c>
      <c r="FQ407">
        <v>22.1</v>
      </c>
      <c r="FR407">
        <v>23</v>
      </c>
      <c r="FS407">
        <v>23.5</v>
      </c>
      <c r="FT407">
        <v>23.6</v>
      </c>
      <c r="FU407">
        <v>22.9</v>
      </c>
      <c r="FV407">
        <v>22</v>
      </c>
      <c r="FW407">
        <v>20.3</v>
      </c>
      <c r="FX407">
        <v>17.7</v>
      </c>
      <c r="FY407">
        <v>13.8</v>
      </c>
      <c r="FZ407">
        <v>9.9</v>
      </c>
      <c r="GA407">
        <v>7.4</v>
      </c>
      <c r="GB407">
        <v>6.8</v>
      </c>
      <c r="GC407">
        <v>7</v>
      </c>
      <c r="GD407">
        <v>7.4</v>
      </c>
      <c r="GE407">
        <v>7.8</v>
      </c>
      <c r="GF407">
        <v>8.3000000000000007</v>
      </c>
      <c r="GG407">
        <v>8.8000000000000007</v>
      </c>
      <c r="GH407">
        <v>9.3000000000000007</v>
      </c>
      <c r="GI407">
        <v>8.8000000000000007</v>
      </c>
      <c r="GJ407">
        <v>46.6</v>
      </c>
      <c r="GK407">
        <v>43.5</v>
      </c>
      <c r="GL407">
        <v>41.1</v>
      </c>
      <c r="GM407">
        <v>39.200000000000003</v>
      </c>
      <c r="GN407">
        <v>36.799999999999997</v>
      </c>
      <c r="GO407">
        <v>34.799999999999997</v>
      </c>
      <c r="GP407">
        <v>33.9</v>
      </c>
      <c r="GQ407">
        <v>32.700000000000003</v>
      </c>
      <c r="GR407">
        <v>31.9</v>
      </c>
      <c r="GS407">
        <v>31.4</v>
      </c>
      <c r="GT407">
        <v>30.1</v>
      </c>
      <c r="GU407">
        <v>28.4</v>
      </c>
      <c r="GV407">
        <v>27.7</v>
      </c>
      <c r="GW407">
        <v>28.5</v>
      </c>
      <c r="GX407">
        <v>28.2</v>
      </c>
      <c r="GY407">
        <v>28.2</v>
      </c>
      <c r="GZ407">
        <v>28.1</v>
      </c>
      <c r="HA407">
        <v>27.3</v>
      </c>
      <c r="HB407">
        <v>26.4</v>
      </c>
      <c r="HC407">
        <v>25.2</v>
      </c>
      <c r="HD407">
        <v>23.7</v>
      </c>
      <c r="HE407">
        <v>21.5</v>
      </c>
      <c r="HF407">
        <v>18.2</v>
      </c>
      <c r="HG407">
        <v>15</v>
      </c>
      <c r="HH407">
        <v>12.8</v>
      </c>
      <c r="HI407">
        <v>11.2</v>
      </c>
      <c r="HJ407">
        <v>9.6999999999999993</v>
      </c>
      <c r="HK407">
        <v>9.1999999999999993</v>
      </c>
      <c r="HL407">
        <v>9.1999999999999993</v>
      </c>
      <c r="HM407">
        <v>9.3000000000000007</v>
      </c>
      <c r="HN407">
        <v>9.5</v>
      </c>
      <c r="HO407">
        <v>9.6999999999999993</v>
      </c>
      <c r="HP407">
        <v>9.1</v>
      </c>
      <c r="HQ407">
        <v>28.2</v>
      </c>
      <c r="HR407">
        <v>30.7</v>
      </c>
      <c r="HS407">
        <v>36.1</v>
      </c>
      <c r="HT407">
        <v>48</v>
      </c>
      <c r="HU407">
        <v>46.5730422201243</v>
      </c>
      <c r="HV407">
        <v>34.200000000000003</v>
      </c>
      <c r="HW407">
        <v>34.9</v>
      </c>
      <c r="HX407">
        <v>34.200000000000003</v>
      </c>
      <c r="HY407">
        <v>33.799999999999997</v>
      </c>
      <c r="HZ407">
        <v>34.1</v>
      </c>
      <c r="IA407">
        <v>35.4</v>
      </c>
      <c r="IB407">
        <v>38.1</v>
      </c>
      <c r="IC407">
        <v>36.6</v>
      </c>
      <c r="ID407">
        <v>41.4</v>
      </c>
      <c r="IE407">
        <v>44.9</v>
      </c>
      <c r="IF407">
        <v>45.8</v>
      </c>
      <c r="IG407">
        <v>44</v>
      </c>
      <c r="IH407">
        <v>49.4</v>
      </c>
      <c r="II407">
        <v>43.3</v>
      </c>
      <c r="IJ407">
        <v>45.1</v>
      </c>
      <c r="IK407">
        <v>51.5</v>
      </c>
      <c r="IL407">
        <v>52.8</v>
      </c>
      <c r="IM407">
        <v>51.1</v>
      </c>
      <c r="IN407">
        <v>39.799999999999997</v>
      </c>
      <c r="IO407">
        <v>37.4</v>
      </c>
      <c r="IP407">
        <v>41.1</v>
      </c>
      <c r="IQ407">
        <v>37.700000000000003</v>
      </c>
      <c r="IR407">
        <v>39.200000000000003</v>
      </c>
    </row>
    <row r="408" spans="2:252" x14ac:dyDescent="0.35">
      <c r="B408" s="25">
        <v>887</v>
      </c>
      <c r="C408" s="25" t="s">
        <v>510</v>
      </c>
      <c r="D408" s="25" t="s">
        <v>170</v>
      </c>
      <c r="E408" s="25" t="s">
        <v>171</v>
      </c>
      <c r="F408" s="25" t="s">
        <v>506</v>
      </c>
      <c r="G408" s="25" t="s">
        <v>173</v>
      </c>
      <c r="H408" s="25">
        <v>2006</v>
      </c>
      <c r="I408" s="25">
        <v>1</v>
      </c>
      <c r="J408" s="25">
        <v>667</v>
      </c>
      <c r="K408" s="25">
        <v>36.567230000000002</v>
      </c>
      <c r="L408" s="25">
        <v>-118.7779</v>
      </c>
      <c r="M408" s="25">
        <v>1935</v>
      </c>
      <c r="N408" s="25">
        <v>17.0428429</v>
      </c>
      <c r="O408" s="26">
        <v>18</v>
      </c>
      <c r="P408" s="38">
        <v>42</v>
      </c>
      <c r="Q408" s="28">
        <v>0</v>
      </c>
      <c r="R408" s="29">
        <v>0</v>
      </c>
      <c r="S408" s="29">
        <v>0</v>
      </c>
      <c r="T408" s="29">
        <v>0</v>
      </c>
      <c r="U408" s="29">
        <v>0</v>
      </c>
      <c r="V408" s="29">
        <v>0</v>
      </c>
      <c r="W408" s="29">
        <v>0</v>
      </c>
      <c r="X408" s="29">
        <v>0.83333330000000005</v>
      </c>
      <c r="Y408" s="29">
        <v>0</v>
      </c>
      <c r="Z408" s="29">
        <v>0</v>
      </c>
      <c r="AA408" s="29">
        <v>0</v>
      </c>
      <c r="AB408" s="29">
        <v>0</v>
      </c>
      <c r="AC408" s="29">
        <v>0.83333330000000005</v>
      </c>
      <c r="AD408" s="29">
        <v>0</v>
      </c>
      <c r="AE408" s="29">
        <v>0</v>
      </c>
      <c r="AF408" s="29">
        <v>0</v>
      </c>
      <c r="AG408" s="29">
        <v>0</v>
      </c>
      <c r="AH408" s="29">
        <v>0</v>
      </c>
      <c r="AI408" s="29">
        <v>0</v>
      </c>
      <c r="AJ408" s="29">
        <v>0</v>
      </c>
      <c r="AK408" s="29">
        <v>0</v>
      </c>
      <c r="AL408" s="29">
        <v>1.065062</v>
      </c>
      <c r="AM408" s="29">
        <v>0</v>
      </c>
      <c r="AN408" s="29">
        <v>0</v>
      </c>
      <c r="AO408" s="29">
        <v>0</v>
      </c>
      <c r="AP408" s="29">
        <v>0</v>
      </c>
      <c r="AQ408" s="29">
        <v>-7.7663350000000005E-4</v>
      </c>
      <c r="AR408" s="29">
        <v>0</v>
      </c>
      <c r="AS408" s="29">
        <v>0</v>
      </c>
      <c r="AT408" s="29">
        <v>0</v>
      </c>
      <c r="AU408" s="29">
        <v>0</v>
      </c>
      <c r="AV408" s="29">
        <v>0</v>
      </c>
      <c r="AW408" s="29">
        <v>0</v>
      </c>
      <c r="AX408" s="29">
        <v>0</v>
      </c>
      <c r="AY408" s="30">
        <v>3.3557050000000001E-3</v>
      </c>
      <c r="AZ408" s="30">
        <v>1.4856080000000001E-2</v>
      </c>
      <c r="BA408" s="30">
        <v>0</v>
      </c>
      <c r="BB408" s="30">
        <v>0</v>
      </c>
      <c r="BC408" s="30">
        <v>0</v>
      </c>
      <c r="BD408" s="30">
        <v>1.0067110000000001E-2</v>
      </c>
      <c r="BE408" s="30">
        <v>2.1812080000000001E-2</v>
      </c>
      <c r="BF408" s="30">
        <v>0.69211409999999995</v>
      </c>
      <c r="BG408" s="30">
        <v>0</v>
      </c>
      <c r="BH408" s="30">
        <v>0</v>
      </c>
      <c r="BI408" s="30">
        <v>0</v>
      </c>
      <c r="BJ408" s="30">
        <v>0.72147649999999997</v>
      </c>
      <c r="BK408" s="30">
        <v>0</v>
      </c>
      <c r="BL408" s="30">
        <v>3.3557050000000001E-3</v>
      </c>
      <c r="BM408" s="30">
        <v>3.3557050000000001E-3</v>
      </c>
      <c r="BN408" s="30">
        <v>0</v>
      </c>
      <c r="BO408" s="30">
        <v>0</v>
      </c>
      <c r="BP408" s="30">
        <v>2.6356200000000001E-4</v>
      </c>
      <c r="BQ408" s="30">
        <v>1.9295300000000001E-2</v>
      </c>
      <c r="BR408" s="30">
        <v>0</v>
      </c>
      <c r="BS408" s="30">
        <v>0</v>
      </c>
      <c r="BT408" s="30">
        <v>1.033426</v>
      </c>
      <c r="BU408" s="30">
        <v>0.1963087</v>
      </c>
      <c r="BV408" s="30">
        <v>0</v>
      </c>
      <c r="BW408" s="30">
        <v>0</v>
      </c>
      <c r="BX408" s="30">
        <v>1.4856080000000001E-2</v>
      </c>
      <c r="BY408" s="30">
        <v>0</v>
      </c>
      <c r="BZ408" s="30">
        <v>0</v>
      </c>
      <c r="CA408" s="30">
        <v>0</v>
      </c>
      <c r="CB408" s="30">
        <v>0</v>
      </c>
      <c r="CC408" s="30">
        <v>0</v>
      </c>
      <c r="CD408" s="30">
        <v>0</v>
      </c>
      <c r="CE408" s="30">
        <v>0</v>
      </c>
      <c r="CF408" s="29">
        <v>9484.2240000000002</v>
      </c>
      <c r="CG408" s="29">
        <v>34837.32</v>
      </c>
      <c r="CH408" s="29">
        <v>227290.4</v>
      </c>
      <c r="CI408" s="29">
        <v>9484.2240000000002</v>
      </c>
      <c r="CJ408" s="29">
        <v>267542.40000000002</v>
      </c>
      <c r="CK408" s="29">
        <v>86547.72</v>
      </c>
      <c r="CL408" s="29">
        <v>25960.75</v>
      </c>
      <c r="CM408" s="29">
        <v>86547.72</v>
      </c>
      <c r="CN408" s="29">
        <v>41787.919999999998</v>
      </c>
      <c r="CO408" s="29">
        <v>404</v>
      </c>
      <c r="CP408" s="29">
        <v>404</v>
      </c>
      <c r="CQ408" s="31">
        <v>1025</v>
      </c>
      <c r="CR408" s="31">
        <v>5074</v>
      </c>
      <c r="CS408" s="31">
        <v>11293</v>
      </c>
      <c r="CT408" s="31">
        <v>1025</v>
      </c>
      <c r="CU408" s="31">
        <v>706.43610000000001</v>
      </c>
      <c r="CV408" s="30">
        <v>6863</v>
      </c>
      <c r="CW408" s="30">
        <v>0.22507279999999999</v>
      </c>
      <c r="CX408" s="32">
        <v>0</v>
      </c>
      <c r="CY408" s="32">
        <v>13.36816</v>
      </c>
      <c r="CZ408" s="32">
        <v>0</v>
      </c>
      <c r="DA408" s="32">
        <v>537.18740000000003</v>
      </c>
      <c r="DB408" s="32">
        <v>2.0124900000000001E-2</v>
      </c>
      <c r="DC408" s="33">
        <v>51.728230000000003</v>
      </c>
      <c r="DD408" s="33">
        <v>0</v>
      </c>
      <c r="DE408" s="33">
        <v>36.322139999999997</v>
      </c>
      <c r="DF408" s="33">
        <v>0</v>
      </c>
      <c r="DG408" s="33">
        <v>109.8318</v>
      </c>
      <c r="DH408" s="33">
        <v>0</v>
      </c>
      <c r="DI408" s="34">
        <v>91.883333333333297</v>
      </c>
      <c r="DJ408" s="34">
        <v>5.3282410000000002</v>
      </c>
      <c r="DK408" s="34">
        <v>184.7662</v>
      </c>
      <c r="DL408" s="34">
        <v>8.8430929999999996</v>
      </c>
      <c r="DM408" s="34">
        <v>17.765090000000001</v>
      </c>
      <c r="DN408" s="34">
        <v>0.96888549999999996</v>
      </c>
      <c r="DO408" s="34">
        <v>212.80680000000001</v>
      </c>
      <c r="DP408" s="34">
        <v>-916.42079999999999</v>
      </c>
      <c r="DQ408" s="34">
        <v>-352.15769999999998</v>
      </c>
      <c r="DR408" s="35">
        <v>1</v>
      </c>
      <c r="DS408" s="35">
        <v>43</v>
      </c>
      <c r="DT408" s="36">
        <v>6340264</v>
      </c>
      <c r="DU408" s="37">
        <v>3.7137699999999998</v>
      </c>
      <c r="DV408">
        <v>37.200000000000003</v>
      </c>
      <c r="DW408">
        <v>34.799999999999997</v>
      </c>
      <c r="DX408">
        <v>33.799999999999997</v>
      </c>
      <c r="DY408">
        <v>32.4</v>
      </c>
      <c r="DZ408">
        <v>30.9</v>
      </c>
      <c r="EA408">
        <v>30.2</v>
      </c>
      <c r="EB408">
        <v>28.9</v>
      </c>
      <c r="EC408">
        <v>28.2</v>
      </c>
      <c r="ED408">
        <v>27.1</v>
      </c>
      <c r="EE408">
        <v>25.7</v>
      </c>
      <c r="EF408">
        <v>25</v>
      </c>
      <c r="EG408">
        <v>24</v>
      </c>
      <c r="EH408">
        <v>23.1</v>
      </c>
      <c r="EI408">
        <v>22.2</v>
      </c>
      <c r="EJ408">
        <v>22.5</v>
      </c>
      <c r="EK408">
        <v>22.5</v>
      </c>
      <c r="EL408">
        <v>21.4</v>
      </c>
      <c r="EM408">
        <v>20.3</v>
      </c>
      <c r="EN408">
        <v>18.600000000000001</v>
      </c>
      <c r="EO408">
        <v>17.100000000000001</v>
      </c>
      <c r="EP408">
        <v>15.5</v>
      </c>
      <c r="EQ408">
        <v>13.5</v>
      </c>
      <c r="ER408">
        <v>11.5</v>
      </c>
      <c r="ES408">
        <v>10.3</v>
      </c>
      <c r="ET408">
        <v>9.6999999999999993</v>
      </c>
      <c r="EU408">
        <v>9.4</v>
      </c>
      <c r="EV408">
        <v>9.4</v>
      </c>
      <c r="EW408">
        <v>9.6999999999999993</v>
      </c>
      <c r="EX408">
        <v>10</v>
      </c>
      <c r="EY408">
        <v>9.6</v>
      </c>
      <c r="EZ408">
        <v>8.4</v>
      </c>
      <c r="FA408">
        <v>6.6</v>
      </c>
      <c r="FB408">
        <v>5.0999999999999996</v>
      </c>
      <c r="FC408">
        <v>43.4</v>
      </c>
      <c r="FD408">
        <v>40.5</v>
      </c>
      <c r="FE408">
        <v>38.4</v>
      </c>
      <c r="FF408">
        <v>36.299999999999997</v>
      </c>
      <c r="FG408">
        <v>34.299999999999997</v>
      </c>
      <c r="FH408">
        <v>33.1</v>
      </c>
      <c r="FI408">
        <v>31.5</v>
      </c>
      <c r="FJ408">
        <v>30.7</v>
      </c>
      <c r="FK408">
        <v>29.6</v>
      </c>
      <c r="FL408">
        <v>28.1</v>
      </c>
      <c r="FM408">
        <v>27.1</v>
      </c>
      <c r="FN408">
        <v>25.8</v>
      </c>
      <c r="FO408">
        <v>24.6</v>
      </c>
      <c r="FP408">
        <v>23.8</v>
      </c>
      <c r="FQ408">
        <v>24.1</v>
      </c>
      <c r="FR408">
        <v>24.3</v>
      </c>
      <c r="FS408">
        <v>23.2</v>
      </c>
      <c r="FT408">
        <v>21.9</v>
      </c>
      <c r="FU408">
        <v>20.100000000000001</v>
      </c>
      <c r="FV408">
        <v>18.5</v>
      </c>
      <c r="FW408">
        <v>16.600000000000001</v>
      </c>
      <c r="FX408">
        <v>14.6</v>
      </c>
      <c r="FY408">
        <v>13.1</v>
      </c>
      <c r="FZ408">
        <v>13.4</v>
      </c>
      <c r="GA408">
        <v>13.7</v>
      </c>
      <c r="GB408">
        <v>13.2</v>
      </c>
      <c r="GC408">
        <v>13</v>
      </c>
      <c r="GD408">
        <v>11.8</v>
      </c>
      <c r="GE408">
        <v>11.9</v>
      </c>
      <c r="GF408">
        <v>10.7</v>
      </c>
      <c r="GG408">
        <v>9</v>
      </c>
      <c r="GH408">
        <v>6.9</v>
      </c>
      <c r="GI408">
        <v>5.3</v>
      </c>
      <c r="GJ408">
        <v>50.6</v>
      </c>
      <c r="GK408">
        <v>47.7</v>
      </c>
      <c r="GL408">
        <v>45.2</v>
      </c>
      <c r="GM408">
        <v>42.2</v>
      </c>
      <c r="GN408">
        <v>40</v>
      </c>
      <c r="GO408">
        <v>38.799999999999997</v>
      </c>
      <c r="GP408">
        <v>36.9</v>
      </c>
      <c r="GQ408">
        <v>36.299999999999997</v>
      </c>
      <c r="GR408">
        <v>35.9</v>
      </c>
      <c r="GS408">
        <v>34.700000000000003</v>
      </c>
      <c r="GT408">
        <v>33</v>
      </c>
      <c r="GU408">
        <v>30.5</v>
      </c>
      <c r="GV408">
        <v>28.2</v>
      </c>
      <c r="GW408">
        <v>27.4</v>
      </c>
      <c r="GX408">
        <v>27.1</v>
      </c>
      <c r="GY408">
        <v>27.3</v>
      </c>
      <c r="GZ408">
        <v>26.4</v>
      </c>
      <c r="HA408">
        <v>24.8</v>
      </c>
      <c r="HB408">
        <v>22.5</v>
      </c>
      <c r="HC408">
        <v>20.399999999999999</v>
      </c>
      <c r="HD408">
        <v>18.7</v>
      </c>
      <c r="HE408">
        <v>17</v>
      </c>
      <c r="HF408">
        <v>18</v>
      </c>
      <c r="HG408">
        <v>20.399999999999999</v>
      </c>
      <c r="HH408">
        <v>22.4</v>
      </c>
      <c r="HI408">
        <v>21</v>
      </c>
      <c r="HJ408">
        <v>21.3</v>
      </c>
      <c r="HK408">
        <v>17.399999999999999</v>
      </c>
      <c r="HL408">
        <v>16.600000000000001</v>
      </c>
      <c r="HM408">
        <v>13.7</v>
      </c>
      <c r="HN408">
        <v>10.7</v>
      </c>
      <c r="HO408">
        <v>7.9</v>
      </c>
      <c r="HP408">
        <v>5.6</v>
      </c>
      <c r="HQ408">
        <v>28.4</v>
      </c>
      <c r="HR408">
        <v>30.4</v>
      </c>
      <c r="HS408">
        <v>36.799999999999997</v>
      </c>
      <c r="HT408">
        <v>41</v>
      </c>
      <c r="HU408">
        <v>43.129193718783398</v>
      </c>
      <c r="HV408">
        <v>33.799999999999997</v>
      </c>
      <c r="HW408">
        <v>33.5</v>
      </c>
      <c r="HX408">
        <v>34.4</v>
      </c>
      <c r="HY408">
        <v>35</v>
      </c>
      <c r="HZ408">
        <v>34.9</v>
      </c>
      <c r="IA408">
        <v>39</v>
      </c>
      <c r="IB408">
        <v>37.6</v>
      </c>
      <c r="IC408">
        <v>34.6</v>
      </c>
      <c r="ID408">
        <v>41.9</v>
      </c>
      <c r="IE408">
        <v>39.200000000000003</v>
      </c>
      <c r="IF408">
        <v>39.799999999999997</v>
      </c>
      <c r="IG408">
        <v>40.200000000000003</v>
      </c>
      <c r="IH408">
        <v>40.700000000000003</v>
      </c>
      <c r="II408">
        <v>44</v>
      </c>
      <c r="IJ408">
        <v>43.4</v>
      </c>
      <c r="IK408">
        <v>41.4</v>
      </c>
      <c r="IL408">
        <v>40.299999999999997</v>
      </c>
      <c r="IM408">
        <v>41.1</v>
      </c>
      <c r="IN408">
        <v>41.7</v>
      </c>
      <c r="IO408">
        <v>37.4</v>
      </c>
      <c r="IP408">
        <v>33.5</v>
      </c>
      <c r="IQ408">
        <v>34</v>
      </c>
      <c r="IR408">
        <v>34.1</v>
      </c>
    </row>
    <row r="409" spans="2:252" x14ac:dyDescent="0.35">
      <c r="B409" s="25">
        <v>888</v>
      </c>
      <c r="C409" s="25" t="s">
        <v>511</v>
      </c>
      <c r="D409" s="25" t="s">
        <v>180</v>
      </c>
      <c r="E409" s="25" t="s">
        <v>171</v>
      </c>
      <c r="F409" s="25" t="s">
        <v>512</v>
      </c>
      <c r="G409" s="25" t="s">
        <v>173</v>
      </c>
      <c r="H409" s="25">
        <v>2012</v>
      </c>
      <c r="I409" s="25">
        <v>1</v>
      </c>
      <c r="J409" s="25">
        <v>416</v>
      </c>
      <c r="K409" s="25">
        <v>47.243319999999997</v>
      </c>
      <c r="L409" s="25">
        <v>-103.62350000000001</v>
      </c>
      <c r="M409" s="25">
        <v>649</v>
      </c>
      <c r="N409" s="25">
        <v>1.2615613000000001</v>
      </c>
      <c r="O409" s="26">
        <v>18</v>
      </c>
      <c r="P409" s="38">
        <v>71</v>
      </c>
      <c r="Q409" s="28">
        <v>0</v>
      </c>
      <c r="R409" s="29">
        <v>0</v>
      </c>
      <c r="S409" s="29">
        <v>0</v>
      </c>
      <c r="T409" s="29">
        <v>0</v>
      </c>
      <c r="U409" s="29">
        <v>0</v>
      </c>
      <c r="V409" s="29">
        <v>0.3333333</v>
      </c>
      <c r="W409" s="29">
        <v>0</v>
      </c>
      <c r="X409" s="29">
        <v>0</v>
      </c>
      <c r="Y409" s="29">
        <v>7.1385270000000001E-2</v>
      </c>
      <c r="Z409" s="29">
        <v>0</v>
      </c>
      <c r="AA409" s="29">
        <v>0</v>
      </c>
      <c r="AB409" s="29">
        <v>0</v>
      </c>
      <c r="AC409" s="29">
        <v>0.3333333</v>
      </c>
      <c r="AD409" s="29">
        <v>7.1385270000000001E-2</v>
      </c>
      <c r="AE409" s="29">
        <v>0.1666667</v>
      </c>
      <c r="AF409" s="29">
        <v>0.1666667</v>
      </c>
      <c r="AG409" s="29">
        <v>0</v>
      </c>
      <c r="AH409" s="29">
        <v>0</v>
      </c>
      <c r="AI409" s="29">
        <v>5.7142859999999997E-2</v>
      </c>
      <c r="AJ409" s="29">
        <v>0</v>
      </c>
      <c r="AK409" s="29">
        <v>0</v>
      </c>
      <c r="AL409" s="29">
        <v>0.89341029999999999</v>
      </c>
      <c r="AM409" s="29">
        <v>0</v>
      </c>
      <c r="AN409" s="29">
        <v>0</v>
      </c>
      <c r="AO409" s="29">
        <v>0</v>
      </c>
      <c r="AP409" s="29">
        <v>0</v>
      </c>
      <c r="AQ409" s="29">
        <v>0</v>
      </c>
      <c r="AR409" s="29">
        <v>0</v>
      </c>
      <c r="AS409" s="29">
        <v>0</v>
      </c>
      <c r="AT409" s="29">
        <v>0</v>
      </c>
      <c r="AU409" s="29">
        <v>9.9490179999999998E-2</v>
      </c>
      <c r="AV409" s="29">
        <v>0.1666667</v>
      </c>
      <c r="AW409" s="29">
        <v>0</v>
      </c>
      <c r="AX409" s="29">
        <v>0.1666667</v>
      </c>
      <c r="AY409" s="30">
        <v>5.2852349999999999E-2</v>
      </c>
      <c r="AZ409" s="30">
        <v>0</v>
      </c>
      <c r="BA409" s="30">
        <v>0</v>
      </c>
      <c r="BB409" s="30">
        <v>0</v>
      </c>
      <c r="BC409" s="30">
        <v>2.1812080000000001E-2</v>
      </c>
      <c r="BD409" s="30">
        <v>0.1115772</v>
      </c>
      <c r="BE409" s="30">
        <v>0</v>
      </c>
      <c r="BF409" s="30">
        <v>4.1107379999999999E-2</v>
      </c>
      <c r="BG409" s="30">
        <v>0.98978639999999996</v>
      </c>
      <c r="BH409" s="30">
        <v>0</v>
      </c>
      <c r="BI409" s="30">
        <v>0</v>
      </c>
      <c r="BJ409" s="30">
        <v>0.1686242</v>
      </c>
      <c r="BK409" s="30">
        <v>0.98978639999999996</v>
      </c>
      <c r="BL409" s="30">
        <v>0.55033560000000004</v>
      </c>
      <c r="BM409" s="30">
        <v>0.57214768000000005</v>
      </c>
      <c r="BN409" s="30">
        <v>0</v>
      </c>
      <c r="BO409" s="30">
        <v>0</v>
      </c>
      <c r="BP409" s="30">
        <v>2.177251E-4</v>
      </c>
      <c r="BQ409" s="30">
        <v>1.5939600000000002E-2</v>
      </c>
      <c r="BR409" s="30">
        <v>0</v>
      </c>
      <c r="BS409" s="30">
        <v>0</v>
      </c>
      <c r="BT409" s="30">
        <v>1.2070569999999999E-2</v>
      </c>
      <c r="BU409" s="30">
        <v>9.563758E-2</v>
      </c>
      <c r="BV409" s="30">
        <v>0</v>
      </c>
      <c r="BW409" s="30">
        <v>0</v>
      </c>
      <c r="BX409" s="30">
        <v>0</v>
      </c>
      <c r="BY409" s="30">
        <v>0</v>
      </c>
      <c r="BZ409" s="30">
        <v>0</v>
      </c>
      <c r="CA409" s="30">
        <v>0</v>
      </c>
      <c r="CB409" s="30">
        <v>9.2850510000000008E-3</v>
      </c>
      <c r="CC409" s="30">
        <v>9.228188E-3</v>
      </c>
      <c r="CD409" s="30">
        <v>3.714021E-2</v>
      </c>
      <c r="CE409" s="30">
        <v>4.781879E-2</v>
      </c>
      <c r="CF409" s="29">
        <v>44649.52</v>
      </c>
      <c r="CG409" s="29">
        <v>44649.52</v>
      </c>
      <c r="CH409" s="29">
        <v>1401981</v>
      </c>
      <c r="CI409" s="29">
        <v>153068.79999999999</v>
      </c>
      <c r="CJ409" s="29">
        <v>827471.5</v>
      </c>
      <c r="CK409" s="29">
        <v>67052.899999999994</v>
      </c>
      <c r="CL409" s="29">
        <v>18636.09</v>
      </c>
      <c r="CM409" s="29">
        <v>357953.3</v>
      </c>
      <c r="CN409" s="29">
        <v>35199.32</v>
      </c>
      <c r="CO409" s="29">
        <v>661</v>
      </c>
      <c r="CP409" s="29">
        <v>22584</v>
      </c>
      <c r="CQ409" s="31">
        <v>182</v>
      </c>
      <c r="CR409" s="31">
        <v>180</v>
      </c>
      <c r="CS409" s="31">
        <v>180</v>
      </c>
      <c r="CT409" s="31">
        <v>180</v>
      </c>
      <c r="CU409" s="31">
        <v>2697.616</v>
      </c>
      <c r="CV409" s="30">
        <v>5123</v>
      </c>
      <c r="CW409" s="30">
        <v>4.0929409999999999E-2</v>
      </c>
      <c r="CX409" s="32">
        <v>0</v>
      </c>
      <c r="CY409" s="32">
        <v>0.48396149999999999</v>
      </c>
      <c r="CZ409" s="32">
        <v>0</v>
      </c>
      <c r="DA409" s="32">
        <v>887.75559999999996</v>
      </c>
      <c r="DB409" s="32">
        <v>1.910628E-2</v>
      </c>
      <c r="DC409" s="33">
        <v>70.858220000000003</v>
      </c>
      <c r="DD409" s="33">
        <v>0.34907919999999998</v>
      </c>
      <c r="DE409" s="33">
        <v>0</v>
      </c>
      <c r="DF409" s="33">
        <v>0</v>
      </c>
      <c r="DG409" s="33">
        <v>70.858220000000003</v>
      </c>
      <c r="DH409" s="33">
        <v>0.34907919999999998</v>
      </c>
      <c r="DI409" s="34">
        <v>31.86</v>
      </c>
      <c r="DJ409" s="34">
        <v>54.251040000000003</v>
      </c>
      <c r="DK409" s="34">
        <v>10.032159999999999</v>
      </c>
      <c r="DL409" s="34">
        <v>6.45407055</v>
      </c>
      <c r="DM409" s="34">
        <v>20.201350000000001</v>
      </c>
      <c r="DN409" s="34">
        <v>-8.0433485000000005</v>
      </c>
      <c r="DO409" s="34">
        <v>1053.8599999999999</v>
      </c>
      <c r="DP409" s="34">
        <v>-1192.789</v>
      </c>
      <c r="DQ409" s="34">
        <v>-88.55301</v>
      </c>
      <c r="DR409" s="35">
        <v>4</v>
      </c>
      <c r="DS409" s="35">
        <v>-2</v>
      </c>
      <c r="DT409" s="36">
        <v>0</v>
      </c>
      <c r="DU409" s="37">
        <v>4.887893</v>
      </c>
      <c r="DV409">
        <v>29.3</v>
      </c>
      <c r="DW409">
        <v>27.9</v>
      </c>
      <c r="DX409">
        <v>27.9</v>
      </c>
      <c r="DY409">
        <v>27.3</v>
      </c>
      <c r="DZ409">
        <v>26.8</v>
      </c>
      <c r="EA409">
        <v>25</v>
      </c>
      <c r="EB409">
        <v>22.8</v>
      </c>
      <c r="EC409">
        <v>20.2</v>
      </c>
      <c r="ED409">
        <v>16.600000000000001</v>
      </c>
      <c r="EE409">
        <v>12.8</v>
      </c>
      <c r="EF409">
        <v>10.3</v>
      </c>
      <c r="EG409">
        <v>9.4</v>
      </c>
      <c r="EH409">
        <v>9.8000000000000007</v>
      </c>
      <c r="EI409">
        <v>11.4</v>
      </c>
      <c r="EJ409">
        <v>12.8</v>
      </c>
      <c r="EK409">
        <v>13.3</v>
      </c>
      <c r="EL409">
        <v>13.1</v>
      </c>
      <c r="EM409">
        <v>12.5</v>
      </c>
      <c r="EN409">
        <v>11.7</v>
      </c>
      <c r="EO409">
        <v>10.9</v>
      </c>
      <c r="EP409">
        <v>10.5</v>
      </c>
      <c r="EQ409">
        <v>9.9</v>
      </c>
      <c r="ER409">
        <v>9.4</v>
      </c>
      <c r="ES409">
        <v>8.6</v>
      </c>
      <c r="ET409">
        <v>8.5</v>
      </c>
      <c r="EU409">
        <v>10.199999999999999</v>
      </c>
      <c r="EV409">
        <v>11.4</v>
      </c>
      <c r="EW409">
        <v>8.8000000000000007</v>
      </c>
      <c r="EX409">
        <v>17.399999999999999</v>
      </c>
      <c r="EY409">
        <v>8.3000000000000007</v>
      </c>
      <c r="EZ409">
        <v>7.1</v>
      </c>
      <c r="FA409">
        <v>6.6</v>
      </c>
      <c r="FB409">
        <v>2.9</v>
      </c>
      <c r="FC409">
        <v>33.799999999999997</v>
      </c>
      <c r="FD409">
        <v>32.1</v>
      </c>
      <c r="FE409">
        <v>31.6</v>
      </c>
      <c r="FF409">
        <v>30.9</v>
      </c>
      <c r="FG409">
        <v>30.2</v>
      </c>
      <c r="FH409">
        <v>28.4</v>
      </c>
      <c r="FI409">
        <v>26.3</v>
      </c>
      <c r="FJ409">
        <v>23.8</v>
      </c>
      <c r="FK409">
        <v>20.8</v>
      </c>
      <c r="FL409">
        <v>16.8</v>
      </c>
      <c r="FM409">
        <v>14.6</v>
      </c>
      <c r="FN409">
        <v>13.8</v>
      </c>
      <c r="FO409">
        <v>14.7</v>
      </c>
      <c r="FP409">
        <v>16.7</v>
      </c>
      <c r="FQ409">
        <v>18.100000000000001</v>
      </c>
      <c r="FR409">
        <v>18.600000000000001</v>
      </c>
      <c r="FS409">
        <v>18.899999999999999</v>
      </c>
      <c r="FT409">
        <v>18.3</v>
      </c>
      <c r="FU409">
        <v>17.2</v>
      </c>
      <c r="FV409">
        <v>16.2</v>
      </c>
      <c r="FW409">
        <v>15.4</v>
      </c>
      <c r="FX409">
        <v>14.8</v>
      </c>
      <c r="FY409">
        <v>14</v>
      </c>
      <c r="FZ409">
        <v>13.3</v>
      </c>
      <c r="GA409">
        <v>12.6</v>
      </c>
      <c r="GB409">
        <v>15</v>
      </c>
      <c r="GC409">
        <v>14.2</v>
      </c>
      <c r="GD409">
        <v>12.4</v>
      </c>
      <c r="GE409">
        <v>25.2</v>
      </c>
      <c r="GF409">
        <v>11.7</v>
      </c>
      <c r="GG409">
        <v>9</v>
      </c>
      <c r="GH409">
        <v>10</v>
      </c>
      <c r="GI409">
        <v>4</v>
      </c>
      <c r="GJ409">
        <v>41</v>
      </c>
      <c r="GK409">
        <v>38.5</v>
      </c>
      <c r="GL409">
        <v>36.700000000000003</v>
      </c>
      <c r="GM409">
        <v>35.5</v>
      </c>
      <c r="GN409">
        <v>35</v>
      </c>
      <c r="GO409">
        <v>32.9</v>
      </c>
      <c r="GP409">
        <v>31.1</v>
      </c>
      <c r="GQ409">
        <v>29.1</v>
      </c>
      <c r="GR409">
        <v>26.5</v>
      </c>
      <c r="GS409">
        <v>23.2</v>
      </c>
      <c r="GT409">
        <v>21.4</v>
      </c>
      <c r="GU409">
        <v>21.1</v>
      </c>
      <c r="GV409">
        <v>21.7</v>
      </c>
      <c r="GW409">
        <v>23.1</v>
      </c>
      <c r="GX409">
        <v>23.5</v>
      </c>
      <c r="GY409">
        <v>23.9</v>
      </c>
      <c r="GZ409">
        <v>24.3</v>
      </c>
      <c r="HA409">
        <v>23.8</v>
      </c>
      <c r="HB409">
        <v>22.9</v>
      </c>
      <c r="HC409">
        <v>21.6</v>
      </c>
      <c r="HD409">
        <v>20.399999999999999</v>
      </c>
      <c r="HE409">
        <v>19.600000000000001</v>
      </c>
      <c r="HF409">
        <v>18.600000000000001</v>
      </c>
      <c r="HG409">
        <v>17.899999999999999</v>
      </c>
      <c r="HH409">
        <v>18.2</v>
      </c>
      <c r="HI409">
        <v>22.3</v>
      </c>
      <c r="HJ409">
        <v>19.2</v>
      </c>
      <c r="HK409">
        <v>18</v>
      </c>
      <c r="HL409">
        <v>31.7</v>
      </c>
      <c r="HM409">
        <v>17.899999999999999</v>
      </c>
      <c r="HN409">
        <v>13.4</v>
      </c>
      <c r="HO409">
        <v>15</v>
      </c>
      <c r="HP409">
        <v>7.7</v>
      </c>
      <c r="HQ409">
        <v>28.6</v>
      </c>
      <c r="HR409">
        <v>32.799999999999997</v>
      </c>
      <c r="HS409">
        <v>37.4</v>
      </c>
      <c r="HT409">
        <v>37</v>
      </c>
      <c r="HU409">
        <v>39.894703742354203</v>
      </c>
      <c r="HV409">
        <v>32.299999999999997</v>
      </c>
      <c r="HW409">
        <v>33.5</v>
      </c>
      <c r="HX409">
        <v>35.4</v>
      </c>
      <c r="HY409">
        <v>33.5</v>
      </c>
      <c r="HZ409">
        <v>31.7</v>
      </c>
      <c r="IA409">
        <v>28.1</v>
      </c>
      <c r="IB409">
        <v>28</v>
      </c>
      <c r="IC409">
        <v>28</v>
      </c>
      <c r="ID409">
        <v>29.4</v>
      </c>
      <c r="IE409">
        <v>32.799999999999997</v>
      </c>
      <c r="IF409">
        <v>37.299999999999997</v>
      </c>
      <c r="IG409">
        <v>38.700000000000003</v>
      </c>
      <c r="IH409">
        <v>39.5</v>
      </c>
      <c r="II409">
        <v>40.200000000000003</v>
      </c>
      <c r="IJ409">
        <v>40.4</v>
      </c>
      <c r="IK409">
        <v>39.4</v>
      </c>
      <c r="IL409">
        <v>38.4</v>
      </c>
      <c r="IM409">
        <v>34.799999999999997</v>
      </c>
      <c r="IN409">
        <v>31.3</v>
      </c>
      <c r="IO409">
        <v>32.700000000000003</v>
      </c>
      <c r="IP409">
        <v>35.5</v>
      </c>
      <c r="IQ409">
        <v>32.700000000000003</v>
      </c>
      <c r="IR409">
        <v>34.4</v>
      </c>
    </row>
    <row r="410" spans="2:252" x14ac:dyDescent="0.35">
      <c r="B410" s="25">
        <v>889</v>
      </c>
      <c r="C410" s="25" t="s">
        <v>513</v>
      </c>
      <c r="D410" s="25" t="s">
        <v>180</v>
      </c>
      <c r="E410" s="25" t="s">
        <v>171</v>
      </c>
      <c r="F410" s="25" t="s">
        <v>512</v>
      </c>
      <c r="G410" s="25" t="s">
        <v>173</v>
      </c>
      <c r="H410" s="25">
        <v>2012</v>
      </c>
      <c r="I410" s="25">
        <v>1</v>
      </c>
      <c r="J410" s="25">
        <v>720</v>
      </c>
      <c r="K410" s="25">
        <v>47.233530000000002</v>
      </c>
      <c r="L410" s="25">
        <v>-103.6223</v>
      </c>
      <c r="M410" s="25">
        <v>647</v>
      </c>
      <c r="N410" s="25">
        <v>0.58118809999999999</v>
      </c>
      <c r="O410" s="26">
        <v>18</v>
      </c>
      <c r="P410" s="38">
        <v>41</v>
      </c>
      <c r="Q410" s="28">
        <v>0</v>
      </c>
      <c r="R410" s="29">
        <v>0</v>
      </c>
      <c r="S410" s="29">
        <v>0</v>
      </c>
      <c r="T410" s="29">
        <v>0</v>
      </c>
      <c r="U410" s="29">
        <v>0</v>
      </c>
      <c r="V410" s="29">
        <v>0.3333333</v>
      </c>
      <c r="W410" s="29">
        <v>0</v>
      </c>
      <c r="X410" s="29">
        <v>0</v>
      </c>
      <c r="Y410" s="29">
        <v>0.33908129999999997</v>
      </c>
      <c r="Z410" s="29">
        <v>0</v>
      </c>
      <c r="AA410" s="29">
        <v>0</v>
      </c>
      <c r="AB410" s="29">
        <v>0</v>
      </c>
      <c r="AC410" s="29">
        <v>0.3333333</v>
      </c>
      <c r="AD410" s="29">
        <v>0.33908129999999997</v>
      </c>
      <c r="AE410" s="29">
        <v>0.5</v>
      </c>
      <c r="AF410" s="29">
        <v>0.5</v>
      </c>
      <c r="AG410" s="29">
        <v>0</v>
      </c>
      <c r="AH410" s="29">
        <v>0</v>
      </c>
      <c r="AI410" s="29">
        <v>0</v>
      </c>
      <c r="AJ410" s="29">
        <v>0</v>
      </c>
      <c r="AK410" s="29">
        <v>0</v>
      </c>
      <c r="AL410" s="29">
        <v>0.56038350000000003</v>
      </c>
      <c r="AM410" s="29">
        <v>0</v>
      </c>
      <c r="AN410" s="29">
        <v>0</v>
      </c>
      <c r="AO410" s="29">
        <v>0</v>
      </c>
      <c r="AP410" s="29">
        <v>0</v>
      </c>
      <c r="AQ410" s="29">
        <v>0</v>
      </c>
      <c r="AR410" s="29">
        <v>0</v>
      </c>
      <c r="AS410" s="29">
        <v>0</v>
      </c>
      <c r="AT410" s="29">
        <v>0</v>
      </c>
      <c r="AU410" s="29">
        <v>0.15068790000000001</v>
      </c>
      <c r="AV410" s="29">
        <v>0</v>
      </c>
      <c r="AW410" s="29">
        <v>1.4133039999999999E-2</v>
      </c>
      <c r="AX410" s="29">
        <v>0</v>
      </c>
      <c r="AY410" s="30">
        <v>5.4530200000000001E-2</v>
      </c>
      <c r="AZ410" s="30">
        <v>0</v>
      </c>
      <c r="BA410" s="30">
        <v>0</v>
      </c>
      <c r="BB410" s="30">
        <v>0</v>
      </c>
      <c r="BC410" s="30">
        <v>2.1812080000000001E-2</v>
      </c>
      <c r="BD410" s="30">
        <v>0.102349</v>
      </c>
      <c r="BE410" s="30">
        <v>0</v>
      </c>
      <c r="BF410" s="30">
        <v>3.3557049999999998E-2</v>
      </c>
      <c r="BG410" s="30">
        <v>0.99071500000000001</v>
      </c>
      <c r="BH410" s="30">
        <v>0</v>
      </c>
      <c r="BI410" s="30">
        <v>0</v>
      </c>
      <c r="BJ410" s="30">
        <v>0.14932889999999999</v>
      </c>
      <c r="BK410" s="30">
        <v>0.99071500000000001</v>
      </c>
      <c r="BL410" s="30">
        <v>0.56459729999999997</v>
      </c>
      <c r="BM410" s="30">
        <v>0.58640937999999998</v>
      </c>
      <c r="BN410" s="30">
        <v>0</v>
      </c>
      <c r="BO410" s="30">
        <v>0</v>
      </c>
      <c r="BP410" s="30">
        <v>1.833475E-4</v>
      </c>
      <c r="BQ410" s="30">
        <v>1.342282E-2</v>
      </c>
      <c r="BR410" s="30">
        <v>0</v>
      </c>
      <c r="BS410" s="30">
        <v>0</v>
      </c>
      <c r="BT410" s="30">
        <v>1.2070569999999999E-2</v>
      </c>
      <c r="BU410" s="30">
        <v>9.9832210000000005E-2</v>
      </c>
      <c r="BV410" s="30">
        <v>0</v>
      </c>
      <c r="BW410" s="30">
        <v>0</v>
      </c>
      <c r="BX410" s="30">
        <v>0</v>
      </c>
      <c r="BY410" s="30">
        <v>0</v>
      </c>
      <c r="BZ410" s="30">
        <v>0</v>
      </c>
      <c r="CA410" s="30">
        <v>0</v>
      </c>
      <c r="CB410" s="30">
        <v>8.3565459999999994E-3</v>
      </c>
      <c r="CC410" s="30">
        <v>8.3892619999999998E-3</v>
      </c>
      <c r="CD410" s="30">
        <v>3.714021E-2</v>
      </c>
      <c r="CE410" s="30">
        <v>4.781879E-2</v>
      </c>
      <c r="CF410" s="29">
        <v>43861.04</v>
      </c>
      <c r="CG410" s="29">
        <v>43861.04</v>
      </c>
      <c r="CH410" s="29">
        <v>1402236</v>
      </c>
      <c r="CI410" s="29">
        <v>153040.29999999999</v>
      </c>
      <c r="CJ410" s="29">
        <v>826410.6</v>
      </c>
      <c r="CK410" s="29">
        <v>67935.7</v>
      </c>
      <c r="CL410" s="29">
        <v>17669.59</v>
      </c>
      <c r="CM410" s="29">
        <v>356874.4</v>
      </c>
      <c r="CN410" s="29">
        <v>34119.620000000003</v>
      </c>
      <c r="CO410" s="29">
        <v>365</v>
      </c>
      <c r="CP410" s="29">
        <v>22764</v>
      </c>
      <c r="CQ410" s="31">
        <v>120</v>
      </c>
      <c r="CR410" s="31">
        <v>123</v>
      </c>
      <c r="CS410" s="31">
        <v>123</v>
      </c>
      <c r="CT410" s="31">
        <v>120</v>
      </c>
      <c r="CU410" s="31">
        <v>1704.069</v>
      </c>
      <c r="CV410" s="30">
        <v>5123</v>
      </c>
      <c r="CW410" s="30">
        <v>3.9899740000000003E-2</v>
      </c>
      <c r="CX410" s="32">
        <v>0</v>
      </c>
      <c r="CY410" s="32">
        <v>0.49310229999999999</v>
      </c>
      <c r="CZ410" s="32">
        <v>0</v>
      </c>
      <c r="DA410" s="32">
        <v>884.04629999999997</v>
      </c>
      <c r="DB410" s="32">
        <v>1.910628E-2</v>
      </c>
      <c r="DC410" s="33">
        <v>75.05462</v>
      </c>
      <c r="DD410" s="33">
        <v>0.87748899999999996</v>
      </c>
      <c r="DE410" s="33">
        <v>0</v>
      </c>
      <c r="DF410" s="33">
        <v>0</v>
      </c>
      <c r="DG410" s="33">
        <v>75.05462</v>
      </c>
      <c r="DH410" s="33">
        <v>0.87748899999999996</v>
      </c>
      <c r="DI410" s="34">
        <v>31.928333333333299</v>
      </c>
      <c r="DJ410" s="34">
        <v>54.224379999999996</v>
      </c>
      <c r="DK410" s="34">
        <v>10.095179999999999</v>
      </c>
      <c r="DL410" s="34">
        <v>6.4720928999999998</v>
      </c>
      <c r="DM410" s="34">
        <v>20.21977</v>
      </c>
      <c r="DN410" s="34">
        <v>-8.0310860000000002</v>
      </c>
      <c r="DO410" s="34">
        <v>1058.807</v>
      </c>
      <c r="DP410" s="34">
        <v>-1192.213</v>
      </c>
      <c r="DQ410" s="34">
        <v>-84.874629999999996</v>
      </c>
      <c r="DR410" s="35">
        <v>4</v>
      </c>
      <c r="DS410" s="35">
        <v>0</v>
      </c>
      <c r="DT410" s="36">
        <v>0</v>
      </c>
      <c r="DU410" s="37">
        <v>4.8883340000000004</v>
      </c>
      <c r="DV410">
        <v>31.7</v>
      </c>
      <c r="DW410">
        <v>30.5</v>
      </c>
      <c r="DX410">
        <v>31.1</v>
      </c>
      <c r="DY410">
        <v>32.1</v>
      </c>
      <c r="DZ410">
        <v>30.4</v>
      </c>
      <c r="EA410">
        <v>29.1</v>
      </c>
      <c r="EB410">
        <v>26.6</v>
      </c>
      <c r="EC410">
        <v>23.6</v>
      </c>
      <c r="ED410">
        <v>19.3</v>
      </c>
      <c r="EE410">
        <v>14.9</v>
      </c>
      <c r="EF410">
        <v>13.4</v>
      </c>
      <c r="EG410">
        <v>12.9</v>
      </c>
      <c r="EH410">
        <v>13.2</v>
      </c>
      <c r="EI410">
        <v>14</v>
      </c>
      <c r="EJ410">
        <v>14.5</v>
      </c>
      <c r="EK410">
        <v>13.4</v>
      </c>
      <c r="EL410">
        <v>12.4</v>
      </c>
      <c r="EM410">
        <v>11.5</v>
      </c>
      <c r="EN410">
        <v>10.9</v>
      </c>
      <c r="EO410">
        <v>10.4</v>
      </c>
      <c r="EP410">
        <v>10</v>
      </c>
      <c r="EQ410">
        <v>9.6999999999999993</v>
      </c>
      <c r="ER410">
        <v>9.6999999999999993</v>
      </c>
      <c r="ES410">
        <v>10.199999999999999</v>
      </c>
      <c r="ET410">
        <v>9.1999999999999993</v>
      </c>
      <c r="EU410">
        <v>11.4</v>
      </c>
      <c r="EV410">
        <v>13.6</v>
      </c>
      <c r="EW410">
        <v>11.8</v>
      </c>
      <c r="EX410">
        <v>18.5</v>
      </c>
      <c r="EY410">
        <v>10.4</v>
      </c>
      <c r="EZ410">
        <v>7.1</v>
      </c>
      <c r="FA410">
        <v>4.8</v>
      </c>
      <c r="FB410">
        <v>0.1</v>
      </c>
      <c r="FC410">
        <v>36.1</v>
      </c>
      <c r="FD410">
        <v>34.4</v>
      </c>
      <c r="FE410">
        <v>34.6</v>
      </c>
      <c r="FF410">
        <v>35.200000000000003</v>
      </c>
      <c r="FG410">
        <v>33.4</v>
      </c>
      <c r="FH410">
        <v>32.1</v>
      </c>
      <c r="FI410">
        <v>29.8</v>
      </c>
      <c r="FJ410">
        <v>26.9</v>
      </c>
      <c r="FK410">
        <v>23.3</v>
      </c>
      <c r="FL410">
        <v>20</v>
      </c>
      <c r="FM410">
        <v>18.399999999999999</v>
      </c>
      <c r="FN410">
        <v>18.3</v>
      </c>
      <c r="FO410">
        <v>18.8</v>
      </c>
      <c r="FP410">
        <v>19.5</v>
      </c>
      <c r="FQ410">
        <v>19.600000000000001</v>
      </c>
      <c r="FR410">
        <v>18.600000000000001</v>
      </c>
      <c r="FS410">
        <v>18.2</v>
      </c>
      <c r="FT410">
        <v>17.399999999999999</v>
      </c>
      <c r="FU410">
        <v>16.399999999999999</v>
      </c>
      <c r="FV410">
        <v>15.7</v>
      </c>
      <c r="FW410">
        <v>14.9</v>
      </c>
      <c r="FX410">
        <v>14.3</v>
      </c>
      <c r="FY410">
        <v>14.7</v>
      </c>
      <c r="FZ410">
        <v>15.1</v>
      </c>
      <c r="GA410">
        <v>14</v>
      </c>
      <c r="GB410">
        <v>15.7</v>
      </c>
      <c r="GC410">
        <v>18.399999999999999</v>
      </c>
      <c r="GD410">
        <v>17.2</v>
      </c>
      <c r="GE410">
        <v>23.7</v>
      </c>
      <c r="GF410">
        <v>16.3</v>
      </c>
      <c r="GG410">
        <v>11.6</v>
      </c>
      <c r="GH410">
        <v>9.6999999999999993</v>
      </c>
      <c r="GI410">
        <v>2.2000000000000002</v>
      </c>
      <c r="GJ410">
        <v>42.6</v>
      </c>
      <c r="GK410">
        <v>40.9</v>
      </c>
      <c r="GL410">
        <v>39.5</v>
      </c>
      <c r="GM410">
        <v>39</v>
      </c>
      <c r="GN410">
        <v>37.6</v>
      </c>
      <c r="GO410">
        <v>35.9</v>
      </c>
      <c r="GP410">
        <v>34.1</v>
      </c>
      <c r="GQ410">
        <v>31.4</v>
      </c>
      <c r="GR410">
        <v>28.6</v>
      </c>
      <c r="GS410">
        <v>26.3</v>
      </c>
      <c r="GT410">
        <v>26.4</v>
      </c>
      <c r="GU410">
        <v>26.5</v>
      </c>
      <c r="GV410">
        <v>25.9</v>
      </c>
      <c r="GW410">
        <v>26.3</v>
      </c>
      <c r="GX410">
        <v>25.9</v>
      </c>
      <c r="GY410">
        <v>25</v>
      </c>
      <c r="GZ410">
        <v>24.8</v>
      </c>
      <c r="HA410">
        <v>24.3</v>
      </c>
      <c r="HB410">
        <v>23.4</v>
      </c>
      <c r="HC410">
        <v>22.1</v>
      </c>
      <c r="HD410">
        <v>20.9</v>
      </c>
      <c r="HE410">
        <v>20.5</v>
      </c>
      <c r="HF410">
        <v>20.6</v>
      </c>
      <c r="HG410">
        <v>21.1</v>
      </c>
      <c r="HH410">
        <v>20.9</v>
      </c>
      <c r="HI410">
        <v>22</v>
      </c>
      <c r="HJ410">
        <v>24.2</v>
      </c>
      <c r="HK410">
        <v>24.6</v>
      </c>
      <c r="HL410">
        <v>31</v>
      </c>
      <c r="HM410">
        <v>23.6</v>
      </c>
      <c r="HN410">
        <v>19.5</v>
      </c>
      <c r="HO410">
        <v>17</v>
      </c>
      <c r="HP410">
        <v>8.6</v>
      </c>
      <c r="HQ410">
        <v>26.9</v>
      </c>
      <c r="HR410">
        <v>31.1</v>
      </c>
      <c r="HS410">
        <v>36.5</v>
      </c>
      <c r="HT410">
        <v>39</v>
      </c>
      <c r="HU410">
        <v>41.594696634699197</v>
      </c>
      <c r="HV410">
        <v>31.9</v>
      </c>
      <c r="HW410">
        <v>36</v>
      </c>
      <c r="HX410">
        <v>38.6</v>
      </c>
      <c r="HY410">
        <v>35.4</v>
      </c>
      <c r="HZ410">
        <v>32.4</v>
      </c>
      <c r="IA410">
        <v>29.5</v>
      </c>
      <c r="IB410">
        <v>28.4</v>
      </c>
      <c r="IC410">
        <v>30.2</v>
      </c>
      <c r="ID410">
        <v>32</v>
      </c>
      <c r="IE410">
        <v>34.799999999999997</v>
      </c>
      <c r="IF410">
        <v>37.6</v>
      </c>
      <c r="IG410">
        <v>39.700000000000003</v>
      </c>
      <c r="IH410">
        <v>44.6</v>
      </c>
      <c r="II410">
        <v>40.799999999999997</v>
      </c>
      <c r="IJ410">
        <v>40.5</v>
      </c>
      <c r="IK410">
        <v>40.1</v>
      </c>
      <c r="IL410">
        <v>39.799999999999997</v>
      </c>
      <c r="IM410">
        <v>38.6</v>
      </c>
      <c r="IN410">
        <v>35.4</v>
      </c>
      <c r="IO410">
        <v>32.4</v>
      </c>
      <c r="IP410">
        <v>33.5</v>
      </c>
      <c r="IQ410">
        <v>34.1</v>
      </c>
      <c r="IR410">
        <v>34.700000000000003</v>
      </c>
    </row>
    <row r="411" spans="2:252" x14ac:dyDescent="0.35">
      <c r="B411" s="25">
        <v>890</v>
      </c>
      <c r="C411" s="25" t="s">
        <v>514</v>
      </c>
      <c r="D411" s="25" t="s">
        <v>180</v>
      </c>
      <c r="E411" s="25" t="s">
        <v>171</v>
      </c>
      <c r="F411" s="25" t="s">
        <v>512</v>
      </c>
      <c r="G411" s="25" t="s">
        <v>173</v>
      </c>
      <c r="H411" s="25">
        <v>2013</v>
      </c>
      <c r="I411" s="25">
        <v>1</v>
      </c>
      <c r="J411" s="25">
        <v>580</v>
      </c>
      <c r="K411" s="25">
        <v>47.233530000000002</v>
      </c>
      <c r="L411" s="25">
        <v>-103.6223</v>
      </c>
      <c r="M411" s="25">
        <v>647</v>
      </c>
      <c r="N411" s="25">
        <v>0.58118809999999999</v>
      </c>
      <c r="O411" s="26">
        <v>19.100000000000001</v>
      </c>
      <c r="P411" s="38">
        <v>41</v>
      </c>
      <c r="Q411" s="28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0.3333333</v>
      </c>
      <c r="W411" s="29">
        <v>0</v>
      </c>
      <c r="X411" s="29">
        <v>0</v>
      </c>
      <c r="Y411" s="29">
        <v>0.33908129999999997</v>
      </c>
      <c r="Z411" s="29">
        <v>0</v>
      </c>
      <c r="AA411" s="29">
        <v>0</v>
      </c>
      <c r="AB411" s="29">
        <v>0</v>
      </c>
      <c r="AC411" s="29">
        <v>0.3333333</v>
      </c>
      <c r="AD411" s="29">
        <v>0.33908129999999997</v>
      </c>
      <c r="AE411" s="29">
        <v>0.5</v>
      </c>
      <c r="AF411" s="29">
        <v>0.5</v>
      </c>
      <c r="AG411" s="29">
        <v>0</v>
      </c>
      <c r="AH411" s="29">
        <v>0</v>
      </c>
      <c r="AI411" s="29">
        <v>0</v>
      </c>
      <c r="AJ411" s="29">
        <v>0</v>
      </c>
      <c r="AK411" s="29">
        <v>0</v>
      </c>
      <c r="AL411" s="29">
        <v>0.56038350000000003</v>
      </c>
      <c r="AM411" s="29">
        <v>0</v>
      </c>
      <c r="AN411" s="29">
        <v>0</v>
      </c>
      <c r="AO411" s="29">
        <v>0</v>
      </c>
      <c r="AP411" s="29">
        <v>0</v>
      </c>
      <c r="AQ411" s="29">
        <v>0</v>
      </c>
      <c r="AR411" s="29">
        <v>0</v>
      </c>
      <c r="AS411" s="29">
        <v>0</v>
      </c>
      <c r="AT411" s="29">
        <v>0</v>
      </c>
      <c r="AU411" s="29">
        <v>0.15068790000000001</v>
      </c>
      <c r="AV411" s="29">
        <v>0</v>
      </c>
      <c r="AW411" s="29">
        <v>1.4133039999999999E-2</v>
      </c>
      <c r="AX411" s="29">
        <v>0</v>
      </c>
      <c r="AY411" s="30">
        <v>5.4530200000000001E-2</v>
      </c>
      <c r="AZ411" s="30">
        <v>0</v>
      </c>
      <c r="BA411" s="30">
        <v>0</v>
      </c>
      <c r="BB411" s="30">
        <v>0</v>
      </c>
      <c r="BC411" s="30">
        <v>2.1812080000000001E-2</v>
      </c>
      <c r="BD411" s="30">
        <v>0.102349</v>
      </c>
      <c r="BE411" s="30">
        <v>0</v>
      </c>
      <c r="BF411" s="30">
        <v>3.3557049999999998E-2</v>
      </c>
      <c r="BG411" s="30">
        <v>0.99071500000000001</v>
      </c>
      <c r="BH411" s="30">
        <v>0</v>
      </c>
      <c r="BI411" s="30">
        <v>0</v>
      </c>
      <c r="BJ411" s="30">
        <v>0.14932889999999999</v>
      </c>
      <c r="BK411" s="30">
        <v>0.99071500000000001</v>
      </c>
      <c r="BL411" s="30">
        <v>0.56459729999999997</v>
      </c>
      <c r="BM411" s="30">
        <v>0.58640937999999998</v>
      </c>
      <c r="BN411" s="30">
        <v>0</v>
      </c>
      <c r="BO411" s="30">
        <v>0</v>
      </c>
      <c r="BP411" s="30">
        <v>1.833475E-4</v>
      </c>
      <c r="BQ411" s="30">
        <v>1.342282E-2</v>
      </c>
      <c r="BR411" s="30">
        <v>0</v>
      </c>
      <c r="BS411" s="30">
        <v>0</v>
      </c>
      <c r="BT411" s="30">
        <v>1.2070569999999999E-2</v>
      </c>
      <c r="BU411" s="30">
        <v>9.9832210000000005E-2</v>
      </c>
      <c r="BV411" s="30">
        <v>0</v>
      </c>
      <c r="BW411" s="30">
        <v>0</v>
      </c>
      <c r="BX411" s="30">
        <v>0</v>
      </c>
      <c r="BY411" s="30">
        <v>0</v>
      </c>
      <c r="BZ411" s="30">
        <v>0</v>
      </c>
      <c r="CA411" s="30">
        <v>0</v>
      </c>
      <c r="CB411" s="30">
        <v>8.3565459999999994E-3</v>
      </c>
      <c r="CC411" s="30">
        <v>8.3892619999999998E-3</v>
      </c>
      <c r="CD411" s="30">
        <v>3.714021E-2</v>
      </c>
      <c r="CE411" s="30">
        <v>4.781879E-2</v>
      </c>
      <c r="CF411" s="29">
        <v>43861.04</v>
      </c>
      <c r="CG411" s="29">
        <v>43861.04</v>
      </c>
      <c r="CH411" s="29">
        <v>1402236</v>
      </c>
      <c r="CI411" s="29">
        <v>153040.29999999999</v>
      </c>
      <c r="CJ411" s="29">
        <v>826410.6</v>
      </c>
      <c r="CK411" s="29">
        <v>67935.7</v>
      </c>
      <c r="CL411" s="29">
        <v>17669.59</v>
      </c>
      <c r="CM411" s="29">
        <v>356874.4</v>
      </c>
      <c r="CN411" s="29">
        <v>34119.620000000003</v>
      </c>
      <c r="CO411" s="29">
        <v>365</v>
      </c>
      <c r="CP411" s="29">
        <v>22764</v>
      </c>
      <c r="CQ411" s="31">
        <v>120</v>
      </c>
      <c r="CR411" s="31">
        <v>123</v>
      </c>
      <c r="CS411" s="31">
        <v>123</v>
      </c>
      <c r="CT411" s="31">
        <v>120</v>
      </c>
      <c r="CU411" s="31">
        <v>1704.069</v>
      </c>
      <c r="CV411" s="30">
        <v>5123</v>
      </c>
      <c r="CW411" s="30">
        <v>3.9899740000000003E-2</v>
      </c>
      <c r="CX411" s="32">
        <v>0</v>
      </c>
      <c r="CY411" s="32">
        <v>0.49310229999999999</v>
      </c>
      <c r="CZ411" s="32">
        <v>0</v>
      </c>
      <c r="DA411" s="32">
        <v>884.04629999999997</v>
      </c>
      <c r="DB411" s="32">
        <v>1.910628E-2</v>
      </c>
      <c r="DC411" s="33">
        <v>75.05462</v>
      </c>
      <c r="DD411" s="33">
        <v>0.87748899999999996</v>
      </c>
      <c r="DE411" s="33">
        <v>0</v>
      </c>
      <c r="DF411" s="33">
        <v>0</v>
      </c>
      <c r="DG411" s="33">
        <v>75.05462</v>
      </c>
      <c r="DH411" s="33">
        <v>0.87748899999999996</v>
      </c>
      <c r="DI411" s="34">
        <v>31.928333333333299</v>
      </c>
      <c r="DJ411" s="34">
        <v>54.224379999999996</v>
      </c>
      <c r="DK411" s="34">
        <v>10.095179999999999</v>
      </c>
      <c r="DL411" s="34">
        <v>6.4720928999999998</v>
      </c>
      <c r="DM411" s="34">
        <v>20.21977</v>
      </c>
      <c r="DN411" s="34">
        <v>-8.0310860000000002</v>
      </c>
      <c r="DO411" s="34">
        <v>1058.807</v>
      </c>
      <c r="DP411" s="34">
        <v>-1192.213</v>
      </c>
      <c r="DQ411" s="34">
        <v>-84.874629999999996</v>
      </c>
      <c r="DR411" s="35">
        <v>4</v>
      </c>
      <c r="DS411" s="35">
        <v>0</v>
      </c>
      <c r="DT411" s="36">
        <v>0</v>
      </c>
      <c r="DU411" s="37">
        <v>4.8883340000000004</v>
      </c>
      <c r="DV411">
        <v>33.200000000000003</v>
      </c>
      <c r="DW411">
        <v>32.4</v>
      </c>
      <c r="DX411">
        <v>33.1</v>
      </c>
      <c r="DY411">
        <v>34</v>
      </c>
      <c r="DZ411">
        <v>31.8</v>
      </c>
      <c r="EA411">
        <v>30.4</v>
      </c>
      <c r="EB411">
        <v>28.3</v>
      </c>
      <c r="EC411">
        <v>25.3</v>
      </c>
      <c r="ED411">
        <v>21.1</v>
      </c>
      <c r="EE411">
        <v>17.100000000000001</v>
      </c>
      <c r="EF411">
        <v>14.3</v>
      </c>
      <c r="EG411">
        <v>13.7</v>
      </c>
      <c r="EH411">
        <v>13.7</v>
      </c>
      <c r="EI411">
        <v>14.5</v>
      </c>
      <c r="EJ411">
        <v>14.6</v>
      </c>
      <c r="EK411">
        <v>13.6</v>
      </c>
      <c r="EL411">
        <v>12.3</v>
      </c>
      <c r="EM411">
        <v>11.9</v>
      </c>
      <c r="EN411">
        <v>12.1</v>
      </c>
      <c r="EO411">
        <v>12.1</v>
      </c>
      <c r="EP411">
        <v>12.2</v>
      </c>
      <c r="EQ411">
        <v>12.8</v>
      </c>
      <c r="ER411">
        <v>15.9</v>
      </c>
      <c r="ES411">
        <v>15.3</v>
      </c>
      <c r="ET411">
        <v>13.3</v>
      </c>
      <c r="EU411">
        <v>16.399999999999999</v>
      </c>
      <c r="EV411">
        <v>14.7</v>
      </c>
      <c r="EW411">
        <v>13.4</v>
      </c>
      <c r="EX411">
        <v>20.399999999999999</v>
      </c>
      <c r="EY411">
        <v>12.7</v>
      </c>
      <c r="EZ411">
        <v>8.4</v>
      </c>
      <c r="FA411">
        <v>6.9</v>
      </c>
      <c r="FB411">
        <v>2.2999999999999998</v>
      </c>
      <c r="FC411">
        <v>38.200000000000003</v>
      </c>
      <c r="FD411">
        <v>36.799999999999997</v>
      </c>
      <c r="FE411">
        <v>36.799999999999997</v>
      </c>
      <c r="FF411">
        <v>37.299999999999997</v>
      </c>
      <c r="FG411">
        <v>35</v>
      </c>
      <c r="FH411">
        <v>33.299999999999997</v>
      </c>
      <c r="FI411">
        <v>31.3</v>
      </c>
      <c r="FJ411">
        <v>28.5</v>
      </c>
      <c r="FK411">
        <v>24.4</v>
      </c>
      <c r="FL411">
        <v>20.9</v>
      </c>
      <c r="FM411">
        <v>18.899999999999999</v>
      </c>
      <c r="FN411">
        <v>18.899999999999999</v>
      </c>
      <c r="FO411">
        <v>19.100000000000001</v>
      </c>
      <c r="FP411">
        <v>19.600000000000001</v>
      </c>
      <c r="FQ411">
        <v>20</v>
      </c>
      <c r="FR411">
        <v>18.5</v>
      </c>
      <c r="FS411">
        <v>17</v>
      </c>
      <c r="FT411">
        <v>16.899999999999999</v>
      </c>
      <c r="FU411">
        <v>16.899999999999999</v>
      </c>
      <c r="FV411">
        <v>16.899999999999999</v>
      </c>
      <c r="FW411">
        <v>17.100000000000001</v>
      </c>
      <c r="FX411">
        <v>17.100000000000001</v>
      </c>
      <c r="FY411">
        <v>20.399999999999999</v>
      </c>
      <c r="FZ411">
        <v>20</v>
      </c>
      <c r="GA411">
        <v>17.899999999999999</v>
      </c>
      <c r="GB411">
        <v>20.8</v>
      </c>
      <c r="GC411">
        <v>19.399999999999999</v>
      </c>
      <c r="GD411">
        <v>18.600000000000001</v>
      </c>
      <c r="GE411">
        <v>26.1</v>
      </c>
      <c r="GF411">
        <v>17.8</v>
      </c>
      <c r="GG411">
        <v>12.3</v>
      </c>
      <c r="GH411">
        <v>10.7</v>
      </c>
      <c r="GI411">
        <v>4.8</v>
      </c>
      <c r="GJ411">
        <v>43.9</v>
      </c>
      <c r="GK411">
        <v>42.9</v>
      </c>
      <c r="GL411">
        <v>41.5</v>
      </c>
      <c r="GM411">
        <v>41.7</v>
      </c>
      <c r="GN411">
        <v>39.5</v>
      </c>
      <c r="GO411">
        <v>37.5</v>
      </c>
      <c r="GP411">
        <v>35.200000000000003</v>
      </c>
      <c r="GQ411">
        <v>32.799999999999997</v>
      </c>
      <c r="GR411">
        <v>29.2</v>
      </c>
      <c r="GS411">
        <v>27.4</v>
      </c>
      <c r="GT411">
        <v>27.1</v>
      </c>
      <c r="GU411">
        <v>27.2</v>
      </c>
      <c r="GV411">
        <v>26.4</v>
      </c>
      <c r="GW411">
        <v>26.3</v>
      </c>
      <c r="GX411">
        <v>26.6</v>
      </c>
      <c r="GY411">
        <v>24.5</v>
      </c>
      <c r="GZ411">
        <v>23.8</v>
      </c>
      <c r="HA411">
        <v>23.5</v>
      </c>
      <c r="HB411">
        <v>22.8</v>
      </c>
      <c r="HC411">
        <v>22.6</v>
      </c>
      <c r="HD411">
        <v>22.3</v>
      </c>
      <c r="HE411">
        <v>22</v>
      </c>
      <c r="HF411">
        <v>25.3</v>
      </c>
      <c r="HG411">
        <v>25.3</v>
      </c>
      <c r="HH411">
        <v>23.5</v>
      </c>
      <c r="HI411">
        <v>26.7</v>
      </c>
      <c r="HJ411">
        <v>25.2</v>
      </c>
      <c r="HK411">
        <v>25.9</v>
      </c>
      <c r="HL411">
        <v>30</v>
      </c>
      <c r="HM411">
        <v>23.8</v>
      </c>
      <c r="HN411">
        <v>19.8</v>
      </c>
      <c r="HO411">
        <v>16.7</v>
      </c>
      <c r="HP411">
        <v>10.9</v>
      </c>
      <c r="HQ411">
        <v>30.8</v>
      </c>
      <c r="HR411">
        <v>33.700000000000003</v>
      </c>
      <c r="HS411">
        <v>37.700000000000003</v>
      </c>
      <c r="HT411">
        <v>42</v>
      </c>
      <c r="HU411">
        <v>48.905640151895298</v>
      </c>
      <c r="HV411">
        <v>42.5</v>
      </c>
      <c r="HW411">
        <v>44.6</v>
      </c>
      <c r="HX411">
        <v>42.5</v>
      </c>
      <c r="HY411">
        <v>41.9</v>
      </c>
      <c r="HZ411">
        <v>41.5</v>
      </c>
      <c r="IA411">
        <v>37.299999999999997</v>
      </c>
      <c r="IB411">
        <v>33.200000000000003</v>
      </c>
      <c r="IC411">
        <v>33.9</v>
      </c>
      <c r="ID411">
        <v>36.1</v>
      </c>
      <c r="IE411">
        <v>37.5</v>
      </c>
      <c r="IF411">
        <v>38</v>
      </c>
      <c r="IG411">
        <v>38.4</v>
      </c>
      <c r="IH411">
        <v>39.1</v>
      </c>
      <c r="II411">
        <v>39.700000000000003</v>
      </c>
      <c r="IJ411">
        <v>40.6</v>
      </c>
      <c r="IK411">
        <v>50.9</v>
      </c>
      <c r="IL411">
        <v>42</v>
      </c>
      <c r="IM411">
        <v>39.5</v>
      </c>
      <c r="IN411">
        <v>38.5</v>
      </c>
      <c r="IO411">
        <v>44.5</v>
      </c>
      <c r="IP411">
        <v>46.2</v>
      </c>
      <c r="IQ411">
        <v>45.2</v>
      </c>
      <c r="IR411">
        <v>44.4</v>
      </c>
    </row>
    <row r="412" spans="2:252" x14ac:dyDescent="0.35">
      <c r="B412" s="25">
        <v>891</v>
      </c>
      <c r="C412" s="25" t="s">
        <v>514</v>
      </c>
      <c r="D412" s="25" t="s">
        <v>182</v>
      </c>
      <c r="E412" s="25" t="s">
        <v>171</v>
      </c>
      <c r="F412" s="25" t="s">
        <v>512</v>
      </c>
      <c r="G412" s="25" t="s">
        <v>173</v>
      </c>
      <c r="H412" s="25">
        <v>2013</v>
      </c>
      <c r="I412" s="25">
        <v>1</v>
      </c>
      <c r="J412" s="25">
        <v>433</v>
      </c>
      <c r="K412" s="25">
        <v>47.233530000000002</v>
      </c>
      <c r="L412" s="25">
        <v>-103.6223</v>
      </c>
      <c r="M412" s="25">
        <v>647</v>
      </c>
      <c r="N412" s="25">
        <v>0.58118809999999999</v>
      </c>
      <c r="O412" s="26">
        <v>18</v>
      </c>
      <c r="P412" s="38">
        <v>41</v>
      </c>
      <c r="Q412" s="28">
        <v>0</v>
      </c>
      <c r="R412" s="29">
        <v>0</v>
      </c>
      <c r="S412" s="29">
        <v>0</v>
      </c>
      <c r="T412" s="29">
        <v>0</v>
      </c>
      <c r="U412" s="29">
        <v>0</v>
      </c>
      <c r="V412" s="29">
        <v>0.3333333</v>
      </c>
      <c r="W412" s="29">
        <v>0</v>
      </c>
      <c r="X412" s="29">
        <v>0</v>
      </c>
      <c r="Y412" s="29">
        <v>0.33908129999999997</v>
      </c>
      <c r="Z412" s="29">
        <v>0</v>
      </c>
      <c r="AA412" s="29">
        <v>0</v>
      </c>
      <c r="AB412" s="29">
        <v>0</v>
      </c>
      <c r="AC412" s="29">
        <v>0.3333333</v>
      </c>
      <c r="AD412" s="29">
        <v>0.33908129999999997</v>
      </c>
      <c r="AE412" s="29">
        <v>0.5</v>
      </c>
      <c r="AF412" s="29">
        <v>0.5</v>
      </c>
      <c r="AG412" s="29">
        <v>0</v>
      </c>
      <c r="AH412" s="29">
        <v>0</v>
      </c>
      <c r="AI412" s="29">
        <v>0</v>
      </c>
      <c r="AJ412" s="29">
        <v>0</v>
      </c>
      <c r="AK412" s="29">
        <v>0</v>
      </c>
      <c r="AL412" s="29">
        <v>0.56038350000000003</v>
      </c>
      <c r="AM412" s="29">
        <v>0</v>
      </c>
      <c r="AN412" s="29">
        <v>0</v>
      </c>
      <c r="AO412" s="29">
        <v>0</v>
      </c>
      <c r="AP412" s="29">
        <v>0</v>
      </c>
      <c r="AQ412" s="29">
        <v>0</v>
      </c>
      <c r="AR412" s="29">
        <v>0</v>
      </c>
      <c r="AS412" s="29">
        <v>0</v>
      </c>
      <c r="AT412" s="29">
        <v>0</v>
      </c>
      <c r="AU412" s="29">
        <v>0.15068790000000001</v>
      </c>
      <c r="AV412" s="29">
        <v>0</v>
      </c>
      <c r="AW412" s="29">
        <v>1.4133039999999999E-2</v>
      </c>
      <c r="AX412" s="29">
        <v>0</v>
      </c>
      <c r="AY412" s="30">
        <v>5.4530200000000001E-2</v>
      </c>
      <c r="AZ412" s="30">
        <v>0</v>
      </c>
      <c r="BA412" s="30">
        <v>0</v>
      </c>
      <c r="BB412" s="30">
        <v>0</v>
      </c>
      <c r="BC412" s="30">
        <v>2.1812080000000001E-2</v>
      </c>
      <c r="BD412" s="30">
        <v>0.102349</v>
      </c>
      <c r="BE412" s="30">
        <v>0</v>
      </c>
      <c r="BF412" s="30">
        <v>3.3557049999999998E-2</v>
      </c>
      <c r="BG412" s="30">
        <v>0.99071500000000001</v>
      </c>
      <c r="BH412" s="30">
        <v>0</v>
      </c>
      <c r="BI412" s="30">
        <v>0</v>
      </c>
      <c r="BJ412" s="30">
        <v>0.14932889999999999</v>
      </c>
      <c r="BK412" s="30">
        <v>0.99071500000000001</v>
      </c>
      <c r="BL412" s="30">
        <v>0.56459729999999997</v>
      </c>
      <c r="BM412" s="30">
        <v>0.58640937999999998</v>
      </c>
      <c r="BN412" s="30">
        <v>0</v>
      </c>
      <c r="BO412" s="30">
        <v>0</v>
      </c>
      <c r="BP412" s="30">
        <v>1.833475E-4</v>
      </c>
      <c r="BQ412" s="30">
        <v>1.342282E-2</v>
      </c>
      <c r="BR412" s="30">
        <v>0</v>
      </c>
      <c r="BS412" s="30">
        <v>0</v>
      </c>
      <c r="BT412" s="30">
        <v>1.2070569999999999E-2</v>
      </c>
      <c r="BU412" s="30">
        <v>9.9832210000000005E-2</v>
      </c>
      <c r="BV412" s="30">
        <v>0</v>
      </c>
      <c r="BW412" s="30">
        <v>0</v>
      </c>
      <c r="BX412" s="30">
        <v>0</v>
      </c>
      <c r="BY412" s="30">
        <v>0</v>
      </c>
      <c r="BZ412" s="30">
        <v>0</v>
      </c>
      <c r="CA412" s="30">
        <v>0</v>
      </c>
      <c r="CB412" s="30">
        <v>8.3565459999999994E-3</v>
      </c>
      <c r="CC412" s="30">
        <v>8.3892619999999998E-3</v>
      </c>
      <c r="CD412" s="30">
        <v>3.714021E-2</v>
      </c>
      <c r="CE412" s="30">
        <v>4.781879E-2</v>
      </c>
      <c r="CF412" s="29">
        <v>43861.04</v>
      </c>
      <c r="CG412" s="29">
        <v>43861.04</v>
      </c>
      <c r="CH412" s="29">
        <v>1402236</v>
      </c>
      <c r="CI412" s="29">
        <v>153040.29999999999</v>
      </c>
      <c r="CJ412" s="29">
        <v>826410.6</v>
      </c>
      <c r="CK412" s="29">
        <v>67935.7</v>
      </c>
      <c r="CL412" s="29">
        <v>17669.59</v>
      </c>
      <c r="CM412" s="29">
        <v>356874.4</v>
      </c>
      <c r="CN412" s="29">
        <v>34119.620000000003</v>
      </c>
      <c r="CO412" s="29">
        <v>365</v>
      </c>
      <c r="CP412" s="29">
        <v>22764</v>
      </c>
      <c r="CQ412" s="31">
        <v>120</v>
      </c>
      <c r="CR412" s="31">
        <v>123</v>
      </c>
      <c r="CS412" s="31">
        <v>123</v>
      </c>
      <c r="CT412" s="31">
        <v>120</v>
      </c>
      <c r="CU412" s="31">
        <v>1704.069</v>
      </c>
      <c r="CV412" s="30">
        <v>5123</v>
      </c>
      <c r="CW412" s="30">
        <v>3.9899740000000003E-2</v>
      </c>
      <c r="CX412" s="32">
        <v>0</v>
      </c>
      <c r="CY412" s="32">
        <v>0.49310229999999999</v>
      </c>
      <c r="CZ412" s="32">
        <v>0</v>
      </c>
      <c r="DA412" s="32">
        <v>884.04629999999997</v>
      </c>
      <c r="DB412" s="32">
        <v>1.910628E-2</v>
      </c>
      <c r="DC412" s="33">
        <v>75.05462</v>
      </c>
      <c r="DD412" s="33">
        <v>0.87748899999999996</v>
      </c>
      <c r="DE412" s="33">
        <v>0</v>
      </c>
      <c r="DF412" s="33">
        <v>0</v>
      </c>
      <c r="DG412" s="33">
        <v>75.05462</v>
      </c>
      <c r="DH412" s="33">
        <v>0.87748899999999996</v>
      </c>
      <c r="DI412" s="34">
        <v>31.928333333333299</v>
      </c>
      <c r="DJ412" s="34">
        <v>54.224379999999996</v>
      </c>
      <c r="DK412" s="34">
        <v>10.095179999999999</v>
      </c>
      <c r="DL412" s="34">
        <v>6.4720928999999998</v>
      </c>
      <c r="DM412" s="34">
        <v>20.21977</v>
      </c>
      <c r="DN412" s="34">
        <v>-8.0310860000000002</v>
      </c>
      <c r="DO412" s="34">
        <v>1058.807</v>
      </c>
      <c r="DP412" s="34">
        <v>-1192.213</v>
      </c>
      <c r="DQ412" s="34">
        <v>-84.874629999999996</v>
      </c>
      <c r="DR412" s="35">
        <v>4</v>
      </c>
      <c r="DS412" s="35">
        <v>0</v>
      </c>
      <c r="DT412" s="36">
        <v>0</v>
      </c>
      <c r="DU412" s="37">
        <v>4.8883340000000004</v>
      </c>
      <c r="DV412">
        <v>36.1</v>
      </c>
      <c r="DW412">
        <v>34</v>
      </c>
      <c r="DX412">
        <v>33.9</v>
      </c>
      <c r="DY412">
        <v>33.9</v>
      </c>
      <c r="DZ412">
        <v>32</v>
      </c>
      <c r="EA412">
        <v>30.2</v>
      </c>
      <c r="EB412">
        <v>27.7</v>
      </c>
      <c r="EC412">
        <v>24.9</v>
      </c>
      <c r="ED412">
        <v>21.3</v>
      </c>
      <c r="EE412">
        <v>18.3</v>
      </c>
      <c r="EF412">
        <v>15.9</v>
      </c>
      <c r="EG412">
        <v>14.8</v>
      </c>
      <c r="EH412">
        <v>14.8</v>
      </c>
      <c r="EI412">
        <v>16.100000000000001</v>
      </c>
      <c r="EJ412">
        <v>16.5</v>
      </c>
      <c r="EK412">
        <v>15.8</v>
      </c>
      <c r="EL412">
        <v>14.7</v>
      </c>
      <c r="EM412">
        <v>13.9</v>
      </c>
      <c r="EN412">
        <v>13.2</v>
      </c>
      <c r="EO412">
        <v>12.2</v>
      </c>
      <c r="EP412">
        <v>11.3</v>
      </c>
      <c r="EQ412">
        <v>10.9</v>
      </c>
      <c r="ER412">
        <v>12.9</v>
      </c>
      <c r="ES412">
        <v>11.2</v>
      </c>
      <c r="ET412">
        <v>11.2</v>
      </c>
      <c r="EU412">
        <v>10</v>
      </c>
      <c r="EV412">
        <v>10.3</v>
      </c>
      <c r="EW412">
        <v>11.1</v>
      </c>
      <c r="EX412">
        <v>12.5</v>
      </c>
      <c r="EY412">
        <v>9.6999999999999993</v>
      </c>
      <c r="EZ412">
        <v>8.4</v>
      </c>
      <c r="FA412">
        <v>5.9</v>
      </c>
      <c r="FB412">
        <v>2.2000000000000002</v>
      </c>
      <c r="FC412">
        <v>42.2</v>
      </c>
      <c r="FD412">
        <v>40.6</v>
      </c>
      <c r="FE412">
        <v>39.299999999999997</v>
      </c>
      <c r="FF412">
        <v>38.5</v>
      </c>
      <c r="FG412">
        <v>36.9</v>
      </c>
      <c r="FH412">
        <v>34.200000000000003</v>
      </c>
      <c r="FI412">
        <v>31.6</v>
      </c>
      <c r="FJ412">
        <v>28.8</v>
      </c>
      <c r="FK412">
        <v>25.5</v>
      </c>
      <c r="FL412">
        <v>23.4</v>
      </c>
      <c r="FM412">
        <v>22</v>
      </c>
      <c r="FN412">
        <v>21.2</v>
      </c>
      <c r="FO412">
        <v>21.6</v>
      </c>
      <c r="FP412">
        <v>21.6</v>
      </c>
      <c r="FQ412">
        <v>21.6</v>
      </c>
      <c r="FR412">
        <v>20.7</v>
      </c>
      <c r="FS412">
        <v>19.600000000000001</v>
      </c>
      <c r="FT412">
        <v>18.7</v>
      </c>
      <c r="FU412">
        <v>18.100000000000001</v>
      </c>
      <c r="FV412">
        <v>16.899999999999999</v>
      </c>
      <c r="FW412">
        <v>16.399999999999999</v>
      </c>
      <c r="FX412">
        <v>15.9</v>
      </c>
      <c r="FY412">
        <v>18.2</v>
      </c>
      <c r="FZ412">
        <v>16.3</v>
      </c>
      <c r="GA412">
        <v>16</v>
      </c>
      <c r="GB412">
        <v>16</v>
      </c>
      <c r="GC412">
        <v>16.8</v>
      </c>
      <c r="GD412">
        <v>17.5</v>
      </c>
      <c r="GE412">
        <v>17.7</v>
      </c>
      <c r="GF412">
        <v>15.7</v>
      </c>
      <c r="GG412">
        <v>14.3</v>
      </c>
      <c r="GH412">
        <v>11.4</v>
      </c>
      <c r="GI412">
        <v>6.4</v>
      </c>
      <c r="GJ412">
        <v>55.5</v>
      </c>
      <c r="GK412">
        <v>51.9</v>
      </c>
      <c r="GL412">
        <v>48.5</v>
      </c>
      <c r="GM412">
        <v>46.4</v>
      </c>
      <c r="GN412">
        <v>43.9</v>
      </c>
      <c r="GO412">
        <v>41</v>
      </c>
      <c r="GP412">
        <v>38.200000000000003</v>
      </c>
      <c r="GQ412">
        <v>35.700000000000003</v>
      </c>
      <c r="GR412">
        <v>33</v>
      </c>
      <c r="GS412">
        <v>32.299999999999997</v>
      </c>
      <c r="GT412">
        <v>31.7</v>
      </c>
      <c r="GU412">
        <v>30.7</v>
      </c>
      <c r="GV412">
        <v>29.7</v>
      </c>
      <c r="GW412">
        <v>29</v>
      </c>
      <c r="GX412">
        <v>28.8</v>
      </c>
      <c r="GY412">
        <v>26.5</v>
      </c>
      <c r="GZ412">
        <v>26.3</v>
      </c>
      <c r="HA412">
        <v>25.4</v>
      </c>
      <c r="HB412">
        <v>24.4</v>
      </c>
      <c r="HC412">
        <v>23.3</v>
      </c>
      <c r="HD412">
        <v>23.1</v>
      </c>
      <c r="HE412">
        <v>22.4</v>
      </c>
      <c r="HF412">
        <v>23.2</v>
      </c>
      <c r="HG412">
        <v>22.1</v>
      </c>
      <c r="HH412">
        <v>22</v>
      </c>
      <c r="HI412">
        <v>22.8</v>
      </c>
      <c r="HJ412">
        <v>24.4</v>
      </c>
      <c r="HK412">
        <v>25.9</v>
      </c>
      <c r="HL412">
        <v>25.4</v>
      </c>
      <c r="HM412">
        <v>24.2</v>
      </c>
      <c r="HN412">
        <v>23.8</v>
      </c>
      <c r="HO412">
        <v>20.6</v>
      </c>
      <c r="HP412">
        <v>15</v>
      </c>
      <c r="HQ412">
        <v>26.1</v>
      </c>
      <c r="HR412">
        <v>30.5</v>
      </c>
      <c r="HS412">
        <v>37</v>
      </c>
      <c r="HT412">
        <v>41</v>
      </c>
      <c r="HU412">
        <v>43.160024405148498</v>
      </c>
      <c r="HV412">
        <v>36.9</v>
      </c>
      <c r="HW412">
        <v>32.5</v>
      </c>
      <c r="HX412">
        <v>32.299999999999997</v>
      </c>
      <c r="HY412">
        <v>34.299999999999997</v>
      </c>
      <c r="HZ412">
        <v>36.700000000000003</v>
      </c>
      <c r="IA412">
        <v>37.200000000000003</v>
      </c>
      <c r="IB412">
        <v>36.5</v>
      </c>
      <c r="IC412">
        <v>45</v>
      </c>
      <c r="ID412">
        <v>40.4</v>
      </c>
      <c r="IE412">
        <v>39.299999999999997</v>
      </c>
      <c r="IF412">
        <v>40.6</v>
      </c>
      <c r="IG412">
        <v>41.8</v>
      </c>
      <c r="IH412">
        <v>41.6</v>
      </c>
      <c r="II412">
        <v>41.3</v>
      </c>
      <c r="IJ412">
        <v>42.3</v>
      </c>
      <c r="IK412">
        <v>41.1</v>
      </c>
      <c r="IL412">
        <v>40.9</v>
      </c>
      <c r="IM412">
        <v>40.6</v>
      </c>
      <c r="IN412">
        <v>40.200000000000003</v>
      </c>
      <c r="IO412">
        <v>38.200000000000003</v>
      </c>
      <c r="IP412">
        <v>37</v>
      </c>
      <c r="IQ412">
        <v>35.799999999999997</v>
      </c>
      <c r="IR412">
        <v>34.700000000000003</v>
      </c>
    </row>
    <row r="413" spans="2:252" x14ac:dyDescent="0.35">
      <c r="B413" s="25">
        <v>892</v>
      </c>
      <c r="C413" s="25" t="s">
        <v>515</v>
      </c>
      <c r="D413" s="25" t="s">
        <v>182</v>
      </c>
      <c r="E413" s="25" t="s">
        <v>171</v>
      </c>
      <c r="F413" s="25" t="s">
        <v>512</v>
      </c>
      <c r="G413" s="25" t="s">
        <v>173</v>
      </c>
      <c r="H413" s="25">
        <v>2013</v>
      </c>
      <c r="I413" s="25">
        <v>1</v>
      </c>
      <c r="J413" s="25">
        <v>336</v>
      </c>
      <c r="K413" s="25">
        <v>46.983580000000003</v>
      </c>
      <c r="L413" s="25">
        <v>-103.5365</v>
      </c>
      <c r="M413" s="25">
        <v>809</v>
      </c>
      <c r="N413" s="25">
        <v>19.9438438</v>
      </c>
      <c r="O413" s="26">
        <v>17</v>
      </c>
      <c r="P413" s="38">
        <v>41</v>
      </c>
      <c r="Q413" s="28">
        <v>0</v>
      </c>
      <c r="R413" s="29">
        <v>0</v>
      </c>
      <c r="S413" s="29">
        <v>0</v>
      </c>
      <c r="T413" s="29">
        <v>0</v>
      </c>
      <c r="U413" s="29">
        <v>0</v>
      </c>
      <c r="V413" s="29">
        <v>0.3333333</v>
      </c>
      <c r="W413" s="29">
        <v>0</v>
      </c>
      <c r="X413" s="29">
        <v>0</v>
      </c>
      <c r="Y413" s="29">
        <v>0</v>
      </c>
      <c r="Z413" s="29">
        <v>0</v>
      </c>
      <c r="AA413" s="29">
        <v>0</v>
      </c>
      <c r="AB413" s="29">
        <v>0</v>
      </c>
      <c r="AC413" s="29">
        <v>0.3333333</v>
      </c>
      <c r="AD413" s="29">
        <v>0</v>
      </c>
      <c r="AE413" s="29">
        <v>0.5</v>
      </c>
      <c r="AF413" s="29">
        <v>0.5</v>
      </c>
      <c r="AG413" s="29">
        <v>0</v>
      </c>
      <c r="AH413" s="29">
        <v>0</v>
      </c>
      <c r="AI413" s="29">
        <v>0</v>
      </c>
      <c r="AJ413" s="29">
        <v>0</v>
      </c>
      <c r="AK413" s="29">
        <v>0</v>
      </c>
      <c r="AL413" s="29">
        <v>1.0642860000000001</v>
      </c>
      <c r="AM413" s="29">
        <v>0</v>
      </c>
      <c r="AN413" s="29">
        <v>0</v>
      </c>
      <c r="AO413" s="29">
        <v>0</v>
      </c>
      <c r="AP413" s="29">
        <v>0</v>
      </c>
      <c r="AQ413" s="29">
        <v>0</v>
      </c>
      <c r="AR413" s="29">
        <v>0</v>
      </c>
      <c r="AS413" s="29">
        <v>0</v>
      </c>
      <c r="AT413" s="29">
        <v>0</v>
      </c>
      <c r="AU413" s="29">
        <v>0</v>
      </c>
      <c r="AV413" s="29">
        <v>0</v>
      </c>
      <c r="AW413" s="29">
        <v>0</v>
      </c>
      <c r="AX413" s="29">
        <v>0</v>
      </c>
      <c r="AY413" s="30">
        <v>2.6006709999999999E-2</v>
      </c>
      <c r="AZ413" s="30">
        <v>0</v>
      </c>
      <c r="BA413" s="30">
        <v>0</v>
      </c>
      <c r="BB413" s="30">
        <v>0</v>
      </c>
      <c r="BC413" s="30">
        <v>2.5167779999999999E-3</v>
      </c>
      <c r="BD413" s="30">
        <v>0.1199664</v>
      </c>
      <c r="BE413" s="30">
        <v>1.258389E-2</v>
      </c>
      <c r="BF413" s="30">
        <v>4.697987E-2</v>
      </c>
      <c r="BG413" s="30">
        <v>0.17363049999999999</v>
      </c>
      <c r="BH413" s="30">
        <v>0</v>
      </c>
      <c r="BI413" s="30">
        <v>0</v>
      </c>
      <c r="BJ413" s="30">
        <v>0.18372479999999999</v>
      </c>
      <c r="BK413" s="30">
        <v>0.17363049999999999</v>
      </c>
      <c r="BL413" s="30">
        <v>0.58473149999999996</v>
      </c>
      <c r="BM413" s="30">
        <v>0.58724827800000001</v>
      </c>
      <c r="BN413" s="30">
        <v>0</v>
      </c>
      <c r="BO413" s="30">
        <v>0</v>
      </c>
      <c r="BP413" s="30">
        <v>2.291843E-4</v>
      </c>
      <c r="BQ413" s="30">
        <v>1.6778520000000002E-2</v>
      </c>
      <c r="BR413" s="30">
        <v>0</v>
      </c>
      <c r="BS413" s="30">
        <v>0</v>
      </c>
      <c r="BT413" s="30">
        <v>0.86165270000000005</v>
      </c>
      <c r="BU413" s="30">
        <v>8.7248329999999999E-2</v>
      </c>
      <c r="BV413" s="30">
        <v>0</v>
      </c>
      <c r="BW413" s="30">
        <v>0</v>
      </c>
      <c r="BX413" s="30">
        <v>0</v>
      </c>
      <c r="BY413" s="30">
        <v>0</v>
      </c>
      <c r="BZ413" s="30">
        <v>0</v>
      </c>
      <c r="CA413" s="30">
        <v>0</v>
      </c>
      <c r="CB413" s="30">
        <v>9.2850510000000008E-3</v>
      </c>
      <c r="CC413" s="30">
        <v>1.426174E-2</v>
      </c>
      <c r="CD413" s="30">
        <v>3.7140200000000002E-3</v>
      </c>
      <c r="CE413" s="30">
        <v>3.52349E-2</v>
      </c>
      <c r="CF413" s="29">
        <v>32862.699999999997</v>
      </c>
      <c r="CG413" s="29">
        <v>32862.699999999997</v>
      </c>
      <c r="CH413" s="29">
        <v>1413336</v>
      </c>
      <c r="CI413" s="29">
        <v>150696.5</v>
      </c>
      <c r="CJ413" s="29">
        <v>799692.2</v>
      </c>
      <c r="CK413" s="29">
        <v>59811.08</v>
      </c>
      <c r="CL413" s="29">
        <v>9297.9189999999999</v>
      </c>
      <c r="CM413" s="29">
        <v>328638</v>
      </c>
      <c r="CN413" s="29">
        <v>6243.8209999999999</v>
      </c>
      <c r="CO413" s="29">
        <v>190</v>
      </c>
      <c r="CP413" s="29">
        <v>3340</v>
      </c>
      <c r="CQ413" s="31">
        <v>1830</v>
      </c>
      <c r="CR413" s="31">
        <v>2222</v>
      </c>
      <c r="CS413" s="31">
        <v>2222</v>
      </c>
      <c r="CT413" s="31">
        <v>1830</v>
      </c>
      <c r="CU413" s="31">
        <v>3821.9110000000001</v>
      </c>
      <c r="CV413" s="30">
        <v>6458</v>
      </c>
      <c r="CW413" s="30">
        <v>8.8226299999999994E-2</v>
      </c>
      <c r="CX413" s="32">
        <v>0</v>
      </c>
      <c r="CY413" s="32">
        <v>0.64605400000000002</v>
      </c>
      <c r="CZ413" s="32">
        <v>0</v>
      </c>
      <c r="DA413" s="32">
        <v>804.35440000000006</v>
      </c>
      <c r="DB413" s="32">
        <v>1.910628E-2</v>
      </c>
      <c r="DC413" s="33">
        <v>58.483640000000001</v>
      </c>
      <c r="DD413" s="33">
        <v>2.1556389999999999</v>
      </c>
      <c r="DE413" s="33">
        <v>22.131450000000001</v>
      </c>
      <c r="DF413" s="33">
        <v>0</v>
      </c>
      <c r="DG413" s="33">
        <v>86.452200000000005</v>
      </c>
      <c r="DH413" s="33">
        <v>2.1556389999999999</v>
      </c>
      <c r="DI413" s="34">
        <v>31.327500000000001</v>
      </c>
      <c r="DJ413" s="34">
        <v>51.164110000000001</v>
      </c>
      <c r="DK413" s="34">
        <v>9.7868820000000003</v>
      </c>
      <c r="DL413" s="34">
        <v>6.4491553499999998</v>
      </c>
      <c r="DM413" s="34">
        <v>20.04297</v>
      </c>
      <c r="DN413" s="34">
        <v>-7.6061540000000001</v>
      </c>
      <c r="DO413" s="34">
        <v>1038.2370000000001</v>
      </c>
      <c r="DP413" s="34">
        <v>-1137.6990000000001</v>
      </c>
      <c r="DQ413" s="34">
        <v>-79.931340000000006</v>
      </c>
      <c r="DR413" s="35">
        <v>3</v>
      </c>
      <c r="DS413" s="35">
        <v>6</v>
      </c>
      <c r="DT413" s="36">
        <v>468720</v>
      </c>
      <c r="DU413" s="37">
        <v>4.8925869999999998</v>
      </c>
      <c r="DV413">
        <v>45.6</v>
      </c>
      <c r="DW413">
        <v>44.3</v>
      </c>
      <c r="DX413">
        <v>42</v>
      </c>
      <c r="DY413">
        <v>40.1</v>
      </c>
      <c r="DZ413">
        <v>39.6</v>
      </c>
      <c r="EA413">
        <v>36.299999999999997</v>
      </c>
      <c r="EB413">
        <v>34.9</v>
      </c>
      <c r="EC413">
        <v>30.7</v>
      </c>
      <c r="ED413">
        <v>27.9</v>
      </c>
      <c r="EE413">
        <v>24.4</v>
      </c>
      <c r="EF413">
        <v>22</v>
      </c>
      <c r="EG413">
        <v>22.2</v>
      </c>
      <c r="EH413">
        <v>22.1</v>
      </c>
      <c r="EI413">
        <v>21.9</v>
      </c>
      <c r="EJ413">
        <v>21.8</v>
      </c>
      <c r="EK413">
        <v>21.5</v>
      </c>
      <c r="EL413">
        <v>20.3</v>
      </c>
      <c r="EM413">
        <v>18.899999999999999</v>
      </c>
      <c r="EN413">
        <v>18.100000000000001</v>
      </c>
      <c r="EO413">
        <v>16.899999999999999</v>
      </c>
      <c r="EP413">
        <v>16.3</v>
      </c>
      <c r="EQ413">
        <v>16.100000000000001</v>
      </c>
      <c r="ER413">
        <v>17.2</v>
      </c>
      <c r="ES413">
        <v>16.600000000000001</v>
      </c>
      <c r="ET413">
        <v>17.899999999999999</v>
      </c>
      <c r="EU413">
        <v>17.8</v>
      </c>
      <c r="EV413">
        <v>17.100000000000001</v>
      </c>
      <c r="EW413">
        <v>19.3</v>
      </c>
      <c r="EX413">
        <v>20.2</v>
      </c>
      <c r="EY413">
        <v>17.100000000000001</v>
      </c>
      <c r="EZ413">
        <v>15.9</v>
      </c>
      <c r="FA413">
        <v>12.8</v>
      </c>
      <c r="FB413">
        <v>9.5</v>
      </c>
      <c r="FC413">
        <v>59.9</v>
      </c>
      <c r="FD413">
        <v>58.8</v>
      </c>
      <c r="FE413">
        <v>57.9</v>
      </c>
      <c r="FF413">
        <v>56.5</v>
      </c>
      <c r="FG413">
        <v>54.5</v>
      </c>
      <c r="FH413">
        <v>52.6</v>
      </c>
      <c r="FI413">
        <v>50.7</v>
      </c>
      <c r="FJ413">
        <v>47</v>
      </c>
      <c r="FK413">
        <v>43.6</v>
      </c>
      <c r="FL413">
        <v>40.200000000000003</v>
      </c>
      <c r="FM413">
        <v>37.799999999999997</v>
      </c>
      <c r="FN413">
        <v>34.799999999999997</v>
      </c>
      <c r="FO413">
        <v>31.2</v>
      </c>
      <c r="FP413">
        <v>29.3</v>
      </c>
      <c r="FQ413">
        <v>28.4</v>
      </c>
      <c r="FR413">
        <v>27.7</v>
      </c>
      <c r="FS413">
        <v>26.8</v>
      </c>
      <c r="FT413">
        <v>25.6</v>
      </c>
      <c r="FU413">
        <v>24.8</v>
      </c>
      <c r="FV413">
        <v>24.1</v>
      </c>
      <c r="FW413">
        <v>23</v>
      </c>
      <c r="FX413">
        <v>22.7</v>
      </c>
      <c r="FY413">
        <v>22.9</v>
      </c>
      <c r="FZ413">
        <v>21.8</v>
      </c>
      <c r="GA413">
        <v>24.1</v>
      </c>
      <c r="GB413">
        <v>23.8</v>
      </c>
      <c r="GC413">
        <v>24.3</v>
      </c>
      <c r="GD413">
        <v>25.2</v>
      </c>
      <c r="GE413">
        <v>25.4</v>
      </c>
      <c r="GF413">
        <v>24.5</v>
      </c>
      <c r="GG413">
        <v>23.5</v>
      </c>
      <c r="GH413">
        <v>20.9</v>
      </c>
      <c r="GI413">
        <v>15.4</v>
      </c>
      <c r="GJ413">
        <v>69.599999999999994</v>
      </c>
      <c r="GK413">
        <v>68.8</v>
      </c>
      <c r="GL413">
        <v>68.099999999999994</v>
      </c>
      <c r="GM413">
        <v>67.3</v>
      </c>
      <c r="GN413">
        <v>66.400000000000006</v>
      </c>
      <c r="GO413">
        <v>65.2</v>
      </c>
      <c r="GP413">
        <v>63.7</v>
      </c>
      <c r="GQ413">
        <v>61.9</v>
      </c>
      <c r="GR413">
        <v>60.3</v>
      </c>
      <c r="GS413">
        <v>58.3</v>
      </c>
      <c r="GT413">
        <v>55.2</v>
      </c>
      <c r="GU413">
        <v>51.4</v>
      </c>
      <c r="GV413">
        <v>48.7</v>
      </c>
      <c r="GW413">
        <v>45.9</v>
      </c>
      <c r="GX413">
        <v>41.9</v>
      </c>
      <c r="GY413">
        <v>37.9</v>
      </c>
      <c r="GZ413">
        <v>35.4</v>
      </c>
      <c r="HA413">
        <v>33.799999999999997</v>
      </c>
      <c r="HB413">
        <v>32.6</v>
      </c>
      <c r="HC413">
        <v>31.5</v>
      </c>
      <c r="HD413">
        <v>30.1</v>
      </c>
      <c r="HE413">
        <v>29.5</v>
      </c>
      <c r="HF413">
        <v>30.7</v>
      </c>
      <c r="HG413">
        <v>29.9</v>
      </c>
      <c r="HH413">
        <v>31.8</v>
      </c>
      <c r="HI413">
        <v>31.2</v>
      </c>
      <c r="HJ413">
        <v>32</v>
      </c>
      <c r="HK413">
        <v>33.299999999999997</v>
      </c>
      <c r="HL413">
        <v>33.200000000000003</v>
      </c>
      <c r="HM413">
        <v>32.9</v>
      </c>
      <c r="HN413">
        <v>32</v>
      </c>
      <c r="HO413">
        <v>29.6</v>
      </c>
      <c r="HP413">
        <v>25.2</v>
      </c>
      <c r="HQ413">
        <v>35.1</v>
      </c>
      <c r="HR413">
        <v>40.799999999999997</v>
      </c>
      <c r="HS413">
        <v>51</v>
      </c>
      <c r="HT413">
        <v>73</v>
      </c>
      <c r="HU413">
        <v>79.412454883667095</v>
      </c>
      <c r="HV413">
        <v>70.599999999999994</v>
      </c>
      <c r="HW413">
        <v>68.900000000000006</v>
      </c>
      <c r="HX413">
        <v>71.5</v>
      </c>
      <c r="HY413">
        <v>75.7</v>
      </c>
      <c r="HZ413">
        <v>75.900000000000006</v>
      </c>
      <c r="IA413">
        <v>75.2</v>
      </c>
      <c r="IB413">
        <v>75.599999999999994</v>
      </c>
      <c r="IC413">
        <v>74.8</v>
      </c>
      <c r="ID413">
        <v>74.900000000000006</v>
      </c>
      <c r="IE413">
        <v>75.400000000000006</v>
      </c>
      <c r="IF413">
        <v>73</v>
      </c>
      <c r="IG413">
        <v>73.2</v>
      </c>
      <c r="IH413">
        <v>75.099999999999994</v>
      </c>
      <c r="II413">
        <v>72.599999999999994</v>
      </c>
      <c r="IJ413">
        <v>73.3</v>
      </c>
      <c r="IK413">
        <v>71.599999999999994</v>
      </c>
      <c r="IL413">
        <v>69.400000000000006</v>
      </c>
      <c r="IM413">
        <v>70.400000000000006</v>
      </c>
      <c r="IN413">
        <v>66.400000000000006</v>
      </c>
      <c r="IO413">
        <v>60.4</v>
      </c>
      <c r="IP413">
        <v>57.6</v>
      </c>
      <c r="IQ413">
        <v>57.8</v>
      </c>
      <c r="IR413">
        <v>57.8</v>
      </c>
    </row>
    <row r="414" spans="2:252" x14ac:dyDescent="0.35">
      <c r="B414" s="25">
        <v>893</v>
      </c>
      <c r="C414" s="25" t="s">
        <v>515</v>
      </c>
      <c r="D414" s="25" t="s">
        <v>180</v>
      </c>
      <c r="E414" s="25" t="s">
        <v>171</v>
      </c>
      <c r="F414" s="25" t="s">
        <v>512</v>
      </c>
      <c r="G414" s="25" t="s">
        <v>173</v>
      </c>
      <c r="H414" s="25">
        <v>2013</v>
      </c>
      <c r="I414" s="25">
        <v>1</v>
      </c>
      <c r="J414" s="25">
        <v>576</v>
      </c>
      <c r="K414" s="25">
        <v>46.983580000000003</v>
      </c>
      <c r="L414" s="25">
        <v>-103.5365</v>
      </c>
      <c r="M414" s="25">
        <v>809</v>
      </c>
      <c r="N414" s="25">
        <v>19.9438438</v>
      </c>
      <c r="O414" s="26">
        <v>17</v>
      </c>
      <c r="P414" s="38">
        <v>41</v>
      </c>
      <c r="Q414" s="28">
        <v>0</v>
      </c>
      <c r="R414" s="29">
        <v>0</v>
      </c>
      <c r="S414" s="29">
        <v>0</v>
      </c>
      <c r="T414" s="29">
        <v>0</v>
      </c>
      <c r="U414" s="29">
        <v>0</v>
      </c>
      <c r="V414" s="29">
        <v>0.3333333</v>
      </c>
      <c r="W414" s="29">
        <v>0</v>
      </c>
      <c r="X414" s="29">
        <v>0</v>
      </c>
      <c r="Y414" s="29">
        <v>0</v>
      </c>
      <c r="Z414" s="29">
        <v>0</v>
      </c>
      <c r="AA414" s="29">
        <v>0</v>
      </c>
      <c r="AB414" s="29">
        <v>0</v>
      </c>
      <c r="AC414" s="29">
        <v>0.3333333</v>
      </c>
      <c r="AD414" s="29">
        <v>0</v>
      </c>
      <c r="AE414" s="29">
        <v>0.5</v>
      </c>
      <c r="AF414" s="29">
        <v>0.5</v>
      </c>
      <c r="AG414" s="29">
        <v>0</v>
      </c>
      <c r="AH414" s="29">
        <v>0</v>
      </c>
      <c r="AI414" s="29">
        <v>0</v>
      </c>
      <c r="AJ414" s="29">
        <v>0</v>
      </c>
      <c r="AK414" s="29">
        <v>0</v>
      </c>
      <c r="AL414" s="29">
        <v>1.0642860000000001</v>
      </c>
      <c r="AM414" s="29">
        <v>0</v>
      </c>
      <c r="AN414" s="29">
        <v>0</v>
      </c>
      <c r="AO414" s="29">
        <v>0</v>
      </c>
      <c r="AP414" s="29">
        <v>0</v>
      </c>
      <c r="AQ414" s="29">
        <v>0</v>
      </c>
      <c r="AR414" s="29">
        <v>0</v>
      </c>
      <c r="AS414" s="29">
        <v>0</v>
      </c>
      <c r="AT414" s="29">
        <v>0</v>
      </c>
      <c r="AU414" s="29">
        <v>0</v>
      </c>
      <c r="AV414" s="29">
        <v>0</v>
      </c>
      <c r="AW414" s="29">
        <v>0</v>
      </c>
      <c r="AX414" s="29">
        <v>0</v>
      </c>
      <c r="AY414" s="30">
        <v>2.6006709999999999E-2</v>
      </c>
      <c r="AZ414" s="30">
        <v>0</v>
      </c>
      <c r="BA414" s="30">
        <v>0</v>
      </c>
      <c r="BB414" s="30">
        <v>0</v>
      </c>
      <c r="BC414" s="30">
        <v>2.5167779999999999E-3</v>
      </c>
      <c r="BD414" s="30">
        <v>0.1199664</v>
      </c>
      <c r="BE414" s="30">
        <v>1.258389E-2</v>
      </c>
      <c r="BF414" s="30">
        <v>4.697987E-2</v>
      </c>
      <c r="BG414" s="30">
        <v>0.17363049999999999</v>
      </c>
      <c r="BH414" s="30">
        <v>0</v>
      </c>
      <c r="BI414" s="30">
        <v>0</v>
      </c>
      <c r="BJ414" s="30">
        <v>0.18372479999999999</v>
      </c>
      <c r="BK414" s="30">
        <v>0.17363049999999999</v>
      </c>
      <c r="BL414" s="30">
        <v>0.58473149999999996</v>
      </c>
      <c r="BM414" s="30">
        <v>0.58724827800000001</v>
      </c>
      <c r="BN414" s="30">
        <v>0</v>
      </c>
      <c r="BO414" s="30">
        <v>0</v>
      </c>
      <c r="BP414" s="30">
        <v>2.291843E-4</v>
      </c>
      <c r="BQ414" s="30">
        <v>1.6778520000000002E-2</v>
      </c>
      <c r="BR414" s="30">
        <v>0</v>
      </c>
      <c r="BS414" s="30">
        <v>0</v>
      </c>
      <c r="BT414" s="30">
        <v>0.86165270000000005</v>
      </c>
      <c r="BU414" s="30">
        <v>8.7248329999999999E-2</v>
      </c>
      <c r="BV414" s="30">
        <v>0</v>
      </c>
      <c r="BW414" s="30">
        <v>0</v>
      </c>
      <c r="BX414" s="30">
        <v>0</v>
      </c>
      <c r="BY414" s="30">
        <v>0</v>
      </c>
      <c r="BZ414" s="30">
        <v>0</v>
      </c>
      <c r="CA414" s="30">
        <v>0</v>
      </c>
      <c r="CB414" s="30">
        <v>9.2850510000000008E-3</v>
      </c>
      <c r="CC414" s="30">
        <v>1.426174E-2</v>
      </c>
      <c r="CD414" s="30">
        <v>3.7140200000000002E-3</v>
      </c>
      <c r="CE414" s="30">
        <v>3.52349E-2</v>
      </c>
      <c r="CF414" s="29">
        <v>32862.699999999997</v>
      </c>
      <c r="CG414" s="29">
        <v>32862.699999999997</v>
      </c>
      <c r="CH414" s="29">
        <v>1413336</v>
      </c>
      <c r="CI414" s="29">
        <v>150696.5</v>
      </c>
      <c r="CJ414" s="29">
        <v>799692.2</v>
      </c>
      <c r="CK414" s="29">
        <v>59811.08</v>
      </c>
      <c r="CL414" s="29">
        <v>9297.9189999999999</v>
      </c>
      <c r="CM414" s="29">
        <v>328638</v>
      </c>
      <c r="CN414" s="29">
        <v>6243.8209999999999</v>
      </c>
      <c r="CO414" s="29">
        <v>190</v>
      </c>
      <c r="CP414" s="29">
        <v>3340</v>
      </c>
      <c r="CQ414" s="31">
        <v>1830</v>
      </c>
      <c r="CR414" s="31">
        <v>2222</v>
      </c>
      <c r="CS414" s="31">
        <v>2222</v>
      </c>
      <c r="CT414" s="31">
        <v>1830</v>
      </c>
      <c r="CU414" s="31">
        <v>3821.9110000000001</v>
      </c>
      <c r="CV414" s="30">
        <v>6458</v>
      </c>
      <c r="CW414" s="30">
        <v>8.8226299999999994E-2</v>
      </c>
      <c r="CX414" s="32">
        <v>0</v>
      </c>
      <c r="CY414" s="32">
        <v>0.64605400000000002</v>
      </c>
      <c r="CZ414" s="32">
        <v>0</v>
      </c>
      <c r="DA414" s="32">
        <v>804.35440000000006</v>
      </c>
      <c r="DB414" s="32">
        <v>1.910628E-2</v>
      </c>
      <c r="DC414" s="33">
        <v>58.483640000000001</v>
      </c>
      <c r="DD414" s="33">
        <v>2.1556389999999999</v>
      </c>
      <c r="DE414" s="33">
        <v>22.131450000000001</v>
      </c>
      <c r="DF414" s="33">
        <v>0</v>
      </c>
      <c r="DG414" s="33">
        <v>86.452200000000005</v>
      </c>
      <c r="DH414" s="33">
        <v>2.1556389999999999</v>
      </c>
      <c r="DI414" s="34">
        <v>31.327500000000001</v>
      </c>
      <c r="DJ414" s="34">
        <v>51.164110000000001</v>
      </c>
      <c r="DK414" s="34">
        <v>9.7868820000000003</v>
      </c>
      <c r="DL414" s="34">
        <v>6.4491553499999998</v>
      </c>
      <c r="DM414" s="34">
        <v>20.04297</v>
      </c>
      <c r="DN414" s="34">
        <v>-7.6061540000000001</v>
      </c>
      <c r="DO414" s="34">
        <v>1038.2370000000001</v>
      </c>
      <c r="DP414" s="34">
        <v>-1137.6990000000001</v>
      </c>
      <c r="DQ414" s="34">
        <v>-79.931340000000006</v>
      </c>
      <c r="DR414" s="35">
        <v>3</v>
      </c>
      <c r="DS414" s="35">
        <v>6</v>
      </c>
      <c r="DT414" s="36">
        <v>468720</v>
      </c>
      <c r="DU414" s="37">
        <v>4.8925869999999998</v>
      </c>
      <c r="DV414">
        <v>32.6</v>
      </c>
      <c r="DW414">
        <v>32.299999999999997</v>
      </c>
      <c r="DX414">
        <v>32.1</v>
      </c>
      <c r="DY414">
        <v>32.5</v>
      </c>
      <c r="DZ414">
        <v>32.9</v>
      </c>
      <c r="EA414">
        <v>31.6</v>
      </c>
      <c r="EB414">
        <v>31.6</v>
      </c>
      <c r="EC414">
        <v>29</v>
      </c>
      <c r="ED414">
        <v>27.3</v>
      </c>
      <c r="EE414">
        <v>23.7</v>
      </c>
      <c r="EF414">
        <v>19.8</v>
      </c>
      <c r="EG414">
        <v>17.8</v>
      </c>
      <c r="EH414">
        <v>16.399999999999999</v>
      </c>
      <c r="EI414">
        <v>15.8</v>
      </c>
      <c r="EJ414">
        <v>15.4</v>
      </c>
      <c r="EK414">
        <v>14.7</v>
      </c>
      <c r="EL414">
        <v>13</v>
      </c>
      <c r="EM414">
        <v>11.3</v>
      </c>
      <c r="EN414">
        <v>10.5</v>
      </c>
      <c r="EO414">
        <v>10</v>
      </c>
      <c r="EP414">
        <v>9.8000000000000007</v>
      </c>
      <c r="EQ414">
        <v>9.8000000000000007</v>
      </c>
      <c r="ER414">
        <v>14.8</v>
      </c>
      <c r="ES414">
        <v>14.7</v>
      </c>
      <c r="ET414">
        <v>17.8</v>
      </c>
      <c r="EU414">
        <v>21.8</v>
      </c>
      <c r="EV414">
        <v>18.100000000000001</v>
      </c>
      <c r="EW414">
        <v>17</v>
      </c>
      <c r="EX414">
        <v>24.4</v>
      </c>
      <c r="EY414">
        <v>19.8</v>
      </c>
      <c r="EZ414">
        <v>19.8</v>
      </c>
      <c r="FA414">
        <v>15.6</v>
      </c>
      <c r="FB414">
        <v>8.5</v>
      </c>
      <c r="FC414">
        <v>41.7</v>
      </c>
      <c r="FD414">
        <v>39.1</v>
      </c>
      <c r="FE414">
        <v>37.9</v>
      </c>
      <c r="FF414">
        <v>37.4</v>
      </c>
      <c r="FG414">
        <v>37.4</v>
      </c>
      <c r="FH414">
        <v>36.299999999999997</v>
      </c>
      <c r="FI414">
        <v>36.5</v>
      </c>
      <c r="FJ414">
        <v>33.1</v>
      </c>
      <c r="FK414">
        <v>31.7</v>
      </c>
      <c r="FL414">
        <v>29</v>
      </c>
      <c r="FM414">
        <v>26.6</v>
      </c>
      <c r="FN414">
        <v>25.2</v>
      </c>
      <c r="FO414">
        <v>22.9</v>
      </c>
      <c r="FP414">
        <v>22.2</v>
      </c>
      <c r="FQ414">
        <v>21.7</v>
      </c>
      <c r="FR414">
        <v>21.4</v>
      </c>
      <c r="FS414">
        <v>20.3</v>
      </c>
      <c r="FT414">
        <v>18.7</v>
      </c>
      <c r="FU414">
        <v>17.399999999999999</v>
      </c>
      <c r="FV414">
        <v>16.600000000000001</v>
      </c>
      <c r="FW414">
        <v>16.2</v>
      </c>
      <c r="FX414">
        <v>16.2</v>
      </c>
      <c r="FY414">
        <v>20.5</v>
      </c>
      <c r="FZ414">
        <v>21.1</v>
      </c>
      <c r="GA414">
        <v>25.2</v>
      </c>
      <c r="GB414">
        <v>30</v>
      </c>
      <c r="GC414">
        <v>24.1</v>
      </c>
      <c r="GD414">
        <v>22.4</v>
      </c>
      <c r="GE414">
        <v>27.2</v>
      </c>
      <c r="GF414">
        <v>24.9</v>
      </c>
      <c r="GG414">
        <v>27.3</v>
      </c>
      <c r="GH414">
        <v>22.5</v>
      </c>
      <c r="GI414">
        <v>14.7</v>
      </c>
      <c r="GJ414">
        <v>54.4</v>
      </c>
      <c r="GK414">
        <v>50.9</v>
      </c>
      <c r="GL414">
        <v>47.8</v>
      </c>
      <c r="GM414">
        <v>45.7</v>
      </c>
      <c r="GN414">
        <v>43.6</v>
      </c>
      <c r="GO414">
        <v>41.8</v>
      </c>
      <c r="GP414">
        <v>42.2</v>
      </c>
      <c r="GQ414">
        <v>38.1</v>
      </c>
      <c r="GR414">
        <v>37.1</v>
      </c>
      <c r="GS414">
        <v>35</v>
      </c>
      <c r="GT414">
        <v>35</v>
      </c>
      <c r="GU414">
        <v>35.5</v>
      </c>
      <c r="GV414">
        <v>33.1</v>
      </c>
      <c r="GW414">
        <v>31.8</v>
      </c>
      <c r="GX414">
        <v>30</v>
      </c>
      <c r="GY414">
        <v>28.9</v>
      </c>
      <c r="GZ414">
        <v>27.6</v>
      </c>
      <c r="HA414">
        <v>26.5</v>
      </c>
      <c r="HB414">
        <v>25.1</v>
      </c>
      <c r="HC414">
        <v>23.8</v>
      </c>
      <c r="HD414">
        <v>22.8</v>
      </c>
      <c r="HE414">
        <v>23</v>
      </c>
      <c r="HF414">
        <v>26.2</v>
      </c>
      <c r="HG414">
        <v>27.1</v>
      </c>
      <c r="HH414">
        <v>32.799999999999997</v>
      </c>
      <c r="HI414">
        <v>36.299999999999997</v>
      </c>
      <c r="HJ414">
        <v>30.2</v>
      </c>
      <c r="HK414">
        <v>28</v>
      </c>
      <c r="HL414">
        <v>30.2</v>
      </c>
      <c r="HM414">
        <v>29.5</v>
      </c>
      <c r="HN414">
        <v>32.6</v>
      </c>
      <c r="HO414">
        <v>27.8</v>
      </c>
      <c r="HP414">
        <v>20.5</v>
      </c>
      <c r="HQ414">
        <v>35.700000000000003</v>
      </c>
      <c r="HR414">
        <v>41.2</v>
      </c>
      <c r="HS414">
        <v>46.7</v>
      </c>
      <c r="HT414">
        <v>56</v>
      </c>
      <c r="HU414">
        <v>69.347510292052306</v>
      </c>
      <c r="HV414">
        <v>59.6</v>
      </c>
      <c r="HW414">
        <v>49.3</v>
      </c>
      <c r="HX414">
        <v>58.4</v>
      </c>
      <c r="HY414">
        <v>56.4</v>
      </c>
      <c r="HZ414">
        <v>44.7</v>
      </c>
      <c r="IA414">
        <v>44</v>
      </c>
      <c r="IB414">
        <v>47.1</v>
      </c>
      <c r="IC414">
        <v>41.8</v>
      </c>
      <c r="ID414">
        <v>42.5</v>
      </c>
      <c r="IE414">
        <v>45.1</v>
      </c>
      <c r="IF414">
        <v>48.3</v>
      </c>
      <c r="IG414">
        <v>50.1</v>
      </c>
      <c r="IH414">
        <v>60.1</v>
      </c>
      <c r="II414">
        <v>57</v>
      </c>
      <c r="IJ414">
        <v>57</v>
      </c>
      <c r="IK414">
        <v>60.8</v>
      </c>
      <c r="IL414">
        <v>60.1</v>
      </c>
      <c r="IM414">
        <v>54.3</v>
      </c>
      <c r="IN414">
        <v>49.6</v>
      </c>
      <c r="IO414">
        <v>52.2</v>
      </c>
      <c r="IP414">
        <v>52.5</v>
      </c>
      <c r="IQ414">
        <v>56.7</v>
      </c>
      <c r="IR414">
        <v>71.3</v>
      </c>
    </row>
    <row r="415" spans="2:252" x14ac:dyDescent="0.35">
      <c r="B415" s="25">
        <v>894</v>
      </c>
      <c r="C415" s="25" t="s">
        <v>516</v>
      </c>
      <c r="D415" s="25" t="s">
        <v>180</v>
      </c>
      <c r="E415" s="25" t="s">
        <v>171</v>
      </c>
      <c r="F415" s="25" t="s">
        <v>512</v>
      </c>
      <c r="G415" s="25" t="s">
        <v>173</v>
      </c>
      <c r="H415" s="25">
        <v>2013</v>
      </c>
      <c r="I415" s="25">
        <v>1</v>
      </c>
      <c r="J415" s="25">
        <v>652</v>
      </c>
      <c r="K415" s="25">
        <v>47.6008</v>
      </c>
      <c r="L415" s="25">
        <v>-103.4508</v>
      </c>
      <c r="M415" s="25">
        <v>750</v>
      </c>
      <c r="N415" s="25">
        <v>10.5151787</v>
      </c>
      <c r="O415" s="26">
        <v>17</v>
      </c>
      <c r="P415" s="38">
        <v>71</v>
      </c>
      <c r="Q415" s="28">
        <v>0.1666667</v>
      </c>
      <c r="R415" s="29">
        <v>0</v>
      </c>
      <c r="S415" s="29">
        <v>0</v>
      </c>
      <c r="T415" s="29">
        <v>0</v>
      </c>
      <c r="U415" s="29">
        <v>0</v>
      </c>
      <c r="V415" s="29">
        <v>0.1666667</v>
      </c>
      <c r="W415" s="29">
        <v>0</v>
      </c>
      <c r="X415" s="29">
        <v>0</v>
      </c>
      <c r="Y415" s="29">
        <v>0</v>
      </c>
      <c r="Z415" s="29">
        <v>0</v>
      </c>
      <c r="AA415" s="29">
        <v>0</v>
      </c>
      <c r="AB415" s="29">
        <v>0</v>
      </c>
      <c r="AC415" s="29">
        <v>0.1666667</v>
      </c>
      <c r="AD415" s="29">
        <v>0</v>
      </c>
      <c r="AE415" s="29">
        <v>0.3333333</v>
      </c>
      <c r="AF415" s="29">
        <v>0.3333333</v>
      </c>
      <c r="AG415" s="29">
        <v>0</v>
      </c>
      <c r="AH415" s="29">
        <v>0</v>
      </c>
      <c r="AI415" s="29">
        <v>0</v>
      </c>
      <c r="AJ415" s="29">
        <v>0</v>
      </c>
      <c r="AK415" s="29">
        <v>0</v>
      </c>
      <c r="AL415" s="29">
        <v>1.0642860000000001</v>
      </c>
      <c r="AM415" s="29">
        <v>0.1666667</v>
      </c>
      <c r="AN415" s="29">
        <v>0</v>
      </c>
      <c r="AO415" s="29">
        <v>0</v>
      </c>
      <c r="AP415" s="29">
        <v>0</v>
      </c>
      <c r="AQ415" s="29">
        <v>0</v>
      </c>
      <c r="AR415" s="29">
        <v>0</v>
      </c>
      <c r="AS415" s="29">
        <v>0</v>
      </c>
      <c r="AT415" s="29">
        <v>0</v>
      </c>
      <c r="AU415" s="29">
        <v>0</v>
      </c>
      <c r="AV415" s="29">
        <v>0</v>
      </c>
      <c r="AW415" s="29">
        <v>0</v>
      </c>
      <c r="AX415" s="29">
        <v>0</v>
      </c>
      <c r="AY415" s="30">
        <v>7.5503360000000005E-2</v>
      </c>
      <c r="AZ415" s="30">
        <v>0</v>
      </c>
      <c r="BA415" s="30">
        <v>0</v>
      </c>
      <c r="BB415" s="30">
        <v>0.12627669999999999</v>
      </c>
      <c r="BC415" s="30">
        <v>0.1258389</v>
      </c>
      <c r="BD415" s="30">
        <v>5.956376E-2</v>
      </c>
      <c r="BE415" s="30">
        <v>4.1946309999999999E-3</v>
      </c>
      <c r="BF415" s="30">
        <v>4.5302009999999997E-2</v>
      </c>
      <c r="BG415" s="30">
        <v>0.57103060000000005</v>
      </c>
      <c r="BH415" s="30">
        <v>0</v>
      </c>
      <c r="BI415" s="30">
        <v>0</v>
      </c>
      <c r="BJ415" s="30">
        <v>0.1199664</v>
      </c>
      <c r="BK415" s="30">
        <v>0.44475389999999998</v>
      </c>
      <c r="BL415" s="30">
        <v>0.48741610000000002</v>
      </c>
      <c r="BM415" s="30">
        <v>0.61325499999999999</v>
      </c>
      <c r="BN415" s="30">
        <v>0</v>
      </c>
      <c r="BO415" s="30">
        <v>0</v>
      </c>
      <c r="BP415" s="30">
        <v>2.062659E-4</v>
      </c>
      <c r="BQ415" s="30">
        <v>1.510067E-2</v>
      </c>
      <c r="BR415" s="30">
        <v>0</v>
      </c>
      <c r="BS415" s="30">
        <v>0</v>
      </c>
      <c r="BT415" s="30">
        <v>0.46239550000000001</v>
      </c>
      <c r="BU415" s="30">
        <v>8.3053689999999999E-2</v>
      </c>
      <c r="BV415" s="30">
        <v>0</v>
      </c>
      <c r="BW415" s="30">
        <v>0</v>
      </c>
      <c r="BX415" s="30">
        <v>0</v>
      </c>
      <c r="BY415" s="30">
        <v>0</v>
      </c>
      <c r="BZ415" s="30">
        <v>0</v>
      </c>
      <c r="CA415" s="30">
        <v>0</v>
      </c>
      <c r="CB415" s="30">
        <v>1.299907E-2</v>
      </c>
      <c r="CC415" s="30">
        <v>1.0067110000000001E-2</v>
      </c>
      <c r="CD415" s="30">
        <v>1.8570100000000001E-3</v>
      </c>
      <c r="CE415" s="30">
        <v>4.0268449999999997E-2</v>
      </c>
      <c r="CF415" s="29">
        <v>18968.45</v>
      </c>
      <c r="CG415" s="29">
        <v>18968.45</v>
      </c>
      <c r="CH415" s="29">
        <v>1409256</v>
      </c>
      <c r="CI415" s="29">
        <v>143377.9</v>
      </c>
      <c r="CJ415" s="29">
        <v>845600.8</v>
      </c>
      <c r="CK415" s="29">
        <v>57438.41</v>
      </c>
      <c r="CL415" s="29">
        <v>46070.51</v>
      </c>
      <c r="CM415" s="29">
        <v>395910.2</v>
      </c>
      <c r="CN415" s="29">
        <v>52386.26</v>
      </c>
      <c r="CO415" s="29">
        <v>598</v>
      </c>
      <c r="CP415" s="29">
        <v>13719</v>
      </c>
      <c r="CQ415" s="31">
        <v>1298</v>
      </c>
      <c r="CR415" s="31">
        <v>1279</v>
      </c>
      <c r="CS415" s="31">
        <v>1279</v>
      </c>
      <c r="CT415" s="31">
        <v>1279</v>
      </c>
      <c r="CU415" s="31">
        <v>1364.7539999999999</v>
      </c>
      <c r="CV415" s="30">
        <v>2454</v>
      </c>
      <c r="CW415" s="30">
        <v>5.2255780000000002E-2</v>
      </c>
      <c r="CX415" s="32">
        <v>0</v>
      </c>
      <c r="CY415" s="32">
        <v>0.76692899999999997</v>
      </c>
      <c r="CZ415" s="32">
        <v>0</v>
      </c>
      <c r="DA415" s="32">
        <v>1072.953</v>
      </c>
      <c r="DB415" s="32">
        <v>3.13704E-2</v>
      </c>
      <c r="DC415" s="33">
        <v>43.441339999999997</v>
      </c>
      <c r="DD415" s="33">
        <v>0.33479989999999998</v>
      </c>
      <c r="DE415" s="33">
        <v>0</v>
      </c>
      <c r="DF415" s="33">
        <v>0</v>
      </c>
      <c r="DG415" s="33">
        <v>43.441339999999997</v>
      </c>
      <c r="DH415" s="33">
        <v>0.33479989999999998</v>
      </c>
      <c r="DI415" s="34">
        <v>32.695</v>
      </c>
      <c r="DJ415" s="34">
        <v>57.170090000000002</v>
      </c>
      <c r="DK415" s="34">
        <v>10.766209999999999</v>
      </c>
      <c r="DL415" s="34">
        <v>6.0644859999999996</v>
      </c>
      <c r="DM415" s="34">
        <v>19.692920000000001</v>
      </c>
      <c r="DN415" s="34">
        <v>-8.2844820000000006</v>
      </c>
      <c r="DO415" s="34">
        <v>1040.6130000000001</v>
      </c>
      <c r="DP415" s="34">
        <v>-1175.55</v>
      </c>
      <c r="DQ415" s="34">
        <v>-91.300880000000006</v>
      </c>
      <c r="DR415" s="35">
        <v>3</v>
      </c>
      <c r="DS415" s="35">
        <v>-7</v>
      </c>
      <c r="DT415" s="36">
        <v>898290</v>
      </c>
      <c r="DU415" s="37">
        <v>4.8834569999999999</v>
      </c>
      <c r="DV415">
        <v>38.799999999999997</v>
      </c>
      <c r="DW415">
        <v>35</v>
      </c>
      <c r="DX415">
        <v>36.9</v>
      </c>
      <c r="DY415">
        <v>35.4</v>
      </c>
      <c r="DZ415">
        <v>35.9</v>
      </c>
      <c r="EA415">
        <v>32.4</v>
      </c>
      <c r="EB415">
        <v>31.2</v>
      </c>
      <c r="EC415">
        <v>30</v>
      </c>
      <c r="ED415">
        <v>27.3</v>
      </c>
      <c r="EE415">
        <v>25</v>
      </c>
      <c r="EF415">
        <v>23.4</v>
      </c>
      <c r="EG415">
        <v>22.1</v>
      </c>
      <c r="EH415">
        <v>21.4</v>
      </c>
      <c r="EI415">
        <v>23.1</v>
      </c>
      <c r="EJ415">
        <v>21</v>
      </c>
      <c r="EK415">
        <v>19.899999999999999</v>
      </c>
      <c r="EL415">
        <v>18.600000000000001</v>
      </c>
      <c r="EM415">
        <v>16</v>
      </c>
      <c r="EN415">
        <v>15.2</v>
      </c>
      <c r="EO415">
        <v>13.5</v>
      </c>
      <c r="EP415">
        <v>12.1</v>
      </c>
      <c r="EQ415">
        <v>11.8</v>
      </c>
      <c r="ER415">
        <v>17</v>
      </c>
      <c r="ES415">
        <v>16.3</v>
      </c>
      <c r="ET415">
        <v>15.2</v>
      </c>
      <c r="EU415">
        <v>17.899999999999999</v>
      </c>
      <c r="EV415">
        <v>15.6</v>
      </c>
      <c r="EW415">
        <v>15.3</v>
      </c>
      <c r="EX415">
        <v>19.2</v>
      </c>
      <c r="EY415">
        <v>15.3</v>
      </c>
      <c r="EZ415">
        <v>11.2</v>
      </c>
      <c r="FA415">
        <v>6.6</v>
      </c>
      <c r="FB415">
        <v>1</v>
      </c>
      <c r="FC415">
        <v>43.7</v>
      </c>
      <c r="FD415">
        <v>39.6</v>
      </c>
      <c r="FE415">
        <v>41.3</v>
      </c>
      <c r="FF415">
        <v>39.299999999999997</v>
      </c>
      <c r="FG415">
        <v>40.4</v>
      </c>
      <c r="FH415">
        <v>35.9</v>
      </c>
      <c r="FI415">
        <v>34.6</v>
      </c>
      <c r="FJ415">
        <v>33.799999999999997</v>
      </c>
      <c r="FK415">
        <v>31.3</v>
      </c>
      <c r="FL415">
        <v>29.6</v>
      </c>
      <c r="FM415">
        <v>27.7</v>
      </c>
      <c r="FN415">
        <v>27</v>
      </c>
      <c r="FO415">
        <v>25.8</v>
      </c>
      <c r="FP415">
        <v>27.3</v>
      </c>
      <c r="FQ415">
        <v>25.2</v>
      </c>
      <c r="FR415">
        <v>24.3</v>
      </c>
      <c r="FS415">
        <v>23.7</v>
      </c>
      <c r="FT415">
        <v>21.6</v>
      </c>
      <c r="FU415">
        <v>20.6</v>
      </c>
      <c r="FV415">
        <v>18.8</v>
      </c>
      <c r="FW415">
        <v>17.2</v>
      </c>
      <c r="FX415">
        <v>17.3</v>
      </c>
      <c r="FY415">
        <v>22.7</v>
      </c>
      <c r="FZ415">
        <v>21.7</v>
      </c>
      <c r="GA415">
        <v>21.5</v>
      </c>
      <c r="GB415">
        <v>24.5</v>
      </c>
      <c r="GC415">
        <v>22</v>
      </c>
      <c r="GD415">
        <v>21.1</v>
      </c>
      <c r="GE415">
        <v>24.2</v>
      </c>
      <c r="GF415">
        <v>21.3</v>
      </c>
      <c r="GG415">
        <v>18.399999999999999</v>
      </c>
      <c r="GH415">
        <v>13.6</v>
      </c>
      <c r="GI415">
        <v>6</v>
      </c>
      <c r="GJ415">
        <v>49.5</v>
      </c>
      <c r="GK415">
        <v>45.8</v>
      </c>
      <c r="GL415">
        <v>46.2</v>
      </c>
      <c r="GM415">
        <v>44.6</v>
      </c>
      <c r="GN415">
        <v>46.4</v>
      </c>
      <c r="GO415">
        <v>41</v>
      </c>
      <c r="GP415">
        <v>39.799999999999997</v>
      </c>
      <c r="GQ415">
        <v>38.4</v>
      </c>
      <c r="GR415">
        <v>36</v>
      </c>
      <c r="GS415">
        <v>35</v>
      </c>
      <c r="GT415">
        <v>33.6</v>
      </c>
      <c r="GU415">
        <v>33.1</v>
      </c>
      <c r="GV415">
        <v>31.6</v>
      </c>
      <c r="GW415">
        <v>33</v>
      </c>
      <c r="GX415">
        <v>30.6</v>
      </c>
      <c r="GY415">
        <v>30.1</v>
      </c>
      <c r="GZ415">
        <v>29.4</v>
      </c>
      <c r="HA415">
        <v>27.4</v>
      </c>
      <c r="HB415">
        <v>26.5</v>
      </c>
      <c r="HC415">
        <v>25</v>
      </c>
      <c r="HD415">
        <v>24.3</v>
      </c>
      <c r="HE415">
        <v>24</v>
      </c>
      <c r="HF415">
        <v>28.3</v>
      </c>
      <c r="HG415">
        <v>27.9</v>
      </c>
      <c r="HH415">
        <v>28.4</v>
      </c>
      <c r="HI415">
        <v>31.5</v>
      </c>
      <c r="HJ415">
        <v>29.3</v>
      </c>
      <c r="HK415">
        <v>28.5</v>
      </c>
      <c r="HL415">
        <v>30</v>
      </c>
      <c r="HM415">
        <v>28.8</v>
      </c>
      <c r="HN415">
        <v>27.1</v>
      </c>
      <c r="HO415">
        <v>22.6</v>
      </c>
      <c r="HP415">
        <v>14.5</v>
      </c>
      <c r="HQ415">
        <v>32.5</v>
      </c>
      <c r="HR415">
        <v>36.799999999999997</v>
      </c>
      <c r="HS415">
        <v>42.1</v>
      </c>
      <c r="HT415">
        <v>45</v>
      </c>
      <c r="HU415">
        <v>53.250275405340503</v>
      </c>
      <c r="HV415">
        <v>49.4</v>
      </c>
      <c r="HW415">
        <v>48.2</v>
      </c>
      <c r="HX415">
        <v>45.7</v>
      </c>
      <c r="HY415">
        <v>45.2</v>
      </c>
      <c r="HZ415">
        <v>43</v>
      </c>
      <c r="IA415">
        <v>40.1</v>
      </c>
      <c r="IB415">
        <v>38.799999999999997</v>
      </c>
      <c r="IC415">
        <v>47.8</v>
      </c>
      <c r="ID415">
        <v>42.9</v>
      </c>
      <c r="IE415">
        <v>42.8</v>
      </c>
      <c r="IF415">
        <v>43.4</v>
      </c>
      <c r="IG415">
        <v>43.8</v>
      </c>
      <c r="IH415">
        <v>45.1</v>
      </c>
      <c r="II415">
        <v>45.7</v>
      </c>
      <c r="IJ415">
        <v>44.8</v>
      </c>
      <c r="IK415">
        <v>48.1</v>
      </c>
      <c r="IL415">
        <v>46.2</v>
      </c>
      <c r="IM415">
        <v>42.9</v>
      </c>
      <c r="IN415">
        <v>43.3</v>
      </c>
      <c r="IO415">
        <v>49.1</v>
      </c>
      <c r="IP415">
        <v>53.2</v>
      </c>
      <c r="IQ415">
        <v>49.4</v>
      </c>
      <c r="IR415">
        <v>49.7</v>
      </c>
    </row>
    <row r="416" spans="2:252" x14ac:dyDescent="0.35">
      <c r="B416" s="25">
        <v>895</v>
      </c>
      <c r="C416" s="25" t="s">
        <v>517</v>
      </c>
      <c r="D416" s="25" t="s">
        <v>180</v>
      </c>
      <c r="E416" s="25" t="s">
        <v>171</v>
      </c>
      <c r="F416" s="25" t="s">
        <v>512</v>
      </c>
      <c r="G416" s="25" t="s">
        <v>173</v>
      </c>
      <c r="H416" s="25">
        <v>2013</v>
      </c>
      <c r="I416" s="25">
        <v>1</v>
      </c>
      <c r="J416" s="25">
        <v>543</v>
      </c>
      <c r="K416" s="25">
        <v>47.602539999999998</v>
      </c>
      <c r="L416" s="25">
        <v>-103.27930000000001</v>
      </c>
      <c r="M416" s="25">
        <v>603</v>
      </c>
      <c r="N416" s="25">
        <v>11.4039927</v>
      </c>
      <c r="O416" s="26">
        <v>19.100000000000001</v>
      </c>
      <c r="P416" s="38">
        <v>71</v>
      </c>
      <c r="Q416" s="28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29">
        <v>0</v>
      </c>
      <c r="X416" s="29">
        <v>0</v>
      </c>
      <c r="Y416" s="29">
        <v>0</v>
      </c>
      <c r="Z416" s="29">
        <v>0</v>
      </c>
      <c r="AA416" s="29">
        <v>0</v>
      </c>
      <c r="AB416" s="29">
        <v>0</v>
      </c>
      <c r="AC416" s="29">
        <v>0</v>
      </c>
      <c r="AD416" s="29">
        <v>-3.7949519999999999E-3</v>
      </c>
      <c r="AE416" s="29">
        <v>0.66666669999999995</v>
      </c>
      <c r="AF416" s="29">
        <v>0.66666669999999995</v>
      </c>
      <c r="AG416" s="29">
        <v>0</v>
      </c>
      <c r="AH416" s="29">
        <v>0</v>
      </c>
      <c r="AI416" s="29">
        <v>0</v>
      </c>
      <c r="AJ416" s="29">
        <v>0</v>
      </c>
      <c r="AK416" s="29">
        <v>0</v>
      </c>
      <c r="AL416" s="29">
        <v>1.0680730000000001</v>
      </c>
      <c r="AM416" s="29">
        <v>0.1666667</v>
      </c>
      <c r="AN416" s="29">
        <v>0</v>
      </c>
      <c r="AO416" s="29">
        <v>0</v>
      </c>
      <c r="AP416" s="29">
        <v>0</v>
      </c>
      <c r="AQ416" s="29">
        <v>0</v>
      </c>
      <c r="AR416" s="29">
        <v>0</v>
      </c>
      <c r="AS416" s="29">
        <v>0</v>
      </c>
      <c r="AT416" s="29">
        <v>0</v>
      </c>
      <c r="AU416" s="40">
        <v>7.2723769999999996E-6</v>
      </c>
      <c r="AV416" s="29">
        <v>0</v>
      </c>
      <c r="AW416" s="29">
        <v>0</v>
      </c>
      <c r="AX416" s="29">
        <v>0</v>
      </c>
      <c r="AY416" s="30">
        <v>6.459732E-2</v>
      </c>
      <c r="AZ416" s="30">
        <v>1.8570100000000001E-3</v>
      </c>
      <c r="BA416" s="30">
        <v>0</v>
      </c>
      <c r="BB416" s="30">
        <v>5.1996290000000001E-2</v>
      </c>
      <c r="BC416" s="30">
        <v>7.2986579999999995E-2</v>
      </c>
      <c r="BD416" s="30">
        <v>0.1040268</v>
      </c>
      <c r="BE416" s="30">
        <v>1.9295300000000001E-2</v>
      </c>
      <c r="BF416" s="30">
        <v>3.9429529999999997E-2</v>
      </c>
      <c r="BG416" s="30">
        <v>0.6675951</v>
      </c>
      <c r="BH416" s="30">
        <v>0</v>
      </c>
      <c r="BI416" s="30">
        <v>0</v>
      </c>
      <c r="BJ416" s="30">
        <v>0.16442950000000001</v>
      </c>
      <c r="BK416" s="30">
        <v>0.61559889999999995</v>
      </c>
      <c r="BL416" s="30">
        <v>0.47315439999999998</v>
      </c>
      <c r="BM416" s="30">
        <v>0.54614098</v>
      </c>
      <c r="BN416" s="30">
        <v>0</v>
      </c>
      <c r="BO416" s="30">
        <v>0</v>
      </c>
      <c r="BP416" s="30">
        <v>2.8648040000000001E-4</v>
      </c>
      <c r="BQ416" s="30">
        <v>2.0973160000000001E-2</v>
      </c>
      <c r="BR416" s="30">
        <v>0</v>
      </c>
      <c r="BS416" s="30">
        <v>0</v>
      </c>
      <c r="BT416" s="30">
        <v>0.35468889999999997</v>
      </c>
      <c r="BU416" s="30">
        <v>0.1006711</v>
      </c>
      <c r="BV416" s="30">
        <v>0</v>
      </c>
      <c r="BW416" s="30">
        <v>0</v>
      </c>
      <c r="BX416" s="30">
        <v>1.8570100000000001E-3</v>
      </c>
      <c r="BY416" s="30">
        <v>0</v>
      </c>
      <c r="BZ416" s="30">
        <v>0</v>
      </c>
      <c r="CA416" s="30">
        <v>0</v>
      </c>
      <c r="CB416" s="30">
        <v>1.2070569999999999E-2</v>
      </c>
      <c r="CC416" s="30">
        <v>1.6778520000000002E-2</v>
      </c>
      <c r="CD416" s="30">
        <v>1.2070569999999999E-2</v>
      </c>
      <c r="CE416" s="30">
        <v>3.4395969999999998E-2</v>
      </c>
      <c r="CF416" s="29">
        <v>21499.45</v>
      </c>
      <c r="CG416" s="29">
        <v>21499.45</v>
      </c>
      <c r="CH416" s="29">
        <v>1422103</v>
      </c>
      <c r="CI416" s="29">
        <v>130806.9</v>
      </c>
      <c r="CJ416" s="29">
        <v>833310.6</v>
      </c>
      <c r="CK416" s="29">
        <v>69161.350000000006</v>
      </c>
      <c r="CL416" s="29">
        <v>39261.57</v>
      </c>
      <c r="CM416" s="29">
        <v>395300.9</v>
      </c>
      <c r="CN416" s="29">
        <v>63730.3</v>
      </c>
      <c r="CO416" s="29">
        <v>30</v>
      </c>
      <c r="CP416" s="29">
        <v>1358</v>
      </c>
      <c r="CQ416" s="31">
        <v>488</v>
      </c>
      <c r="CR416" s="31">
        <v>466</v>
      </c>
      <c r="CS416" s="31">
        <v>466</v>
      </c>
      <c r="CT416" s="31">
        <v>466</v>
      </c>
      <c r="CU416" s="31">
        <v>1257.248</v>
      </c>
      <c r="CV416" s="30">
        <v>2610</v>
      </c>
      <c r="CW416" s="30">
        <v>5.444384E-2</v>
      </c>
      <c r="CX416" s="32">
        <v>0</v>
      </c>
      <c r="CY416" s="32">
        <v>0.81134399999999995</v>
      </c>
      <c r="CZ416" s="32">
        <v>0</v>
      </c>
      <c r="DA416" s="32">
        <v>1090.0170000000001</v>
      </c>
      <c r="DB416" s="32">
        <v>3.13704E-2</v>
      </c>
      <c r="DC416" s="33">
        <v>55.976469999999999</v>
      </c>
      <c r="DD416" s="33">
        <v>0.99790509999999999</v>
      </c>
      <c r="DE416" s="33">
        <v>18.738430000000001</v>
      </c>
      <c r="DF416" s="33">
        <v>0</v>
      </c>
      <c r="DG416" s="33">
        <v>75.456050000000005</v>
      </c>
      <c r="DH416" s="33">
        <v>0.99790509999999999</v>
      </c>
      <c r="DI416" s="34">
        <v>32.902500000000003</v>
      </c>
      <c r="DJ416" s="34">
        <v>56.885069999999999</v>
      </c>
      <c r="DK416" s="34">
        <v>10.17479</v>
      </c>
      <c r="DL416" s="34">
        <v>6.2782638500000001</v>
      </c>
      <c r="DM416" s="34">
        <v>20.084865000000001</v>
      </c>
      <c r="DN416" s="34">
        <v>-8.3041879999999999</v>
      </c>
      <c r="DO416" s="34">
        <v>1048.4100000000001</v>
      </c>
      <c r="DP416" s="34">
        <v>-1208.2059999999999</v>
      </c>
      <c r="DQ416" s="34">
        <v>-94.622069999999994</v>
      </c>
      <c r="DR416" s="35">
        <v>6</v>
      </c>
      <c r="DS416" s="35">
        <v>-20</v>
      </c>
      <c r="DT416" s="36">
        <v>898290</v>
      </c>
      <c r="DU416" s="37">
        <v>4.8942920000000001</v>
      </c>
      <c r="DV416">
        <v>34.5</v>
      </c>
      <c r="DW416">
        <v>33.4</v>
      </c>
      <c r="DX416">
        <v>32.9</v>
      </c>
      <c r="DY416">
        <v>31.8</v>
      </c>
      <c r="DZ416">
        <v>34.200000000000003</v>
      </c>
      <c r="EA416">
        <v>31.6</v>
      </c>
      <c r="EB416">
        <v>31.1</v>
      </c>
      <c r="EC416">
        <v>31.2</v>
      </c>
      <c r="ED416">
        <v>30.4</v>
      </c>
      <c r="EE416">
        <v>27.7</v>
      </c>
      <c r="EF416">
        <v>25.1</v>
      </c>
      <c r="EG416">
        <v>21.8</v>
      </c>
      <c r="EH416">
        <v>19.7</v>
      </c>
      <c r="EI416">
        <v>19.5</v>
      </c>
      <c r="EJ416">
        <v>20.8</v>
      </c>
      <c r="EK416">
        <v>21.1</v>
      </c>
      <c r="EL416">
        <v>20.7</v>
      </c>
      <c r="EM416">
        <v>20.100000000000001</v>
      </c>
      <c r="EN416">
        <v>19.899999999999999</v>
      </c>
      <c r="EO416">
        <v>17.5</v>
      </c>
      <c r="EP416">
        <v>14.5</v>
      </c>
      <c r="EQ416">
        <v>11.2</v>
      </c>
      <c r="ER416">
        <v>10.1</v>
      </c>
      <c r="ES416">
        <v>11.3</v>
      </c>
      <c r="ET416">
        <v>13.7</v>
      </c>
      <c r="EU416">
        <v>10.5</v>
      </c>
      <c r="EV416">
        <v>9.1</v>
      </c>
      <c r="EW416">
        <v>10</v>
      </c>
      <c r="EX416">
        <v>14.5</v>
      </c>
      <c r="EY416">
        <v>9.9</v>
      </c>
      <c r="EZ416">
        <v>9</v>
      </c>
      <c r="FA416">
        <v>7.7</v>
      </c>
      <c r="FB416">
        <v>4</v>
      </c>
      <c r="FC416">
        <v>46.6</v>
      </c>
      <c r="FD416">
        <v>43.7</v>
      </c>
      <c r="FE416">
        <v>41.3</v>
      </c>
      <c r="FF416">
        <v>40.5</v>
      </c>
      <c r="FG416">
        <v>40.9</v>
      </c>
      <c r="FH416">
        <v>38.200000000000003</v>
      </c>
      <c r="FI416">
        <v>37.200000000000003</v>
      </c>
      <c r="FJ416">
        <v>37.1</v>
      </c>
      <c r="FK416">
        <v>36.6</v>
      </c>
      <c r="FL416">
        <v>33.6</v>
      </c>
      <c r="FM416">
        <v>31.1</v>
      </c>
      <c r="FN416">
        <v>27.8</v>
      </c>
      <c r="FO416">
        <v>25.2</v>
      </c>
      <c r="FP416">
        <v>24.7</v>
      </c>
      <c r="FQ416">
        <v>26.6</v>
      </c>
      <c r="FR416">
        <v>26.7</v>
      </c>
      <c r="FS416">
        <v>26.2</v>
      </c>
      <c r="FT416">
        <v>25.4</v>
      </c>
      <c r="FU416">
        <v>24.8</v>
      </c>
      <c r="FV416">
        <v>22.3</v>
      </c>
      <c r="FW416">
        <v>19</v>
      </c>
      <c r="FX416">
        <v>15.7</v>
      </c>
      <c r="FY416">
        <v>15.5</v>
      </c>
      <c r="FZ416">
        <v>17.100000000000001</v>
      </c>
      <c r="GA416">
        <v>21.3</v>
      </c>
      <c r="GB416">
        <v>17.600000000000001</v>
      </c>
      <c r="GC416">
        <v>13.4</v>
      </c>
      <c r="GD416">
        <v>15</v>
      </c>
      <c r="GE416">
        <v>19.3</v>
      </c>
      <c r="GF416">
        <v>15.5</v>
      </c>
      <c r="GG416">
        <v>14.3</v>
      </c>
      <c r="GH416">
        <v>12.9</v>
      </c>
      <c r="GI416">
        <v>7.9</v>
      </c>
      <c r="GJ416">
        <v>62.6</v>
      </c>
      <c r="GK416">
        <v>60.3</v>
      </c>
      <c r="GL416">
        <v>57.7</v>
      </c>
      <c r="GM416">
        <v>55.2</v>
      </c>
      <c r="GN416">
        <v>53.1</v>
      </c>
      <c r="GO416">
        <v>50.2</v>
      </c>
      <c r="GP416">
        <v>47.4</v>
      </c>
      <c r="GQ416">
        <v>47.6</v>
      </c>
      <c r="GR416">
        <v>46.4</v>
      </c>
      <c r="GS416">
        <v>43</v>
      </c>
      <c r="GT416">
        <v>40.700000000000003</v>
      </c>
      <c r="GU416">
        <v>38.299999999999997</v>
      </c>
      <c r="GV416">
        <v>35.299999999999997</v>
      </c>
      <c r="GW416">
        <v>33.1</v>
      </c>
      <c r="GX416">
        <v>34.299999999999997</v>
      </c>
      <c r="GY416">
        <v>33.700000000000003</v>
      </c>
      <c r="GZ416">
        <v>33.1</v>
      </c>
      <c r="HA416">
        <v>32</v>
      </c>
      <c r="HB416">
        <v>31.3</v>
      </c>
      <c r="HC416">
        <v>29.3</v>
      </c>
      <c r="HD416">
        <v>26.9</v>
      </c>
      <c r="HE416">
        <v>24</v>
      </c>
      <c r="HF416">
        <v>23.5</v>
      </c>
      <c r="HG416">
        <v>24.7</v>
      </c>
      <c r="HH416">
        <v>28.8</v>
      </c>
      <c r="HI416">
        <v>25.2</v>
      </c>
      <c r="HJ416">
        <v>20.2</v>
      </c>
      <c r="HK416">
        <v>22.1</v>
      </c>
      <c r="HL416">
        <v>24.2</v>
      </c>
      <c r="HM416">
        <v>22</v>
      </c>
      <c r="HN416">
        <v>22</v>
      </c>
      <c r="HO416">
        <v>20.7</v>
      </c>
      <c r="HP416">
        <v>15.2</v>
      </c>
      <c r="HQ416">
        <v>31.5</v>
      </c>
      <c r="HR416">
        <v>36.799999999999997</v>
      </c>
      <c r="HS416">
        <v>43.4</v>
      </c>
      <c r="HT416">
        <v>55</v>
      </c>
      <c r="HU416">
        <v>79.079453233031103</v>
      </c>
      <c r="HV416">
        <v>65.7</v>
      </c>
      <c r="HW416">
        <v>81.400000000000006</v>
      </c>
      <c r="HX416">
        <v>74.5</v>
      </c>
      <c r="HY416">
        <v>71.2</v>
      </c>
      <c r="HZ416">
        <v>68.8</v>
      </c>
      <c r="IA416">
        <v>59.9</v>
      </c>
      <c r="IB416">
        <v>53.1</v>
      </c>
      <c r="IC416">
        <v>52.8</v>
      </c>
      <c r="ID416">
        <v>58.8</v>
      </c>
      <c r="IE416">
        <v>55.9</v>
      </c>
      <c r="IF416">
        <v>53.7</v>
      </c>
      <c r="IG416">
        <v>53.1</v>
      </c>
      <c r="IH416">
        <v>54.4</v>
      </c>
      <c r="II416">
        <v>56.2</v>
      </c>
      <c r="IJ416">
        <v>57.9</v>
      </c>
      <c r="IK416">
        <v>55.8</v>
      </c>
      <c r="IL416">
        <v>55.2</v>
      </c>
      <c r="IM416">
        <v>53.7</v>
      </c>
      <c r="IN416">
        <v>48.3</v>
      </c>
      <c r="IO416">
        <v>53.4</v>
      </c>
      <c r="IP416">
        <v>51.6</v>
      </c>
      <c r="IQ416">
        <v>49.8</v>
      </c>
      <c r="IR416">
        <v>48.9</v>
      </c>
    </row>
    <row r="417" spans="2:252" x14ac:dyDescent="0.35">
      <c r="B417" s="25">
        <v>896</v>
      </c>
      <c r="C417" s="25" t="s">
        <v>517</v>
      </c>
      <c r="D417" s="25" t="s">
        <v>182</v>
      </c>
      <c r="E417" s="25" t="s">
        <v>171</v>
      </c>
      <c r="F417" s="25" t="s">
        <v>512</v>
      </c>
      <c r="G417" s="25" t="s">
        <v>173</v>
      </c>
      <c r="H417" s="25">
        <v>2013</v>
      </c>
      <c r="I417" s="25">
        <v>1</v>
      </c>
      <c r="J417" s="25">
        <v>472</v>
      </c>
      <c r="K417" s="25">
        <v>47.602539999999998</v>
      </c>
      <c r="L417" s="25">
        <v>-103.27930000000001</v>
      </c>
      <c r="M417" s="25">
        <v>603</v>
      </c>
      <c r="N417" s="25">
        <v>11.4039927</v>
      </c>
      <c r="O417" s="26">
        <v>18</v>
      </c>
      <c r="P417" s="38">
        <v>71</v>
      </c>
      <c r="Q417" s="28">
        <v>0</v>
      </c>
      <c r="R417" s="29">
        <v>0</v>
      </c>
      <c r="S417" s="29">
        <v>0</v>
      </c>
      <c r="T417" s="29">
        <v>0</v>
      </c>
      <c r="U417" s="29">
        <v>0</v>
      </c>
      <c r="V417" s="29">
        <v>0</v>
      </c>
      <c r="W417" s="29">
        <v>0</v>
      </c>
      <c r="X417" s="29">
        <v>0</v>
      </c>
      <c r="Y417" s="29">
        <v>0</v>
      </c>
      <c r="Z417" s="29">
        <v>0</v>
      </c>
      <c r="AA417" s="29">
        <v>0</v>
      </c>
      <c r="AB417" s="29">
        <v>0</v>
      </c>
      <c r="AC417" s="29">
        <v>0</v>
      </c>
      <c r="AD417" s="29">
        <v>-3.7949519999999999E-3</v>
      </c>
      <c r="AE417" s="29">
        <v>0.66666669999999995</v>
      </c>
      <c r="AF417" s="29">
        <v>0.66666669999999995</v>
      </c>
      <c r="AG417" s="29">
        <v>0</v>
      </c>
      <c r="AH417" s="29">
        <v>0</v>
      </c>
      <c r="AI417" s="29">
        <v>0</v>
      </c>
      <c r="AJ417" s="29">
        <v>0</v>
      </c>
      <c r="AK417" s="29">
        <v>0</v>
      </c>
      <c r="AL417" s="29">
        <v>1.0680730000000001</v>
      </c>
      <c r="AM417" s="29">
        <v>0.1666667</v>
      </c>
      <c r="AN417" s="29">
        <v>0</v>
      </c>
      <c r="AO417" s="29">
        <v>0</v>
      </c>
      <c r="AP417" s="29">
        <v>0</v>
      </c>
      <c r="AQ417" s="29">
        <v>0</v>
      </c>
      <c r="AR417" s="29">
        <v>0</v>
      </c>
      <c r="AS417" s="29">
        <v>0</v>
      </c>
      <c r="AT417" s="29">
        <v>0</v>
      </c>
      <c r="AU417" s="40">
        <v>7.2723769999999996E-6</v>
      </c>
      <c r="AV417" s="29">
        <v>0</v>
      </c>
      <c r="AW417" s="29">
        <v>0</v>
      </c>
      <c r="AX417" s="29">
        <v>0</v>
      </c>
      <c r="AY417" s="30">
        <v>6.459732E-2</v>
      </c>
      <c r="AZ417" s="30">
        <v>1.8570100000000001E-3</v>
      </c>
      <c r="BA417" s="30">
        <v>0</v>
      </c>
      <c r="BB417" s="30">
        <v>5.1996290000000001E-2</v>
      </c>
      <c r="BC417" s="30">
        <v>7.2986579999999995E-2</v>
      </c>
      <c r="BD417" s="30">
        <v>0.1040268</v>
      </c>
      <c r="BE417" s="30">
        <v>1.9295300000000001E-2</v>
      </c>
      <c r="BF417" s="30">
        <v>3.9429529999999997E-2</v>
      </c>
      <c r="BG417" s="30">
        <v>0.6675951</v>
      </c>
      <c r="BH417" s="30">
        <v>0</v>
      </c>
      <c r="BI417" s="30">
        <v>0</v>
      </c>
      <c r="BJ417" s="30">
        <v>0.16442950000000001</v>
      </c>
      <c r="BK417" s="30">
        <v>0.61559889999999995</v>
      </c>
      <c r="BL417" s="30">
        <v>0.47315439999999998</v>
      </c>
      <c r="BM417" s="30">
        <v>0.54614098</v>
      </c>
      <c r="BN417" s="30">
        <v>0</v>
      </c>
      <c r="BO417" s="30">
        <v>0</v>
      </c>
      <c r="BP417" s="30">
        <v>2.8648040000000001E-4</v>
      </c>
      <c r="BQ417" s="30">
        <v>2.0973160000000001E-2</v>
      </c>
      <c r="BR417" s="30">
        <v>0</v>
      </c>
      <c r="BS417" s="30">
        <v>0</v>
      </c>
      <c r="BT417" s="30">
        <v>0.35468889999999997</v>
      </c>
      <c r="BU417" s="30">
        <v>0.1006711</v>
      </c>
      <c r="BV417" s="30">
        <v>0</v>
      </c>
      <c r="BW417" s="30">
        <v>0</v>
      </c>
      <c r="BX417" s="30">
        <v>1.8570100000000001E-3</v>
      </c>
      <c r="BY417" s="30">
        <v>0</v>
      </c>
      <c r="BZ417" s="30">
        <v>0</v>
      </c>
      <c r="CA417" s="30">
        <v>0</v>
      </c>
      <c r="CB417" s="30">
        <v>1.2070569999999999E-2</v>
      </c>
      <c r="CC417" s="30">
        <v>1.6778520000000002E-2</v>
      </c>
      <c r="CD417" s="30">
        <v>1.2070569999999999E-2</v>
      </c>
      <c r="CE417" s="30">
        <v>3.4395969999999998E-2</v>
      </c>
      <c r="CF417" s="29">
        <v>21499.45</v>
      </c>
      <c r="CG417" s="29">
        <v>21499.45</v>
      </c>
      <c r="CH417" s="29">
        <v>1422103</v>
      </c>
      <c r="CI417" s="29">
        <v>130806.9</v>
      </c>
      <c r="CJ417" s="29">
        <v>833310.6</v>
      </c>
      <c r="CK417" s="29">
        <v>69161.350000000006</v>
      </c>
      <c r="CL417" s="29">
        <v>39261.57</v>
      </c>
      <c r="CM417" s="29">
        <v>395300.9</v>
      </c>
      <c r="CN417" s="29">
        <v>63730.3</v>
      </c>
      <c r="CO417" s="29">
        <v>30</v>
      </c>
      <c r="CP417" s="29">
        <v>1358</v>
      </c>
      <c r="CQ417" s="31">
        <v>488</v>
      </c>
      <c r="CR417" s="31">
        <v>466</v>
      </c>
      <c r="CS417" s="31">
        <v>466</v>
      </c>
      <c r="CT417" s="31">
        <v>466</v>
      </c>
      <c r="CU417" s="31">
        <v>1257.248</v>
      </c>
      <c r="CV417" s="30">
        <v>2610</v>
      </c>
      <c r="CW417" s="30">
        <v>5.444384E-2</v>
      </c>
      <c r="CX417" s="32">
        <v>0</v>
      </c>
      <c r="CY417" s="32">
        <v>0.81134399999999995</v>
      </c>
      <c r="CZ417" s="32">
        <v>0</v>
      </c>
      <c r="DA417" s="32">
        <v>1090.0170000000001</v>
      </c>
      <c r="DB417" s="32">
        <v>3.13704E-2</v>
      </c>
      <c r="DC417" s="33">
        <v>55.976469999999999</v>
      </c>
      <c r="DD417" s="33">
        <v>0.99790509999999999</v>
      </c>
      <c r="DE417" s="33">
        <v>18.738430000000001</v>
      </c>
      <c r="DF417" s="33">
        <v>0</v>
      </c>
      <c r="DG417" s="33">
        <v>75.456050000000005</v>
      </c>
      <c r="DH417" s="33">
        <v>0.99790509999999999</v>
      </c>
      <c r="DI417" s="34">
        <v>32.902500000000003</v>
      </c>
      <c r="DJ417" s="34">
        <v>56.885069999999999</v>
      </c>
      <c r="DK417" s="34">
        <v>10.17479</v>
      </c>
      <c r="DL417" s="34">
        <v>6.2782638500000001</v>
      </c>
      <c r="DM417" s="34">
        <v>20.084865000000001</v>
      </c>
      <c r="DN417" s="34">
        <v>-8.3041879999999999</v>
      </c>
      <c r="DO417" s="34">
        <v>1048.4100000000001</v>
      </c>
      <c r="DP417" s="34">
        <v>-1208.2059999999999</v>
      </c>
      <c r="DQ417" s="34">
        <v>-94.622069999999994</v>
      </c>
      <c r="DR417" s="35">
        <v>6</v>
      </c>
      <c r="DS417" s="35">
        <v>-20</v>
      </c>
      <c r="DT417" s="36">
        <v>898290</v>
      </c>
      <c r="DU417" s="37">
        <v>4.8942920000000001</v>
      </c>
      <c r="DV417">
        <v>34.299999999999997</v>
      </c>
      <c r="DW417">
        <v>33.200000000000003</v>
      </c>
      <c r="DX417">
        <v>32</v>
      </c>
      <c r="DY417">
        <v>31.6</v>
      </c>
      <c r="DZ417">
        <v>33</v>
      </c>
      <c r="EA417">
        <v>30.8</v>
      </c>
      <c r="EB417">
        <v>29.9</v>
      </c>
      <c r="EC417">
        <v>30.1</v>
      </c>
      <c r="ED417">
        <v>29</v>
      </c>
      <c r="EE417">
        <v>26.6</v>
      </c>
      <c r="EF417">
        <v>24.2</v>
      </c>
      <c r="EG417">
        <v>20.8</v>
      </c>
      <c r="EH417">
        <v>20.2</v>
      </c>
      <c r="EI417">
        <v>20.8</v>
      </c>
      <c r="EJ417">
        <v>22.4</v>
      </c>
      <c r="EK417">
        <v>23.2</v>
      </c>
      <c r="EL417">
        <v>22.8</v>
      </c>
      <c r="EM417">
        <v>22.1</v>
      </c>
      <c r="EN417">
        <v>21.4</v>
      </c>
      <c r="EO417">
        <v>18.8</v>
      </c>
      <c r="EP417">
        <v>15.4</v>
      </c>
      <c r="EQ417">
        <v>12.2</v>
      </c>
      <c r="ER417">
        <v>10.6</v>
      </c>
      <c r="ES417">
        <v>10.8</v>
      </c>
      <c r="ET417">
        <v>10.199999999999999</v>
      </c>
      <c r="EU417">
        <v>9.1999999999999993</v>
      </c>
      <c r="EV417">
        <v>9.5</v>
      </c>
      <c r="EW417">
        <v>10.1</v>
      </c>
      <c r="EX417">
        <v>10.5</v>
      </c>
      <c r="EY417">
        <v>9.5</v>
      </c>
      <c r="EZ417">
        <v>9.1999999999999993</v>
      </c>
      <c r="FA417">
        <v>7.3</v>
      </c>
      <c r="FB417">
        <v>3.4</v>
      </c>
      <c r="FC417">
        <v>43.8</v>
      </c>
      <c r="FD417">
        <v>41.5</v>
      </c>
      <c r="FE417">
        <v>39.299999999999997</v>
      </c>
      <c r="FF417">
        <v>37.700000000000003</v>
      </c>
      <c r="FG417">
        <v>38.9</v>
      </c>
      <c r="FH417">
        <v>36.1</v>
      </c>
      <c r="FI417">
        <v>35.1</v>
      </c>
      <c r="FJ417">
        <v>35.1</v>
      </c>
      <c r="FK417">
        <v>34.200000000000003</v>
      </c>
      <c r="FL417">
        <v>31.3</v>
      </c>
      <c r="FM417">
        <v>29.2</v>
      </c>
      <c r="FN417">
        <v>26.4</v>
      </c>
      <c r="FO417">
        <v>25.4</v>
      </c>
      <c r="FP417">
        <v>25.9</v>
      </c>
      <c r="FQ417">
        <v>27.8</v>
      </c>
      <c r="FR417">
        <v>28.6</v>
      </c>
      <c r="FS417">
        <v>28.5</v>
      </c>
      <c r="FT417">
        <v>27.5</v>
      </c>
      <c r="FU417">
        <v>26.3</v>
      </c>
      <c r="FV417">
        <v>23.4</v>
      </c>
      <c r="FW417">
        <v>20.2</v>
      </c>
      <c r="FX417">
        <v>16.899999999999999</v>
      </c>
      <c r="FY417">
        <v>16.5</v>
      </c>
      <c r="FZ417">
        <v>17.5</v>
      </c>
      <c r="GA417">
        <v>16.899999999999999</v>
      </c>
      <c r="GB417">
        <v>15.8</v>
      </c>
      <c r="GC417">
        <v>16.5</v>
      </c>
      <c r="GD417">
        <v>17.2</v>
      </c>
      <c r="GE417">
        <v>17.2</v>
      </c>
      <c r="GF417">
        <v>16.7</v>
      </c>
      <c r="GG417">
        <v>16.5</v>
      </c>
      <c r="GH417">
        <v>15.3</v>
      </c>
      <c r="GI417">
        <v>10.199999999999999</v>
      </c>
      <c r="GJ417">
        <v>59</v>
      </c>
      <c r="GK417">
        <v>56</v>
      </c>
      <c r="GL417">
        <v>52.2</v>
      </c>
      <c r="GM417">
        <v>49.1</v>
      </c>
      <c r="GN417">
        <v>46.8</v>
      </c>
      <c r="GO417">
        <v>44.2</v>
      </c>
      <c r="GP417">
        <v>42.8</v>
      </c>
      <c r="GQ417">
        <v>43.2</v>
      </c>
      <c r="GR417">
        <v>42.1</v>
      </c>
      <c r="GS417">
        <v>39.1</v>
      </c>
      <c r="GT417">
        <v>37.200000000000003</v>
      </c>
      <c r="GU417">
        <v>35.4</v>
      </c>
      <c r="GV417">
        <v>33.6</v>
      </c>
      <c r="GW417">
        <v>32.9</v>
      </c>
      <c r="GX417">
        <v>34.200000000000003</v>
      </c>
      <c r="GY417">
        <v>34.5</v>
      </c>
      <c r="GZ417">
        <v>33.9</v>
      </c>
      <c r="HA417">
        <v>33</v>
      </c>
      <c r="HB417">
        <v>31.6</v>
      </c>
      <c r="HC417">
        <v>29.6</v>
      </c>
      <c r="HD417">
        <v>26.7</v>
      </c>
      <c r="HE417">
        <v>23.4</v>
      </c>
      <c r="HF417">
        <v>23.6</v>
      </c>
      <c r="HG417">
        <v>24.8</v>
      </c>
      <c r="HH417">
        <v>24.9</v>
      </c>
      <c r="HI417">
        <v>24.3</v>
      </c>
      <c r="HJ417">
        <v>25.1</v>
      </c>
      <c r="HK417">
        <v>25.7</v>
      </c>
      <c r="HL417">
        <v>25.9</v>
      </c>
      <c r="HM417">
        <v>26</v>
      </c>
      <c r="HN417">
        <v>25.7</v>
      </c>
      <c r="HO417">
        <v>24.4</v>
      </c>
      <c r="HP417">
        <v>19.100000000000001</v>
      </c>
      <c r="HQ417">
        <v>30.8</v>
      </c>
      <c r="HR417">
        <v>35.6</v>
      </c>
      <c r="HS417">
        <v>41.4</v>
      </c>
      <c r="HT417">
        <v>42</v>
      </c>
      <c r="HU417">
        <v>46.634797640598201</v>
      </c>
      <c r="HV417">
        <v>38.4</v>
      </c>
      <c r="HW417">
        <v>40.5</v>
      </c>
      <c r="HX417">
        <v>39.5</v>
      </c>
      <c r="HY417">
        <v>38.200000000000003</v>
      </c>
      <c r="HZ417">
        <v>39</v>
      </c>
      <c r="IA417">
        <v>41.7</v>
      </c>
      <c r="IB417">
        <v>42.2</v>
      </c>
      <c r="IC417">
        <v>41.9</v>
      </c>
      <c r="ID417">
        <v>42</v>
      </c>
      <c r="IE417">
        <v>41.6</v>
      </c>
      <c r="IF417">
        <v>41</v>
      </c>
      <c r="IG417">
        <v>41.4</v>
      </c>
      <c r="IH417">
        <v>42.9</v>
      </c>
      <c r="II417">
        <v>42.2</v>
      </c>
      <c r="IJ417">
        <v>42.4</v>
      </c>
      <c r="IK417">
        <v>43.3</v>
      </c>
      <c r="IL417">
        <v>42.2</v>
      </c>
      <c r="IM417">
        <v>42.5</v>
      </c>
      <c r="IN417">
        <v>42.3</v>
      </c>
      <c r="IO417">
        <v>41.1</v>
      </c>
      <c r="IP417">
        <v>41.2</v>
      </c>
      <c r="IQ417">
        <v>38.700000000000003</v>
      </c>
      <c r="IR417">
        <v>37.4</v>
      </c>
    </row>
    <row r="418" spans="2:252" x14ac:dyDescent="0.35">
      <c r="B418" s="25">
        <v>897</v>
      </c>
      <c r="C418" s="25" t="s">
        <v>518</v>
      </c>
      <c r="D418" s="25" t="s">
        <v>170</v>
      </c>
      <c r="E418" s="25" t="s">
        <v>171</v>
      </c>
      <c r="F418" s="25" t="s">
        <v>519</v>
      </c>
      <c r="G418" s="25" t="s">
        <v>173</v>
      </c>
      <c r="H418" s="25">
        <v>2012</v>
      </c>
      <c r="I418" s="25">
        <v>1</v>
      </c>
      <c r="J418" s="25">
        <v>396</v>
      </c>
      <c r="K418" s="25">
        <v>34.775410000000001</v>
      </c>
      <c r="L418" s="25">
        <v>-112.0235</v>
      </c>
      <c r="M418" s="25">
        <v>1017</v>
      </c>
      <c r="N418" s="25">
        <v>5.6055231000000001</v>
      </c>
      <c r="O418" s="26">
        <v>17</v>
      </c>
      <c r="P418" s="38">
        <v>52</v>
      </c>
      <c r="Q418" s="28">
        <v>0</v>
      </c>
      <c r="R418" s="29">
        <v>0</v>
      </c>
      <c r="S418" s="29">
        <v>0</v>
      </c>
      <c r="T418" s="29">
        <v>0</v>
      </c>
      <c r="U418" s="29">
        <v>0.1666667</v>
      </c>
      <c r="V418" s="29">
        <v>0</v>
      </c>
      <c r="W418" s="29">
        <v>0</v>
      </c>
      <c r="X418" s="29">
        <v>0</v>
      </c>
      <c r="Y418" s="29">
        <v>0</v>
      </c>
      <c r="Z418" s="29">
        <v>0</v>
      </c>
      <c r="AA418" s="29">
        <v>3.7140200000000002E-3</v>
      </c>
      <c r="AB418" s="29">
        <v>0</v>
      </c>
      <c r="AC418" s="29">
        <v>0</v>
      </c>
      <c r="AD418" s="29">
        <v>0</v>
      </c>
      <c r="AE418" s="29">
        <v>0</v>
      </c>
      <c r="AF418" s="29">
        <v>0.1666667</v>
      </c>
      <c r="AG418" s="29">
        <v>0</v>
      </c>
      <c r="AH418" s="29">
        <v>0</v>
      </c>
      <c r="AI418" s="29">
        <v>0</v>
      </c>
      <c r="AJ418" s="29">
        <v>0</v>
      </c>
      <c r="AK418" s="29">
        <v>0</v>
      </c>
      <c r="AL418" s="29">
        <v>1.0642860000000001</v>
      </c>
      <c r="AM418" s="29">
        <v>0.66666669999999995</v>
      </c>
      <c r="AN418" s="29">
        <v>0</v>
      </c>
      <c r="AO418" s="29">
        <v>0</v>
      </c>
      <c r="AP418" s="29">
        <v>0</v>
      </c>
      <c r="AQ418" s="29">
        <v>0</v>
      </c>
      <c r="AR418" s="29">
        <v>0</v>
      </c>
      <c r="AS418" s="29">
        <v>0</v>
      </c>
      <c r="AT418" s="29">
        <v>0</v>
      </c>
      <c r="AU418" s="29">
        <v>0</v>
      </c>
      <c r="AV418" s="29">
        <v>0</v>
      </c>
      <c r="AW418" s="29">
        <v>0</v>
      </c>
      <c r="AX418" s="29">
        <v>0</v>
      </c>
      <c r="AY418" s="30">
        <v>7.550335E-3</v>
      </c>
      <c r="AZ418" s="30">
        <v>0.3370474</v>
      </c>
      <c r="BA418" s="30">
        <v>2.414113E-2</v>
      </c>
      <c r="BB418" s="30">
        <v>0</v>
      </c>
      <c r="BC418" s="30">
        <v>3.3557050000000001E-3</v>
      </c>
      <c r="BD418" s="30">
        <v>0</v>
      </c>
      <c r="BE418" s="30">
        <v>0.14848990000000001</v>
      </c>
      <c r="BF418" s="30">
        <v>0</v>
      </c>
      <c r="BG418" s="30">
        <v>0.58867219999999998</v>
      </c>
      <c r="BH418" s="30">
        <v>3.7140200000000002E-3</v>
      </c>
      <c r="BI418" s="30">
        <v>0.1142061</v>
      </c>
      <c r="BJ418" s="30">
        <v>0</v>
      </c>
      <c r="BK418" s="30">
        <v>0.58867219999999998</v>
      </c>
      <c r="BL418" s="30">
        <v>0</v>
      </c>
      <c r="BM418" s="30">
        <v>3.3557050000000001E-3</v>
      </c>
      <c r="BN418" s="30">
        <v>0</v>
      </c>
      <c r="BO418" s="30">
        <v>6.9637879999999999E-2</v>
      </c>
      <c r="BP418" s="30">
        <v>0</v>
      </c>
      <c r="BQ418" s="30">
        <v>0</v>
      </c>
      <c r="BR418" s="30">
        <v>1.8570100000000001E-3</v>
      </c>
      <c r="BS418" s="30">
        <v>0</v>
      </c>
      <c r="BT418" s="30">
        <v>9.6564529999999996E-2</v>
      </c>
      <c r="BU418" s="30">
        <v>0.76677850000000003</v>
      </c>
      <c r="BV418" s="30">
        <v>0</v>
      </c>
      <c r="BW418" s="30">
        <v>0</v>
      </c>
      <c r="BX418" s="30">
        <v>1.021356E-2</v>
      </c>
      <c r="BY418" s="30">
        <v>0</v>
      </c>
      <c r="BZ418" s="30">
        <v>0.1142061</v>
      </c>
      <c r="CA418" s="30">
        <v>0</v>
      </c>
      <c r="CB418" s="30">
        <v>1.8570099999999999E-2</v>
      </c>
      <c r="CC418" s="30">
        <v>8.389262E-4</v>
      </c>
      <c r="CD418" s="30">
        <v>5.5710309999999997E-3</v>
      </c>
      <c r="CE418" s="30">
        <v>1.9295300000000001E-2</v>
      </c>
      <c r="CF418" s="29">
        <v>4724.7860000000001</v>
      </c>
      <c r="CG418" s="29">
        <v>5247.857</v>
      </c>
      <c r="CH418" s="29">
        <v>520600.1</v>
      </c>
      <c r="CI418" s="29">
        <v>4724.7860000000001</v>
      </c>
      <c r="CJ418" s="29">
        <v>149913.1</v>
      </c>
      <c r="CK418" s="29">
        <v>38479.61</v>
      </c>
      <c r="CL418" s="29">
        <v>70027.289999999994</v>
      </c>
      <c r="CM418" s="29">
        <v>149913.1</v>
      </c>
      <c r="CN418" s="29">
        <v>2991.739</v>
      </c>
      <c r="CO418" s="29">
        <v>323</v>
      </c>
      <c r="CP418" s="29">
        <v>2138</v>
      </c>
      <c r="CQ418" s="31">
        <v>900</v>
      </c>
      <c r="CR418" s="31">
        <v>1081</v>
      </c>
      <c r="CS418" s="31">
        <v>1081</v>
      </c>
      <c r="CT418" s="31">
        <v>900</v>
      </c>
      <c r="CU418" s="31">
        <v>43.391440000000003</v>
      </c>
      <c r="CV418" s="30">
        <v>31254</v>
      </c>
      <c r="CW418" s="30">
        <v>0.43790050000000003</v>
      </c>
      <c r="CX418" s="32">
        <v>0</v>
      </c>
      <c r="CY418" s="32">
        <v>23.888919999999999</v>
      </c>
      <c r="CZ418" s="32">
        <v>0</v>
      </c>
      <c r="DA418" s="32">
        <v>1573.3489999999999</v>
      </c>
      <c r="DB418" s="32">
        <v>0.13783409999999999</v>
      </c>
      <c r="DC418" s="33">
        <v>206.32210000000001</v>
      </c>
      <c r="DD418" s="33">
        <v>0</v>
      </c>
      <c r="DE418" s="33">
        <v>118.32559999999999</v>
      </c>
      <c r="DF418" s="33">
        <v>0</v>
      </c>
      <c r="DG418" s="33">
        <v>240.36330000000001</v>
      </c>
      <c r="DH418" s="33">
        <v>0</v>
      </c>
      <c r="DI418" s="34">
        <v>23.912500000000001</v>
      </c>
      <c r="DJ418" s="34">
        <v>31.018709999999999</v>
      </c>
      <c r="DK418" s="34">
        <v>29.51107</v>
      </c>
      <c r="DL418" s="34">
        <v>17.637848999999999</v>
      </c>
      <c r="DM418" s="34">
        <v>27.698080000000001</v>
      </c>
      <c r="DN418" s="34">
        <v>7.8504445199999999</v>
      </c>
      <c r="DO418" s="34">
        <v>572.94380000000001</v>
      </c>
      <c r="DP418" s="34">
        <v>-566.15250000000003</v>
      </c>
      <c r="DQ418" s="34">
        <v>-106.209</v>
      </c>
      <c r="DR418" s="35">
        <v>3</v>
      </c>
      <c r="DS418" s="35">
        <v>-2</v>
      </c>
      <c r="DT418" s="36">
        <v>584088</v>
      </c>
      <c r="DU418" s="37">
        <v>3.9888509999999999</v>
      </c>
      <c r="DV418">
        <v>38.700000000000003</v>
      </c>
      <c r="DW418">
        <v>38.299999999999997</v>
      </c>
      <c r="DX418">
        <v>35.799999999999997</v>
      </c>
      <c r="DY418">
        <v>35</v>
      </c>
      <c r="DZ418">
        <v>34.799999999999997</v>
      </c>
      <c r="EA418">
        <v>34.200000000000003</v>
      </c>
      <c r="EB418">
        <v>33.6</v>
      </c>
      <c r="EC418">
        <v>33.5</v>
      </c>
      <c r="ED418">
        <v>32.9</v>
      </c>
      <c r="EE418">
        <v>31</v>
      </c>
      <c r="EF418">
        <v>29</v>
      </c>
      <c r="EG418">
        <v>25.3</v>
      </c>
      <c r="EH418">
        <v>23.1</v>
      </c>
      <c r="EI418">
        <v>21</v>
      </c>
      <c r="EJ418">
        <v>18.7</v>
      </c>
      <c r="EK418">
        <v>17.600000000000001</v>
      </c>
      <c r="EL418">
        <v>17</v>
      </c>
      <c r="EM418">
        <v>14.6</v>
      </c>
      <c r="EN418">
        <v>12.5</v>
      </c>
      <c r="EO418">
        <v>10.199999999999999</v>
      </c>
      <c r="EP418">
        <v>8</v>
      </c>
      <c r="EQ418">
        <v>5.6</v>
      </c>
      <c r="ER418">
        <v>4.5</v>
      </c>
      <c r="ES418">
        <v>4.3</v>
      </c>
      <c r="ET418">
        <v>4.4000000000000004</v>
      </c>
      <c r="EU418">
        <v>4.8</v>
      </c>
      <c r="EV418">
        <v>4.9000000000000004</v>
      </c>
      <c r="EW418">
        <v>5.7</v>
      </c>
      <c r="EX418">
        <v>5.6</v>
      </c>
      <c r="EY418">
        <v>5.7</v>
      </c>
      <c r="EZ418">
        <v>5</v>
      </c>
      <c r="FA418">
        <v>2.8</v>
      </c>
      <c r="FB418">
        <v>0.4</v>
      </c>
      <c r="FC418">
        <v>52.9</v>
      </c>
      <c r="FD418">
        <v>49.7</v>
      </c>
      <c r="FE418">
        <v>45.4</v>
      </c>
      <c r="FF418">
        <v>42.8</v>
      </c>
      <c r="FG418">
        <v>41</v>
      </c>
      <c r="FH418">
        <v>40.200000000000003</v>
      </c>
      <c r="FI418">
        <v>38.9</v>
      </c>
      <c r="FJ418">
        <v>38.5</v>
      </c>
      <c r="FK418">
        <v>38.299999999999997</v>
      </c>
      <c r="FL418">
        <v>36.1</v>
      </c>
      <c r="FM418">
        <v>34.5</v>
      </c>
      <c r="FN418">
        <v>31.3</v>
      </c>
      <c r="FO418">
        <v>28.5</v>
      </c>
      <c r="FP418">
        <v>26.7</v>
      </c>
      <c r="FQ418">
        <v>25.1</v>
      </c>
      <c r="FR418">
        <v>23</v>
      </c>
      <c r="FS418">
        <v>21.5</v>
      </c>
      <c r="FT418">
        <v>18.2</v>
      </c>
      <c r="FU418">
        <v>15.9</v>
      </c>
      <c r="FV418">
        <v>13.4</v>
      </c>
      <c r="FW418">
        <v>10.7</v>
      </c>
      <c r="FX418">
        <v>8.5</v>
      </c>
      <c r="FY418">
        <v>7.3</v>
      </c>
      <c r="FZ418">
        <v>7.2</v>
      </c>
      <c r="GA418">
        <v>7.2</v>
      </c>
      <c r="GB418">
        <v>7</v>
      </c>
      <c r="GC418">
        <v>6.1</v>
      </c>
      <c r="GD418">
        <v>6.8</v>
      </c>
      <c r="GE418">
        <v>6.1</v>
      </c>
      <c r="GF418">
        <v>6.2</v>
      </c>
      <c r="GG418">
        <v>5.5</v>
      </c>
      <c r="GH418">
        <v>3.5</v>
      </c>
      <c r="GI418">
        <v>1.3</v>
      </c>
      <c r="GJ418">
        <v>63.8</v>
      </c>
      <c r="GK418">
        <v>61.8</v>
      </c>
      <c r="GL418">
        <v>59.3</v>
      </c>
      <c r="GM418">
        <v>55.9</v>
      </c>
      <c r="GN418">
        <v>52.3</v>
      </c>
      <c r="GO418">
        <v>49.2</v>
      </c>
      <c r="GP418">
        <v>46.1</v>
      </c>
      <c r="GQ418">
        <v>46.5</v>
      </c>
      <c r="GR418">
        <v>46.5</v>
      </c>
      <c r="GS418">
        <v>43.7</v>
      </c>
      <c r="GT418">
        <v>42.5</v>
      </c>
      <c r="GU418">
        <v>40</v>
      </c>
      <c r="GV418">
        <v>37.200000000000003</v>
      </c>
      <c r="GW418">
        <v>36.9</v>
      </c>
      <c r="GX418">
        <v>34.799999999999997</v>
      </c>
      <c r="GY418">
        <v>33.4</v>
      </c>
      <c r="GZ418">
        <v>30.3</v>
      </c>
      <c r="HA418">
        <v>26.8</v>
      </c>
      <c r="HB418">
        <v>23.9</v>
      </c>
      <c r="HC418">
        <v>20.8</v>
      </c>
      <c r="HD418">
        <v>17</v>
      </c>
      <c r="HE418">
        <v>15.3</v>
      </c>
      <c r="HF418">
        <v>15.2</v>
      </c>
      <c r="HG418">
        <v>15</v>
      </c>
      <c r="HH418">
        <v>15.2</v>
      </c>
      <c r="HI418">
        <v>13.9</v>
      </c>
      <c r="HJ418">
        <v>10.9</v>
      </c>
      <c r="HK418">
        <v>9.5</v>
      </c>
      <c r="HL418">
        <v>7.9</v>
      </c>
      <c r="HM418">
        <v>7.8</v>
      </c>
      <c r="HN418">
        <v>7.1</v>
      </c>
      <c r="HO418">
        <v>5.4</v>
      </c>
      <c r="HP418">
        <v>4.4000000000000004</v>
      </c>
      <c r="HQ418">
        <v>25.6</v>
      </c>
      <c r="HR418">
        <v>30.2</v>
      </c>
      <c r="HS418">
        <v>39.6</v>
      </c>
      <c r="HT418">
        <v>40</v>
      </c>
      <c r="HU418">
        <v>40.229178913014003</v>
      </c>
      <c r="HV418">
        <v>33.4</v>
      </c>
      <c r="HW418">
        <v>29.8</v>
      </c>
      <c r="HX418">
        <v>26.7</v>
      </c>
      <c r="HY418">
        <v>31.3</v>
      </c>
      <c r="HZ418">
        <v>26.5</v>
      </c>
      <c r="IA418">
        <v>33.9</v>
      </c>
      <c r="IB418">
        <v>33.5</v>
      </c>
      <c r="IC418">
        <v>38.6</v>
      </c>
      <c r="ID418">
        <v>40.299999999999997</v>
      </c>
      <c r="IE418">
        <v>39.5</v>
      </c>
      <c r="IF418">
        <v>40.9</v>
      </c>
      <c r="IG418">
        <v>41.9</v>
      </c>
      <c r="IH418">
        <v>42</v>
      </c>
      <c r="II418">
        <v>39.299999999999997</v>
      </c>
      <c r="IJ418">
        <v>39.799999999999997</v>
      </c>
      <c r="IK418">
        <v>42.6</v>
      </c>
      <c r="IL418">
        <v>39.1</v>
      </c>
      <c r="IM418">
        <v>39.799999999999997</v>
      </c>
      <c r="IN418">
        <v>35.9</v>
      </c>
      <c r="IO418">
        <v>32.799999999999997</v>
      </c>
      <c r="IP418">
        <v>32</v>
      </c>
      <c r="IQ418">
        <v>31</v>
      </c>
      <c r="IR418">
        <v>31.6</v>
      </c>
    </row>
    <row r="419" spans="2:252" x14ac:dyDescent="0.35">
      <c r="B419" s="25">
        <v>898</v>
      </c>
      <c r="C419" s="25" t="s">
        <v>518</v>
      </c>
      <c r="D419" s="25" t="s">
        <v>181</v>
      </c>
      <c r="E419" s="25" t="s">
        <v>171</v>
      </c>
      <c r="F419" s="25" t="s">
        <v>519</v>
      </c>
      <c r="G419" s="25" t="s">
        <v>173</v>
      </c>
      <c r="H419" s="25">
        <v>2012</v>
      </c>
      <c r="I419" s="25">
        <v>1</v>
      </c>
      <c r="J419" s="25">
        <v>555</v>
      </c>
      <c r="K419" s="25">
        <v>34.775410000000001</v>
      </c>
      <c r="L419" s="25">
        <v>-112.0235</v>
      </c>
      <c r="M419" s="25">
        <v>1017</v>
      </c>
      <c r="N419" s="25">
        <v>5.6055231000000001</v>
      </c>
      <c r="O419" s="26">
        <v>17</v>
      </c>
      <c r="P419" s="38">
        <v>52</v>
      </c>
      <c r="Q419" s="28">
        <v>0</v>
      </c>
      <c r="R419" s="29">
        <v>0</v>
      </c>
      <c r="S419" s="29">
        <v>0</v>
      </c>
      <c r="T419" s="29">
        <v>0</v>
      </c>
      <c r="U419" s="29">
        <v>0.1666667</v>
      </c>
      <c r="V419" s="29">
        <v>0</v>
      </c>
      <c r="W419" s="29">
        <v>0</v>
      </c>
      <c r="X419" s="29">
        <v>0</v>
      </c>
      <c r="Y419" s="29">
        <v>0</v>
      </c>
      <c r="Z419" s="29">
        <v>0</v>
      </c>
      <c r="AA419" s="29">
        <v>3.7140200000000002E-3</v>
      </c>
      <c r="AB419" s="29">
        <v>0</v>
      </c>
      <c r="AC419" s="29">
        <v>0</v>
      </c>
      <c r="AD419" s="29">
        <v>0</v>
      </c>
      <c r="AE419" s="29">
        <v>0</v>
      </c>
      <c r="AF419" s="29">
        <v>0.1666667</v>
      </c>
      <c r="AG419" s="29">
        <v>0</v>
      </c>
      <c r="AH419" s="29">
        <v>0</v>
      </c>
      <c r="AI419" s="29">
        <v>0</v>
      </c>
      <c r="AJ419" s="29">
        <v>0</v>
      </c>
      <c r="AK419" s="29">
        <v>0</v>
      </c>
      <c r="AL419" s="29">
        <v>1.0642860000000001</v>
      </c>
      <c r="AM419" s="29">
        <v>0.66666669999999995</v>
      </c>
      <c r="AN419" s="29">
        <v>0</v>
      </c>
      <c r="AO419" s="29">
        <v>0</v>
      </c>
      <c r="AP419" s="29">
        <v>0</v>
      </c>
      <c r="AQ419" s="29">
        <v>0</v>
      </c>
      <c r="AR419" s="29">
        <v>0</v>
      </c>
      <c r="AS419" s="29">
        <v>0</v>
      </c>
      <c r="AT419" s="29">
        <v>0</v>
      </c>
      <c r="AU419" s="29">
        <v>0</v>
      </c>
      <c r="AV419" s="29">
        <v>0</v>
      </c>
      <c r="AW419" s="29">
        <v>0</v>
      </c>
      <c r="AX419" s="29">
        <v>0</v>
      </c>
      <c r="AY419" s="30">
        <v>7.550335E-3</v>
      </c>
      <c r="AZ419" s="30">
        <v>0.3370474</v>
      </c>
      <c r="BA419" s="30">
        <v>2.414113E-2</v>
      </c>
      <c r="BB419" s="30">
        <v>0</v>
      </c>
      <c r="BC419" s="30">
        <v>3.3557050000000001E-3</v>
      </c>
      <c r="BD419" s="30">
        <v>0</v>
      </c>
      <c r="BE419" s="30">
        <v>0.14848990000000001</v>
      </c>
      <c r="BF419" s="30">
        <v>0</v>
      </c>
      <c r="BG419" s="30">
        <v>0.58867219999999998</v>
      </c>
      <c r="BH419" s="30">
        <v>3.7140200000000002E-3</v>
      </c>
      <c r="BI419" s="30">
        <v>0.1142061</v>
      </c>
      <c r="BJ419" s="30">
        <v>0</v>
      </c>
      <c r="BK419" s="30">
        <v>0.58867219999999998</v>
      </c>
      <c r="BL419" s="30">
        <v>0</v>
      </c>
      <c r="BM419" s="30">
        <v>3.3557050000000001E-3</v>
      </c>
      <c r="BN419" s="30">
        <v>0</v>
      </c>
      <c r="BO419" s="30">
        <v>6.9637879999999999E-2</v>
      </c>
      <c r="BP419" s="30">
        <v>0</v>
      </c>
      <c r="BQ419" s="30">
        <v>0</v>
      </c>
      <c r="BR419" s="30">
        <v>1.8570100000000001E-3</v>
      </c>
      <c r="BS419" s="30">
        <v>0</v>
      </c>
      <c r="BT419" s="30">
        <v>9.6564529999999996E-2</v>
      </c>
      <c r="BU419" s="30">
        <v>0.76677850000000003</v>
      </c>
      <c r="BV419" s="30">
        <v>0</v>
      </c>
      <c r="BW419" s="30">
        <v>0</v>
      </c>
      <c r="BX419" s="30">
        <v>1.021356E-2</v>
      </c>
      <c r="BY419" s="30">
        <v>0</v>
      </c>
      <c r="BZ419" s="30">
        <v>0.1142061</v>
      </c>
      <c r="CA419" s="30">
        <v>0</v>
      </c>
      <c r="CB419" s="30">
        <v>1.8570099999999999E-2</v>
      </c>
      <c r="CC419" s="30">
        <v>8.389262E-4</v>
      </c>
      <c r="CD419" s="30">
        <v>5.5710309999999997E-3</v>
      </c>
      <c r="CE419" s="30">
        <v>1.9295300000000001E-2</v>
      </c>
      <c r="CF419" s="29">
        <v>4724.7860000000001</v>
      </c>
      <c r="CG419" s="29">
        <v>5247.857</v>
      </c>
      <c r="CH419" s="29">
        <v>520600.1</v>
      </c>
      <c r="CI419" s="29">
        <v>4724.7860000000001</v>
      </c>
      <c r="CJ419" s="29">
        <v>149913.1</v>
      </c>
      <c r="CK419" s="29">
        <v>38479.61</v>
      </c>
      <c r="CL419" s="29">
        <v>70027.289999999994</v>
      </c>
      <c r="CM419" s="29">
        <v>149913.1</v>
      </c>
      <c r="CN419" s="29">
        <v>2991.739</v>
      </c>
      <c r="CO419" s="29">
        <v>323</v>
      </c>
      <c r="CP419" s="29">
        <v>2138</v>
      </c>
      <c r="CQ419" s="31">
        <v>900</v>
      </c>
      <c r="CR419" s="31">
        <v>1081</v>
      </c>
      <c r="CS419" s="31">
        <v>1081</v>
      </c>
      <c r="CT419" s="31">
        <v>900</v>
      </c>
      <c r="CU419" s="31">
        <v>43.391440000000003</v>
      </c>
      <c r="CV419" s="30">
        <v>31254</v>
      </c>
      <c r="CW419" s="30">
        <v>0.43790050000000003</v>
      </c>
      <c r="CX419" s="32">
        <v>0</v>
      </c>
      <c r="CY419" s="32">
        <v>23.888919999999999</v>
      </c>
      <c r="CZ419" s="32">
        <v>0</v>
      </c>
      <c r="DA419" s="32">
        <v>1573.3489999999999</v>
      </c>
      <c r="DB419" s="32">
        <v>0.13783409999999999</v>
      </c>
      <c r="DC419" s="33">
        <v>206.32210000000001</v>
      </c>
      <c r="DD419" s="33">
        <v>0</v>
      </c>
      <c r="DE419" s="33">
        <v>118.32559999999999</v>
      </c>
      <c r="DF419" s="33">
        <v>0</v>
      </c>
      <c r="DG419" s="33">
        <v>240.36330000000001</v>
      </c>
      <c r="DH419" s="33">
        <v>0</v>
      </c>
      <c r="DI419" s="34">
        <v>23.912500000000001</v>
      </c>
      <c r="DJ419" s="34">
        <v>31.018709999999999</v>
      </c>
      <c r="DK419" s="34">
        <v>29.51107</v>
      </c>
      <c r="DL419" s="34">
        <v>17.637848999999999</v>
      </c>
      <c r="DM419" s="34">
        <v>27.698080000000001</v>
      </c>
      <c r="DN419" s="34">
        <v>7.8504445199999999</v>
      </c>
      <c r="DO419" s="34">
        <v>572.94380000000001</v>
      </c>
      <c r="DP419" s="34">
        <v>-566.15250000000003</v>
      </c>
      <c r="DQ419" s="34">
        <v>-106.209</v>
      </c>
      <c r="DR419" s="35">
        <v>3</v>
      </c>
      <c r="DS419" s="35">
        <v>-2</v>
      </c>
      <c r="DT419" s="36">
        <v>584088</v>
      </c>
      <c r="DU419" s="37">
        <v>3.9888509999999999</v>
      </c>
      <c r="DV419">
        <v>39.799999999999997</v>
      </c>
      <c r="DW419">
        <v>39.700000000000003</v>
      </c>
      <c r="DX419">
        <v>37.299999999999997</v>
      </c>
      <c r="DY419">
        <v>36.200000000000003</v>
      </c>
      <c r="DZ419">
        <v>35.6</v>
      </c>
      <c r="EA419">
        <v>35</v>
      </c>
      <c r="EB419">
        <v>34.6</v>
      </c>
      <c r="EC419">
        <v>34.700000000000003</v>
      </c>
      <c r="ED419">
        <v>34.6</v>
      </c>
      <c r="EE419">
        <v>32.700000000000003</v>
      </c>
      <c r="EF419">
        <v>30.2</v>
      </c>
      <c r="EG419">
        <v>27.2</v>
      </c>
      <c r="EH419">
        <v>24.2</v>
      </c>
      <c r="EI419">
        <v>21.8</v>
      </c>
      <c r="EJ419">
        <v>20.399999999999999</v>
      </c>
      <c r="EK419">
        <v>18.3</v>
      </c>
      <c r="EL419">
        <v>17.5</v>
      </c>
      <c r="EM419">
        <v>15.8</v>
      </c>
      <c r="EN419">
        <v>13.7</v>
      </c>
      <c r="EO419">
        <v>10.6</v>
      </c>
      <c r="EP419">
        <v>6.8</v>
      </c>
      <c r="EQ419">
        <v>4.4000000000000004</v>
      </c>
      <c r="ER419">
        <v>3.5</v>
      </c>
      <c r="ES419">
        <v>3.6</v>
      </c>
      <c r="ET419">
        <v>3.9</v>
      </c>
      <c r="EU419">
        <v>4.3</v>
      </c>
      <c r="EV419">
        <v>4.7</v>
      </c>
      <c r="EW419">
        <v>5.3</v>
      </c>
      <c r="EX419">
        <v>5.4</v>
      </c>
      <c r="EY419">
        <v>5.6</v>
      </c>
      <c r="EZ419">
        <v>4.8</v>
      </c>
      <c r="FA419">
        <v>2.6</v>
      </c>
      <c r="FB419">
        <v>0.2</v>
      </c>
      <c r="FC419">
        <v>51.5</v>
      </c>
      <c r="FD419">
        <v>48.7</v>
      </c>
      <c r="FE419">
        <v>44.4</v>
      </c>
      <c r="FF419">
        <v>42.3</v>
      </c>
      <c r="FG419">
        <v>41</v>
      </c>
      <c r="FH419">
        <v>40</v>
      </c>
      <c r="FI419">
        <v>39.200000000000003</v>
      </c>
      <c r="FJ419">
        <v>39.1</v>
      </c>
      <c r="FK419">
        <v>39.1</v>
      </c>
      <c r="FL419">
        <v>37.1</v>
      </c>
      <c r="FM419">
        <v>34.799999999999997</v>
      </c>
      <c r="FN419">
        <v>32.1</v>
      </c>
      <c r="FO419">
        <v>29.2</v>
      </c>
      <c r="FP419">
        <v>27.1</v>
      </c>
      <c r="FQ419">
        <v>25.8</v>
      </c>
      <c r="FR419">
        <v>23.5</v>
      </c>
      <c r="FS419">
        <v>21.9</v>
      </c>
      <c r="FT419">
        <v>19.100000000000001</v>
      </c>
      <c r="FU419">
        <v>17</v>
      </c>
      <c r="FV419">
        <v>13.8</v>
      </c>
      <c r="FW419">
        <v>9.9</v>
      </c>
      <c r="FX419">
        <v>6.9</v>
      </c>
      <c r="FY419">
        <v>5.8</v>
      </c>
      <c r="FZ419">
        <v>6.3</v>
      </c>
      <c r="GA419">
        <v>6.4</v>
      </c>
      <c r="GB419">
        <v>6.2</v>
      </c>
      <c r="GC419">
        <v>5.5</v>
      </c>
      <c r="GD419">
        <v>6.1</v>
      </c>
      <c r="GE419">
        <v>5.7</v>
      </c>
      <c r="GF419">
        <v>5.9</v>
      </c>
      <c r="GG419">
        <v>5.0999999999999996</v>
      </c>
      <c r="GH419">
        <v>3</v>
      </c>
      <c r="GI419">
        <v>0.9</v>
      </c>
      <c r="GJ419">
        <v>62.6</v>
      </c>
      <c r="GK419">
        <v>60.9</v>
      </c>
      <c r="GL419">
        <v>57.8</v>
      </c>
      <c r="GM419">
        <v>53.7</v>
      </c>
      <c r="GN419">
        <v>49.8</v>
      </c>
      <c r="GO419">
        <v>46.9</v>
      </c>
      <c r="GP419">
        <v>45.4</v>
      </c>
      <c r="GQ419">
        <v>45.7</v>
      </c>
      <c r="GR419">
        <v>46.9</v>
      </c>
      <c r="GS419">
        <v>44.4</v>
      </c>
      <c r="GT419">
        <v>42.5</v>
      </c>
      <c r="GU419">
        <v>40.1</v>
      </c>
      <c r="GV419">
        <v>36.9</v>
      </c>
      <c r="GW419">
        <v>36.5</v>
      </c>
      <c r="GX419">
        <v>34.9</v>
      </c>
      <c r="GY419">
        <v>33.1</v>
      </c>
      <c r="GZ419">
        <v>30.6</v>
      </c>
      <c r="HA419">
        <v>26.7</v>
      </c>
      <c r="HB419">
        <v>24.3</v>
      </c>
      <c r="HC419">
        <v>21.2</v>
      </c>
      <c r="HD419">
        <v>17.100000000000001</v>
      </c>
      <c r="HE419">
        <v>14.6</v>
      </c>
      <c r="HF419">
        <v>12.8</v>
      </c>
      <c r="HG419">
        <v>14.2</v>
      </c>
      <c r="HH419">
        <v>14.6</v>
      </c>
      <c r="HI419">
        <v>12.8</v>
      </c>
      <c r="HJ419">
        <v>9.4</v>
      </c>
      <c r="HK419">
        <v>8</v>
      </c>
      <c r="HL419">
        <v>6.6</v>
      </c>
      <c r="HM419">
        <v>6.6</v>
      </c>
      <c r="HN419">
        <v>6</v>
      </c>
      <c r="HO419">
        <v>4.3</v>
      </c>
      <c r="HP419">
        <v>3.7</v>
      </c>
      <c r="HQ419">
        <v>26.4</v>
      </c>
      <c r="HR419">
        <v>31</v>
      </c>
      <c r="HS419">
        <v>38.9</v>
      </c>
      <c r="HT419">
        <v>43</v>
      </c>
      <c r="HU419">
        <v>43.462393294779602</v>
      </c>
      <c r="HV419">
        <v>36.799999999999997</v>
      </c>
      <c r="HW419">
        <v>36.4</v>
      </c>
      <c r="HX419">
        <v>36.6</v>
      </c>
      <c r="HY419">
        <v>31.6</v>
      </c>
      <c r="HZ419">
        <v>32.9</v>
      </c>
      <c r="IA419">
        <v>35.5</v>
      </c>
      <c r="IB419">
        <v>35.799999999999997</v>
      </c>
      <c r="IC419">
        <v>34.700000000000003</v>
      </c>
      <c r="ID419">
        <v>39.5</v>
      </c>
      <c r="IE419">
        <v>41</v>
      </c>
      <c r="IF419">
        <v>41.7</v>
      </c>
      <c r="IG419">
        <v>41.2</v>
      </c>
      <c r="IH419">
        <v>39.5</v>
      </c>
      <c r="II419">
        <v>40.6</v>
      </c>
      <c r="IJ419">
        <v>45.2</v>
      </c>
      <c r="IK419">
        <v>40.700000000000003</v>
      </c>
      <c r="IL419">
        <v>40.1</v>
      </c>
      <c r="IM419">
        <v>50.9</v>
      </c>
      <c r="IN419">
        <v>36.700000000000003</v>
      </c>
      <c r="IO419">
        <v>33.5</v>
      </c>
      <c r="IP419">
        <v>32.1</v>
      </c>
      <c r="IQ419">
        <v>31.1</v>
      </c>
      <c r="IR419">
        <v>32.299999999999997</v>
      </c>
    </row>
    <row r="420" spans="2:252" x14ac:dyDescent="0.35">
      <c r="B420" s="25">
        <v>899</v>
      </c>
      <c r="C420" s="25" t="s">
        <v>520</v>
      </c>
      <c r="D420" s="25" t="s">
        <v>170</v>
      </c>
      <c r="E420" s="25" t="s">
        <v>171</v>
      </c>
      <c r="F420" s="25" t="s">
        <v>521</v>
      </c>
      <c r="G420" s="25" t="s">
        <v>173</v>
      </c>
      <c r="H420" s="25">
        <v>2010</v>
      </c>
      <c r="I420" s="25">
        <v>1</v>
      </c>
      <c r="J420" s="25">
        <v>832</v>
      </c>
      <c r="K420" s="25">
        <v>32.333680000000001</v>
      </c>
      <c r="L420" s="25">
        <v>-90.863039999999998</v>
      </c>
      <c r="M420" s="25">
        <v>67</v>
      </c>
      <c r="N420" s="25">
        <v>4.2489815000000002</v>
      </c>
      <c r="O420" s="26">
        <v>17</v>
      </c>
      <c r="P420" s="38">
        <v>21</v>
      </c>
      <c r="Q420" s="28">
        <v>0</v>
      </c>
      <c r="R420" s="29">
        <v>1.0642860000000001</v>
      </c>
      <c r="S420" s="29">
        <v>2.6947769999999999E-2</v>
      </c>
      <c r="T420" s="29">
        <v>0</v>
      </c>
      <c r="U420" s="29">
        <v>0</v>
      </c>
      <c r="V420" s="29">
        <v>0.1666667</v>
      </c>
      <c r="W420" s="29">
        <v>0.5</v>
      </c>
      <c r="X420" s="29">
        <v>0</v>
      </c>
      <c r="Y420" s="29">
        <v>0</v>
      </c>
      <c r="Z420" s="29">
        <v>0</v>
      </c>
      <c r="AA420" s="29">
        <v>3.342618E-2</v>
      </c>
      <c r="AB420" s="29">
        <v>0.53448079999999998</v>
      </c>
      <c r="AC420" s="29">
        <v>0.1666667</v>
      </c>
      <c r="AD420" s="29">
        <v>0</v>
      </c>
      <c r="AE420" s="29">
        <v>0</v>
      </c>
      <c r="AF420" s="29">
        <v>0</v>
      </c>
      <c r="AG420" s="29">
        <v>0</v>
      </c>
      <c r="AH420" s="29">
        <v>0.50285709999999995</v>
      </c>
      <c r="AI420" s="29">
        <v>0</v>
      </c>
      <c r="AJ420" s="29">
        <v>0</v>
      </c>
      <c r="AK420" s="29">
        <v>0</v>
      </c>
      <c r="AL420" s="29">
        <v>0</v>
      </c>
      <c r="AM420" s="29">
        <v>0.1666667</v>
      </c>
      <c r="AN420" s="29">
        <v>0</v>
      </c>
      <c r="AO420" s="29">
        <v>0</v>
      </c>
      <c r="AP420" s="29">
        <v>0</v>
      </c>
      <c r="AQ420" s="29">
        <v>0</v>
      </c>
      <c r="AR420" s="29">
        <v>0</v>
      </c>
      <c r="AS420" s="29">
        <v>0</v>
      </c>
      <c r="AT420" s="29">
        <v>0</v>
      </c>
      <c r="AU420" s="29">
        <v>0</v>
      </c>
      <c r="AV420" s="29">
        <v>0</v>
      </c>
      <c r="AW420" s="29">
        <v>0</v>
      </c>
      <c r="AX420" s="29">
        <v>0</v>
      </c>
      <c r="AY420" s="30">
        <v>1.6778520000000001E-3</v>
      </c>
      <c r="AZ420" s="30">
        <v>0.7604457</v>
      </c>
      <c r="BA420" s="30">
        <v>4.7353760000000002E-2</v>
      </c>
      <c r="BB420" s="30">
        <v>1.8570100000000001E-3</v>
      </c>
      <c r="BC420" s="30">
        <v>2.0134229999999999E-2</v>
      </c>
      <c r="BD420" s="30">
        <v>0.27265099999999998</v>
      </c>
      <c r="BE420" s="30">
        <v>0.38842280000000001</v>
      </c>
      <c r="BF420" s="30">
        <v>5.8724830000000004E-3</v>
      </c>
      <c r="BG420" s="30">
        <v>5.7567319999999998E-2</v>
      </c>
      <c r="BH420" s="30">
        <v>3.342618E-2</v>
      </c>
      <c r="BI420" s="30">
        <v>0.29340759999999999</v>
      </c>
      <c r="BJ420" s="30">
        <v>0.31040269999999998</v>
      </c>
      <c r="BK420" s="30">
        <v>2.9712160000000001E-2</v>
      </c>
      <c r="BL420" s="30">
        <v>8.389262E-4</v>
      </c>
      <c r="BM420" s="30">
        <v>2.0973156199999999E-2</v>
      </c>
      <c r="BN420" s="30">
        <v>6.4995360000000002E-3</v>
      </c>
      <c r="BO420" s="30">
        <v>6.3138349999999996E-2</v>
      </c>
      <c r="BP420" s="30">
        <v>4.354502E-4</v>
      </c>
      <c r="BQ420" s="30">
        <v>3.1879190000000002E-2</v>
      </c>
      <c r="BR420" s="30">
        <v>7.4280409999999998E-3</v>
      </c>
      <c r="BS420" s="30">
        <v>0</v>
      </c>
      <c r="BT420" s="30">
        <v>5.8495819999999997E-2</v>
      </c>
      <c r="BU420" s="30">
        <v>5.6208059999999997E-2</v>
      </c>
      <c r="BV420" s="30">
        <v>0</v>
      </c>
      <c r="BW420" s="30">
        <v>2.5998139999999999E-2</v>
      </c>
      <c r="BX420" s="30">
        <v>2.7855149999999999E-2</v>
      </c>
      <c r="BY420" s="30">
        <v>1.8570100000000001E-3</v>
      </c>
      <c r="BZ420" s="30">
        <v>0.29340759999999999</v>
      </c>
      <c r="CA420" s="30">
        <v>1.5784590000000001E-2</v>
      </c>
      <c r="CB420" s="30">
        <v>7.6137419999999997E-2</v>
      </c>
      <c r="CC420" s="30">
        <v>8.2214770000000006E-2</v>
      </c>
      <c r="CD420" s="30">
        <v>7.2423399999999999E-2</v>
      </c>
      <c r="CE420" s="30">
        <v>8.6409399999999997E-2</v>
      </c>
      <c r="CF420" s="29">
        <v>2548.7640000000001</v>
      </c>
      <c r="CG420" s="29">
        <v>12197.91</v>
      </c>
      <c r="CH420" s="29">
        <v>261187.5</v>
      </c>
      <c r="CI420" s="29">
        <v>2548.7640000000001</v>
      </c>
      <c r="CJ420" s="29">
        <v>266549</v>
      </c>
      <c r="CK420" s="29">
        <v>73731.98</v>
      </c>
      <c r="CL420" s="29">
        <v>35789.230000000003</v>
      </c>
      <c r="CM420" s="29">
        <v>73731.98</v>
      </c>
      <c r="CN420" s="29">
        <v>1113.239</v>
      </c>
      <c r="CO420" s="29">
        <v>42</v>
      </c>
      <c r="CP420" s="29">
        <v>234</v>
      </c>
      <c r="CQ420" s="31">
        <v>874</v>
      </c>
      <c r="CR420" s="31">
        <v>2871</v>
      </c>
      <c r="CS420" s="31">
        <v>2871</v>
      </c>
      <c r="CT420" s="31">
        <v>874</v>
      </c>
      <c r="CU420" s="31">
        <v>954.26520000000005</v>
      </c>
      <c r="CV420" s="30">
        <v>20067</v>
      </c>
      <c r="CW420" s="30">
        <v>2.20092E-2</v>
      </c>
      <c r="CX420" s="32">
        <v>238.25790000000001</v>
      </c>
      <c r="CY420" s="32">
        <v>13.64143</v>
      </c>
      <c r="CZ420" s="32">
        <v>746</v>
      </c>
      <c r="DA420" s="32">
        <v>1268.307</v>
      </c>
      <c r="DB420" s="32">
        <v>17.348849999999999</v>
      </c>
      <c r="DC420" s="33">
        <v>415.45100000000002</v>
      </c>
      <c r="DD420" s="33">
        <v>10.4039</v>
      </c>
      <c r="DE420" s="33">
        <v>327.21550000000002</v>
      </c>
      <c r="DF420" s="33">
        <v>10.4039</v>
      </c>
      <c r="DG420" s="33">
        <v>599.56859999999995</v>
      </c>
      <c r="DH420" s="33">
        <v>17.351739999999999</v>
      </c>
      <c r="DI420" s="34">
        <v>123.875</v>
      </c>
      <c r="DJ420" s="34">
        <v>112.9755</v>
      </c>
      <c r="DK420" s="34">
        <v>135.88570000000001</v>
      </c>
      <c r="DL420" s="34">
        <v>18.493835000000001</v>
      </c>
      <c r="DM420" s="34">
        <v>27.084624999999999</v>
      </c>
      <c r="DN420" s="34">
        <v>8.9191730000000007</v>
      </c>
      <c r="DO420" s="34">
        <v>2186.9560000000001</v>
      </c>
      <c r="DP420" s="34">
        <v>379.62630000000001</v>
      </c>
      <c r="DQ420" s="34">
        <v>1302.249</v>
      </c>
      <c r="DR420" s="35">
        <v>3</v>
      </c>
      <c r="DS420" s="35">
        <v>-1</v>
      </c>
      <c r="DT420" s="36">
        <v>0</v>
      </c>
      <c r="DU420" s="37">
        <v>3.5869589999999998</v>
      </c>
      <c r="DV420">
        <v>46.5</v>
      </c>
      <c r="DW420">
        <v>48.7</v>
      </c>
      <c r="DX420">
        <v>49.6</v>
      </c>
      <c r="DY420">
        <v>50.7</v>
      </c>
      <c r="DZ420">
        <v>50.8</v>
      </c>
      <c r="EA420">
        <v>51.3</v>
      </c>
      <c r="EB420">
        <v>50.4</v>
      </c>
      <c r="EC420">
        <v>51.3</v>
      </c>
      <c r="ED420">
        <v>51</v>
      </c>
      <c r="EE420">
        <v>48.7</v>
      </c>
      <c r="EF420">
        <v>46.6</v>
      </c>
      <c r="EG420">
        <v>42</v>
      </c>
      <c r="EH420">
        <v>39.1</v>
      </c>
      <c r="EI420">
        <v>38</v>
      </c>
      <c r="EJ420">
        <v>38.200000000000003</v>
      </c>
      <c r="EK420">
        <v>39.5</v>
      </c>
      <c r="EL420">
        <v>41.9</v>
      </c>
      <c r="EM420">
        <v>42.7</v>
      </c>
      <c r="EN420">
        <v>43.5</v>
      </c>
      <c r="EO420">
        <v>42.9</v>
      </c>
      <c r="EP420">
        <v>40.5</v>
      </c>
      <c r="EQ420">
        <v>37.5</v>
      </c>
      <c r="ER420">
        <v>33.5</v>
      </c>
      <c r="ES420">
        <v>29.4</v>
      </c>
      <c r="ET420">
        <v>25.8</v>
      </c>
      <c r="EU420">
        <v>22.5</v>
      </c>
      <c r="EV420">
        <v>20.5</v>
      </c>
      <c r="EW420">
        <v>23.8</v>
      </c>
      <c r="EX420">
        <v>36.200000000000003</v>
      </c>
      <c r="EY420">
        <v>27.6</v>
      </c>
      <c r="EZ420">
        <v>21.1</v>
      </c>
      <c r="FA420">
        <v>19.5</v>
      </c>
      <c r="FB420">
        <v>10.4</v>
      </c>
      <c r="FC420">
        <v>50.5</v>
      </c>
      <c r="FD420">
        <v>53.1</v>
      </c>
      <c r="FE420">
        <v>53.6</v>
      </c>
      <c r="FF420">
        <v>54.3</v>
      </c>
      <c r="FG420">
        <v>54.1</v>
      </c>
      <c r="FH420">
        <v>54.3</v>
      </c>
      <c r="FI420">
        <v>53.4</v>
      </c>
      <c r="FJ420">
        <v>55.1</v>
      </c>
      <c r="FK420">
        <v>54.8</v>
      </c>
      <c r="FL420">
        <v>51.8</v>
      </c>
      <c r="FM420">
        <v>49.6</v>
      </c>
      <c r="FN420">
        <v>44.9</v>
      </c>
      <c r="FO420">
        <v>42.2</v>
      </c>
      <c r="FP420">
        <v>41.1</v>
      </c>
      <c r="FQ420">
        <v>41.7</v>
      </c>
      <c r="FR420">
        <v>43.1</v>
      </c>
      <c r="FS420">
        <v>46.7</v>
      </c>
      <c r="FT420">
        <v>46.4</v>
      </c>
      <c r="FU420">
        <v>46.5</v>
      </c>
      <c r="FV420">
        <v>45.7</v>
      </c>
      <c r="FW420">
        <v>42.8</v>
      </c>
      <c r="FX420">
        <v>39.9</v>
      </c>
      <c r="FY420">
        <v>36.1</v>
      </c>
      <c r="FZ420">
        <v>32.299999999999997</v>
      </c>
      <c r="GA420">
        <v>29.7</v>
      </c>
      <c r="GB420">
        <v>27.4</v>
      </c>
      <c r="GC420">
        <v>25.8</v>
      </c>
      <c r="GD420">
        <v>29.1</v>
      </c>
      <c r="GE420">
        <v>40.5</v>
      </c>
      <c r="GF420">
        <v>31.1</v>
      </c>
      <c r="GG420">
        <v>25.2</v>
      </c>
      <c r="GH420">
        <v>22.2</v>
      </c>
      <c r="GI420">
        <v>12.6</v>
      </c>
      <c r="GJ420">
        <v>54.5</v>
      </c>
      <c r="GK420">
        <v>58</v>
      </c>
      <c r="GL420">
        <v>58.4</v>
      </c>
      <c r="GM420">
        <v>58.5</v>
      </c>
      <c r="GN420">
        <v>57.9</v>
      </c>
      <c r="GO420">
        <v>57.9</v>
      </c>
      <c r="GP420">
        <v>57.1</v>
      </c>
      <c r="GQ420">
        <v>60.3</v>
      </c>
      <c r="GR420">
        <v>60</v>
      </c>
      <c r="GS420">
        <v>56.4</v>
      </c>
      <c r="GT420">
        <v>53.9</v>
      </c>
      <c r="GU420">
        <v>49</v>
      </c>
      <c r="GV420">
        <v>46.6</v>
      </c>
      <c r="GW420">
        <v>45.5</v>
      </c>
      <c r="GX420">
        <v>46.5</v>
      </c>
      <c r="GY420">
        <v>47.7</v>
      </c>
      <c r="GZ420">
        <v>52.5</v>
      </c>
      <c r="HA420">
        <v>51.2</v>
      </c>
      <c r="HB420">
        <v>49.7</v>
      </c>
      <c r="HC420">
        <v>48.5</v>
      </c>
      <c r="HD420">
        <v>45.1</v>
      </c>
      <c r="HE420">
        <v>42.1</v>
      </c>
      <c r="HF420">
        <v>38.799999999999997</v>
      </c>
      <c r="HG420">
        <v>36.200000000000003</v>
      </c>
      <c r="HH420">
        <v>36.299999999999997</v>
      </c>
      <c r="HI420">
        <v>35.200000000000003</v>
      </c>
      <c r="HJ420">
        <v>33.5</v>
      </c>
      <c r="HK420">
        <v>37.299999999999997</v>
      </c>
      <c r="HL420">
        <v>45.2</v>
      </c>
      <c r="HM420">
        <v>34.5</v>
      </c>
      <c r="HN420">
        <v>29.2</v>
      </c>
      <c r="HO420">
        <v>25</v>
      </c>
      <c r="HP420">
        <v>15.3</v>
      </c>
      <c r="HQ420">
        <v>51.5</v>
      </c>
      <c r="HR420">
        <v>54</v>
      </c>
      <c r="HS420">
        <v>57.1</v>
      </c>
      <c r="HT420">
        <v>56</v>
      </c>
      <c r="HU420">
        <v>64.280763133308199</v>
      </c>
      <c r="HV420">
        <v>58.6</v>
      </c>
      <c r="HW420">
        <v>58.3</v>
      </c>
      <c r="HX420">
        <v>58.2</v>
      </c>
      <c r="HY420">
        <v>57.8</v>
      </c>
      <c r="HZ420">
        <v>57.2</v>
      </c>
      <c r="IA420">
        <v>56.7</v>
      </c>
      <c r="IB420">
        <v>56.6</v>
      </c>
      <c r="IC420">
        <v>56.4</v>
      </c>
      <c r="ID420">
        <v>56.3</v>
      </c>
      <c r="IE420">
        <v>55.3</v>
      </c>
      <c r="IF420">
        <v>56.1</v>
      </c>
      <c r="IG420">
        <v>57.3</v>
      </c>
      <c r="IH420">
        <v>56.7</v>
      </c>
      <c r="II420">
        <v>56.6</v>
      </c>
      <c r="IJ420">
        <v>54.4</v>
      </c>
      <c r="IK420">
        <v>56.4</v>
      </c>
      <c r="IL420">
        <v>56.3</v>
      </c>
      <c r="IM420">
        <v>55.6</v>
      </c>
      <c r="IN420">
        <v>56.6</v>
      </c>
      <c r="IO420">
        <v>60.4</v>
      </c>
      <c r="IP420">
        <v>59.2</v>
      </c>
      <c r="IQ420">
        <v>59.4</v>
      </c>
      <c r="IR420">
        <v>58.9</v>
      </c>
    </row>
    <row r="421" spans="2:252" x14ac:dyDescent="0.35">
      <c r="B421" s="25">
        <v>900</v>
      </c>
      <c r="C421" s="25" t="s">
        <v>522</v>
      </c>
      <c r="D421" s="25" t="s">
        <v>180</v>
      </c>
      <c r="E421" s="25" t="s">
        <v>171</v>
      </c>
      <c r="F421" s="25" t="s">
        <v>523</v>
      </c>
      <c r="G421" s="25" t="s">
        <v>173</v>
      </c>
      <c r="H421" s="25">
        <v>2011</v>
      </c>
      <c r="I421" s="25">
        <v>1</v>
      </c>
      <c r="J421" s="25">
        <v>686</v>
      </c>
      <c r="K421" s="25">
        <v>36.018070000000002</v>
      </c>
      <c r="L421" s="25">
        <v>-75.664450000000002</v>
      </c>
      <c r="M421" s="25">
        <v>2</v>
      </c>
      <c r="N421" s="25">
        <v>0.21270649999999999</v>
      </c>
      <c r="O421" s="26">
        <v>17</v>
      </c>
      <c r="P421" s="38">
        <v>31</v>
      </c>
      <c r="Q421" s="28">
        <v>0.1666667</v>
      </c>
      <c r="R421" s="29">
        <v>1.0642860000000001</v>
      </c>
      <c r="S421" s="29">
        <v>0.22626740000000001</v>
      </c>
      <c r="T421" s="29">
        <v>0</v>
      </c>
      <c r="U421" s="29">
        <v>0</v>
      </c>
      <c r="V421" s="29">
        <v>0</v>
      </c>
      <c r="W421" s="29">
        <v>0.66666669999999995</v>
      </c>
      <c r="X421" s="29">
        <v>0</v>
      </c>
      <c r="Y421" s="29">
        <v>0</v>
      </c>
      <c r="Z421" s="29">
        <v>0</v>
      </c>
      <c r="AA421" s="29">
        <v>1.8570100000000001E-3</v>
      </c>
      <c r="AB421" s="29">
        <v>3.5731249999999999E-2</v>
      </c>
      <c r="AC421" s="29">
        <v>0</v>
      </c>
      <c r="AD421" s="29">
        <v>0</v>
      </c>
      <c r="AE421" s="29">
        <v>0</v>
      </c>
      <c r="AF421" s="29">
        <v>0</v>
      </c>
      <c r="AG421" s="29">
        <v>0</v>
      </c>
      <c r="AH421" s="29">
        <v>5.7946430000000001E-4</v>
      </c>
      <c r="AI421" s="29">
        <v>0</v>
      </c>
      <c r="AJ421" s="29">
        <v>0</v>
      </c>
      <c r="AK421" s="29">
        <v>0</v>
      </c>
      <c r="AL421" s="29">
        <v>0</v>
      </c>
      <c r="AM421" s="29">
        <v>0</v>
      </c>
      <c r="AN421" s="29">
        <v>0</v>
      </c>
      <c r="AO421" s="29">
        <v>0.25656430000000002</v>
      </c>
      <c r="AP421" s="29">
        <v>0</v>
      </c>
      <c r="AQ421" s="29">
        <v>0.13571430000000001</v>
      </c>
      <c r="AR421" s="29">
        <v>0</v>
      </c>
      <c r="AS421" s="29">
        <v>0.40942899999999999</v>
      </c>
      <c r="AT421" s="29">
        <v>0</v>
      </c>
      <c r="AU421" s="29">
        <v>0</v>
      </c>
      <c r="AV421" s="29">
        <v>0</v>
      </c>
      <c r="AW421" s="29">
        <v>0</v>
      </c>
      <c r="AX421" s="29">
        <v>0</v>
      </c>
      <c r="AY421" s="30">
        <v>2.1812080000000001E-2</v>
      </c>
      <c r="AZ421" s="30">
        <v>0.26555250000000002</v>
      </c>
      <c r="BA421" s="30">
        <v>1.021356E-2</v>
      </c>
      <c r="BB421" s="30">
        <v>0</v>
      </c>
      <c r="BC421" s="30">
        <v>0</v>
      </c>
      <c r="BD421" s="30">
        <v>4.1946309999999999E-3</v>
      </c>
      <c r="BE421" s="30">
        <v>0.1686242</v>
      </c>
      <c r="BF421" s="30">
        <v>4.4463089999999997E-2</v>
      </c>
      <c r="BG421" s="30">
        <v>5.38533E-2</v>
      </c>
      <c r="BH421" s="30">
        <v>1.8570100000000001E-3</v>
      </c>
      <c r="BI421" s="30">
        <v>5.8495819999999997E-2</v>
      </c>
      <c r="BJ421" s="30">
        <v>4.9496640000000001E-2</v>
      </c>
      <c r="BK421" s="30">
        <v>5.1996290000000001E-2</v>
      </c>
      <c r="BL421" s="30">
        <v>0</v>
      </c>
      <c r="BM421" s="30">
        <v>0</v>
      </c>
      <c r="BN421" s="30">
        <v>0</v>
      </c>
      <c r="BO421" s="30">
        <v>1.299907E-2</v>
      </c>
      <c r="BP421" s="39">
        <v>1.145922E-5</v>
      </c>
      <c r="BQ421" s="30">
        <v>8.389262E-4</v>
      </c>
      <c r="BR421" s="30">
        <v>0</v>
      </c>
      <c r="BS421" s="30">
        <v>0</v>
      </c>
      <c r="BT421" s="30">
        <v>0</v>
      </c>
      <c r="BU421" s="30">
        <v>1.342282E-2</v>
      </c>
      <c r="BV421" s="30">
        <v>0</v>
      </c>
      <c r="BW421" s="30">
        <v>1.8570100000000001E-3</v>
      </c>
      <c r="BX421" s="30">
        <v>1.1142060000000001E-2</v>
      </c>
      <c r="BY421" s="30">
        <v>2.7855150000000001E-3</v>
      </c>
      <c r="BZ421" s="30">
        <v>5.8495819999999997E-2</v>
      </c>
      <c r="CA421" s="30">
        <v>0</v>
      </c>
      <c r="CB421" s="30">
        <v>0.68987929999999997</v>
      </c>
      <c r="CC421" s="30">
        <v>0.60906039999999995</v>
      </c>
      <c r="CD421" s="30">
        <v>3.8997209999999997E-2</v>
      </c>
      <c r="CE421" s="30">
        <v>8.3892620000000001E-2</v>
      </c>
      <c r="CF421" s="29">
        <v>725.60320000000002</v>
      </c>
      <c r="CG421" s="29">
        <v>725.60320000000002</v>
      </c>
      <c r="CH421" s="29">
        <v>498.49200000000002</v>
      </c>
      <c r="CI421" s="29">
        <v>4065.9690000000001</v>
      </c>
      <c r="CJ421" s="29">
        <v>109191.4</v>
      </c>
      <c r="CK421" s="29">
        <v>109191.4</v>
      </c>
      <c r="CL421" s="29">
        <v>10348.040000000001</v>
      </c>
      <c r="CM421" s="29">
        <v>109191.4</v>
      </c>
      <c r="CN421" s="29">
        <v>56754.62</v>
      </c>
      <c r="CO421" s="29">
        <v>0</v>
      </c>
      <c r="CP421" s="29">
        <v>0</v>
      </c>
      <c r="CQ421" s="31">
        <v>6608</v>
      </c>
      <c r="CR421" s="31">
        <v>31613</v>
      </c>
      <c r="CS421" s="31">
        <v>55858</v>
      </c>
      <c r="CT421" s="31">
        <v>6608</v>
      </c>
      <c r="CU421" s="31">
        <v>838.23159999999996</v>
      </c>
      <c r="CV421" s="30">
        <v>3329</v>
      </c>
      <c r="CW421" s="30">
        <v>4.2860040000000002E-2</v>
      </c>
      <c r="CX421" s="32">
        <v>545.06489999999997</v>
      </c>
      <c r="CY421" s="32">
        <v>2.16168</v>
      </c>
      <c r="CZ421" s="32">
        <v>1119</v>
      </c>
      <c r="DA421" s="32">
        <v>193.2818</v>
      </c>
      <c r="DB421" s="32">
        <v>26.1663</v>
      </c>
      <c r="DC421" s="33">
        <v>171.75700000000001</v>
      </c>
      <c r="DD421" s="33">
        <v>8.3439499999999995</v>
      </c>
      <c r="DE421" s="33">
        <v>130.58260000000001</v>
      </c>
      <c r="DF421" s="33">
        <v>8.3439499999999995</v>
      </c>
      <c r="DG421" s="33">
        <v>226.7552</v>
      </c>
      <c r="DH421" s="33">
        <v>13.5327</v>
      </c>
      <c r="DI421" s="34">
        <v>110.301666666667</v>
      </c>
      <c r="DJ421" s="34">
        <v>144.9247</v>
      </c>
      <c r="DK421" s="34">
        <v>86.694010000000006</v>
      </c>
      <c r="DL421" s="34">
        <v>17.058890000000002</v>
      </c>
      <c r="DM421" s="34">
        <v>26.22447</v>
      </c>
      <c r="DN421" s="34">
        <v>7.7211425</v>
      </c>
      <c r="DO421" s="34">
        <v>2062.393</v>
      </c>
      <c r="DP421" s="34">
        <v>170.84100000000001</v>
      </c>
      <c r="DQ421" s="34">
        <v>1126.741</v>
      </c>
      <c r="DR421" s="35">
        <v>4</v>
      </c>
      <c r="DS421" s="35">
        <v>0</v>
      </c>
      <c r="DT421" s="36">
        <v>0</v>
      </c>
      <c r="DU421" s="37">
        <v>0</v>
      </c>
      <c r="DV421">
        <v>44.6</v>
      </c>
      <c r="DW421">
        <v>46</v>
      </c>
      <c r="DX421">
        <v>46.6</v>
      </c>
      <c r="DY421">
        <v>48</v>
      </c>
      <c r="DZ421">
        <v>49.7</v>
      </c>
      <c r="EA421">
        <v>49.9</v>
      </c>
      <c r="EB421">
        <v>50.2</v>
      </c>
      <c r="EC421">
        <v>50.4</v>
      </c>
      <c r="ED421">
        <v>48.3</v>
      </c>
      <c r="EE421">
        <v>45.8</v>
      </c>
      <c r="EF421">
        <v>42.4</v>
      </c>
      <c r="EG421">
        <v>38.700000000000003</v>
      </c>
      <c r="EH421">
        <v>36.700000000000003</v>
      </c>
      <c r="EI421">
        <v>35.200000000000003</v>
      </c>
      <c r="EJ421">
        <v>34.6</v>
      </c>
      <c r="EK421">
        <v>35.4</v>
      </c>
      <c r="EL421">
        <v>37.700000000000003</v>
      </c>
      <c r="EM421">
        <v>39.5</v>
      </c>
      <c r="EN421">
        <v>41.4</v>
      </c>
      <c r="EO421">
        <v>41.3</v>
      </c>
      <c r="EP421">
        <v>39.200000000000003</v>
      </c>
      <c r="EQ421">
        <v>36.1</v>
      </c>
      <c r="ER421">
        <v>31.8</v>
      </c>
      <c r="ES421">
        <v>27.2</v>
      </c>
      <c r="ET421">
        <v>22.9</v>
      </c>
      <c r="EU421">
        <v>19.100000000000001</v>
      </c>
      <c r="EV421">
        <v>15.3</v>
      </c>
      <c r="EW421">
        <v>12.5</v>
      </c>
      <c r="EX421">
        <v>10</v>
      </c>
      <c r="EY421">
        <v>8.9</v>
      </c>
      <c r="EZ421">
        <v>8.5</v>
      </c>
      <c r="FA421">
        <v>7</v>
      </c>
      <c r="FB421">
        <v>4.0999999999999996</v>
      </c>
      <c r="FC421">
        <v>49.3</v>
      </c>
      <c r="FD421">
        <v>50.1</v>
      </c>
      <c r="FE421">
        <v>50.4</v>
      </c>
      <c r="FF421">
        <v>51.4</v>
      </c>
      <c r="FG421">
        <v>52.9</v>
      </c>
      <c r="FH421">
        <v>53.1</v>
      </c>
      <c r="FI421">
        <v>53.5</v>
      </c>
      <c r="FJ421">
        <v>54.4</v>
      </c>
      <c r="FK421">
        <v>53</v>
      </c>
      <c r="FL421">
        <v>50.7</v>
      </c>
      <c r="FM421">
        <v>46.8</v>
      </c>
      <c r="FN421">
        <v>42.4</v>
      </c>
      <c r="FO421">
        <v>40.200000000000003</v>
      </c>
      <c r="FP421">
        <v>38.700000000000003</v>
      </c>
      <c r="FQ421">
        <v>38.200000000000003</v>
      </c>
      <c r="FR421">
        <v>39.299999999999997</v>
      </c>
      <c r="FS421">
        <v>41.6</v>
      </c>
      <c r="FT421">
        <v>43.8</v>
      </c>
      <c r="FU421">
        <v>46</v>
      </c>
      <c r="FV421">
        <v>45.9</v>
      </c>
      <c r="FW421">
        <v>43.6</v>
      </c>
      <c r="FX421">
        <v>40.299999999999997</v>
      </c>
      <c r="FY421">
        <v>35.9</v>
      </c>
      <c r="FZ421">
        <v>31.2</v>
      </c>
      <c r="GA421">
        <v>26.6</v>
      </c>
      <c r="GB421">
        <v>24</v>
      </c>
      <c r="GC421">
        <v>21.5</v>
      </c>
      <c r="GD421">
        <v>19.2</v>
      </c>
      <c r="GE421">
        <v>17.100000000000001</v>
      </c>
      <c r="GF421">
        <v>14.4</v>
      </c>
      <c r="GG421">
        <v>13.4</v>
      </c>
      <c r="GH421">
        <v>11.6</v>
      </c>
      <c r="GI421">
        <v>7.8</v>
      </c>
      <c r="GJ421">
        <v>56.5</v>
      </c>
      <c r="GK421">
        <v>55.5</v>
      </c>
      <c r="GL421">
        <v>55</v>
      </c>
      <c r="GM421">
        <v>55.2</v>
      </c>
      <c r="GN421">
        <v>56.7</v>
      </c>
      <c r="GO421">
        <v>57</v>
      </c>
      <c r="GP421">
        <v>58</v>
      </c>
      <c r="GQ421">
        <v>60.4</v>
      </c>
      <c r="GR421">
        <v>60.4</v>
      </c>
      <c r="GS421">
        <v>57.7</v>
      </c>
      <c r="GT421">
        <v>53.4</v>
      </c>
      <c r="GU421">
        <v>48.5</v>
      </c>
      <c r="GV421">
        <v>45.6</v>
      </c>
      <c r="GW421">
        <v>44.3</v>
      </c>
      <c r="GX421">
        <v>43.7</v>
      </c>
      <c r="GY421">
        <v>44.5</v>
      </c>
      <c r="GZ421">
        <v>45.8</v>
      </c>
      <c r="HA421">
        <v>47.7</v>
      </c>
      <c r="HB421">
        <v>49.5</v>
      </c>
      <c r="HC421">
        <v>49.1</v>
      </c>
      <c r="HD421">
        <v>46.7</v>
      </c>
      <c r="HE421">
        <v>43.4</v>
      </c>
      <c r="HF421">
        <v>39</v>
      </c>
      <c r="HG421">
        <v>34.4</v>
      </c>
      <c r="HH421">
        <v>30.8</v>
      </c>
      <c r="HI421">
        <v>30.9</v>
      </c>
      <c r="HJ421">
        <v>30.1</v>
      </c>
      <c r="HK421">
        <v>30.3</v>
      </c>
      <c r="HL421">
        <v>28.2</v>
      </c>
      <c r="HM421">
        <v>24</v>
      </c>
      <c r="HN421">
        <v>21.3</v>
      </c>
      <c r="HO421">
        <v>19.5</v>
      </c>
      <c r="HP421">
        <v>15.1</v>
      </c>
      <c r="HQ421">
        <v>49.1</v>
      </c>
      <c r="HR421">
        <v>52.9</v>
      </c>
      <c r="HS421">
        <v>56.4</v>
      </c>
      <c r="HT421">
        <v>56</v>
      </c>
      <c r="HU421">
        <v>58.933114556512997</v>
      </c>
      <c r="HV421">
        <v>49.4</v>
      </c>
      <c r="HW421">
        <v>47.8</v>
      </c>
      <c r="HX421">
        <v>47.9</v>
      </c>
      <c r="HY421">
        <v>47.3</v>
      </c>
      <c r="HZ421">
        <v>48.6</v>
      </c>
      <c r="IA421">
        <v>57.1</v>
      </c>
      <c r="IB421">
        <v>52.2</v>
      </c>
      <c r="IC421">
        <v>54.3</v>
      </c>
      <c r="ID421">
        <v>54.9</v>
      </c>
      <c r="IE421">
        <v>55.7</v>
      </c>
      <c r="IF421">
        <v>55.7</v>
      </c>
      <c r="IG421">
        <v>55.1</v>
      </c>
      <c r="IH421">
        <v>55.1</v>
      </c>
      <c r="II421">
        <v>59.4</v>
      </c>
      <c r="IJ421">
        <v>55</v>
      </c>
      <c r="IK421">
        <v>54.8</v>
      </c>
      <c r="IL421">
        <v>55.3</v>
      </c>
      <c r="IM421">
        <v>55.3</v>
      </c>
      <c r="IN421">
        <v>56</v>
      </c>
      <c r="IO421">
        <v>57.9</v>
      </c>
      <c r="IP421">
        <v>54.7</v>
      </c>
      <c r="IQ421">
        <v>53.7</v>
      </c>
      <c r="IR421">
        <v>52.5</v>
      </c>
    </row>
    <row r="422" spans="2:252" x14ac:dyDescent="0.35">
      <c r="B422" s="25">
        <v>901</v>
      </c>
      <c r="C422" s="25" t="s">
        <v>522</v>
      </c>
      <c r="D422" s="25" t="s">
        <v>182</v>
      </c>
      <c r="E422" s="25" t="s">
        <v>171</v>
      </c>
      <c r="F422" s="25" t="s">
        <v>523</v>
      </c>
      <c r="G422" s="25" t="s">
        <v>173</v>
      </c>
      <c r="H422" s="25">
        <v>2011</v>
      </c>
      <c r="I422" s="25">
        <v>1</v>
      </c>
      <c r="J422" s="25">
        <v>1093</v>
      </c>
      <c r="K422" s="25">
        <v>36.018070000000002</v>
      </c>
      <c r="L422" s="25">
        <v>-75.664450000000002</v>
      </c>
      <c r="M422" s="25">
        <v>2</v>
      </c>
      <c r="N422" s="25">
        <v>0.21270649999999999</v>
      </c>
      <c r="O422" s="26">
        <v>19.100000000000001</v>
      </c>
      <c r="P422" s="38">
        <v>31</v>
      </c>
      <c r="Q422" s="28">
        <v>0.1666667</v>
      </c>
      <c r="R422" s="29">
        <v>1.0642860000000001</v>
      </c>
      <c r="S422" s="29">
        <v>0.22626740000000001</v>
      </c>
      <c r="T422" s="29">
        <v>0</v>
      </c>
      <c r="U422" s="29">
        <v>0</v>
      </c>
      <c r="V422" s="29">
        <v>0</v>
      </c>
      <c r="W422" s="29">
        <v>0.66666669999999995</v>
      </c>
      <c r="X422" s="29">
        <v>0</v>
      </c>
      <c r="Y422" s="29">
        <v>0</v>
      </c>
      <c r="Z422" s="29">
        <v>0</v>
      </c>
      <c r="AA422" s="29">
        <v>1.8570100000000001E-3</v>
      </c>
      <c r="AB422" s="29">
        <v>3.5731249999999999E-2</v>
      </c>
      <c r="AC422" s="29">
        <v>0</v>
      </c>
      <c r="AD422" s="29">
        <v>0</v>
      </c>
      <c r="AE422" s="29">
        <v>0</v>
      </c>
      <c r="AF422" s="29">
        <v>0</v>
      </c>
      <c r="AG422" s="29">
        <v>0</v>
      </c>
      <c r="AH422" s="29">
        <v>5.7946430000000001E-4</v>
      </c>
      <c r="AI422" s="29">
        <v>0</v>
      </c>
      <c r="AJ422" s="29">
        <v>0</v>
      </c>
      <c r="AK422" s="29">
        <v>0</v>
      </c>
      <c r="AL422" s="29">
        <v>0</v>
      </c>
      <c r="AM422" s="29">
        <v>0</v>
      </c>
      <c r="AN422" s="29">
        <v>0</v>
      </c>
      <c r="AO422" s="29">
        <v>0.25656430000000002</v>
      </c>
      <c r="AP422" s="29">
        <v>0</v>
      </c>
      <c r="AQ422" s="29">
        <v>0.13571430000000001</v>
      </c>
      <c r="AR422" s="29">
        <v>0</v>
      </c>
      <c r="AS422" s="29">
        <v>0.40942899999999999</v>
      </c>
      <c r="AT422" s="29">
        <v>0</v>
      </c>
      <c r="AU422" s="29">
        <v>0</v>
      </c>
      <c r="AV422" s="29">
        <v>0</v>
      </c>
      <c r="AW422" s="29">
        <v>0</v>
      </c>
      <c r="AX422" s="29">
        <v>0</v>
      </c>
      <c r="AY422" s="30">
        <v>2.1812080000000001E-2</v>
      </c>
      <c r="AZ422" s="30">
        <v>0.26555250000000002</v>
      </c>
      <c r="BA422" s="30">
        <v>1.021356E-2</v>
      </c>
      <c r="BB422" s="30">
        <v>0</v>
      </c>
      <c r="BC422" s="30">
        <v>0</v>
      </c>
      <c r="BD422" s="30">
        <v>4.1946309999999999E-3</v>
      </c>
      <c r="BE422" s="30">
        <v>0.1686242</v>
      </c>
      <c r="BF422" s="30">
        <v>4.4463089999999997E-2</v>
      </c>
      <c r="BG422" s="30">
        <v>5.38533E-2</v>
      </c>
      <c r="BH422" s="30">
        <v>1.8570100000000001E-3</v>
      </c>
      <c r="BI422" s="30">
        <v>5.8495819999999997E-2</v>
      </c>
      <c r="BJ422" s="30">
        <v>4.9496640000000001E-2</v>
      </c>
      <c r="BK422" s="30">
        <v>5.1996290000000001E-2</v>
      </c>
      <c r="BL422" s="30">
        <v>0</v>
      </c>
      <c r="BM422" s="30">
        <v>0</v>
      </c>
      <c r="BN422" s="30">
        <v>0</v>
      </c>
      <c r="BO422" s="30">
        <v>1.299907E-2</v>
      </c>
      <c r="BP422" s="39">
        <v>1.145922E-5</v>
      </c>
      <c r="BQ422" s="30">
        <v>8.389262E-4</v>
      </c>
      <c r="BR422" s="30">
        <v>0</v>
      </c>
      <c r="BS422" s="30">
        <v>0</v>
      </c>
      <c r="BT422" s="30">
        <v>0</v>
      </c>
      <c r="BU422" s="30">
        <v>1.342282E-2</v>
      </c>
      <c r="BV422" s="30">
        <v>0</v>
      </c>
      <c r="BW422" s="30">
        <v>1.8570100000000001E-3</v>
      </c>
      <c r="BX422" s="30">
        <v>1.1142060000000001E-2</v>
      </c>
      <c r="BY422" s="30">
        <v>2.7855150000000001E-3</v>
      </c>
      <c r="BZ422" s="30">
        <v>5.8495819999999997E-2</v>
      </c>
      <c r="CA422" s="30">
        <v>0</v>
      </c>
      <c r="CB422" s="30">
        <v>0.68987929999999997</v>
      </c>
      <c r="CC422" s="30">
        <v>0.60906039999999995</v>
      </c>
      <c r="CD422" s="30">
        <v>3.8997209999999997E-2</v>
      </c>
      <c r="CE422" s="30">
        <v>8.3892620000000001E-2</v>
      </c>
      <c r="CF422" s="29">
        <v>725.60320000000002</v>
      </c>
      <c r="CG422" s="29">
        <v>725.60320000000002</v>
      </c>
      <c r="CH422" s="29">
        <v>498.49200000000002</v>
      </c>
      <c r="CI422" s="29">
        <v>4065.9690000000001</v>
      </c>
      <c r="CJ422" s="29">
        <v>109191.4</v>
      </c>
      <c r="CK422" s="29">
        <v>109191.4</v>
      </c>
      <c r="CL422" s="29">
        <v>10348.040000000001</v>
      </c>
      <c r="CM422" s="29">
        <v>109191.4</v>
      </c>
      <c r="CN422" s="29">
        <v>56754.62</v>
      </c>
      <c r="CO422" s="29">
        <v>0</v>
      </c>
      <c r="CP422" s="29">
        <v>0</v>
      </c>
      <c r="CQ422" s="31">
        <v>6608</v>
      </c>
      <c r="CR422" s="31">
        <v>31613</v>
      </c>
      <c r="CS422" s="31">
        <v>55858</v>
      </c>
      <c r="CT422" s="31">
        <v>6608</v>
      </c>
      <c r="CU422" s="31">
        <v>838.23159999999996</v>
      </c>
      <c r="CV422" s="30">
        <v>3329</v>
      </c>
      <c r="CW422" s="30">
        <v>4.2860040000000002E-2</v>
      </c>
      <c r="CX422" s="32">
        <v>545.06489999999997</v>
      </c>
      <c r="CY422" s="32">
        <v>2.16168</v>
      </c>
      <c r="CZ422" s="32">
        <v>1119</v>
      </c>
      <c r="DA422" s="32">
        <v>193.2818</v>
      </c>
      <c r="DB422" s="32">
        <v>26.1663</v>
      </c>
      <c r="DC422" s="33">
        <v>171.75700000000001</v>
      </c>
      <c r="DD422" s="33">
        <v>8.3439499999999995</v>
      </c>
      <c r="DE422" s="33">
        <v>130.58260000000001</v>
      </c>
      <c r="DF422" s="33">
        <v>8.3439499999999995</v>
      </c>
      <c r="DG422" s="33">
        <v>226.7552</v>
      </c>
      <c r="DH422" s="33">
        <v>13.5327</v>
      </c>
      <c r="DI422" s="34">
        <v>110.301666666667</v>
      </c>
      <c r="DJ422" s="34">
        <v>144.9247</v>
      </c>
      <c r="DK422" s="34">
        <v>86.694010000000006</v>
      </c>
      <c r="DL422" s="34">
        <v>17.058890000000002</v>
      </c>
      <c r="DM422" s="34">
        <v>26.22447</v>
      </c>
      <c r="DN422" s="34">
        <v>7.7211425</v>
      </c>
      <c r="DO422" s="34">
        <v>2062.393</v>
      </c>
      <c r="DP422" s="34">
        <v>170.84100000000001</v>
      </c>
      <c r="DQ422" s="34">
        <v>1126.741</v>
      </c>
      <c r="DR422" s="35">
        <v>4</v>
      </c>
      <c r="DS422" s="35">
        <v>0</v>
      </c>
      <c r="DT422" s="36">
        <v>0</v>
      </c>
      <c r="DU422" s="37">
        <v>0</v>
      </c>
      <c r="DV422">
        <v>45.4</v>
      </c>
      <c r="DW422">
        <v>46.4</v>
      </c>
      <c r="DX422">
        <v>46.9</v>
      </c>
      <c r="DY422">
        <v>47.8</v>
      </c>
      <c r="DZ422">
        <v>49.2</v>
      </c>
      <c r="EA422">
        <v>49.2</v>
      </c>
      <c r="EB422">
        <v>49.4</v>
      </c>
      <c r="EC422">
        <v>49.4</v>
      </c>
      <c r="ED422">
        <v>47.2</v>
      </c>
      <c r="EE422">
        <v>45</v>
      </c>
      <c r="EF422">
        <v>41.1</v>
      </c>
      <c r="EG422">
        <v>36.9</v>
      </c>
      <c r="EH422">
        <v>35.4</v>
      </c>
      <c r="EI422">
        <v>36</v>
      </c>
      <c r="EJ422">
        <v>36.9</v>
      </c>
      <c r="EK422">
        <v>38.299999999999997</v>
      </c>
      <c r="EL422">
        <v>40.299999999999997</v>
      </c>
      <c r="EM422">
        <v>41.6</v>
      </c>
      <c r="EN422">
        <v>43.3</v>
      </c>
      <c r="EO422">
        <v>42.9</v>
      </c>
      <c r="EP422">
        <v>40.700000000000003</v>
      </c>
      <c r="EQ422">
        <v>37.700000000000003</v>
      </c>
      <c r="ER422">
        <v>33</v>
      </c>
      <c r="ES422">
        <v>27.9</v>
      </c>
      <c r="ET422">
        <v>22.8</v>
      </c>
      <c r="EU422">
        <v>18</v>
      </c>
      <c r="EV422">
        <v>13.8</v>
      </c>
      <c r="EW422">
        <v>11</v>
      </c>
      <c r="EX422">
        <v>8.6</v>
      </c>
      <c r="EY422">
        <v>8</v>
      </c>
      <c r="EZ422">
        <v>7.8</v>
      </c>
      <c r="FA422">
        <v>6.7</v>
      </c>
      <c r="FB422">
        <v>3.8</v>
      </c>
      <c r="FC422">
        <v>50.3</v>
      </c>
      <c r="FD422">
        <v>50.6</v>
      </c>
      <c r="FE422">
        <v>50.6</v>
      </c>
      <c r="FF422">
        <v>51.1</v>
      </c>
      <c r="FG422">
        <v>52.3</v>
      </c>
      <c r="FH422">
        <v>52.6</v>
      </c>
      <c r="FI422">
        <v>52.9</v>
      </c>
      <c r="FJ422">
        <v>53.7</v>
      </c>
      <c r="FK422">
        <v>52</v>
      </c>
      <c r="FL422">
        <v>49.9</v>
      </c>
      <c r="FM422">
        <v>45.6</v>
      </c>
      <c r="FN422">
        <v>40.6</v>
      </c>
      <c r="FO422">
        <v>38.799999999999997</v>
      </c>
      <c r="FP422">
        <v>38.9</v>
      </c>
      <c r="FQ422">
        <v>40</v>
      </c>
      <c r="FR422">
        <v>41.9</v>
      </c>
      <c r="FS422">
        <v>44</v>
      </c>
      <c r="FT422">
        <v>46.6</v>
      </c>
      <c r="FU422">
        <v>48.5</v>
      </c>
      <c r="FV422">
        <v>48</v>
      </c>
      <c r="FW422">
        <v>45.6</v>
      </c>
      <c r="FX422">
        <v>42.4</v>
      </c>
      <c r="FY422">
        <v>38</v>
      </c>
      <c r="FZ422">
        <v>32.6</v>
      </c>
      <c r="GA422">
        <v>27.3</v>
      </c>
      <c r="GB422">
        <v>22.3</v>
      </c>
      <c r="GC422">
        <v>17.7</v>
      </c>
      <c r="GD422">
        <v>14.3</v>
      </c>
      <c r="GE422">
        <v>11.3</v>
      </c>
      <c r="GF422">
        <v>9.8000000000000007</v>
      </c>
      <c r="GG422">
        <v>9.5</v>
      </c>
      <c r="GH422">
        <v>8.1999999999999993</v>
      </c>
      <c r="GI422">
        <v>5.2</v>
      </c>
      <c r="GJ422">
        <v>58.5</v>
      </c>
      <c r="GK422">
        <v>57</v>
      </c>
      <c r="GL422">
        <v>55.5</v>
      </c>
      <c r="GM422">
        <v>55.1</v>
      </c>
      <c r="GN422">
        <v>56</v>
      </c>
      <c r="GO422">
        <v>56.6</v>
      </c>
      <c r="GP422">
        <v>57.6</v>
      </c>
      <c r="GQ422">
        <v>59.9</v>
      </c>
      <c r="GR422">
        <v>59.1</v>
      </c>
      <c r="GS422">
        <v>57</v>
      </c>
      <c r="GT422">
        <v>52.4</v>
      </c>
      <c r="GU422">
        <v>46.8</v>
      </c>
      <c r="GV422">
        <v>44.2</v>
      </c>
      <c r="GW422">
        <v>44.1</v>
      </c>
      <c r="GX422">
        <v>44.9</v>
      </c>
      <c r="GY422">
        <v>46.7</v>
      </c>
      <c r="GZ422">
        <v>48.5</v>
      </c>
      <c r="HA422">
        <v>50.8</v>
      </c>
      <c r="HB422">
        <v>52.3</v>
      </c>
      <c r="HC422">
        <v>51.5</v>
      </c>
      <c r="HD422">
        <v>48.8</v>
      </c>
      <c r="HE422">
        <v>45.7</v>
      </c>
      <c r="HF422">
        <v>41.4</v>
      </c>
      <c r="HG422">
        <v>36.1</v>
      </c>
      <c r="HH422">
        <v>31.2</v>
      </c>
      <c r="HI422">
        <v>26.6</v>
      </c>
      <c r="HJ422">
        <v>22.3</v>
      </c>
      <c r="HK422">
        <v>20.3</v>
      </c>
      <c r="HL422">
        <v>17.5</v>
      </c>
      <c r="HM422">
        <v>14.4</v>
      </c>
      <c r="HN422">
        <v>13.3</v>
      </c>
      <c r="HO422">
        <v>11.8</v>
      </c>
      <c r="HP422">
        <v>8.6999999999999993</v>
      </c>
      <c r="HQ422">
        <v>49.8</v>
      </c>
      <c r="HR422">
        <v>54.5</v>
      </c>
      <c r="HS422">
        <v>57.9</v>
      </c>
      <c r="HT422">
        <v>56</v>
      </c>
      <c r="HU422">
        <v>57.923229329497701</v>
      </c>
      <c r="HV422">
        <v>49.9</v>
      </c>
      <c r="HW422">
        <v>48.8</v>
      </c>
      <c r="HX422">
        <v>48.6</v>
      </c>
      <c r="HY422">
        <v>48.2</v>
      </c>
      <c r="HZ422">
        <v>48.3</v>
      </c>
      <c r="IA422">
        <v>49.6</v>
      </c>
      <c r="IB422">
        <v>52.6</v>
      </c>
      <c r="IC422">
        <v>55.2</v>
      </c>
      <c r="ID422">
        <v>56.2</v>
      </c>
      <c r="IE422">
        <v>55.6</v>
      </c>
      <c r="IF422">
        <v>56</v>
      </c>
      <c r="IG422">
        <v>55.5</v>
      </c>
      <c r="IH422">
        <v>56.3</v>
      </c>
      <c r="II422">
        <v>56.2</v>
      </c>
      <c r="IJ422">
        <v>55.6</v>
      </c>
      <c r="IK422">
        <v>55.8</v>
      </c>
      <c r="IL422">
        <v>56.3</v>
      </c>
      <c r="IM422">
        <v>57.4</v>
      </c>
      <c r="IN422">
        <v>56.3</v>
      </c>
      <c r="IO422">
        <v>55.1</v>
      </c>
      <c r="IP422">
        <v>54</v>
      </c>
      <c r="IQ422">
        <v>53.3</v>
      </c>
      <c r="IR422">
        <v>52</v>
      </c>
    </row>
    <row r="423" spans="2:252" x14ac:dyDescent="0.35">
      <c r="B423" s="25">
        <v>902</v>
      </c>
      <c r="C423" s="25" t="s">
        <v>524</v>
      </c>
      <c r="D423" s="25" t="s">
        <v>180</v>
      </c>
      <c r="E423" s="25" t="s">
        <v>171</v>
      </c>
      <c r="F423" s="25" t="s">
        <v>523</v>
      </c>
      <c r="G423" s="25" t="s">
        <v>173</v>
      </c>
      <c r="H423" s="25">
        <v>2011</v>
      </c>
      <c r="I423" s="25">
        <v>1</v>
      </c>
      <c r="J423" s="25">
        <v>684</v>
      </c>
      <c r="K423" s="25">
        <v>36.01728</v>
      </c>
      <c r="L423" s="25">
        <v>-75.673929999999999</v>
      </c>
      <c r="M423" s="25">
        <v>5</v>
      </c>
      <c r="N423" s="25">
        <v>6.3129530000000003</v>
      </c>
      <c r="O423" s="26">
        <v>18</v>
      </c>
      <c r="P423" s="38">
        <v>21</v>
      </c>
      <c r="Q423" s="28">
        <v>0</v>
      </c>
      <c r="R423" s="29">
        <v>0.95682049999999996</v>
      </c>
      <c r="S423" s="29">
        <v>0.37016959999999999</v>
      </c>
      <c r="T423" s="29">
        <v>0</v>
      </c>
      <c r="U423" s="29">
        <v>0</v>
      </c>
      <c r="V423" s="29">
        <v>0</v>
      </c>
      <c r="W423" s="29">
        <v>0.1666667</v>
      </c>
      <c r="X423" s="29">
        <v>0.3333333</v>
      </c>
      <c r="Y423" s="29">
        <v>0.1074652</v>
      </c>
      <c r="Z423" s="29">
        <v>0</v>
      </c>
      <c r="AA423" s="29">
        <v>1.8570100000000001E-3</v>
      </c>
      <c r="AB423" s="29">
        <v>0.56558790000000003</v>
      </c>
      <c r="AC423" s="29">
        <v>0.3333333</v>
      </c>
      <c r="AD423" s="29">
        <v>0.1074652</v>
      </c>
      <c r="AE423" s="29">
        <v>0</v>
      </c>
      <c r="AF423" s="29">
        <v>0</v>
      </c>
      <c r="AG423" s="29">
        <v>0</v>
      </c>
      <c r="AH423" s="29">
        <v>0</v>
      </c>
      <c r="AI423" s="29">
        <v>0</v>
      </c>
      <c r="AJ423" s="29">
        <v>0</v>
      </c>
      <c r="AK423" s="29">
        <v>0</v>
      </c>
      <c r="AL423" s="29">
        <v>0</v>
      </c>
      <c r="AM423" s="29">
        <v>0.3333333</v>
      </c>
      <c r="AN423" s="29">
        <v>0</v>
      </c>
      <c r="AO423" s="29">
        <v>2.106295E-2</v>
      </c>
      <c r="AP423" s="29">
        <v>0</v>
      </c>
      <c r="AQ423" s="29">
        <v>0</v>
      </c>
      <c r="AR423" s="29">
        <v>0</v>
      </c>
      <c r="AS423" s="29">
        <v>0</v>
      </c>
      <c r="AT423" s="29">
        <v>0</v>
      </c>
      <c r="AU423" s="29">
        <v>0</v>
      </c>
      <c r="AV423" s="29">
        <v>0</v>
      </c>
      <c r="AW423" s="29">
        <v>0</v>
      </c>
      <c r="AX423" s="29">
        <v>0</v>
      </c>
      <c r="AY423" s="30">
        <v>2.0973160000000001E-2</v>
      </c>
      <c r="AZ423" s="30">
        <v>0.27298050000000001</v>
      </c>
      <c r="BA423" s="30">
        <v>8.3565459999999994E-3</v>
      </c>
      <c r="BB423" s="30">
        <v>0</v>
      </c>
      <c r="BC423" s="30">
        <v>0</v>
      </c>
      <c r="BD423" s="30">
        <v>4.1946309999999999E-3</v>
      </c>
      <c r="BE423" s="30">
        <v>0.17785229999999999</v>
      </c>
      <c r="BF423" s="30">
        <v>4.697987E-2</v>
      </c>
      <c r="BG423" s="30">
        <v>5.38533E-2</v>
      </c>
      <c r="BH423" s="30">
        <v>1.8570100000000001E-3</v>
      </c>
      <c r="BI423" s="30">
        <v>5.6638809999999998E-2</v>
      </c>
      <c r="BJ423" s="30">
        <v>5.2013419999999998E-2</v>
      </c>
      <c r="BK423" s="30">
        <v>5.106778E-2</v>
      </c>
      <c r="BL423" s="30">
        <v>0</v>
      </c>
      <c r="BM423" s="30">
        <v>0</v>
      </c>
      <c r="BN423" s="30">
        <v>0</v>
      </c>
      <c r="BO423" s="30">
        <v>1.299907E-2</v>
      </c>
      <c r="BP423" s="39">
        <v>1.145922E-5</v>
      </c>
      <c r="BQ423" s="30">
        <v>8.389262E-4</v>
      </c>
      <c r="BR423" s="30">
        <v>0</v>
      </c>
      <c r="BS423" s="30">
        <v>0</v>
      </c>
      <c r="BT423" s="30">
        <v>0</v>
      </c>
      <c r="BU423" s="30">
        <v>1.258389E-2</v>
      </c>
      <c r="BV423" s="30">
        <v>0</v>
      </c>
      <c r="BW423" s="30">
        <v>2.7855150000000001E-3</v>
      </c>
      <c r="BX423" s="30">
        <v>1.1142060000000001E-2</v>
      </c>
      <c r="BY423" s="30">
        <v>2.7855150000000001E-3</v>
      </c>
      <c r="BZ423" s="30">
        <v>5.6638809999999998E-2</v>
      </c>
      <c r="CA423" s="30">
        <v>0</v>
      </c>
      <c r="CB423" s="30">
        <v>0.68059429999999999</v>
      </c>
      <c r="CC423" s="30">
        <v>0.59731540000000005</v>
      </c>
      <c r="CD423" s="30">
        <v>4.0854219999999997E-2</v>
      </c>
      <c r="CE423" s="30">
        <v>8.5570469999999996E-2</v>
      </c>
      <c r="CF423" s="29">
        <v>201.24610000000001</v>
      </c>
      <c r="CG423" s="29">
        <v>201.24610000000001</v>
      </c>
      <c r="CH423" s="29">
        <v>619.04899999999998</v>
      </c>
      <c r="CI423" s="29">
        <v>4287.0619999999999</v>
      </c>
      <c r="CJ423" s="29">
        <v>108908.4</v>
      </c>
      <c r="CK423" s="29">
        <v>108908.4</v>
      </c>
      <c r="CL423" s="29">
        <v>10064.719999999999</v>
      </c>
      <c r="CM423" s="29">
        <v>108908.4</v>
      </c>
      <c r="CN423" s="29">
        <v>56147.67</v>
      </c>
      <c r="CO423" s="29">
        <v>283</v>
      </c>
      <c r="CP423" s="29">
        <v>313</v>
      </c>
      <c r="CQ423" s="31">
        <v>5970</v>
      </c>
      <c r="CR423" s="31">
        <v>30765</v>
      </c>
      <c r="CS423" s="31">
        <v>55547</v>
      </c>
      <c r="CT423" s="31">
        <v>5970</v>
      </c>
      <c r="CU423" s="31">
        <v>607.97339999999997</v>
      </c>
      <c r="CV423" s="30">
        <v>4141</v>
      </c>
      <c r="CW423" s="30">
        <v>4.2731329999999998E-2</v>
      </c>
      <c r="CX423" s="32">
        <v>545.06489999999997</v>
      </c>
      <c r="CY423" s="32">
        <v>2.3316409999999999</v>
      </c>
      <c r="CZ423" s="32">
        <v>1119</v>
      </c>
      <c r="DA423" s="32">
        <v>201.32339999999999</v>
      </c>
      <c r="DB423" s="32">
        <v>30.425940000000001</v>
      </c>
      <c r="DC423" s="33">
        <v>179.71549999999999</v>
      </c>
      <c r="DD423" s="33">
        <v>6.2791709999999998</v>
      </c>
      <c r="DE423" s="33">
        <v>130.41569999999999</v>
      </c>
      <c r="DF423" s="33">
        <v>0</v>
      </c>
      <c r="DG423" s="33">
        <v>235.1207</v>
      </c>
      <c r="DH423" s="33">
        <v>6.2791709999999998</v>
      </c>
      <c r="DI423" s="34">
        <v>110.1275</v>
      </c>
      <c r="DJ423" s="34">
        <v>144.9564</v>
      </c>
      <c r="DK423" s="34">
        <v>86.629140000000007</v>
      </c>
      <c r="DL423" s="34">
        <v>17.046044999999999</v>
      </c>
      <c r="DM423" s="34">
        <v>26.229019999999998</v>
      </c>
      <c r="DN423" s="34">
        <v>7.7036445000000002</v>
      </c>
      <c r="DO423" s="34">
        <v>2061.7930000000001</v>
      </c>
      <c r="DP423" s="34">
        <v>164.95349999999999</v>
      </c>
      <c r="DQ423" s="34">
        <v>1125.7850000000001</v>
      </c>
      <c r="DR423" s="35">
        <v>4</v>
      </c>
      <c r="DS423" s="35">
        <v>5</v>
      </c>
      <c r="DT423" s="36">
        <v>0</v>
      </c>
      <c r="DU423" s="37">
        <v>0</v>
      </c>
      <c r="DV423">
        <v>45.2</v>
      </c>
      <c r="DW423">
        <v>45.6</v>
      </c>
      <c r="DX423">
        <v>45.1</v>
      </c>
      <c r="DY423">
        <v>45.4</v>
      </c>
      <c r="DZ423">
        <v>45.9</v>
      </c>
      <c r="EA423">
        <v>44.9</v>
      </c>
      <c r="EB423">
        <v>43.9</v>
      </c>
      <c r="EC423">
        <v>44</v>
      </c>
      <c r="ED423">
        <v>43.7</v>
      </c>
      <c r="EE423">
        <v>42.4</v>
      </c>
      <c r="EF423">
        <v>41</v>
      </c>
      <c r="EG423">
        <v>37.6</v>
      </c>
      <c r="EH423">
        <v>34.6</v>
      </c>
      <c r="EI423">
        <v>31.6</v>
      </c>
      <c r="EJ423">
        <v>29.4</v>
      </c>
      <c r="EK423">
        <v>29.3</v>
      </c>
      <c r="EL423">
        <v>31.1</v>
      </c>
      <c r="EM423">
        <v>32.5</v>
      </c>
      <c r="EN423">
        <v>33.1</v>
      </c>
      <c r="EO423">
        <v>31.7</v>
      </c>
      <c r="EP423">
        <v>29.4</v>
      </c>
      <c r="EQ423">
        <v>26.2</v>
      </c>
      <c r="ER423">
        <v>21.8</v>
      </c>
      <c r="ES423">
        <v>17.3</v>
      </c>
      <c r="ET423">
        <v>14.7</v>
      </c>
      <c r="EU423">
        <v>16.399999999999999</v>
      </c>
      <c r="EV423">
        <v>13.1</v>
      </c>
      <c r="EW423">
        <v>11</v>
      </c>
      <c r="EX423">
        <v>9.1999999999999993</v>
      </c>
      <c r="EY423">
        <v>8.1</v>
      </c>
      <c r="EZ423">
        <v>6.9</v>
      </c>
      <c r="FA423">
        <v>4.0999999999999996</v>
      </c>
      <c r="FB423">
        <v>1.3</v>
      </c>
      <c r="FC423">
        <v>53.6</v>
      </c>
      <c r="FD423">
        <v>52</v>
      </c>
      <c r="FE423">
        <v>50.6</v>
      </c>
      <c r="FF423">
        <v>49.6</v>
      </c>
      <c r="FG423">
        <v>49.8</v>
      </c>
      <c r="FH423">
        <v>48.3</v>
      </c>
      <c r="FI423">
        <v>47.5</v>
      </c>
      <c r="FJ423">
        <v>47.7</v>
      </c>
      <c r="FK423">
        <v>47.4</v>
      </c>
      <c r="FL423">
        <v>46</v>
      </c>
      <c r="FM423">
        <v>44.4</v>
      </c>
      <c r="FN423">
        <v>40.700000000000003</v>
      </c>
      <c r="FO423">
        <v>37.4</v>
      </c>
      <c r="FP423">
        <v>34.4</v>
      </c>
      <c r="FQ423">
        <v>32</v>
      </c>
      <c r="FR423">
        <v>32.1</v>
      </c>
      <c r="FS423">
        <v>33.799999999999997</v>
      </c>
      <c r="FT423">
        <v>35.200000000000003</v>
      </c>
      <c r="FU423">
        <v>35.700000000000003</v>
      </c>
      <c r="FV423">
        <v>34.299999999999997</v>
      </c>
      <c r="FW423">
        <v>31.8</v>
      </c>
      <c r="FX423">
        <v>28.6</v>
      </c>
      <c r="FY423">
        <v>24.2</v>
      </c>
      <c r="FZ423">
        <v>19.8</v>
      </c>
      <c r="GA423">
        <v>17.7</v>
      </c>
      <c r="GB423">
        <v>21.6</v>
      </c>
      <c r="GC423">
        <v>18.5</v>
      </c>
      <c r="GD423">
        <v>16.100000000000001</v>
      </c>
      <c r="GE423">
        <v>15.1</v>
      </c>
      <c r="GF423">
        <v>12.8</v>
      </c>
      <c r="GG423">
        <v>10</v>
      </c>
      <c r="GH423">
        <v>6.8</v>
      </c>
      <c r="GI423">
        <v>3.7</v>
      </c>
      <c r="GJ423">
        <v>62.5</v>
      </c>
      <c r="GK423">
        <v>60.3</v>
      </c>
      <c r="GL423">
        <v>58.2</v>
      </c>
      <c r="GM423">
        <v>55.7</v>
      </c>
      <c r="GN423">
        <v>55.9</v>
      </c>
      <c r="GO423">
        <v>53.3</v>
      </c>
      <c r="GP423">
        <v>52.8</v>
      </c>
      <c r="GQ423">
        <v>53.5</v>
      </c>
      <c r="GR423">
        <v>53.4</v>
      </c>
      <c r="GS423">
        <v>51.3</v>
      </c>
      <c r="GT423">
        <v>49.7</v>
      </c>
      <c r="GU423">
        <v>45.9</v>
      </c>
      <c r="GV423">
        <v>42.2</v>
      </c>
      <c r="GW423">
        <v>39.4</v>
      </c>
      <c r="GX423">
        <v>37.700000000000003</v>
      </c>
      <c r="GY423">
        <v>37.1</v>
      </c>
      <c r="GZ423">
        <v>37.9</v>
      </c>
      <c r="HA423">
        <v>38.6</v>
      </c>
      <c r="HB423">
        <v>38.6</v>
      </c>
      <c r="HC423">
        <v>37</v>
      </c>
      <c r="HD423">
        <v>34.9</v>
      </c>
      <c r="HE423">
        <v>32.1</v>
      </c>
      <c r="HF423">
        <v>28</v>
      </c>
      <c r="HG423">
        <v>25.1</v>
      </c>
      <c r="HH423">
        <v>24.9</v>
      </c>
      <c r="HI423">
        <v>29.3</v>
      </c>
      <c r="HJ423">
        <v>26.7</v>
      </c>
      <c r="HK423">
        <v>25.1</v>
      </c>
      <c r="HL423">
        <v>24.8</v>
      </c>
      <c r="HM423">
        <v>20.3</v>
      </c>
      <c r="HN423">
        <v>15.8</v>
      </c>
      <c r="HO423">
        <v>11.6</v>
      </c>
      <c r="HP423">
        <v>7.2</v>
      </c>
      <c r="HQ423">
        <v>41.1</v>
      </c>
      <c r="HR423">
        <v>43.5</v>
      </c>
      <c r="HS423">
        <v>47.3</v>
      </c>
      <c r="HT423">
        <v>52</v>
      </c>
      <c r="HU423">
        <v>57.756180123999201</v>
      </c>
      <c r="HV423">
        <v>43.1</v>
      </c>
      <c r="HW423">
        <v>42.8</v>
      </c>
      <c r="HX423">
        <v>43.1</v>
      </c>
      <c r="HY423">
        <v>44.2</v>
      </c>
      <c r="HZ423">
        <v>46.8</v>
      </c>
      <c r="IA423">
        <v>58.3</v>
      </c>
      <c r="IB423">
        <v>45.8</v>
      </c>
      <c r="IC423">
        <v>46.1</v>
      </c>
      <c r="ID423">
        <v>46.6</v>
      </c>
      <c r="IE423">
        <v>54.9</v>
      </c>
      <c r="IF423">
        <v>53.5</v>
      </c>
      <c r="IG423">
        <v>53.2</v>
      </c>
      <c r="IH423">
        <v>51.4</v>
      </c>
      <c r="II423">
        <v>52.8</v>
      </c>
      <c r="IJ423">
        <v>49.9</v>
      </c>
      <c r="IK423">
        <v>49.6</v>
      </c>
      <c r="IL423">
        <v>49.7</v>
      </c>
      <c r="IM423">
        <v>48.6</v>
      </c>
      <c r="IN423">
        <v>55</v>
      </c>
      <c r="IO423">
        <v>65</v>
      </c>
      <c r="IP423">
        <v>49.5</v>
      </c>
      <c r="IQ423">
        <v>48.9</v>
      </c>
      <c r="IR423">
        <v>45.4</v>
      </c>
    </row>
    <row r="424" spans="2:252" x14ac:dyDescent="0.35">
      <c r="B424" s="25">
        <v>903</v>
      </c>
      <c r="C424" s="25" t="s">
        <v>524</v>
      </c>
      <c r="D424" s="25" t="s">
        <v>182</v>
      </c>
      <c r="E424" s="25" t="s">
        <v>171</v>
      </c>
      <c r="F424" s="25" t="s">
        <v>523</v>
      </c>
      <c r="G424" s="25" t="s">
        <v>173</v>
      </c>
      <c r="H424" s="25">
        <v>2011</v>
      </c>
      <c r="I424" s="25">
        <v>1</v>
      </c>
      <c r="J424" s="25">
        <v>408</v>
      </c>
      <c r="K424" s="25">
        <v>36.01728</v>
      </c>
      <c r="L424" s="25">
        <v>-75.673929999999999</v>
      </c>
      <c r="M424" s="25">
        <v>5</v>
      </c>
      <c r="N424" s="25">
        <v>6.3129530000000003</v>
      </c>
      <c r="O424" s="26">
        <v>18</v>
      </c>
      <c r="P424" s="38">
        <v>21</v>
      </c>
      <c r="Q424" s="28">
        <v>0</v>
      </c>
      <c r="R424" s="29">
        <v>0.95682049999999996</v>
      </c>
      <c r="S424" s="29">
        <v>0.37016959999999999</v>
      </c>
      <c r="T424" s="29">
        <v>0</v>
      </c>
      <c r="U424" s="29">
        <v>0</v>
      </c>
      <c r="V424" s="29">
        <v>0</v>
      </c>
      <c r="W424" s="29">
        <v>0.1666667</v>
      </c>
      <c r="X424" s="29">
        <v>0.3333333</v>
      </c>
      <c r="Y424" s="29">
        <v>0.1074652</v>
      </c>
      <c r="Z424" s="29">
        <v>0</v>
      </c>
      <c r="AA424" s="29">
        <v>1.8570100000000001E-3</v>
      </c>
      <c r="AB424" s="29">
        <v>0.56558790000000003</v>
      </c>
      <c r="AC424" s="29">
        <v>0.3333333</v>
      </c>
      <c r="AD424" s="29">
        <v>0.1074652</v>
      </c>
      <c r="AE424" s="29">
        <v>0</v>
      </c>
      <c r="AF424" s="29">
        <v>0</v>
      </c>
      <c r="AG424" s="29">
        <v>0</v>
      </c>
      <c r="AH424" s="29">
        <v>0</v>
      </c>
      <c r="AI424" s="29">
        <v>0</v>
      </c>
      <c r="AJ424" s="29">
        <v>0</v>
      </c>
      <c r="AK424" s="29">
        <v>0</v>
      </c>
      <c r="AL424" s="29">
        <v>0</v>
      </c>
      <c r="AM424" s="29">
        <v>0.3333333</v>
      </c>
      <c r="AN424" s="29">
        <v>0</v>
      </c>
      <c r="AO424" s="29">
        <v>2.106295E-2</v>
      </c>
      <c r="AP424" s="29">
        <v>0</v>
      </c>
      <c r="AQ424" s="29">
        <v>0</v>
      </c>
      <c r="AR424" s="29">
        <v>0</v>
      </c>
      <c r="AS424" s="29">
        <v>0</v>
      </c>
      <c r="AT424" s="29">
        <v>0</v>
      </c>
      <c r="AU424" s="29">
        <v>0</v>
      </c>
      <c r="AV424" s="29">
        <v>0</v>
      </c>
      <c r="AW424" s="29">
        <v>0</v>
      </c>
      <c r="AX424" s="29">
        <v>0</v>
      </c>
      <c r="AY424" s="30">
        <v>2.0973160000000001E-2</v>
      </c>
      <c r="AZ424" s="30">
        <v>0.27298050000000001</v>
      </c>
      <c r="BA424" s="30">
        <v>8.3565459999999994E-3</v>
      </c>
      <c r="BB424" s="30">
        <v>0</v>
      </c>
      <c r="BC424" s="30">
        <v>0</v>
      </c>
      <c r="BD424" s="30">
        <v>4.1946309999999999E-3</v>
      </c>
      <c r="BE424" s="30">
        <v>0.17785229999999999</v>
      </c>
      <c r="BF424" s="30">
        <v>4.697987E-2</v>
      </c>
      <c r="BG424" s="30">
        <v>5.38533E-2</v>
      </c>
      <c r="BH424" s="30">
        <v>1.8570100000000001E-3</v>
      </c>
      <c r="BI424" s="30">
        <v>5.6638809999999998E-2</v>
      </c>
      <c r="BJ424" s="30">
        <v>5.2013419999999998E-2</v>
      </c>
      <c r="BK424" s="30">
        <v>5.106778E-2</v>
      </c>
      <c r="BL424" s="30">
        <v>0</v>
      </c>
      <c r="BM424" s="30">
        <v>0</v>
      </c>
      <c r="BN424" s="30">
        <v>0</v>
      </c>
      <c r="BO424" s="30">
        <v>1.299907E-2</v>
      </c>
      <c r="BP424" s="39">
        <v>1.145922E-5</v>
      </c>
      <c r="BQ424" s="30">
        <v>8.389262E-4</v>
      </c>
      <c r="BR424" s="30">
        <v>0</v>
      </c>
      <c r="BS424" s="30">
        <v>0</v>
      </c>
      <c r="BT424" s="30">
        <v>0</v>
      </c>
      <c r="BU424" s="30">
        <v>1.258389E-2</v>
      </c>
      <c r="BV424" s="30">
        <v>0</v>
      </c>
      <c r="BW424" s="30">
        <v>2.7855150000000001E-3</v>
      </c>
      <c r="BX424" s="30">
        <v>1.1142060000000001E-2</v>
      </c>
      <c r="BY424" s="30">
        <v>2.7855150000000001E-3</v>
      </c>
      <c r="BZ424" s="30">
        <v>5.6638809999999998E-2</v>
      </c>
      <c r="CA424" s="30">
        <v>0</v>
      </c>
      <c r="CB424" s="30">
        <v>0.68059429999999999</v>
      </c>
      <c r="CC424" s="30">
        <v>0.59731540000000005</v>
      </c>
      <c r="CD424" s="30">
        <v>4.0854219999999997E-2</v>
      </c>
      <c r="CE424" s="30">
        <v>8.5570469999999996E-2</v>
      </c>
      <c r="CF424" s="29">
        <v>201.24610000000001</v>
      </c>
      <c r="CG424" s="29">
        <v>201.24610000000001</v>
      </c>
      <c r="CH424" s="29">
        <v>619.04899999999998</v>
      </c>
      <c r="CI424" s="29">
        <v>4287.0619999999999</v>
      </c>
      <c r="CJ424" s="29">
        <v>108908.4</v>
      </c>
      <c r="CK424" s="29">
        <v>108908.4</v>
      </c>
      <c r="CL424" s="29">
        <v>10064.719999999999</v>
      </c>
      <c r="CM424" s="29">
        <v>108908.4</v>
      </c>
      <c r="CN424" s="29">
        <v>56147.67</v>
      </c>
      <c r="CO424" s="29">
        <v>283</v>
      </c>
      <c r="CP424" s="29">
        <v>313</v>
      </c>
      <c r="CQ424" s="31">
        <v>5970</v>
      </c>
      <c r="CR424" s="31">
        <v>30765</v>
      </c>
      <c r="CS424" s="31">
        <v>55547</v>
      </c>
      <c r="CT424" s="31">
        <v>5970</v>
      </c>
      <c r="CU424" s="31">
        <v>607.97339999999997</v>
      </c>
      <c r="CV424" s="30">
        <v>4141</v>
      </c>
      <c r="CW424" s="30">
        <v>4.2731329999999998E-2</v>
      </c>
      <c r="CX424" s="32">
        <v>545.06489999999997</v>
      </c>
      <c r="CY424" s="32">
        <v>2.3316409999999999</v>
      </c>
      <c r="CZ424" s="32">
        <v>1119</v>
      </c>
      <c r="DA424" s="32">
        <v>201.32339999999999</v>
      </c>
      <c r="DB424" s="32">
        <v>30.425940000000001</v>
      </c>
      <c r="DC424" s="33">
        <v>179.71549999999999</v>
      </c>
      <c r="DD424" s="33">
        <v>6.2791709999999998</v>
      </c>
      <c r="DE424" s="33">
        <v>130.41569999999999</v>
      </c>
      <c r="DF424" s="33">
        <v>0</v>
      </c>
      <c r="DG424" s="33">
        <v>235.1207</v>
      </c>
      <c r="DH424" s="33">
        <v>6.2791709999999998</v>
      </c>
      <c r="DI424" s="34">
        <v>110.1275</v>
      </c>
      <c r="DJ424" s="34">
        <v>144.9564</v>
      </c>
      <c r="DK424" s="34">
        <v>86.629140000000007</v>
      </c>
      <c r="DL424" s="34">
        <v>17.046044999999999</v>
      </c>
      <c r="DM424" s="34">
        <v>26.229019999999998</v>
      </c>
      <c r="DN424" s="34">
        <v>7.7036445000000002</v>
      </c>
      <c r="DO424" s="34">
        <v>2061.7930000000001</v>
      </c>
      <c r="DP424" s="34">
        <v>164.95349999999999</v>
      </c>
      <c r="DQ424" s="34">
        <v>1125.7850000000001</v>
      </c>
      <c r="DR424" s="35">
        <v>4</v>
      </c>
      <c r="DS424" s="35">
        <v>5</v>
      </c>
      <c r="DT424" s="36">
        <v>0</v>
      </c>
      <c r="DU424" s="37">
        <v>0</v>
      </c>
      <c r="DV424">
        <v>46.6</v>
      </c>
      <c r="DW424">
        <v>46.3</v>
      </c>
      <c r="DX424">
        <v>45.6</v>
      </c>
      <c r="DY424">
        <v>45.1</v>
      </c>
      <c r="DZ424">
        <v>45.1</v>
      </c>
      <c r="EA424">
        <v>44.5</v>
      </c>
      <c r="EB424">
        <v>43.7</v>
      </c>
      <c r="EC424">
        <v>43.8</v>
      </c>
      <c r="ED424">
        <v>43.4</v>
      </c>
      <c r="EE424">
        <v>42.2</v>
      </c>
      <c r="EF424">
        <v>40.4</v>
      </c>
      <c r="EG424">
        <v>36.5</v>
      </c>
      <c r="EH424">
        <v>33.299999999999997</v>
      </c>
      <c r="EI424">
        <v>30.4</v>
      </c>
      <c r="EJ424">
        <v>29.7</v>
      </c>
      <c r="EK424">
        <v>31.1</v>
      </c>
      <c r="EL424">
        <v>32.799999999999997</v>
      </c>
      <c r="EM424">
        <v>33.6</v>
      </c>
      <c r="EN424">
        <v>33.9</v>
      </c>
      <c r="EO424">
        <v>32.9</v>
      </c>
      <c r="EP424">
        <v>30.6</v>
      </c>
      <c r="EQ424">
        <v>27.5</v>
      </c>
      <c r="ER424">
        <v>23</v>
      </c>
      <c r="ES424">
        <v>18.2</v>
      </c>
      <c r="ET424">
        <v>14.2</v>
      </c>
      <c r="EU424">
        <v>16.7</v>
      </c>
      <c r="EV424">
        <v>12.5</v>
      </c>
      <c r="EW424">
        <v>8.8000000000000007</v>
      </c>
      <c r="EX424">
        <v>8</v>
      </c>
      <c r="EY424">
        <v>7.2</v>
      </c>
      <c r="EZ424">
        <v>6.5</v>
      </c>
      <c r="FA424">
        <v>3.3</v>
      </c>
      <c r="FB424">
        <v>1</v>
      </c>
      <c r="FC424">
        <v>56.5</v>
      </c>
      <c r="FD424">
        <v>54.1</v>
      </c>
      <c r="FE424">
        <v>52.1</v>
      </c>
      <c r="FF424">
        <v>50.2</v>
      </c>
      <c r="FG424">
        <v>49.4</v>
      </c>
      <c r="FH424">
        <v>48.6</v>
      </c>
      <c r="FI424">
        <v>47.7</v>
      </c>
      <c r="FJ424">
        <v>47.9</v>
      </c>
      <c r="FK424">
        <v>47.4</v>
      </c>
      <c r="FL424">
        <v>46.2</v>
      </c>
      <c r="FM424">
        <v>44.2</v>
      </c>
      <c r="FN424">
        <v>39.9</v>
      </c>
      <c r="FO424">
        <v>36.4</v>
      </c>
      <c r="FP424">
        <v>33.700000000000003</v>
      </c>
      <c r="FQ424">
        <v>32.6</v>
      </c>
      <c r="FR424">
        <v>33.6</v>
      </c>
      <c r="FS424">
        <v>35</v>
      </c>
      <c r="FT424">
        <v>35.9</v>
      </c>
      <c r="FU424">
        <v>36.299999999999997</v>
      </c>
      <c r="FV424">
        <v>35.200000000000003</v>
      </c>
      <c r="FW424">
        <v>32.799999999999997</v>
      </c>
      <c r="FX424">
        <v>29.8</v>
      </c>
      <c r="FY424">
        <v>25.1</v>
      </c>
      <c r="FZ424">
        <v>20.5</v>
      </c>
      <c r="GA424">
        <v>16.7</v>
      </c>
      <c r="GB424">
        <v>22</v>
      </c>
      <c r="GC424">
        <v>17.5</v>
      </c>
      <c r="GD424">
        <v>12</v>
      </c>
      <c r="GE424">
        <v>11.2</v>
      </c>
      <c r="GF424">
        <v>9.6999999999999993</v>
      </c>
      <c r="GG424">
        <v>9</v>
      </c>
      <c r="GH424">
        <v>5.5</v>
      </c>
      <c r="GI424">
        <v>3</v>
      </c>
      <c r="GJ424">
        <v>65.599999999999994</v>
      </c>
      <c r="GK424">
        <v>63.5</v>
      </c>
      <c r="GL424">
        <v>60.8</v>
      </c>
      <c r="GM424">
        <v>58.1</v>
      </c>
      <c r="GN424">
        <v>55.8</v>
      </c>
      <c r="GO424">
        <v>54.3</v>
      </c>
      <c r="GP424">
        <v>53.1</v>
      </c>
      <c r="GQ424">
        <v>53.5</v>
      </c>
      <c r="GR424">
        <v>53.6</v>
      </c>
      <c r="GS424">
        <v>51.5</v>
      </c>
      <c r="GT424">
        <v>49.3</v>
      </c>
      <c r="GU424">
        <v>45.8</v>
      </c>
      <c r="GV424">
        <v>41.7</v>
      </c>
      <c r="GW424">
        <v>38.799999999999997</v>
      </c>
      <c r="GX424">
        <v>37.6</v>
      </c>
      <c r="GY424">
        <v>37.9</v>
      </c>
      <c r="GZ424">
        <v>38.4</v>
      </c>
      <c r="HA424">
        <v>39.1</v>
      </c>
      <c r="HB424">
        <v>39</v>
      </c>
      <c r="HC424">
        <v>37.6</v>
      </c>
      <c r="HD424">
        <v>35.5</v>
      </c>
      <c r="HE424">
        <v>32.6</v>
      </c>
      <c r="HF424">
        <v>28.1</v>
      </c>
      <c r="HG424">
        <v>24.2</v>
      </c>
      <c r="HH424">
        <v>22.9</v>
      </c>
      <c r="HI424">
        <v>29.2</v>
      </c>
      <c r="HJ424">
        <v>23.2</v>
      </c>
      <c r="HK424">
        <v>18.399999999999999</v>
      </c>
      <c r="HL424">
        <v>16.899999999999999</v>
      </c>
      <c r="HM424">
        <v>14.8</v>
      </c>
      <c r="HN424">
        <v>13.6</v>
      </c>
      <c r="HO424">
        <v>9.9</v>
      </c>
      <c r="HP424">
        <v>6.8</v>
      </c>
      <c r="HQ424">
        <v>42</v>
      </c>
      <c r="HR424">
        <v>44.1</v>
      </c>
      <c r="HS424">
        <v>47.5</v>
      </c>
      <c r="HT424">
        <v>50</v>
      </c>
      <c r="HU424">
        <v>49.8433059742935</v>
      </c>
      <c r="HV424">
        <v>39.5</v>
      </c>
      <c r="HW424">
        <v>39</v>
      </c>
      <c r="HX424">
        <v>39.700000000000003</v>
      </c>
      <c r="HY424">
        <v>38.200000000000003</v>
      </c>
      <c r="HZ424">
        <v>38.700000000000003</v>
      </c>
      <c r="IA424">
        <v>40.9</v>
      </c>
      <c r="IB424">
        <v>42.5</v>
      </c>
      <c r="IC424">
        <v>44.9</v>
      </c>
      <c r="ID424">
        <v>46.9</v>
      </c>
      <c r="IE424">
        <v>49.4</v>
      </c>
      <c r="IF424">
        <v>53.6</v>
      </c>
      <c r="IG424">
        <v>52.3</v>
      </c>
      <c r="IH424">
        <v>51.3</v>
      </c>
      <c r="II424">
        <v>50</v>
      </c>
      <c r="IJ424">
        <v>51.4</v>
      </c>
      <c r="IK424">
        <v>49.2</v>
      </c>
      <c r="IL424">
        <v>47.9</v>
      </c>
      <c r="IM424">
        <v>49.8</v>
      </c>
      <c r="IN424">
        <v>46.5</v>
      </c>
      <c r="IO424">
        <v>44.9</v>
      </c>
      <c r="IP424">
        <v>48.8</v>
      </c>
      <c r="IQ424">
        <v>44.2</v>
      </c>
      <c r="IR424">
        <v>41.3</v>
      </c>
    </row>
    <row r="425" spans="2:252" x14ac:dyDescent="0.35">
      <c r="B425" s="25">
        <v>904</v>
      </c>
      <c r="C425" s="25" t="s">
        <v>525</v>
      </c>
      <c r="D425" s="25" t="s">
        <v>181</v>
      </c>
      <c r="E425" s="25" t="s">
        <v>171</v>
      </c>
      <c r="F425" s="25" t="s">
        <v>526</v>
      </c>
      <c r="G425" s="25" t="s">
        <v>173</v>
      </c>
      <c r="H425" s="25">
        <v>2012</v>
      </c>
      <c r="I425" s="25">
        <v>1</v>
      </c>
      <c r="J425" s="25">
        <v>570</v>
      </c>
      <c r="K425" s="25">
        <v>35.545639999999999</v>
      </c>
      <c r="L425" s="25">
        <v>-111.5014</v>
      </c>
      <c r="M425" s="25">
        <v>1687</v>
      </c>
      <c r="N425" s="25">
        <v>0.49244599999999999</v>
      </c>
      <c r="O425" s="26">
        <v>17</v>
      </c>
      <c r="P425" s="38">
        <v>52</v>
      </c>
      <c r="Q425" s="28">
        <v>0</v>
      </c>
      <c r="R425" s="29">
        <v>0</v>
      </c>
      <c r="S425" s="29">
        <v>0</v>
      </c>
      <c r="T425" s="29">
        <v>0</v>
      </c>
      <c r="U425" s="29">
        <v>0</v>
      </c>
      <c r="V425" s="29">
        <v>0</v>
      </c>
      <c r="W425" s="29">
        <v>0</v>
      </c>
      <c r="X425" s="29">
        <v>0</v>
      </c>
      <c r="Y425" s="29">
        <v>0</v>
      </c>
      <c r="Z425" s="29">
        <v>0</v>
      </c>
      <c r="AA425" s="29">
        <v>0</v>
      </c>
      <c r="AB425" s="29">
        <v>0</v>
      </c>
      <c r="AC425" s="29">
        <v>0</v>
      </c>
      <c r="AD425" s="29">
        <v>0</v>
      </c>
      <c r="AE425" s="29">
        <v>0</v>
      </c>
      <c r="AF425" s="29">
        <v>0</v>
      </c>
      <c r="AG425" s="29">
        <v>0</v>
      </c>
      <c r="AH425" s="29">
        <v>0</v>
      </c>
      <c r="AI425" s="29">
        <v>0</v>
      </c>
      <c r="AJ425" s="29">
        <v>0</v>
      </c>
      <c r="AK425" s="29">
        <v>0</v>
      </c>
      <c r="AL425" s="29">
        <v>1.0642860000000001</v>
      </c>
      <c r="AM425" s="29">
        <v>0.83333330000000005</v>
      </c>
      <c r="AN425" s="29">
        <v>0</v>
      </c>
      <c r="AO425" s="29">
        <v>0</v>
      </c>
      <c r="AP425" s="29">
        <v>0</v>
      </c>
      <c r="AQ425" s="29">
        <v>0</v>
      </c>
      <c r="AR425" s="29">
        <v>0</v>
      </c>
      <c r="AS425" s="29">
        <v>0</v>
      </c>
      <c r="AT425" s="29">
        <v>0</v>
      </c>
      <c r="AU425" s="29">
        <v>0</v>
      </c>
      <c r="AV425" s="29">
        <v>0</v>
      </c>
      <c r="AW425" s="29">
        <v>0</v>
      </c>
      <c r="AX425" s="29">
        <v>0</v>
      </c>
      <c r="AY425" s="30">
        <v>1.6778520000000001E-3</v>
      </c>
      <c r="AZ425" s="30">
        <v>4.6425260000000001E-3</v>
      </c>
      <c r="BA425" s="30">
        <v>0</v>
      </c>
      <c r="BB425" s="30">
        <v>0</v>
      </c>
      <c r="BC425" s="30">
        <v>0</v>
      </c>
      <c r="BD425" s="30">
        <v>0</v>
      </c>
      <c r="BE425" s="30">
        <v>1.761745E-2</v>
      </c>
      <c r="BF425" s="30">
        <v>3.3557050000000001E-3</v>
      </c>
      <c r="BG425" s="30">
        <v>0.54596100000000003</v>
      </c>
      <c r="BH425" s="30">
        <v>0</v>
      </c>
      <c r="BI425" s="30">
        <v>0</v>
      </c>
      <c r="BJ425" s="30">
        <v>3.3557050000000001E-3</v>
      </c>
      <c r="BK425" s="30">
        <v>0.54596100000000003</v>
      </c>
      <c r="BL425" s="30">
        <v>0</v>
      </c>
      <c r="BM425" s="30">
        <v>0</v>
      </c>
      <c r="BN425" s="30">
        <v>0</v>
      </c>
      <c r="BO425" s="30">
        <v>0</v>
      </c>
      <c r="BP425" s="30">
        <v>0</v>
      </c>
      <c r="BQ425" s="30">
        <v>0</v>
      </c>
      <c r="BR425" s="30">
        <v>0</v>
      </c>
      <c r="BS425" s="30">
        <v>0</v>
      </c>
      <c r="BT425" s="30">
        <v>0.49767869999999997</v>
      </c>
      <c r="BU425" s="30">
        <v>0.92365770000000003</v>
      </c>
      <c r="BV425" s="30">
        <v>0</v>
      </c>
      <c r="BW425" s="30">
        <v>0</v>
      </c>
      <c r="BX425" s="30">
        <v>4.6425260000000001E-3</v>
      </c>
      <c r="BY425" s="30">
        <v>0</v>
      </c>
      <c r="BZ425" s="30">
        <v>0</v>
      </c>
      <c r="CA425" s="30">
        <v>0</v>
      </c>
      <c r="CB425" s="30">
        <v>0</v>
      </c>
      <c r="CC425" s="30">
        <v>0</v>
      </c>
      <c r="CD425" s="30">
        <v>0</v>
      </c>
      <c r="CE425" s="30">
        <v>0</v>
      </c>
      <c r="CF425" s="29">
        <v>36837.71</v>
      </c>
      <c r="CG425" s="29">
        <v>47869.59</v>
      </c>
      <c r="CH425" s="29">
        <v>596903.30000000005</v>
      </c>
      <c r="CI425" s="29">
        <v>36837.71</v>
      </c>
      <c r="CJ425" s="29">
        <v>240642.8</v>
      </c>
      <c r="CK425" s="29">
        <v>47869.59</v>
      </c>
      <c r="CL425" s="29">
        <v>33893.81</v>
      </c>
      <c r="CM425" s="29">
        <v>240642.8</v>
      </c>
      <c r="CN425" s="29">
        <v>36715.15</v>
      </c>
      <c r="CO425" s="29">
        <v>295</v>
      </c>
      <c r="CP425" s="29">
        <v>2952</v>
      </c>
      <c r="CQ425" s="31">
        <v>120</v>
      </c>
      <c r="CR425" s="31">
        <v>17520</v>
      </c>
      <c r="CS425" s="31">
        <v>18006</v>
      </c>
      <c r="CT425" s="31">
        <v>120</v>
      </c>
      <c r="CU425" s="31">
        <v>3477.2190000000001</v>
      </c>
      <c r="CV425" s="30">
        <v>21448</v>
      </c>
      <c r="CW425" s="30">
        <v>9.0612860000000003E-2</v>
      </c>
      <c r="CX425" s="32">
        <v>0</v>
      </c>
      <c r="CY425" s="32">
        <v>10.6988</v>
      </c>
      <c r="CZ425" s="32">
        <v>0</v>
      </c>
      <c r="DA425" s="32">
        <v>1355.3630000000001</v>
      </c>
      <c r="DB425" s="32">
        <v>3.620052E-2</v>
      </c>
      <c r="DC425" s="33">
        <v>83.05641</v>
      </c>
      <c r="DD425" s="33">
        <v>1.872873</v>
      </c>
      <c r="DE425" s="33">
        <v>47.901249999999997</v>
      </c>
      <c r="DF425" s="33">
        <v>0</v>
      </c>
      <c r="DG425" s="33">
        <v>121.5089</v>
      </c>
      <c r="DH425" s="33">
        <v>1.872873</v>
      </c>
      <c r="DI425" s="34">
        <v>18.162500000000001</v>
      </c>
      <c r="DJ425" s="34">
        <v>25.818809999999999</v>
      </c>
      <c r="DK425" s="34">
        <v>19.182559999999999</v>
      </c>
      <c r="DL425" s="34">
        <v>12.944544499999999</v>
      </c>
      <c r="DM425" s="34">
        <v>23.786835</v>
      </c>
      <c r="DN425" s="34">
        <v>2.1365449999999999</v>
      </c>
      <c r="DO425" s="34">
        <v>479.14940000000001</v>
      </c>
      <c r="DP425" s="34">
        <v>-703.84849999999994</v>
      </c>
      <c r="DQ425" s="34">
        <v>-213.84780000000001</v>
      </c>
      <c r="DR425" s="35">
        <v>4</v>
      </c>
      <c r="DS425" s="35">
        <v>0</v>
      </c>
      <c r="DT425" s="36">
        <v>362659</v>
      </c>
      <c r="DU425" s="37">
        <v>4.1948239999999997</v>
      </c>
      <c r="DV425">
        <v>41.2</v>
      </c>
      <c r="DW425">
        <v>39.4</v>
      </c>
      <c r="DX425">
        <v>37.200000000000003</v>
      </c>
      <c r="DY425">
        <v>34.9</v>
      </c>
      <c r="DZ425">
        <v>32.200000000000003</v>
      </c>
      <c r="EA425">
        <v>30</v>
      </c>
      <c r="EB425">
        <v>27.9</v>
      </c>
      <c r="EC425">
        <v>25.7</v>
      </c>
      <c r="ED425">
        <v>24.1</v>
      </c>
      <c r="EE425">
        <v>21.5</v>
      </c>
      <c r="EF425">
        <v>19.2</v>
      </c>
      <c r="EG425">
        <v>16.399999999999999</v>
      </c>
      <c r="EH425">
        <v>14.1</v>
      </c>
      <c r="EI425">
        <v>12.2</v>
      </c>
      <c r="EJ425">
        <v>11.4</v>
      </c>
      <c r="EK425">
        <v>10.5</v>
      </c>
      <c r="EL425">
        <v>10.3</v>
      </c>
      <c r="EM425">
        <v>9.1</v>
      </c>
      <c r="EN425">
        <v>6.6</v>
      </c>
      <c r="EO425">
        <v>2.9</v>
      </c>
      <c r="EP425">
        <v>0.2</v>
      </c>
      <c r="EQ425">
        <v>0</v>
      </c>
      <c r="ER425">
        <v>0.5</v>
      </c>
      <c r="ES425">
        <v>1.2</v>
      </c>
      <c r="ET425">
        <v>2</v>
      </c>
      <c r="EU425">
        <v>2.8</v>
      </c>
      <c r="EV425">
        <v>3.5</v>
      </c>
      <c r="EW425">
        <v>4</v>
      </c>
      <c r="EX425">
        <v>4.4000000000000004</v>
      </c>
      <c r="EY425">
        <v>4.7</v>
      </c>
      <c r="EZ425">
        <v>3.9</v>
      </c>
      <c r="FA425">
        <v>1</v>
      </c>
      <c r="FB425">
        <v>-0.9</v>
      </c>
      <c r="FC425">
        <v>54.1</v>
      </c>
      <c r="FD425">
        <v>51.4</v>
      </c>
      <c r="FE425">
        <v>47.9</v>
      </c>
      <c r="FF425">
        <v>44.6</v>
      </c>
      <c r="FG425">
        <v>41.8</v>
      </c>
      <c r="FH425">
        <v>38.9</v>
      </c>
      <c r="FI425">
        <v>36.200000000000003</v>
      </c>
      <c r="FJ425">
        <v>33.6</v>
      </c>
      <c r="FK425">
        <v>31.4</v>
      </c>
      <c r="FL425">
        <v>28.9</v>
      </c>
      <c r="FM425">
        <v>26.7</v>
      </c>
      <c r="FN425">
        <v>24.6</v>
      </c>
      <c r="FO425">
        <v>22.9</v>
      </c>
      <c r="FP425">
        <v>21.5</v>
      </c>
      <c r="FQ425">
        <v>19.5</v>
      </c>
      <c r="FR425">
        <v>17.899999999999999</v>
      </c>
      <c r="FS425">
        <v>16.2</v>
      </c>
      <c r="FT425">
        <v>14.2</v>
      </c>
      <c r="FU425">
        <v>11.8</v>
      </c>
      <c r="FV425">
        <v>8.5</v>
      </c>
      <c r="FW425">
        <v>5.6</v>
      </c>
      <c r="FX425">
        <v>3.5</v>
      </c>
      <c r="FY425">
        <v>2.2999999999999998</v>
      </c>
      <c r="FZ425">
        <v>2.1</v>
      </c>
      <c r="GA425">
        <v>2.6</v>
      </c>
      <c r="GB425">
        <v>3.3</v>
      </c>
      <c r="GC425">
        <v>4</v>
      </c>
      <c r="GD425">
        <v>4.5</v>
      </c>
      <c r="GE425">
        <v>4.9000000000000004</v>
      </c>
      <c r="GF425">
        <v>5.2</v>
      </c>
      <c r="GG425">
        <v>4.5999999999999996</v>
      </c>
      <c r="GH425">
        <v>2</v>
      </c>
      <c r="GI425">
        <v>0.6</v>
      </c>
      <c r="GJ425">
        <v>63.8</v>
      </c>
      <c r="GK425">
        <v>61.5</v>
      </c>
      <c r="GL425">
        <v>59</v>
      </c>
      <c r="GM425">
        <v>55.8</v>
      </c>
      <c r="GN425">
        <v>52.8</v>
      </c>
      <c r="GO425">
        <v>49.5</v>
      </c>
      <c r="GP425">
        <v>46.5</v>
      </c>
      <c r="GQ425">
        <v>43.6</v>
      </c>
      <c r="GR425">
        <v>40.799999999999997</v>
      </c>
      <c r="GS425">
        <v>38.9</v>
      </c>
      <c r="GT425">
        <v>37.6</v>
      </c>
      <c r="GU425">
        <v>35.5</v>
      </c>
      <c r="GV425">
        <v>33</v>
      </c>
      <c r="GW425">
        <v>31.9</v>
      </c>
      <c r="GX425">
        <v>30.9</v>
      </c>
      <c r="GY425">
        <v>29.7</v>
      </c>
      <c r="GZ425">
        <v>25.3</v>
      </c>
      <c r="HA425">
        <v>21.7</v>
      </c>
      <c r="HB425">
        <v>19.3</v>
      </c>
      <c r="HC425">
        <v>17.600000000000001</v>
      </c>
      <c r="HD425">
        <v>16.3</v>
      </c>
      <c r="HE425">
        <v>13.6</v>
      </c>
      <c r="HF425">
        <v>10.6</v>
      </c>
      <c r="HG425">
        <v>7.9</v>
      </c>
      <c r="HH425">
        <v>5.8</v>
      </c>
      <c r="HI425">
        <v>5.2</v>
      </c>
      <c r="HJ425">
        <v>5.7</v>
      </c>
      <c r="HK425">
        <v>6.2</v>
      </c>
      <c r="HL425">
        <v>6.8</v>
      </c>
      <c r="HM425">
        <v>7.1</v>
      </c>
      <c r="HN425">
        <v>6.6</v>
      </c>
      <c r="HO425">
        <v>4.3</v>
      </c>
      <c r="HP425">
        <v>3.2</v>
      </c>
      <c r="HQ425">
        <v>18.600000000000001</v>
      </c>
      <c r="HR425">
        <v>24.7</v>
      </c>
      <c r="HS425">
        <v>35.1</v>
      </c>
      <c r="HT425">
        <v>41</v>
      </c>
      <c r="HU425">
        <v>39.873052689578699</v>
      </c>
      <c r="HV425">
        <v>30.8</v>
      </c>
      <c r="HW425">
        <v>32.200000000000003</v>
      </c>
      <c r="HX425">
        <v>30</v>
      </c>
      <c r="HY425">
        <v>27.8</v>
      </c>
      <c r="HZ425">
        <v>26</v>
      </c>
      <c r="IA425">
        <v>26.6</v>
      </c>
      <c r="IB425">
        <v>29.5</v>
      </c>
      <c r="IC425">
        <v>31.8</v>
      </c>
      <c r="ID425">
        <v>38</v>
      </c>
      <c r="IE425">
        <v>35.299999999999997</v>
      </c>
      <c r="IF425">
        <v>49.6</v>
      </c>
      <c r="IG425">
        <v>37.1</v>
      </c>
      <c r="IH425">
        <v>35.9</v>
      </c>
      <c r="II425">
        <v>35.4</v>
      </c>
      <c r="IJ425">
        <v>34.9</v>
      </c>
      <c r="IK425">
        <v>38.9</v>
      </c>
      <c r="IL425">
        <v>38.5</v>
      </c>
      <c r="IM425">
        <v>38</v>
      </c>
      <c r="IN425">
        <v>36.1</v>
      </c>
      <c r="IO425">
        <v>33.299999999999997</v>
      </c>
      <c r="IP425">
        <v>33.700000000000003</v>
      </c>
      <c r="IQ425">
        <v>33.299999999999997</v>
      </c>
      <c r="IR425">
        <v>29.6</v>
      </c>
    </row>
    <row r="426" spans="2:252" x14ac:dyDescent="0.35">
      <c r="B426" s="25">
        <v>905</v>
      </c>
      <c r="C426" s="25" t="s">
        <v>525</v>
      </c>
      <c r="D426" s="25" t="s">
        <v>170</v>
      </c>
      <c r="E426" s="25" t="s">
        <v>171</v>
      </c>
      <c r="F426" s="25" t="s">
        <v>526</v>
      </c>
      <c r="G426" s="25" t="s">
        <v>173</v>
      </c>
      <c r="H426" s="25">
        <v>2012</v>
      </c>
      <c r="I426" s="25">
        <v>1</v>
      </c>
      <c r="J426" s="25">
        <v>488</v>
      </c>
      <c r="K426" s="25">
        <v>35.545639999999999</v>
      </c>
      <c r="L426" s="25">
        <v>-111.5014</v>
      </c>
      <c r="M426" s="25">
        <v>1687</v>
      </c>
      <c r="N426" s="25">
        <v>0.49244599999999999</v>
      </c>
      <c r="O426" s="26">
        <v>17</v>
      </c>
      <c r="P426" s="38">
        <v>52</v>
      </c>
      <c r="Q426" s="28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29">
        <v>0</v>
      </c>
      <c r="X426" s="29">
        <v>0</v>
      </c>
      <c r="Y426" s="29">
        <v>0</v>
      </c>
      <c r="Z426" s="29">
        <v>0</v>
      </c>
      <c r="AA426" s="29">
        <v>0</v>
      </c>
      <c r="AB426" s="29">
        <v>0</v>
      </c>
      <c r="AC426" s="29">
        <v>0</v>
      </c>
      <c r="AD426" s="29">
        <v>0</v>
      </c>
      <c r="AE426" s="29">
        <v>0</v>
      </c>
      <c r="AF426" s="29">
        <v>0</v>
      </c>
      <c r="AG426" s="29">
        <v>0</v>
      </c>
      <c r="AH426" s="29">
        <v>0</v>
      </c>
      <c r="AI426" s="29">
        <v>0</v>
      </c>
      <c r="AJ426" s="29">
        <v>0</v>
      </c>
      <c r="AK426" s="29">
        <v>0</v>
      </c>
      <c r="AL426" s="29">
        <v>1.0642860000000001</v>
      </c>
      <c r="AM426" s="29">
        <v>0.83333330000000005</v>
      </c>
      <c r="AN426" s="29">
        <v>0</v>
      </c>
      <c r="AO426" s="29">
        <v>0</v>
      </c>
      <c r="AP426" s="29">
        <v>0</v>
      </c>
      <c r="AQ426" s="29">
        <v>0</v>
      </c>
      <c r="AR426" s="29">
        <v>0</v>
      </c>
      <c r="AS426" s="29">
        <v>0</v>
      </c>
      <c r="AT426" s="29">
        <v>0</v>
      </c>
      <c r="AU426" s="29">
        <v>0</v>
      </c>
      <c r="AV426" s="29">
        <v>0</v>
      </c>
      <c r="AW426" s="29">
        <v>0</v>
      </c>
      <c r="AX426" s="29">
        <v>0</v>
      </c>
      <c r="AY426" s="30">
        <v>1.6778520000000001E-3</v>
      </c>
      <c r="AZ426" s="30">
        <v>4.6425260000000001E-3</v>
      </c>
      <c r="BA426" s="30">
        <v>0</v>
      </c>
      <c r="BB426" s="30">
        <v>0</v>
      </c>
      <c r="BC426" s="30">
        <v>0</v>
      </c>
      <c r="BD426" s="30">
        <v>0</v>
      </c>
      <c r="BE426" s="30">
        <v>1.761745E-2</v>
      </c>
      <c r="BF426" s="30">
        <v>3.3557050000000001E-3</v>
      </c>
      <c r="BG426" s="30">
        <v>0.54596100000000003</v>
      </c>
      <c r="BH426" s="30">
        <v>0</v>
      </c>
      <c r="BI426" s="30">
        <v>0</v>
      </c>
      <c r="BJ426" s="30">
        <v>3.3557050000000001E-3</v>
      </c>
      <c r="BK426" s="30">
        <v>0.54596100000000003</v>
      </c>
      <c r="BL426" s="30">
        <v>0</v>
      </c>
      <c r="BM426" s="30">
        <v>0</v>
      </c>
      <c r="BN426" s="30">
        <v>0</v>
      </c>
      <c r="BO426" s="30">
        <v>0</v>
      </c>
      <c r="BP426" s="30">
        <v>0</v>
      </c>
      <c r="BQ426" s="30">
        <v>0</v>
      </c>
      <c r="BR426" s="30">
        <v>0</v>
      </c>
      <c r="BS426" s="30">
        <v>0</v>
      </c>
      <c r="BT426" s="30">
        <v>0.49767869999999997</v>
      </c>
      <c r="BU426" s="30">
        <v>0.92365770000000003</v>
      </c>
      <c r="BV426" s="30">
        <v>0</v>
      </c>
      <c r="BW426" s="30">
        <v>0</v>
      </c>
      <c r="BX426" s="30">
        <v>4.6425260000000001E-3</v>
      </c>
      <c r="BY426" s="30">
        <v>0</v>
      </c>
      <c r="BZ426" s="30">
        <v>0</v>
      </c>
      <c r="CA426" s="30">
        <v>0</v>
      </c>
      <c r="CB426" s="30">
        <v>0</v>
      </c>
      <c r="CC426" s="30">
        <v>0</v>
      </c>
      <c r="CD426" s="30">
        <v>0</v>
      </c>
      <c r="CE426" s="30">
        <v>0</v>
      </c>
      <c r="CF426" s="29">
        <v>36837.71</v>
      </c>
      <c r="CG426" s="29">
        <v>47869.59</v>
      </c>
      <c r="CH426" s="29">
        <v>596903.30000000005</v>
      </c>
      <c r="CI426" s="29">
        <v>36837.71</v>
      </c>
      <c r="CJ426" s="29">
        <v>240642.8</v>
      </c>
      <c r="CK426" s="29">
        <v>47869.59</v>
      </c>
      <c r="CL426" s="29">
        <v>33893.81</v>
      </c>
      <c r="CM426" s="29">
        <v>240642.8</v>
      </c>
      <c r="CN426" s="29">
        <v>36715.15</v>
      </c>
      <c r="CO426" s="29">
        <v>295</v>
      </c>
      <c r="CP426" s="29">
        <v>2952</v>
      </c>
      <c r="CQ426" s="31">
        <v>120</v>
      </c>
      <c r="CR426" s="31">
        <v>17520</v>
      </c>
      <c r="CS426" s="31">
        <v>18006</v>
      </c>
      <c r="CT426" s="31">
        <v>120</v>
      </c>
      <c r="CU426" s="31">
        <v>3477.2190000000001</v>
      </c>
      <c r="CV426" s="30">
        <v>21448</v>
      </c>
      <c r="CW426" s="30">
        <v>9.0612860000000003E-2</v>
      </c>
      <c r="CX426" s="32">
        <v>0</v>
      </c>
      <c r="CY426" s="32">
        <v>10.6988</v>
      </c>
      <c r="CZ426" s="32">
        <v>0</v>
      </c>
      <c r="DA426" s="32">
        <v>1355.3630000000001</v>
      </c>
      <c r="DB426" s="32">
        <v>3.620052E-2</v>
      </c>
      <c r="DC426" s="33">
        <v>83.05641</v>
      </c>
      <c r="DD426" s="33">
        <v>1.872873</v>
      </c>
      <c r="DE426" s="33">
        <v>47.901249999999997</v>
      </c>
      <c r="DF426" s="33">
        <v>0</v>
      </c>
      <c r="DG426" s="33">
        <v>121.5089</v>
      </c>
      <c r="DH426" s="33">
        <v>1.872873</v>
      </c>
      <c r="DI426" s="34">
        <v>18.162500000000001</v>
      </c>
      <c r="DJ426" s="34">
        <v>25.818809999999999</v>
      </c>
      <c r="DK426" s="34">
        <v>19.182559999999999</v>
      </c>
      <c r="DL426" s="34">
        <v>12.944544499999999</v>
      </c>
      <c r="DM426" s="34">
        <v>23.786835</v>
      </c>
      <c r="DN426" s="34">
        <v>2.1365449999999999</v>
      </c>
      <c r="DO426" s="34">
        <v>479.14940000000001</v>
      </c>
      <c r="DP426" s="34">
        <v>-703.84849999999994</v>
      </c>
      <c r="DQ426" s="34">
        <v>-213.84780000000001</v>
      </c>
      <c r="DR426" s="35">
        <v>4</v>
      </c>
      <c r="DS426" s="35">
        <v>0</v>
      </c>
      <c r="DT426" s="36">
        <v>362659</v>
      </c>
      <c r="DU426" s="37">
        <v>4.1948239999999997</v>
      </c>
      <c r="DV426">
        <v>41</v>
      </c>
      <c r="DW426">
        <v>38.6</v>
      </c>
      <c r="DX426">
        <v>36.799999999999997</v>
      </c>
      <c r="DY426">
        <v>34.6</v>
      </c>
      <c r="DZ426">
        <v>32.1</v>
      </c>
      <c r="EA426">
        <v>29.9</v>
      </c>
      <c r="EB426">
        <v>27.7</v>
      </c>
      <c r="EC426">
        <v>25.9</v>
      </c>
      <c r="ED426">
        <v>24.7</v>
      </c>
      <c r="EE426">
        <v>22.1</v>
      </c>
      <c r="EF426">
        <v>19.5</v>
      </c>
      <c r="EG426">
        <v>16.7</v>
      </c>
      <c r="EH426">
        <v>14.8</v>
      </c>
      <c r="EI426">
        <v>12.8</v>
      </c>
      <c r="EJ426">
        <v>12</v>
      </c>
      <c r="EK426">
        <v>11</v>
      </c>
      <c r="EL426">
        <v>10.199999999999999</v>
      </c>
      <c r="EM426">
        <v>8.4</v>
      </c>
      <c r="EN426">
        <v>5.9</v>
      </c>
      <c r="EO426">
        <v>2.8</v>
      </c>
      <c r="EP426">
        <v>1.4</v>
      </c>
      <c r="EQ426">
        <v>1</v>
      </c>
      <c r="ER426">
        <v>1.1000000000000001</v>
      </c>
      <c r="ES426">
        <v>1.6</v>
      </c>
      <c r="ET426">
        <v>2.2999999999999998</v>
      </c>
      <c r="EU426">
        <v>3</v>
      </c>
      <c r="EV426">
        <v>3.5</v>
      </c>
      <c r="EW426">
        <v>4</v>
      </c>
      <c r="EX426">
        <v>4.4000000000000004</v>
      </c>
      <c r="EY426">
        <v>4.7</v>
      </c>
      <c r="EZ426">
        <v>4</v>
      </c>
      <c r="FA426">
        <v>1.2</v>
      </c>
      <c r="FB426">
        <v>-0.8</v>
      </c>
      <c r="FC426">
        <v>54.6</v>
      </c>
      <c r="FD426">
        <v>51.8</v>
      </c>
      <c r="FE426">
        <v>48.6</v>
      </c>
      <c r="FF426">
        <v>45.2</v>
      </c>
      <c r="FG426">
        <v>42.2</v>
      </c>
      <c r="FH426">
        <v>39.1</v>
      </c>
      <c r="FI426">
        <v>36.6</v>
      </c>
      <c r="FJ426">
        <v>34.4</v>
      </c>
      <c r="FK426">
        <v>32.299999999999997</v>
      </c>
      <c r="FL426">
        <v>29.8</v>
      </c>
      <c r="FM426">
        <v>27.6</v>
      </c>
      <c r="FN426">
        <v>25.1</v>
      </c>
      <c r="FO426">
        <v>23.2</v>
      </c>
      <c r="FP426">
        <v>21.7</v>
      </c>
      <c r="FQ426">
        <v>19.899999999999999</v>
      </c>
      <c r="FR426">
        <v>17.3</v>
      </c>
      <c r="FS426">
        <v>16.600000000000001</v>
      </c>
      <c r="FT426">
        <v>14.3</v>
      </c>
      <c r="FU426">
        <v>11.4</v>
      </c>
      <c r="FV426">
        <v>8.6999999999999993</v>
      </c>
      <c r="FW426">
        <v>6.5</v>
      </c>
      <c r="FX426">
        <v>4.3</v>
      </c>
      <c r="FY426">
        <v>2.8</v>
      </c>
      <c r="FZ426">
        <v>2.5</v>
      </c>
      <c r="GA426">
        <v>2.8</v>
      </c>
      <c r="GB426">
        <v>3.4</v>
      </c>
      <c r="GC426">
        <v>4</v>
      </c>
      <c r="GD426">
        <v>4.5</v>
      </c>
      <c r="GE426">
        <v>4.9000000000000004</v>
      </c>
      <c r="GF426">
        <v>5.2</v>
      </c>
      <c r="GG426">
        <v>4.5999999999999996</v>
      </c>
      <c r="GH426">
        <v>2</v>
      </c>
      <c r="GI426">
        <v>0.9</v>
      </c>
      <c r="GJ426">
        <v>63.9</v>
      </c>
      <c r="GK426">
        <v>61.7</v>
      </c>
      <c r="GL426">
        <v>59.2</v>
      </c>
      <c r="GM426">
        <v>56.4</v>
      </c>
      <c r="GN426">
        <v>53.5</v>
      </c>
      <c r="GO426">
        <v>50</v>
      </c>
      <c r="GP426">
        <v>47</v>
      </c>
      <c r="GQ426">
        <v>44.2</v>
      </c>
      <c r="GR426">
        <v>41.5</v>
      </c>
      <c r="GS426">
        <v>39.6</v>
      </c>
      <c r="GT426">
        <v>37.9</v>
      </c>
      <c r="GU426">
        <v>35.799999999999997</v>
      </c>
      <c r="GV426">
        <v>33.299999999999997</v>
      </c>
      <c r="GW426">
        <v>32.4</v>
      </c>
      <c r="GX426">
        <v>31.3</v>
      </c>
      <c r="GY426">
        <v>29.9</v>
      </c>
      <c r="GZ426">
        <v>25.5</v>
      </c>
      <c r="HA426">
        <v>21.2</v>
      </c>
      <c r="HB426">
        <v>19.7</v>
      </c>
      <c r="HC426">
        <v>18.3</v>
      </c>
      <c r="HD426">
        <v>16.8</v>
      </c>
      <c r="HE426">
        <v>14.3</v>
      </c>
      <c r="HF426">
        <v>11.3</v>
      </c>
      <c r="HG426">
        <v>8.3000000000000007</v>
      </c>
      <c r="HH426">
        <v>6.3</v>
      </c>
      <c r="HI426">
        <v>5.4</v>
      </c>
      <c r="HJ426">
        <v>5.5</v>
      </c>
      <c r="HK426">
        <v>5.9</v>
      </c>
      <c r="HL426">
        <v>6.4</v>
      </c>
      <c r="HM426">
        <v>6.8</v>
      </c>
      <c r="HN426">
        <v>6.4</v>
      </c>
      <c r="HO426">
        <v>4.0999999999999996</v>
      </c>
      <c r="HP426">
        <v>3.3</v>
      </c>
      <c r="HQ426">
        <v>18.8</v>
      </c>
      <c r="HR426">
        <v>25</v>
      </c>
      <c r="HS426">
        <v>35.4</v>
      </c>
      <c r="HT426">
        <v>38</v>
      </c>
      <c r="HU426">
        <v>40.5891246354415</v>
      </c>
      <c r="HV426">
        <v>34.4</v>
      </c>
      <c r="HW426">
        <v>31.6</v>
      </c>
      <c r="HX426">
        <v>34.200000000000003</v>
      </c>
      <c r="HY426">
        <v>35.1</v>
      </c>
      <c r="HZ426">
        <v>33.299999999999997</v>
      </c>
      <c r="IA426">
        <v>32.700000000000003</v>
      </c>
      <c r="IB426">
        <v>34.1</v>
      </c>
      <c r="IC426">
        <v>39</v>
      </c>
      <c r="ID426">
        <v>34.4</v>
      </c>
      <c r="IE426">
        <v>36.5</v>
      </c>
      <c r="IF426">
        <v>36.4</v>
      </c>
      <c r="IG426">
        <v>37.5</v>
      </c>
      <c r="IH426">
        <v>37.1</v>
      </c>
      <c r="II426">
        <v>39.700000000000003</v>
      </c>
      <c r="IJ426">
        <v>38.1</v>
      </c>
      <c r="IK426">
        <v>39.9</v>
      </c>
      <c r="IL426">
        <v>37.6</v>
      </c>
      <c r="IM426">
        <v>39.799999999999997</v>
      </c>
      <c r="IN426">
        <v>38</v>
      </c>
      <c r="IO426">
        <v>34.4</v>
      </c>
      <c r="IP426">
        <v>33.200000000000003</v>
      </c>
      <c r="IQ426">
        <v>28.4</v>
      </c>
      <c r="IR426">
        <v>30.8</v>
      </c>
    </row>
    <row r="427" spans="2:252" x14ac:dyDescent="0.35">
      <c r="B427" s="25">
        <v>906</v>
      </c>
      <c r="C427" s="25" t="s">
        <v>527</v>
      </c>
      <c r="D427" s="25" t="s">
        <v>181</v>
      </c>
      <c r="E427" s="25" t="s">
        <v>171</v>
      </c>
      <c r="F427" s="25" t="s">
        <v>526</v>
      </c>
      <c r="G427" s="25" t="s">
        <v>173</v>
      </c>
      <c r="H427" s="25">
        <v>2012</v>
      </c>
      <c r="I427" s="25">
        <v>1</v>
      </c>
      <c r="J427" s="25">
        <v>566</v>
      </c>
      <c r="K427" s="25">
        <v>35.548479999999998</v>
      </c>
      <c r="L427" s="25">
        <v>-111.31310000000001</v>
      </c>
      <c r="M427" s="25">
        <v>1368</v>
      </c>
      <c r="N427" s="25">
        <v>2.7227568999999998</v>
      </c>
      <c r="O427" s="26">
        <v>17</v>
      </c>
      <c r="P427" s="38">
        <v>52</v>
      </c>
      <c r="Q427" s="28">
        <v>0</v>
      </c>
      <c r="R427" s="29">
        <v>0</v>
      </c>
      <c r="S427" s="29">
        <v>0</v>
      </c>
      <c r="T427" s="29">
        <v>0</v>
      </c>
      <c r="U427" s="29">
        <v>0</v>
      </c>
      <c r="V427" s="29">
        <v>0</v>
      </c>
      <c r="W427" s="29">
        <v>0</v>
      </c>
      <c r="X427" s="29">
        <v>0</v>
      </c>
      <c r="Y427" s="29">
        <v>0</v>
      </c>
      <c r="Z427" s="29">
        <v>0</v>
      </c>
      <c r="AA427" s="29">
        <v>0</v>
      </c>
      <c r="AB427" s="29">
        <v>0</v>
      </c>
      <c r="AC427" s="29">
        <v>0</v>
      </c>
      <c r="AD427" s="29">
        <v>0</v>
      </c>
      <c r="AE427" s="29">
        <v>0</v>
      </c>
      <c r="AF427" s="29">
        <v>0</v>
      </c>
      <c r="AG427" s="29">
        <v>0</v>
      </c>
      <c r="AH427" s="29">
        <v>0</v>
      </c>
      <c r="AI427" s="29">
        <v>0</v>
      </c>
      <c r="AJ427" s="29">
        <v>0</v>
      </c>
      <c r="AK427" s="29">
        <v>0</v>
      </c>
      <c r="AL427" s="29">
        <v>1.0642860000000001</v>
      </c>
      <c r="AM427" s="29">
        <v>0.83333330000000005</v>
      </c>
      <c r="AN427" s="29">
        <v>0</v>
      </c>
      <c r="AO427" s="29">
        <v>0</v>
      </c>
      <c r="AP427" s="29">
        <v>0</v>
      </c>
      <c r="AQ427" s="29">
        <v>0</v>
      </c>
      <c r="AR427" s="29">
        <v>0</v>
      </c>
      <c r="AS427" s="29">
        <v>0</v>
      </c>
      <c r="AT427" s="29">
        <v>0</v>
      </c>
      <c r="AU427" s="29">
        <v>0</v>
      </c>
      <c r="AV427" s="29">
        <v>0</v>
      </c>
      <c r="AW427" s="29">
        <v>0</v>
      </c>
      <c r="AX427" s="29">
        <v>0</v>
      </c>
      <c r="AY427" s="30">
        <v>4.1946309999999999E-3</v>
      </c>
      <c r="AZ427" s="30">
        <v>0</v>
      </c>
      <c r="BA427" s="30">
        <v>0</v>
      </c>
      <c r="BB427" s="30">
        <v>0</v>
      </c>
      <c r="BC427" s="30">
        <v>8.389262E-4</v>
      </c>
      <c r="BD427" s="30">
        <v>0</v>
      </c>
      <c r="BE427" s="30">
        <v>0</v>
      </c>
      <c r="BF427" s="30">
        <v>0</v>
      </c>
      <c r="BG427" s="30">
        <v>0.39925719999999998</v>
      </c>
      <c r="BH427" s="30">
        <v>0</v>
      </c>
      <c r="BI427" s="30">
        <v>0</v>
      </c>
      <c r="BJ427" s="30">
        <v>0</v>
      </c>
      <c r="BK427" s="30">
        <v>0.39925719999999998</v>
      </c>
      <c r="BL427" s="30">
        <v>8.389262E-4</v>
      </c>
      <c r="BM427" s="30">
        <v>1.6778524E-3</v>
      </c>
      <c r="BN427" s="30">
        <v>0</v>
      </c>
      <c r="BO427" s="30">
        <v>0</v>
      </c>
      <c r="BP427" s="30">
        <v>0</v>
      </c>
      <c r="BQ427" s="30">
        <v>0</v>
      </c>
      <c r="BR427" s="30">
        <v>0</v>
      </c>
      <c r="BS427" s="30">
        <v>0</v>
      </c>
      <c r="BT427" s="30">
        <v>0.63881149999999998</v>
      </c>
      <c r="BU427" s="30">
        <v>0.93708060000000004</v>
      </c>
      <c r="BV427" s="30">
        <v>0</v>
      </c>
      <c r="BW427" s="30">
        <v>0</v>
      </c>
      <c r="BX427" s="30">
        <v>0</v>
      </c>
      <c r="BY427" s="30">
        <v>0</v>
      </c>
      <c r="BZ427" s="30">
        <v>0</v>
      </c>
      <c r="CA427" s="30">
        <v>0</v>
      </c>
      <c r="CB427" s="30">
        <v>8.3565459999999994E-3</v>
      </c>
      <c r="CC427" s="30">
        <v>0</v>
      </c>
      <c r="CD427" s="30">
        <v>1.8570100000000001E-3</v>
      </c>
      <c r="CE427" s="30">
        <v>3.3557050000000001E-3</v>
      </c>
      <c r="CF427" s="29">
        <v>43806.43</v>
      </c>
      <c r="CG427" s="29">
        <v>55877.9</v>
      </c>
      <c r="CH427" s="29">
        <v>612402.9</v>
      </c>
      <c r="CI427" s="29">
        <v>43806.43</v>
      </c>
      <c r="CJ427" s="29">
        <v>244830.9</v>
      </c>
      <c r="CK427" s="29">
        <v>55877.9</v>
      </c>
      <c r="CL427" s="29">
        <v>17584.810000000001</v>
      </c>
      <c r="CM427" s="29">
        <v>244830.9</v>
      </c>
      <c r="CN427" s="29">
        <v>38881.769999999997</v>
      </c>
      <c r="CO427" s="29">
        <v>285</v>
      </c>
      <c r="CP427" s="29">
        <v>5139</v>
      </c>
      <c r="CQ427" s="31">
        <v>812</v>
      </c>
      <c r="CR427" s="31">
        <v>3840</v>
      </c>
      <c r="CS427" s="31">
        <v>4000</v>
      </c>
      <c r="CT427" s="31">
        <v>812</v>
      </c>
      <c r="CU427" s="31">
        <v>3741.2060000000001</v>
      </c>
      <c r="CV427" s="30">
        <v>20298</v>
      </c>
      <c r="CW427" s="30">
        <v>0.12660099999999999</v>
      </c>
      <c r="CX427" s="32">
        <v>0</v>
      </c>
      <c r="CY427" s="32">
        <v>6.732615</v>
      </c>
      <c r="CZ427" s="32">
        <v>0</v>
      </c>
      <c r="DA427" s="32">
        <v>1199.569</v>
      </c>
      <c r="DB427" s="32">
        <v>3.620052E-2</v>
      </c>
      <c r="DC427" s="33">
        <v>47.75506</v>
      </c>
      <c r="DD427" s="33">
        <v>1.0974740000000001</v>
      </c>
      <c r="DE427" s="33">
        <v>3.1818219999999999</v>
      </c>
      <c r="DF427" s="33">
        <v>0</v>
      </c>
      <c r="DG427" s="33">
        <v>51.035119999999999</v>
      </c>
      <c r="DH427" s="33">
        <v>1.0974740000000001</v>
      </c>
      <c r="DI427" s="34">
        <v>12.487500000000001</v>
      </c>
      <c r="DJ427" s="34">
        <v>14.70871</v>
      </c>
      <c r="DK427" s="34">
        <v>14.25207</v>
      </c>
      <c r="DL427" s="34">
        <v>15.251924000000001</v>
      </c>
      <c r="DM427" s="34">
        <v>26.820205000000001</v>
      </c>
      <c r="DN427" s="34">
        <v>3.4796239999999998</v>
      </c>
      <c r="DO427" s="34">
        <v>535.46730000000002</v>
      </c>
      <c r="DP427" s="34">
        <v>-628.40700000000004</v>
      </c>
      <c r="DQ427" s="34">
        <v>-155.94579999999999</v>
      </c>
      <c r="DR427" s="35">
        <v>4</v>
      </c>
      <c r="DS427" s="35">
        <v>0</v>
      </c>
      <c r="DT427" s="36">
        <v>161201</v>
      </c>
      <c r="DU427" s="37">
        <v>4.1170910000000003</v>
      </c>
      <c r="DV427">
        <v>32.799999999999997</v>
      </c>
      <c r="DW427">
        <v>31.6</v>
      </c>
      <c r="DX427">
        <v>29.4</v>
      </c>
      <c r="DY427">
        <v>27.6</v>
      </c>
      <c r="DZ427">
        <v>24.3</v>
      </c>
      <c r="EA427">
        <v>21.7</v>
      </c>
      <c r="EB427">
        <v>19.100000000000001</v>
      </c>
      <c r="EC427">
        <v>15.6</v>
      </c>
      <c r="ED427">
        <v>12.9</v>
      </c>
      <c r="EE427">
        <v>10.199999999999999</v>
      </c>
      <c r="EF427">
        <v>8</v>
      </c>
      <c r="EG427">
        <v>5.0999999999999996</v>
      </c>
      <c r="EH427">
        <v>2.2999999999999998</v>
      </c>
      <c r="EI427">
        <v>0.1</v>
      </c>
      <c r="EJ427">
        <v>-0.7</v>
      </c>
      <c r="EK427">
        <v>-1</v>
      </c>
      <c r="EL427">
        <v>-1.4</v>
      </c>
      <c r="EM427">
        <v>-1.7</v>
      </c>
      <c r="EN427">
        <v>-1.8</v>
      </c>
      <c r="EO427">
        <v>-1.5</v>
      </c>
      <c r="EP427">
        <v>-1</v>
      </c>
      <c r="EQ427">
        <v>-0.2</v>
      </c>
      <c r="ER427">
        <v>0.6</v>
      </c>
      <c r="ES427">
        <v>1.5</v>
      </c>
      <c r="ET427">
        <v>2.4</v>
      </c>
      <c r="EU427">
        <v>3.3</v>
      </c>
      <c r="EV427">
        <v>4.0999999999999996</v>
      </c>
      <c r="EW427">
        <v>4.8</v>
      </c>
      <c r="EX427">
        <v>5.3</v>
      </c>
      <c r="EY427">
        <v>5.7</v>
      </c>
      <c r="EZ427">
        <v>5.6</v>
      </c>
      <c r="FA427">
        <v>4.2</v>
      </c>
      <c r="FB427">
        <v>0.8</v>
      </c>
      <c r="FC427">
        <v>43.1</v>
      </c>
      <c r="FD427">
        <v>39.9</v>
      </c>
      <c r="FE427">
        <v>36.9</v>
      </c>
      <c r="FF427">
        <v>34.5</v>
      </c>
      <c r="FG427">
        <v>31.9</v>
      </c>
      <c r="FH427">
        <v>29.4</v>
      </c>
      <c r="FI427">
        <v>26.5</v>
      </c>
      <c r="FJ427">
        <v>23.2</v>
      </c>
      <c r="FK427">
        <v>20.100000000000001</v>
      </c>
      <c r="FL427">
        <v>17.5</v>
      </c>
      <c r="FM427">
        <v>14.3</v>
      </c>
      <c r="FN427">
        <v>12.7</v>
      </c>
      <c r="FO427">
        <v>11.1</v>
      </c>
      <c r="FP427">
        <v>6.8</v>
      </c>
      <c r="FQ427">
        <v>4</v>
      </c>
      <c r="FR427">
        <v>2.4</v>
      </c>
      <c r="FS427">
        <v>1.8</v>
      </c>
      <c r="FT427">
        <v>0.5</v>
      </c>
      <c r="FU427">
        <v>-0.9</v>
      </c>
      <c r="FV427">
        <v>-1</v>
      </c>
      <c r="FW427">
        <v>-0.6</v>
      </c>
      <c r="FX427">
        <v>0.1</v>
      </c>
      <c r="FY427">
        <v>0.9</v>
      </c>
      <c r="FZ427">
        <v>1.8</v>
      </c>
      <c r="GA427">
        <v>2.7</v>
      </c>
      <c r="GB427">
        <v>3.6</v>
      </c>
      <c r="GC427">
        <v>4.3</v>
      </c>
      <c r="GD427">
        <v>5</v>
      </c>
      <c r="GE427">
        <v>5.5</v>
      </c>
      <c r="GF427">
        <v>5.9</v>
      </c>
      <c r="GG427">
        <v>5.8</v>
      </c>
      <c r="GH427">
        <v>4.4000000000000004</v>
      </c>
      <c r="GI427">
        <v>1</v>
      </c>
      <c r="GJ427">
        <v>53.2</v>
      </c>
      <c r="GK427">
        <v>50.1</v>
      </c>
      <c r="GL427">
        <v>46.7</v>
      </c>
      <c r="GM427">
        <v>43.6</v>
      </c>
      <c r="GN427">
        <v>40.799999999999997</v>
      </c>
      <c r="GO427">
        <v>38.200000000000003</v>
      </c>
      <c r="GP427">
        <v>35.799999999999997</v>
      </c>
      <c r="GQ427">
        <v>33</v>
      </c>
      <c r="GR427">
        <v>31.2</v>
      </c>
      <c r="GS427">
        <v>30</v>
      </c>
      <c r="GT427">
        <v>29.5</v>
      </c>
      <c r="GU427">
        <v>29.1</v>
      </c>
      <c r="GV427">
        <v>25.4</v>
      </c>
      <c r="GW427">
        <v>21</v>
      </c>
      <c r="GX427">
        <v>17.899999999999999</v>
      </c>
      <c r="GY427">
        <v>13.6</v>
      </c>
      <c r="GZ427">
        <v>10.4</v>
      </c>
      <c r="HA427">
        <v>7.1</v>
      </c>
      <c r="HB427">
        <v>3.2</v>
      </c>
      <c r="HC427">
        <v>0.6</v>
      </c>
      <c r="HD427">
        <v>0</v>
      </c>
      <c r="HE427">
        <v>0.6</v>
      </c>
      <c r="HF427">
        <v>1.3</v>
      </c>
      <c r="HG427">
        <v>2.1</v>
      </c>
      <c r="HH427">
        <v>3</v>
      </c>
      <c r="HI427">
        <v>3.8</v>
      </c>
      <c r="HJ427">
        <v>4.5999999999999996</v>
      </c>
      <c r="HK427">
        <v>5.2</v>
      </c>
      <c r="HL427">
        <v>5.8</v>
      </c>
      <c r="HM427">
        <v>6</v>
      </c>
      <c r="HN427">
        <v>6</v>
      </c>
      <c r="HO427">
        <v>4.5999999999999996</v>
      </c>
      <c r="HP427">
        <v>1.6</v>
      </c>
      <c r="HQ427">
        <v>14.6</v>
      </c>
      <c r="HR427">
        <v>15.7</v>
      </c>
      <c r="HS427">
        <v>24.3</v>
      </c>
      <c r="HT427">
        <v>45</v>
      </c>
      <c r="HU427">
        <v>59.349969892957503</v>
      </c>
      <c r="HV427">
        <v>49.5</v>
      </c>
      <c r="HW427">
        <v>48.4</v>
      </c>
      <c r="HX427">
        <v>53.6</v>
      </c>
      <c r="HY427">
        <v>51.5</v>
      </c>
      <c r="HZ427">
        <v>56.2</v>
      </c>
      <c r="IA427">
        <v>59.2</v>
      </c>
      <c r="IB427">
        <v>53.2</v>
      </c>
      <c r="IC427">
        <v>48.3</v>
      </c>
      <c r="ID427">
        <v>49.4</v>
      </c>
      <c r="IE427">
        <v>50.6</v>
      </c>
      <c r="IF427">
        <v>47</v>
      </c>
      <c r="IG427">
        <v>46.3</v>
      </c>
      <c r="IH427">
        <v>41.2</v>
      </c>
      <c r="II427">
        <v>36.6</v>
      </c>
      <c r="IJ427">
        <v>29.9</v>
      </c>
      <c r="IK427">
        <v>31</v>
      </c>
      <c r="IL427">
        <v>32.700000000000003</v>
      </c>
      <c r="IM427">
        <v>32.4</v>
      </c>
      <c r="IN427">
        <v>34.1</v>
      </c>
      <c r="IO427">
        <v>31.4</v>
      </c>
      <c r="IP427">
        <v>34.4</v>
      </c>
      <c r="IQ427">
        <v>44.8</v>
      </c>
      <c r="IR427">
        <v>40.4</v>
      </c>
    </row>
    <row r="428" spans="2:252" x14ac:dyDescent="0.35">
      <c r="B428" s="25">
        <v>907</v>
      </c>
      <c r="C428" s="25" t="s">
        <v>527</v>
      </c>
      <c r="D428" s="25" t="s">
        <v>170</v>
      </c>
      <c r="E428" s="25" t="s">
        <v>171</v>
      </c>
      <c r="F428" s="25" t="s">
        <v>526</v>
      </c>
      <c r="G428" s="25" t="s">
        <v>173</v>
      </c>
      <c r="H428" s="25">
        <v>2012</v>
      </c>
      <c r="I428" s="25">
        <v>1</v>
      </c>
      <c r="J428" s="25">
        <v>433</v>
      </c>
      <c r="K428" s="25">
        <v>35.548479999999998</v>
      </c>
      <c r="L428" s="25">
        <v>-111.31310000000001</v>
      </c>
      <c r="M428" s="25">
        <v>1368</v>
      </c>
      <c r="N428" s="25">
        <v>2.7227568999999998</v>
      </c>
      <c r="O428" s="26">
        <v>17</v>
      </c>
      <c r="P428" s="38">
        <v>52</v>
      </c>
      <c r="Q428" s="28">
        <v>0</v>
      </c>
      <c r="R428" s="29">
        <v>0</v>
      </c>
      <c r="S428" s="29">
        <v>0</v>
      </c>
      <c r="T428" s="29">
        <v>0</v>
      </c>
      <c r="U428" s="29">
        <v>0</v>
      </c>
      <c r="V428" s="29">
        <v>0</v>
      </c>
      <c r="W428" s="29">
        <v>0</v>
      </c>
      <c r="X428" s="29">
        <v>0</v>
      </c>
      <c r="Y428" s="29">
        <v>0</v>
      </c>
      <c r="Z428" s="29">
        <v>0</v>
      </c>
      <c r="AA428" s="29">
        <v>0</v>
      </c>
      <c r="AB428" s="29">
        <v>0</v>
      </c>
      <c r="AC428" s="29">
        <v>0</v>
      </c>
      <c r="AD428" s="29">
        <v>0</v>
      </c>
      <c r="AE428" s="29">
        <v>0</v>
      </c>
      <c r="AF428" s="29">
        <v>0</v>
      </c>
      <c r="AG428" s="29">
        <v>0</v>
      </c>
      <c r="AH428" s="29">
        <v>0</v>
      </c>
      <c r="AI428" s="29">
        <v>0</v>
      </c>
      <c r="AJ428" s="29">
        <v>0</v>
      </c>
      <c r="AK428" s="29">
        <v>0</v>
      </c>
      <c r="AL428" s="29">
        <v>1.0642860000000001</v>
      </c>
      <c r="AM428" s="29">
        <v>0.83333330000000005</v>
      </c>
      <c r="AN428" s="29">
        <v>0</v>
      </c>
      <c r="AO428" s="29">
        <v>0</v>
      </c>
      <c r="AP428" s="29">
        <v>0</v>
      </c>
      <c r="AQ428" s="29">
        <v>0</v>
      </c>
      <c r="AR428" s="29">
        <v>0</v>
      </c>
      <c r="AS428" s="29">
        <v>0</v>
      </c>
      <c r="AT428" s="29">
        <v>0</v>
      </c>
      <c r="AU428" s="29">
        <v>0</v>
      </c>
      <c r="AV428" s="29">
        <v>0</v>
      </c>
      <c r="AW428" s="29">
        <v>0</v>
      </c>
      <c r="AX428" s="29">
        <v>0</v>
      </c>
      <c r="AY428" s="30">
        <v>4.1946309999999999E-3</v>
      </c>
      <c r="AZ428" s="30">
        <v>0</v>
      </c>
      <c r="BA428" s="30">
        <v>0</v>
      </c>
      <c r="BB428" s="30">
        <v>0</v>
      </c>
      <c r="BC428" s="30">
        <v>8.389262E-4</v>
      </c>
      <c r="BD428" s="30">
        <v>0</v>
      </c>
      <c r="BE428" s="30">
        <v>0</v>
      </c>
      <c r="BF428" s="30">
        <v>0</v>
      </c>
      <c r="BG428" s="30">
        <v>0.39925719999999998</v>
      </c>
      <c r="BH428" s="30">
        <v>0</v>
      </c>
      <c r="BI428" s="30">
        <v>0</v>
      </c>
      <c r="BJ428" s="30">
        <v>0</v>
      </c>
      <c r="BK428" s="30">
        <v>0.39925719999999998</v>
      </c>
      <c r="BL428" s="30">
        <v>8.389262E-4</v>
      </c>
      <c r="BM428" s="30">
        <v>1.6778524E-3</v>
      </c>
      <c r="BN428" s="30">
        <v>0</v>
      </c>
      <c r="BO428" s="30">
        <v>0</v>
      </c>
      <c r="BP428" s="30">
        <v>0</v>
      </c>
      <c r="BQ428" s="30">
        <v>0</v>
      </c>
      <c r="BR428" s="30">
        <v>0</v>
      </c>
      <c r="BS428" s="30">
        <v>0</v>
      </c>
      <c r="BT428" s="30">
        <v>0.63881149999999998</v>
      </c>
      <c r="BU428" s="30">
        <v>0.93708060000000004</v>
      </c>
      <c r="BV428" s="30">
        <v>0</v>
      </c>
      <c r="BW428" s="30">
        <v>0</v>
      </c>
      <c r="BX428" s="30">
        <v>0</v>
      </c>
      <c r="BY428" s="30">
        <v>0</v>
      </c>
      <c r="BZ428" s="30">
        <v>0</v>
      </c>
      <c r="CA428" s="30">
        <v>0</v>
      </c>
      <c r="CB428" s="30">
        <v>8.3565459999999994E-3</v>
      </c>
      <c r="CC428" s="30">
        <v>0</v>
      </c>
      <c r="CD428" s="30">
        <v>1.8570100000000001E-3</v>
      </c>
      <c r="CE428" s="30">
        <v>3.3557050000000001E-3</v>
      </c>
      <c r="CF428" s="29">
        <v>43806.43</v>
      </c>
      <c r="CG428" s="29">
        <v>55877.9</v>
      </c>
      <c r="CH428" s="29">
        <v>612402.9</v>
      </c>
      <c r="CI428" s="29">
        <v>43806.43</v>
      </c>
      <c r="CJ428" s="29">
        <v>244830.9</v>
      </c>
      <c r="CK428" s="29">
        <v>55877.9</v>
      </c>
      <c r="CL428" s="29">
        <v>17584.810000000001</v>
      </c>
      <c r="CM428" s="29">
        <v>244830.9</v>
      </c>
      <c r="CN428" s="29">
        <v>38881.769999999997</v>
      </c>
      <c r="CO428" s="29">
        <v>285</v>
      </c>
      <c r="CP428" s="29">
        <v>5139</v>
      </c>
      <c r="CQ428" s="31">
        <v>812</v>
      </c>
      <c r="CR428" s="31">
        <v>3840</v>
      </c>
      <c r="CS428" s="31">
        <v>4000</v>
      </c>
      <c r="CT428" s="31">
        <v>812</v>
      </c>
      <c r="CU428" s="31">
        <v>3741.2060000000001</v>
      </c>
      <c r="CV428" s="30">
        <v>20298</v>
      </c>
      <c r="CW428" s="30">
        <v>0.12660099999999999</v>
      </c>
      <c r="CX428" s="32">
        <v>0</v>
      </c>
      <c r="CY428" s="32">
        <v>6.732615</v>
      </c>
      <c r="CZ428" s="32">
        <v>0</v>
      </c>
      <c r="DA428" s="32">
        <v>1199.569</v>
      </c>
      <c r="DB428" s="32">
        <v>3.620052E-2</v>
      </c>
      <c r="DC428" s="33">
        <v>47.75506</v>
      </c>
      <c r="DD428" s="33">
        <v>1.0974740000000001</v>
      </c>
      <c r="DE428" s="33">
        <v>3.1818219999999999</v>
      </c>
      <c r="DF428" s="33">
        <v>0</v>
      </c>
      <c r="DG428" s="33">
        <v>51.035119999999999</v>
      </c>
      <c r="DH428" s="33">
        <v>1.0974740000000001</v>
      </c>
      <c r="DI428" s="34">
        <v>12.487500000000001</v>
      </c>
      <c r="DJ428" s="34">
        <v>14.70871</v>
      </c>
      <c r="DK428" s="34">
        <v>14.25207</v>
      </c>
      <c r="DL428" s="34">
        <v>15.251924000000001</v>
      </c>
      <c r="DM428" s="34">
        <v>26.820205000000001</v>
      </c>
      <c r="DN428" s="34">
        <v>3.4796239999999998</v>
      </c>
      <c r="DO428" s="34">
        <v>535.46730000000002</v>
      </c>
      <c r="DP428" s="34">
        <v>-628.40700000000004</v>
      </c>
      <c r="DQ428" s="34">
        <v>-155.94579999999999</v>
      </c>
      <c r="DR428" s="35">
        <v>4</v>
      </c>
      <c r="DS428" s="35">
        <v>0</v>
      </c>
      <c r="DT428" s="36">
        <v>161201</v>
      </c>
      <c r="DU428" s="37">
        <v>4.1170910000000003</v>
      </c>
      <c r="DV428">
        <v>30.6</v>
      </c>
      <c r="DW428">
        <v>30.2</v>
      </c>
      <c r="DX428">
        <v>28</v>
      </c>
      <c r="DY428">
        <v>26.2</v>
      </c>
      <c r="DZ428">
        <v>23.6</v>
      </c>
      <c r="EA428">
        <v>21.2</v>
      </c>
      <c r="EB428">
        <v>18.3</v>
      </c>
      <c r="EC428">
        <v>14.5</v>
      </c>
      <c r="ED428">
        <v>12.3</v>
      </c>
      <c r="EE428">
        <v>9.6</v>
      </c>
      <c r="EF428">
        <v>6.7</v>
      </c>
      <c r="EG428">
        <v>3.9</v>
      </c>
      <c r="EH428">
        <v>0.9</v>
      </c>
      <c r="EI428">
        <v>-0.8</v>
      </c>
      <c r="EJ428">
        <v>-1.5</v>
      </c>
      <c r="EK428">
        <v>-1.6</v>
      </c>
      <c r="EL428">
        <v>-1.9</v>
      </c>
      <c r="EM428">
        <v>-2</v>
      </c>
      <c r="EN428">
        <v>-1.9</v>
      </c>
      <c r="EO428">
        <v>-1.5</v>
      </c>
      <c r="EP428">
        <v>-0.8</v>
      </c>
      <c r="EQ428">
        <v>-0.1</v>
      </c>
      <c r="ER428">
        <v>0.7</v>
      </c>
      <c r="ES428">
        <v>1.6</v>
      </c>
      <c r="ET428">
        <v>2.5</v>
      </c>
      <c r="EU428">
        <v>3.4</v>
      </c>
      <c r="EV428">
        <v>4.2</v>
      </c>
      <c r="EW428">
        <v>4.8</v>
      </c>
      <c r="EX428">
        <v>5.3</v>
      </c>
      <c r="EY428">
        <v>5.7</v>
      </c>
      <c r="EZ428">
        <v>5.8</v>
      </c>
      <c r="FA428">
        <v>4.4000000000000004</v>
      </c>
      <c r="FB428">
        <v>0.9</v>
      </c>
      <c r="FC428">
        <v>41.8</v>
      </c>
      <c r="FD428">
        <v>39.1</v>
      </c>
      <c r="FE428">
        <v>36.200000000000003</v>
      </c>
      <c r="FF428">
        <v>33.9</v>
      </c>
      <c r="FG428">
        <v>31.3</v>
      </c>
      <c r="FH428">
        <v>28.8</v>
      </c>
      <c r="FI428">
        <v>26.2</v>
      </c>
      <c r="FJ428">
        <v>22.8</v>
      </c>
      <c r="FK428">
        <v>20.7</v>
      </c>
      <c r="FL428">
        <v>17.399999999999999</v>
      </c>
      <c r="FM428">
        <v>13.7</v>
      </c>
      <c r="FN428">
        <v>12</v>
      </c>
      <c r="FO428">
        <v>9.6999999999999993</v>
      </c>
      <c r="FP428">
        <v>4.8</v>
      </c>
      <c r="FQ428">
        <v>2.4</v>
      </c>
      <c r="FR428">
        <v>1.4</v>
      </c>
      <c r="FS428">
        <v>0.3</v>
      </c>
      <c r="FT428">
        <v>-0.8</v>
      </c>
      <c r="FU428">
        <v>-1.2</v>
      </c>
      <c r="FV428">
        <v>-1</v>
      </c>
      <c r="FW428">
        <v>-0.4</v>
      </c>
      <c r="FX428">
        <v>0.2</v>
      </c>
      <c r="FY428">
        <v>1</v>
      </c>
      <c r="FZ428">
        <v>1.9</v>
      </c>
      <c r="GA428">
        <v>2.8</v>
      </c>
      <c r="GB428">
        <v>3.6</v>
      </c>
      <c r="GC428">
        <v>4.3</v>
      </c>
      <c r="GD428">
        <v>4.9000000000000004</v>
      </c>
      <c r="GE428">
        <v>5.4</v>
      </c>
      <c r="GF428">
        <v>5.9</v>
      </c>
      <c r="GG428">
        <v>6</v>
      </c>
      <c r="GH428">
        <v>4.5</v>
      </c>
      <c r="GI428">
        <v>1</v>
      </c>
      <c r="GJ428">
        <v>52.8</v>
      </c>
      <c r="GK428">
        <v>49.6</v>
      </c>
      <c r="GL428">
        <v>46.5</v>
      </c>
      <c r="GM428">
        <v>43.4</v>
      </c>
      <c r="GN428">
        <v>40.700000000000003</v>
      </c>
      <c r="GO428">
        <v>38.200000000000003</v>
      </c>
      <c r="GP428">
        <v>36</v>
      </c>
      <c r="GQ428">
        <v>33</v>
      </c>
      <c r="GR428">
        <v>31.8</v>
      </c>
      <c r="GS428">
        <v>29.8</v>
      </c>
      <c r="GT428">
        <v>29.2</v>
      </c>
      <c r="GU428">
        <v>28.9</v>
      </c>
      <c r="GV428">
        <v>24.6</v>
      </c>
      <c r="GW428">
        <v>19.5</v>
      </c>
      <c r="GX428">
        <v>15</v>
      </c>
      <c r="GY428">
        <v>10.7</v>
      </c>
      <c r="GZ428">
        <v>7.6</v>
      </c>
      <c r="HA428">
        <v>5</v>
      </c>
      <c r="HB428">
        <v>1.8</v>
      </c>
      <c r="HC428">
        <v>0.1</v>
      </c>
      <c r="HD428">
        <v>0.1</v>
      </c>
      <c r="HE428">
        <v>0.7</v>
      </c>
      <c r="HF428">
        <v>1.4</v>
      </c>
      <c r="HG428">
        <v>2.2000000000000002</v>
      </c>
      <c r="HH428">
        <v>3</v>
      </c>
      <c r="HI428">
        <v>3.9</v>
      </c>
      <c r="HJ428">
        <v>4.5</v>
      </c>
      <c r="HK428">
        <v>5.0999999999999996</v>
      </c>
      <c r="HL428">
        <v>5.6</v>
      </c>
      <c r="HM428">
        <v>6</v>
      </c>
      <c r="HN428">
        <v>6.1</v>
      </c>
      <c r="HO428">
        <v>4.7</v>
      </c>
      <c r="HP428">
        <v>1.6</v>
      </c>
      <c r="HQ428">
        <v>14.6</v>
      </c>
      <c r="HR428">
        <v>15.5</v>
      </c>
      <c r="HS428">
        <v>23.2</v>
      </c>
      <c r="HT428">
        <v>31</v>
      </c>
      <c r="HU428">
        <v>41.560365225579297</v>
      </c>
      <c r="HV428">
        <v>33.200000000000003</v>
      </c>
      <c r="HW428">
        <v>35.200000000000003</v>
      </c>
      <c r="HX428">
        <v>34.6</v>
      </c>
      <c r="HY428">
        <v>34.299999999999997</v>
      </c>
      <c r="HZ428">
        <v>35.299999999999997</v>
      </c>
      <c r="IA428">
        <v>36.4</v>
      </c>
      <c r="IB428">
        <v>36.5</v>
      </c>
      <c r="IC428">
        <v>34.6</v>
      </c>
      <c r="ID428">
        <v>34.5</v>
      </c>
      <c r="IE428">
        <v>35.5</v>
      </c>
      <c r="IF428">
        <v>31.1</v>
      </c>
      <c r="IG428">
        <v>26.4</v>
      </c>
      <c r="IH428">
        <v>31.9</v>
      </c>
      <c r="II428">
        <v>30.2</v>
      </c>
      <c r="IJ428">
        <v>27.8</v>
      </c>
      <c r="IK428">
        <v>26</v>
      </c>
      <c r="IL428">
        <v>25.1</v>
      </c>
      <c r="IM428">
        <v>24.9</v>
      </c>
      <c r="IN428">
        <v>31.1</v>
      </c>
      <c r="IO428">
        <v>34.4</v>
      </c>
      <c r="IP428">
        <v>31.8</v>
      </c>
      <c r="IQ428">
        <v>33.5</v>
      </c>
      <c r="IR428">
        <v>36</v>
      </c>
    </row>
    <row r="429" spans="2:252" x14ac:dyDescent="0.35">
      <c r="B429" s="25">
        <v>908</v>
      </c>
      <c r="C429" s="25" t="s">
        <v>528</v>
      </c>
      <c r="D429" s="25" t="s">
        <v>182</v>
      </c>
      <c r="E429" s="25" t="s">
        <v>171</v>
      </c>
      <c r="F429" s="25" t="s">
        <v>529</v>
      </c>
      <c r="G429" s="25" t="s">
        <v>173</v>
      </c>
      <c r="H429" s="25">
        <v>2003</v>
      </c>
      <c r="I429" s="25">
        <v>3</v>
      </c>
      <c r="J429" s="25">
        <v>2562</v>
      </c>
      <c r="K429" s="25">
        <v>44.419159999999998</v>
      </c>
      <c r="L429" s="25">
        <v>-110.8036</v>
      </c>
      <c r="M429" s="25">
        <v>2329</v>
      </c>
      <c r="N429" s="25">
        <v>17.3299065</v>
      </c>
      <c r="O429" s="26">
        <v>19.100000000000001</v>
      </c>
      <c r="P429" s="38">
        <v>42</v>
      </c>
      <c r="Q429" s="28">
        <v>0</v>
      </c>
      <c r="R429" s="29">
        <v>0</v>
      </c>
      <c r="S429" s="29">
        <v>0</v>
      </c>
      <c r="T429" s="29">
        <v>0</v>
      </c>
      <c r="U429" s="29">
        <v>0</v>
      </c>
      <c r="V429" s="29">
        <v>0</v>
      </c>
      <c r="W429" s="29">
        <v>0</v>
      </c>
      <c r="X429" s="29">
        <v>0.66666669999999995</v>
      </c>
      <c r="Y429" s="29">
        <v>0</v>
      </c>
      <c r="Z429" s="29">
        <v>0</v>
      </c>
      <c r="AA429" s="29">
        <v>0</v>
      </c>
      <c r="AB429" s="29">
        <v>0</v>
      </c>
      <c r="AC429" s="29">
        <v>0.66666669999999995</v>
      </c>
      <c r="AD429" s="29">
        <v>0</v>
      </c>
      <c r="AE429" s="29">
        <v>0.1666667</v>
      </c>
      <c r="AF429" s="29">
        <v>0.1666667</v>
      </c>
      <c r="AG429" s="29">
        <v>0</v>
      </c>
      <c r="AH429" s="29">
        <v>0</v>
      </c>
      <c r="AI429" s="29">
        <v>0</v>
      </c>
      <c r="AJ429" s="29">
        <v>0</v>
      </c>
      <c r="AK429" s="29">
        <v>0</v>
      </c>
      <c r="AL429" s="29">
        <v>1.0642860000000001</v>
      </c>
      <c r="AM429" s="29">
        <v>0</v>
      </c>
      <c r="AN429" s="29">
        <v>0</v>
      </c>
      <c r="AO429" s="29">
        <v>0</v>
      </c>
      <c r="AP429" s="29">
        <v>0</v>
      </c>
      <c r="AQ429" s="29">
        <v>0</v>
      </c>
      <c r="AR429" s="29">
        <v>0</v>
      </c>
      <c r="AS429" s="29">
        <v>0</v>
      </c>
      <c r="AT429" s="29">
        <v>0</v>
      </c>
      <c r="AU429" s="29">
        <v>0</v>
      </c>
      <c r="AV429" s="29">
        <v>0</v>
      </c>
      <c r="AW429" s="29">
        <v>0</v>
      </c>
      <c r="AX429" s="29">
        <v>0</v>
      </c>
      <c r="AY429" s="30">
        <v>8.389262E-4</v>
      </c>
      <c r="AZ429" s="30">
        <v>2.7855150000000001E-3</v>
      </c>
      <c r="BA429" s="30">
        <v>0</v>
      </c>
      <c r="BB429" s="30">
        <v>0</v>
      </c>
      <c r="BC429" s="30">
        <v>0</v>
      </c>
      <c r="BD429" s="30">
        <v>0</v>
      </c>
      <c r="BE429" s="30">
        <v>8.3892619999999998E-3</v>
      </c>
      <c r="BF429" s="30">
        <v>0.79865770000000003</v>
      </c>
      <c r="BG429" s="30">
        <v>0</v>
      </c>
      <c r="BH429" s="30">
        <v>0</v>
      </c>
      <c r="BI429" s="30">
        <v>0</v>
      </c>
      <c r="BJ429" s="30">
        <v>0.79865770000000003</v>
      </c>
      <c r="BK429" s="30">
        <v>0</v>
      </c>
      <c r="BL429" s="30">
        <v>2.6006709999999999E-2</v>
      </c>
      <c r="BM429" s="30">
        <v>2.6006709999999999E-2</v>
      </c>
      <c r="BN429" s="30">
        <v>0</v>
      </c>
      <c r="BO429" s="30">
        <v>0</v>
      </c>
      <c r="BP429" s="30">
        <v>0</v>
      </c>
      <c r="BQ429" s="30">
        <v>0</v>
      </c>
      <c r="BR429" s="30">
        <v>0</v>
      </c>
      <c r="BS429" s="30">
        <v>0</v>
      </c>
      <c r="BT429" s="30">
        <v>1.0445679999999999</v>
      </c>
      <c r="BU429" s="30">
        <v>9.8154370000000005E-2</v>
      </c>
      <c r="BV429" s="30">
        <v>0</v>
      </c>
      <c r="BW429" s="30">
        <v>0</v>
      </c>
      <c r="BX429" s="30">
        <v>2.7855150000000001E-3</v>
      </c>
      <c r="BY429" s="30">
        <v>0</v>
      </c>
      <c r="BZ429" s="30">
        <v>0</v>
      </c>
      <c r="CA429" s="30">
        <v>0</v>
      </c>
      <c r="CB429" s="30">
        <v>9.2850509999999997E-4</v>
      </c>
      <c r="CC429" s="30">
        <v>8.389262E-4</v>
      </c>
      <c r="CD429" s="30">
        <v>0</v>
      </c>
      <c r="CE429" s="30">
        <v>1.342282E-2</v>
      </c>
      <c r="CF429" s="29">
        <v>39065.910000000003</v>
      </c>
      <c r="CG429" s="29">
        <v>39065.910000000003</v>
      </c>
      <c r="CH429" s="29">
        <v>951560.3</v>
      </c>
      <c r="CI429" s="29">
        <v>91178.93</v>
      </c>
      <c r="CJ429" s="29">
        <v>416949.4</v>
      </c>
      <c r="CK429" s="29">
        <v>39065.910000000003</v>
      </c>
      <c r="CL429" s="29">
        <v>133383.6</v>
      </c>
      <c r="CM429" s="29">
        <v>90708.66</v>
      </c>
      <c r="CN429" s="29">
        <v>63563.519999999997</v>
      </c>
      <c r="CO429" s="29">
        <v>1908</v>
      </c>
      <c r="CP429" s="29">
        <v>1908</v>
      </c>
      <c r="CQ429" s="31">
        <v>30</v>
      </c>
      <c r="CR429" s="31">
        <v>8223</v>
      </c>
      <c r="CS429" s="31">
        <v>33839</v>
      </c>
      <c r="CT429" s="31">
        <v>30</v>
      </c>
      <c r="CU429" s="31">
        <v>654.79970000000003</v>
      </c>
      <c r="CV429" s="30">
        <v>3715</v>
      </c>
      <c r="CW429" s="30">
        <v>0</v>
      </c>
      <c r="CX429" s="32">
        <v>0</v>
      </c>
      <c r="CY429" s="32">
        <v>0.36584919999999999</v>
      </c>
      <c r="CZ429" s="32">
        <v>0</v>
      </c>
      <c r="DA429" s="32">
        <v>301.39879999999999</v>
      </c>
      <c r="DB429" s="32">
        <v>6.3151379999999997E-3</v>
      </c>
      <c r="DC429" s="33">
        <v>14.22024</v>
      </c>
      <c r="DD429" s="33">
        <v>0</v>
      </c>
      <c r="DE429" s="33">
        <v>14.22024</v>
      </c>
      <c r="DF429" s="33">
        <v>0</v>
      </c>
      <c r="DG429" s="33">
        <v>32.747109999999999</v>
      </c>
      <c r="DH429" s="33">
        <v>0</v>
      </c>
      <c r="DI429" s="34">
        <v>60.147500000000001</v>
      </c>
      <c r="DJ429" s="34">
        <v>46.541580000000003</v>
      </c>
      <c r="DK429" s="34">
        <v>66.419430000000006</v>
      </c>
      <c r="DL429" s="34">
        <v>1.0737865</v>
      </c>
      <c r="DM429" s="34">
        <v>12.000356999999999</v>
      </c>
      <c r="DN429" s="34">
        <v>-9.5917265</v>
      </c>
      <c r="DO429" s="34">
        <v>138.02250000000001</v>
      </c>
      <c r="DP429" s="34">
        <v>-1329.9349999999999</v>
      </c>
      <c r="DQ429" s="34">
        <v>-613.57709999999997</v>
      </c>
      <c r="DR429" s="35">
        <v>3</v>
      </c>
      <c r="DS429" s="35">
        <v>10</v>
      </c>
      <c r="DT429" s="36">
        <v>0</v>
      </c>
      <c r="DU429" s="37">
        <v>4.4621329999999997</v>
      </c>
      <c r="DV429">
        <v>26.1</v>
      </c>
      <c r="DW429">
        <v>25.6</v>
      </c>
      <c r="DX429">
        <v>24.5</v>
      </c>
      <c r="DY429">
        <v>23</v>
      </c>
      <c r="DZ429">
        <v>22</v>
      </c>
      <c r="EA429">
        <v>20.8</v>
      </c>
      <c r="EB429">
        <v>19</v>
      </c>
      <c r="EC429">
        <v>17.3</v>
      </c>
      <c r="ED429">
        <v>15.5</v>
      </c>
      <c r="EE429">
        <v>13.6</v>
      </c>
      <c r="EF429">
        <v>12.7</v>
      </c>
      <c r="EG429">
        <v>12.9</v>
      </c>
      <c r="EH429">
        <v>13.1</v>
      </c>
      <c r="EI429">
        <v>15.1</v>
      </c>
      <c r="EJ429">
        <v>17</v>
      </c>
      <c r="EK429">
        <v>18.3</v>
      </c>
      <c r="EL429">
        <v>18.600000000000001</v>
      </c>
      <c r="EM429">
        <v>18.8</v>
      </c>
      <c r="EN429">
        <v>18.7</v>
      </c>
      <c r="EO429">
        <v>18.100000000000001</v>
      </c>
      <c r="EP429">
        <v>16.2</v>
      </c>
      <c r="EQ429">
        <v>13.9</v>
      </c>
      <c r="ER429">
        <v>11.2</v>
      </c>
      <c r="ES429">
        <v>8.5</v>
      </c>
      <c r="ET429">
        <v>7</v>
      </c>
      <c r="EU429">
        <v>7</v>
      </c>
      <c r="EV429">
        <v>8.1</v>
      </c>
      <c r="EW429">
        <v>8.9</v>
      </c>
      <c r="EX429">
        <v>9.9</v>
      </c>
      <c r="EY429">
        <v>11.4</v>
      </c>
      <c r="EZ429">
        <v>12.6</v>
      </c>
      <c r="FA429">
        <v>13.9</v>
      </c>
      <c r="FB429">
        <v>14.9</v>
      </c>
      <c r="FC429">
        <v>30.6</v>
      </c>
      <c r="FD429">
        <v>29.8</v>
      </c>
      <c r="FE429">
        <v>28.4</v>
      </c>
      <c r="FF429">
        <v>27</v>
      </c>
      <c r="FG429">
        <v>25.8</v>
      </c>
      <c r="FH429">
        <v>24.5</v>
      </c>
      <c r="FI429">
        <v>22.7</v>
      </c>
      <c r="FJ429">
        <v>20.8</v>
      </c>
      <c r="FK429">
        <v>18.8</v>
      </c>
      <c r="FL429">
        <v>16.8</v>
      </c>
      <c r="FM429">
        <v>15.9</v>
      </c>
      <c r="FN429">
        <v>16.399999999999999</v>
      </c>
      <c r="FO429">
        <v>16.3</v>
      </c>
      <c r="FP429">
        <v>18.100000000000001</v>
      </c>
      <c r="FQ429">
        <v>20</v>
      </c>
      <c r="FR429">
        <v>20.8</v>
      </c>
      <c r="FS429">
        <v>20.7</v>
      </c>
      <c r="FT429">
        <v>21</v>
      </c>
      <c r="FU429">
        <v>20.8</v>
      </c>
      <c r="FV429">
        <v>20.100000000000001</v>
      </c>
      <c r="FW429">
        <v>18.2</v>
      </c>
      <c r="FX429">
        <v>15.9</v>
      </c>
      <c r="FY429">
        <v>13.1</v>
      </c>
      <c r="FZ429">
        <v>10</v>
      </c>
      <c r="GA429">
        <v>7.8</v>
      </c>
      <c r="GB429">
        <v>7.5</v>
      </c>
      <c r="GC429">
        <v>8.4</v>
      </c>
      <c r="GD429">
        <v>9.3000000000000007</v>
      </c>
      <c r="GE429">
        <v>10.199999999999999</v>
      </c>
      <c r="GF429">
        <v>11.6</v>
      </c>
      <c r="GG429">
        <v>12.7</v>
      </c>
      <c r="GH429">
        <v>14.1</v>
      </c>
      <c r="GI429">
        <v>15.2</v>
      </c>
      <c r="GJ429">
        <v>40.200000000000003</v>
      </c>
      <c r="GK429">
        <v>40.9</v>
      </c>
      <c r="GL429">
        <v>41.8</v>
      </c>
      <c r="GM429">
        <v>41</v>
      </c>
      <c r="GN429">
        <v>39.200000000000003</v>
      </c>
      <c r="GO429">
        <v>37.700000000000003</v>
      </c>
      <c r="GP429">
        <v>35.6</v>
      </c>
      <c r="GQ429">
        <v>33.200000000000003</v>
      </c>
      <c r="GR429">
        <v>30.7</v>
      </c>
      <c r="GS429">
        <v>29.2</v>
      </c>
      <c r="GT429">
        <v>29.3</v>
      </c>
      <c r="GU429">
        <v>28.9</v>
      </c>
      <c r="GV429">
        <v>26.9</v>
      </c>
      <c r="GW429">
        <v>27.4</v>
      </c>
      <c r="GX429">
        <v>28.2</v>
      </c>
      <c r="GY429">
        <v>27.9</v>
      </c>
      <c r="GZ429">
        <v>27.2</v>
      </c>
      <c r="HA429">
        <v>26.7</v>
      </c>
      <c r="HB429">
        <v>26</v>
      </c>
      <c r="HC429">
        <v>24.3</v>
      </c>
      <c r="HD429">
        <v>22.1</v>
      </c>
      <c r="HE429">
        <v>20</v>
      </c>
      <c r="HF429">
        <v>17.600000000000001</v>
      </c>
      <c r="HG429">
        <v>15.2</v>
      </c>
      <c r="HH429">
        <v>12.9</v>
      </c>
      <c r="HI429">
        <v>11.2</v>
      </c>
      <c r="HJ429">
        <v>10.7</v>
      </c>
      <c r="HK429">
        <v>10.7</v>
      </c>
      <c r="HL429">
        <v>11.1</v>
      </c>
      <c r="HM429">
        <v>12.2</v>
      </c>
      <c r="HN429">
        <v>13.2</v>
      </c>
      <c r="HO429">
        <v>14.4</v>
      </c>
      <c r="HP429">
        <v>15.4</v>
      </c>
      <c r="HQ429">
        <v>26.9</v>
      </c>
      <c r="HR429">
        <v>28.5</v>
      </c>
      <c r="HS429">
        <v>34.1</v>
      </c>
      <c r="HT429">
        <v>43</v>
      </c>
      <c r="HU429">
        <v>46.299514069041798</v>
      </c>
      <c r="HV429">
        <v>41.3</v>
      </c>
      <c r="HW429">
        <v>39.5</v>
      </c>
      <c r="HX429">
        <v>37.4</v>
      </c>
      <c r="HY429">
        <v>39.700000000000003</v>
      </c>
      <c r="HZ429">
        <v>38.799999999999997</v>
      </c>
      <c r="IA429">
        <v>39.200000000000003</v>
      </c>
      <c r="IB429">
        <v>38.6</v>
      </c>
      <c r="IC429">
        <v>38.5</v>
      </c>
      <c r="ID429">
        <v>40.5</v>
      </c>
      <c r="IE429">
        <v>41.8</v>
      </c>
      <c r="IF429">
        <v>40.1</v>
      </c>
      <c r="IG429">
        <v>40.9</v>
      </c>
      <c r="IH429">
        <v>43.6</v>
      </c>
      <c r="II429">
        <v>46.4</v>
      </c>
      <c r="IJ429">
        <v>45.1</v>
      </c>
      <c r="IK429">
        <v>44</v>
      </c>
      <c r="IL429">
        <v>42.8</v>
      </c>
      <c r="IM429">
        <v>39.9</v>
      </c>
      <c r="IN429">
        <v>41.4</v>
      </c>
      <c r="IO429">
        <v>38.5</v>
      </c>
      <c r="IP429">
        <v>38.9</v>
      </c>
      <c r="IQ429">
        <v>41.5</v>
      </c>
      <c r="IR429">
        <v>39.299999999999997</v>
      </c>
    </row>
    <row r="430" spans="2:252" x14ac:dyDescent="0.35">
      <c r="B430" s="25">
        <v>909</v>
      </c>
      <c r="C430" s="25" t="s">
        <v>528</v>
      </c>
      <c r="D430" s="25" t="s">
        <v>181</v>
      </c>
      <c r="E430" s="25" t="s">
        <v>171</v>
      </c>
      <c r="F430" s="25" t="s">
        <v>529</v>
      </c>
      <c r="G430" s="25" t="s">
        <v>173</v>
      </c>
      <c r="H430" s="25">
        <v>2003</v>
      </c>
      <c r="I430" s="25">
        <v>3</v>
      </c>
      <c r="J430" s="25">
        <v>1182</v>
      </c>
      <c r="K430" s="25">
        <v>44.419159999999998</v>
      </c>
      <c r="L430" s="25">
        <v>-110.8036</v>
      </c>
      <c r="M430" s="25">
        <v>2329</v>
      </c>
      <c r="N430" s="25">
        <v>17.3299065</v>
      </c>
      <c r="O430" s="26">
        <v>19.100000000000001</v>
      </c>
      <c r="P430" s="38">
        <v>42</v>
      </c>
      <c r="Q430" s="28">
        <v>0</v>
      </c>
      <c r="R430" s="29">
        <v>0</v>
      </c>
      <c r="S430" s="29">
        <v>0</v>
      </c>
      <c r="T430" s="29">
        <v>0</v>
      </c>
      <c r="U430" s="29">
        <v>0</v>
      </c>
      <c r="V430" s="29">
        <v>0</v>
      </c>
      <c r="W430" s="29">
        <v>0</v>
      </c>
      <c r="X430" s="29">
        <v>0.66666669999999995</v>
      </c>
      <c r="Y430" s="29">
        <v>0</v>
      </c>
      <c r="Z430" s="29">
        <v>0</v>
      </c>
      <c r="AA430" s="29">
        <v>0</v>
      </c>
      <c r="AB430" s="29">
        <v>0</v>
      </c>
      <c r="AC430" s="29">
        <v>0.66666669999999995</v>
      </c>
      <c r="AD430" s="29">
        <v>0</v>
      </c>
      <c r="AE430" s="29">
        <v>0.1666667</v>
      </c>
      <c r="AF430" s="29">
        <v>0.1666667</v>
      </c>
      <c r="AG430" s="29">
        <v>0</v>
      </c>
      <c r="AH430" s="29">
        <v>0</v>
      </c>
      <c r="AI430" s="29">
        <v>0</v>
      </c>
      <c r="AJ430" s="29">
        <v>0</v>
      </c>
      <c r="AK430" s="29">
        <v>0</v>
      </c>
      <c r="AL430" s="29">
        <v>1.0642860000000001</v>
      </c>
      <c r="AM430" s="29">
        <v>0</v>
      </c>
      <c r="AN430" s="29">
        <v>0</v>
      </c>
      <c r="AO430" s="29">
        <v>0</v>
      </c>
      <c r="AP430" s="29">
        <v>0</v>
      </c>
      <c r="AQ430" s="29">
        <v>0</v>
      </c>
      <c r="AR430" s="29">
        <v>0</v>
      </c>
      <c r="AS430" s="29">
        <v>0</v>
      </c>
      <c r="AT430" s="29">
        <v>0</v>
      </c>
      <c r="AU430" s="29">
        <v>0</v>
      </c>
      <c r="AV430" s="29">
        <v>0</v>
      </c>
      <c r="AW430" s="29">
        <v>0</v>
      </c>
      <c r="AX430" s="29">
        <v>0</v>
      </c>
      <c r="AY430" s="30">
        <v>8.389262E-4</v>
      </c>
      <c r="AZ430" s="30">
        <v>2.7855150000000001E-3</v>
      </c>
      <c r="BA430" s="30">
        <v>0</v>
      </c>
      <c r="BB430" s="30">
        <v>0</v>
      </c>
      <c r="BC430" s="30">
        <v>0</v>
      </c>
      <c r="BD430" s="30">
        <v>0</v>
      </c>
      <c r="BE430" s="30">
        <v>8.3892619999999998E-3</v>
      </c>
      <c r="BF430" s="30">
        <v>0.79865770000000003</v>
      </c>
      <c r="BG430" s="30">
        <v>0</v>
      </c>
      <c r="BH430" s="30">
        <v>0</v>
      </c>
      <c r="BI430" s="30">
        <v>0</v>
      </c>
      <c r="BJ430" s="30">
        <v>0.79865770000000003</v>
      </c>
      <c r="BK430" s="30">
        <v>0</v>
      </c>
      <c r="BL430" s="30">
        <v>2.6006709999999999E-2</v>
      </c>
      <c r="BM430" s="30">
        <v>2.6006709999999999E-2</v>
      </c>
      <c r="BN430" s="30">
        <v>0</v>
      </c>
      <c r="BO430" s="30">
        <v>0</v>
      </c>
      <c r="BP430" s="30">
        <v>0</v>
      </c>
      <c r="BQ430" s="30">
        <v>0</v>
      </c>
      <c r="BR430" s="30">
        <v>0</v>
      </c>
      <c r="BS430" s="30">
        <v>0</v>
      </c>
      <c r="BT430" s="30">
        <v>1.0445679999999999</v>
      </c>
      <c r="BU430" s="30">
        <v>9.8154370000000005E-2</v>
      </c>
      <c r="BV430" s="30">
        <v>0</v>
      </c>
      <c r="BW430" s="30">
        <v>0</v>
      </c>
      <c r="BX430" s="30">
        <v>2.7855150000000001E-3</v>
      </c>
      <c r="BY430" s="30">
        <v>0</v>
      </c>
      <c r="BZ430" s="30">
        <v>0</v>
      </c>
      <c r="CA430" s="30">
        <v>0</v>
      </c>
      <c r="CB430" s="30">
        <v>9.2850509999999997E-4</v>
      </c>
      <c r="CC430" s="30">
        <v>8.389262E-4</v>
      </c>
      <c r="CD430" s="30">
        <v>0</v>
      </c>
      <c r="CE430" s="30">
        <v>1.342282E-2</v>
      </c>
      <c r="CF430" s="29">
        <v>39065.910000000003</v>
      </c>
      <c r="CG430" s="29">
        <v>39065.910000000003</v>
      </c>
      <c r="CH430" s="29">
        <v>951560.3</v>
      </c>
      <c r="CI430" s="29">
        <v>91178.93</v>
      </c>
      <c r="CJ430" s="29">
        <v>416949.4</v>
      </c>
      <c r="CK430" s="29">
        <v>39065.910000000003</v>
      </c>
      <c r="CL430" s="29">
        <v>133383.6</v>
      </c>
      <c r="CM430" s="29">
        <v>90708.66</v>
      </c>
      <c r="CN430" s="29">
        <v>63563.519999999997</v>
      </c>
      <c r="CO430" s="29">
        <v>1908</v>
      </c>
      <c r="CP430" s="29">
        <v>1908</v>
      </c>
      <c r="CQ430" s="31">
        <v>30</v>
      </c>
      <c r="CR430" s="31">
        <v>8223</v>
      </c>
      <c r="CS430" s="31">
        <v>33839</v>
      </c>
      <c r="CT430" s="31">
        <v>30</v>
      </c>
      <c r="CU430" s="31">
        <v>654.79970000000003</v>
      </c>
      <c r="CV430" s="30">
        <v>3715</v>
      </c>
      <c r="CW430" s="30">
        <v>0</v>
      </c>
      <c r="CX430" s="32">
        <v>0</v>
      </c>
      <c r="CY430" s="32">
        <v>0.36584919999999999</v>
      </c>
      <c r="CZ430" s="32">
        <v>0</v>
      </c>
      <c r="DA430" s="32">
        <v>301.39879999999999</v>
      </c>
      <c r="DB430" s="32">
        <v>6.3151379999999997E-3</v>
      </c>
      <c r="DC430" s="33">
        <v>14.22024</v>
      </c>
      <c r="DD430" s="33">
        <v>0</v>
      </c>
      <c r="DE430" s="33">
        <v>14.22024</v>
      </c>
      <c r="DF430" s="33">
        <v>0</v>
      </c>
      <c r="DG430" s="33">
        <v>32.747109999999999</v>
      </c>
      <c r="DH430" s="33">
        <v>0</v>
      </c>
      <c r="DI430" s="34">
        <v>60.147500000000001</v>
      </c>
      <c r="DJ430" s="34">
        <v>46.541580000000003</v>
      </c>
      <c r="DK430" s="34">
        <v>66.419430000000006</v>
      </c>
      <c r="DL430" s="34">
        <v>1.0737865</v>
      </c>
      <c r="DM430" s="34">
        <v>12.000356999999999</v>
      </c>
      <c r="DN430" s="34">
        <v>-9.5917265</v>
      </c>
      <c r="DO430" s="34">
        <v>138.02250000000001</v>
      </c>
      <c r="DP430" s="34">
        <v>-1329.9349999999999</v>
      </c>
      <c r="DQ430" s="34">
        <v>-613.57709999999997</v>
      </c>
      <c r="DR430" s="35">
        <v>3</v>
      </c>
      <c r="DS430" s="35">
        <v>10</v>
      </c>
      <c r="DT430" s="36">
        <v>0</v>
      </c>
      <c r="DU430" s="37">
        <v>4.4621329999999997</v>
      </c>
      <c r="DV430">
        <v>28.4</v>
      </c>
      <c r="DW430">
        <v>27.2</v>
      </c>
      <c r="DX430">
        <v>25.8</v>
      </c>
      <c r="DY430">
        <v>24.3</v>
      </c>
      <c r="DZ430">
        <v>23.4</v>
      </c>
      <c r="EA430">
        <v>22.1</v>
      </c>
      <c r="EB430">
        <v>21</v>
      </c>
      <c r="EC430">
        <v>20.100000000000001</v>
      </c>
      <c r="ED430">
        <v>19.5</v>
      </c>
      <c r="EE430">
        <v>19</v>
      </c>
      <c r="EF430">
        <v>18.7</v>
      </c>
      <c r="EG430">
        <v>19.100000000000001</v>
      </c>
      <c r="EH430">
        <v>19.3</v>
      </c>
      <c r="EI430">
        <v>20.2</v>
      </c>
      <c r="EJ430">
        <v>21.3</v>
      </c>
      <c r="EK430">
        <v>21.7</v>
      </c>
      <c r="EL430">
        <v>21.7</v>
      </c>
      <c r="EM430">
        <v>21.6</v>
      </c>
      <c r="EN430">
        <v>21.2</v>
      </c>
      <c r="EO430">
        <v>20.3</v>
      </c>
      <c r="EP430">
        <v>18.600000000000001</v>
      </c>
      <c r="EQ430">
        <v>16.3</v>
      </c>
      <c r="ER430">
        <v>13.5</v>
      </c>
      <c r="ES430">
        <v>10</v>
      </c>
      <c r="ET430">
        <v>7.6</v>
      </c>
      <c r="EU430">
        <v>7.2</v>
      </c>
      <c r="EV430">
        <v>8</v>
      </c>
      <c r="EW430">
        <v>8.9</v>
      </c>
      <c r="EX430">
        <v>9.9</v>
      </c>
      <c r="EY430">
        <v>11.3</v>
      </c>
      <c r="EZ430">
        <v>12.5</v>
      </c>
      <c r="FA430">
        <v>13.8</v>
      </c>
      <c r="FB430">
        <v>14.6</v>
      </c>
      <c r="FC430">
        <v>37.1</v>
      </c>
      <c r="FD430">
        <v>34.6</v>
      </c>
      <c r="FE430">
        <v>32.700000000000003</v>
      </c>
      <c r="FF430">
        <v>31</v>
      </c>
      <c r="FG430">
        <v>29.6</v>
      </c>
      <c r="FH430">
        <v>28</v>
      </c>
      <c r="FI430">
        <v>26.4</v>
      </c>
      <c r="FJ430">
        <v>25.1</v>
      </c>
      <c r="FK430">
        <v>24</v>
      </c>
      <c r="FL430">
        <v>23.6</v>
      </c>
      <c r="FM430">
        <v>23.8</v>
      </c>
      <c r="FN430">
        <v>24.7</v>
      </c>
      <c r="FO430">
        <v>25.2</v>
      </c>
      <c r="FP430">
        <v>26.3</v>
      </c>
      <c r="FQ430">
        <v>27.5</v>
      </c>
      <c r="FR430">
        <v>27.9</v>
      </c>
      <c r="FS430">
        <v>27.4</v>
      </c>
      <c r="FT430">
        <v>26.5</v>
      </c>
      <c r="FU430">
        <v>25.3</v>
      </c>
      <c r="FV430">
        <v>24</v>
      </c>
      <c r="FW430">
        <v>22.1</v>
      </c>
      <c r="FX430">
        <v>19.7</v>
      </c>
      <c r="FY430">
        <v>16.7</v>
      </c>
      <c r="FZ430">
        <v>13.1</v>
      </c>
      <c r="GA430">
        <v>10</v>
      </c>
      <c r="GB430">
        <v>8.5</v>
      </c>
      <c r="GC430">
        <v>9</v>
      </c>
      <c r="GD430">
        <v>9.6999999999999993</v>
      </c>
      <c r="GE430">
        <v>10.5</v>
      </c>
      <c r="GF430">
        <v>11.8</v>
      </c>
      <c r="GG430">
        <v>12.9</v>
      </c>
      <c r="GH430">
        <v>14.3</v>
      </c>
      <c r="GI430">
        <v>15.2</v>
      </c>
      <c r="GJ430">
        <v>51</v>
      </c>
      <c r="GK430">
        <v>47.6</v>
      </c>
      <c r="GL430">
        <v>44.7</v>
      </c>
      <c r="GM430">
        <v>44.2</v>
      </c>
      <c r="GN430">
        <v>44.8</v>
      </c>
      <c r="GO430">
        <v>43.6</v>
      </c>
      <c r="GP430">
        <v>41.8</v>
      </c>
      <c r="GQ430">
        <v>39.5</v>
      </c>
      <c r="GR430">
        <v>37.799999999999997</v>
      </c>
      <c r="GS430">
        <v>36.299999999999997</v>
      </c>
      <c r="GT430">
        <v>35.200000000000003</v>
      </c>
      <c r="GU430">
        <v>34</v>
      </c>
      <c r="GV430">
        <v>33</v>
      </c>
      <c r="GW430">
        <v>32.9</v>
      </c>
      <c r="GX430">
        <v>33.6</v>
      </c>
      <c r="GY430">
        <v>34.4</v>
      </c>
      <c r="GZ430">
        <v>35</v>
      </c>
      <c r="HA430">
        <v>34.799999999999997</v>
      </c>
      <c r="HB430">
        <v>33.700000000000003</v>
      </c>
      <c r="HC430">
        <v>32.1</v>
      </c>
      <c r="HD430">
        <v>30</v>
      </c>
      <c r="HE430">
        <v>27.4</v>
      </c>
      <c r="HF430">
        <v>24.4</v>
      </c>
      <c r="HG430">
        <v>20.9</v>
      </c>
      <c r="HH430">
        <v>17.8</v>
      </c>
      <c r="HI430">
        <v>14.7</v>
      </c>
      <c r="HJ430">
        <v>13</v>
      </c>
      <c r="HK430">
        <v>12.5</v>
      </c>
      <c r="HL430">
        <v>12.9</v>
      </c>
      <c r="HM430">
        <v>13.9</v>
      </c>
      <c r="HN430">
        <v>14.8</v>
      </c>
      <c r="HO430">
        <v>16.100000000000001</v>
      </c>
      <c r="HP430">
        <v>16.3</v>
      </c>
      <c r="HQ430">
        <v>29</v>
      </c>
      <c r="HR430">
        <v>33.1</v>
      </c>
      <c r="HS430">
        <v>40.700000000000003</v>
      </c>
      <c r="HT430">
        <v>51</v>
      </c>
      <c r="HU430">
        <v>51.8220328337814</v>
      </c>
      <c r="HV430">
        <v>41.6</v>
      </c>
      <c r="HW430">
        <v>42.7</v>
      </c>
      <c r="HX430">
        <v>45.1</v>
      </c>
      <c r="HY430">
        <v>43.7</v>
      </c>
      <c r="HZ430">
        <v>42.4</v>
      </c>
      <c r="IA430">
        <v>44.4</v>
      </c>
      <c r="IB430">
        <v>45.6</v>
      </c>
      <c r="IC430">
        <v>52.7</v>
      </c>
      <c r="ID430">
        <v>47</v>
      </c>
      <c r="IE430">
        <v>48.5</v>
      </c>
      <c r="IF430">
        <v>49.2</v>
      </c>
      <c r="IG430">
        <v>50.6</v>
      </c>
      <c r="IH430">
        <v>51.7</v>
      </c>
      <c r="II430">
        <v>52.3</v>
      </c>
      <c r="IJ430">
        <v>52.9</v>
      </c>
      <c r="IK430">
        <v>52.8</v>
      </c>
      <c r="IL430">
        <v>51.2</v>
      </c>
      <c r="IM430">
        <v>45.9</v>
      </c>
      <c r="IN430">
        <v>40.6</v>
      </c>
      <c r="IO430">
        <v>41.7</v>
      </c>
      <c r="IP430">
        <v>44.7</v>
      </c>
      <c r="IQ430">
        <v>45.5</v>
      </c>
      <c r="IR430">
        <v>44.4</v>
      </c>
    </row>
    <row r="431" spans="2:252" x14ac:dyDescent="0.35">
      <c r="B431" s="25">
        <v>910</v>
      </c>
      <c r="C431" s="25" t="s">
        <v>528</v>
      </c>
      <c r="D431" s="25" t="s">
        <v>170</v>
      </c>
      <c r="E431" s="25" t="s">
        <v>171</v>
      </c>
      <c r="F431" s="25" t="s">
        <v>529</v>
      </c>
      <c r="G431" s="25" t="s">
        <v>173</v>
      </c>
      <c r="H431" s="25">
        <v>2003</v>
      </c>
      <c r="I431" s="25">
        <v>3</v>
      </c>
      <c r="J431" s="25">
        <v>1402</v>
      </c>
      <c r="K431" s="25">
        <v>44.419159999999998</v>
      </c>
      <c r="L431" s="25">
        <v>-110.8036</v>
      </c>
      <c r="M431" s="25">
        <v>2329</v>
      </c>
      <c r="N431" s="25">
        <v>17.3299065</v>
      </c>
      <c r="O431" s="26">
        <v>19.100000000000001</v>
      </c>
      <c r="P431" s="38">
        <v>42</v>
      </c>
      <c r="Q431" s="28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0</v>
      </c>
      <c r="W431" s="29">
        <v>0</v>
      </c>
      <c r="X431" s="29">
        <v>0.66666669999999995</v>
      </c>
      <c r="Y431" s="29">
        <v>0</v>
      </c>
      <c r="Z431" s="29">
        <v>0</v>
      </c>
      <c r="AA431" s="29">
        <v>0</v>
      </c>
      <c r="AB431" s="29">
        <v>0</v>
      </c>
      <c r="AC431" s="29">
        <v>0.66666669999999995</v>
      </c>
      <c r="AD431" s="29">
        <v>0</v>
      </c>
      <c r="AE431" s="29">
        <v>0.1666667</v>
      </c>
      <c r="AF431" s="29">
        <v>0.1666667</v>
      </c>
      <c r="AG431" s="29">
        <v>0</v>
      </c>
      <c r="AH431" s="29">
        <v>0</v>
      </c>
      <c r="AI431" s="29">
        <v>0</v>
      </c>
      <c r="AJ431" s="29">
        <v>0</v>
      </c>
      <c r="AK431" s="29">
        <v>0</v>
      </c>
      <c r="AL431" s="29">
        <v>1.0642860000000001</v>
      </c>
      <c r="AM431" s="29">
        <v>0</v>
      </c>
      <c r="AN431" s="29">
        <v>0</v>
      </c>
      <c r="AO431" s="29">
        <v>0</v>
      </c>
      <c r="AP431" s="29">
        <v>0</v>
      </c>
      <c r="AQ431" s="29">
        <v>0</v>
      </c>
      <c r="AR431" s="29">
        <v>0</v>
      </c>
      <c r="AS431" s="29">
        <v>0</v>
      </c>
      <c r="AT431" s="29">
        <v>0</v>
      </c>
      <c r="AU431" s="29">
        <v>0</v>
      </c>
      <c r="AV431" s="29">
        <v>0</v>
      </c>
      <c r="AW431" s="29">
        <v>0</v>
      </c>
      <c r="AX431" s="29">
        <v>0</v>
      </c>
      <c r="AY431" s="30">
        <v>8.389262E-4</v>
      </c>
      <c r="AZ431" s="30">
        <v>2.7855150000000001E-3</v>
      </c>
      <c r="BA431" s="30">
        <v>0</v>
      </c>
      <c r="BB431" s="30">
        <v>0</v>
      </c>
      <c r="BC431" s="30">
        <v>0</v>
      </c>
      <c r="BD431" s="30">
        <v>0</v>
      </c>
      <c r="BE431" s="30">
        <v>8.3892619999999998E-3</v>
      </c>
      <c r="BF431" s="30">
        <v>0.79865770000000003</v>
      </c>
      <c r="BG431" s="30">
        <v>0</v>
      </c>
      <c r="BH431" s="30">
        <v>0</v>
      </c>
      <c r="BI431" s="30">
        <v>0</v>
      </c>
      <c r="BJ431" s="30">
        <v>0.79865770000000003</v>
      </c>
      <c r="BK431" s="30">
        <v>0</v>
      </c>
      <c r="BL431" s="30">
        <v>2.6006709999999999E-2</v>
      </c>
      <c r="BM431" s="30">
        <v>2.6006709999999999E-2</v>
      </c>
      <c r="BN431" s="30">
        <v>0</v>
      </c>
      <c r="BO431" s="30">
        <v>0</v>
      </c>
      <c r="BP431" s="30">
        <v>0</v>
      </c>
      <c r="BQ431" s="30">
        <v>0</v>
      </c>
      <c r="BR431" s="30">
        <v>0</v>
      </c>
      <c r="BS431" s="30">
        <v>0</v>
      </c>
      <c r="BT431" s="30">
        <v>1.0445679999999999</v>
      </c>
      <c r="BU431" s="30">
        <v>9.8154370000000005E-2</v>
      </c>
      <c r="BV431" s="30">
        <v>0</v>
      </c>
      <c r="BW431" s="30">
        <v>0</v>
      </c>
      <c r="BX431" s="30">
        <v>2.7855150000000001E-3</v>
      </c>
      <c r="BY431" s="30">
        <v>0</v>
      </c>
      <c r="BZ431" s="30">
        <v>0</v>
      </c>
      <c r="CA431" s="30">
        <v>0</v>
      </c>
      <c r="CB431" s="30">
        <v>9.2850509999999997E-4</v>
      </c>
      <c r="CC431" s="30">
        <v>8.389262E-4</v>
      </c>
      <c r="CD431" s="30">
        <v>0</v>
      </c>
      <c r="CE431" s="30">
        <v>1.342282E-2</v>
      </c>
      <c r="CF431" s="29">
        <v>39065.910000000003</v>
      </c>
      <c r="CG431" s="29">
        <v>39065.910000000003</v>
      </c>
      <c r="CH431" s="29">
        <v>951560.3</v>
      </c>
      <c r="CI431" s="29">
        <v>91178.93</v>
      </c>
      <c r="CJ431" s="29">
        <v>416949.4</v>
      </c>
      <c r="CK431" s="29">
        <v>39065.910000000003</v>
      </c>
      <c r="CL431" s="29">
        <v>133383.6</v>
      </c>
      <c r="CM431" s="29">
        <v>90708.66</v>
      </c>
      <c r="CN431" s="29">
        <v>63563.519999999997</v>
      </c>
      <c r="CO431" s="29">
        <v>1908</v>
      </c>
      <c r="CP431" s="29">
        <v>1908</v>
      </c>
      <c r="CQ431" s="31">
        <v>30</v>
      </c>
      <c r="CR431" s="31">
        <v>8223</v>
      </c>
      <c r="CS431" s="31">
        <v>33839</v>
      </c>
      <c r="CT431" s="31">
        <v>30</v>
      </c>
      <c r="CU431" s="31">
        <v>654.79970000000003</v>
      </c>
      <c r="CV431" s="30">
        <v>3715</v>
      </c>
      <c r="CW431" s="30">
        <v>0</v>
      </c>
      <c r="CX431" s="32">
        <v>0</v>
      </c>
      <c r="CY431" s="32">
        <v>0.36584919999999999</v>
      </c>
      <c r="CZ431" s="32">
        <v>0</v>
      </c>
      <c r="DA431" s="32">
        <v>301.39879999999999</v>
      </c>
      <c r="DB431" s="32">
        <v>6.3151379999999997E-3</v>
      </c>
      <c r="DC431" s="33">
        <v>14.22024</v>
      </c>
      <c r="DD431" s="33">
        <v>0</v>
      </c>
      <c r="DE431" s="33">
        <v>14.22024</v>
      </c>
      <c r="DF431" s="33">
        <v>0</v>
      </c>
      <c r="DG431" s="33">
        <v>32.747109999999999</v>
      </c>
      <c r="DH431" s="33">
        <v>0</v>
      </c>
      <c r="DI431" s="34">
        <v>60.147500000000001</v>
      </c>
      <c r="DJ431" s="34">
        <v>46.541580000000003</v>
      </c>
      <c r="DK431" s="34">
        <v>66.419430000000006</v>
      </c>
      <c r="DL431" s="34">
        <v>1.0737865</v>
      </c>
      <c r="DM431" s="34">
        <v>12.000356999999999</v>
      </c>
      <c r="DN431" s="34">
        <v>-9.5917265</v>
      </c>
      <c r="DO431" s="34">
        <v>138.02250000000001</v>
      </c>
      <c r="DP431" s="34">
        <v>-1329.9349999999999</v>
      </c>
      <c r="DQ431" s="34">
        <v>-613.57709999999997</v>
      </c>
      <c r="DR431" s="35">
        <v>3</v>
      </c>
      <c r="DS431" s="35">
        <v>10</v>
      </c>
      <c r="DT431" s="36">
        <v>0</v>
      </c>
      <c r="DU431" s="37">
        <v>4.4621329999999997</v>
      </c>
      <c r="DV431">
        <v>26.6</v>
      </c>
      <c r="DW431">
        <v>25.6</v>
      </c>
      <c r="DX431">
        <v>24.5</v>
      </c>
      <c r="DY431">
        <v>23.2</v>
      </c>
      <c r="DZ431">
        <v>22.5</v>
      </c>
      <c r="EA431">
        <v>21.3</v>
      </c>
      <c r="EB431">
        <v>20.7</v>
      </c>
      <c r="EC431">
        <v>20.7</v>
      </c>
      <c r="ED431">
        <v>21.1</v>
      </c>
      <c r="EE431">
        <v>21.1</v>
      </c>
      <c r="EF431">
        <v>21</v>
      </c>
      <c r="EG431">
        <v>20.6</v>
      </c>
      <c r="EH431">
        <v>19.5</v>
      </c>
      <c r="EI431">
        <v>19.8</v>
      </c>
      <c r="EJ431">
        <v>20.8</v>
      </c>
      <c r="EK431">
        <v>21.3</v>
      </c>
      <c r="EL431">
        <v>21.6</v>
      </c>
      <c r="EM431">
        <v>21.5</v>
      </c>
      <c r="EN431">
        <v>21.7</v>
      </c>
      <c r="EO431">
        <v>21.1</v>
      </c>
      <c r="EP431">
        <v>19.600000000000001</v>
      </c>
      <c r="EQ431">
        <v>17.3</v>
      </c>
      <c r="ER431">
        <v>14.4</v>
      </c>
      <c r="ES431">
        <v>11.3</v>
      </c>
      <c r="ET431">
        <v>8.5</v>
      </c>
      <c r="EU431">
        <v>7.4</v>
      </c>
      <c r="EV431">
        <v>8.1</v>
      </c>
      <c r="EW431">
        <v>8.8000000000000007</v>
      </c>
      <c r="EX431">
        <v>9.8000000000000007</v>
      </c>
      <c r="EY431">
        <v>11.3</v>
      </c>
      <c r="EZ431">
        <v>12.3</v>
      </c>
      <c r="FA431">
        <v>13.5</v>
      </c>
      <c r="FB431">
        <v>14.2</v>
      </c>
      <c r="FC431">
        <v>33</v>
      </c>
      <c r="FD431">
        <v>31.5</v>
      </c>
      <c r="FE431">
        <v>29.9</v>
      </c>
      <c r="FF431">
        <v>28.6</v>
      </c>
      <c r="FG431">
        <v>27.6</v>
      </c>
      <c r="FH431">
        <v>26.4</v>
      </c>
      <c r="FI431">
        <v>25.5</v>
      </c>
      <c r="FJ431">
        <v>24.7</v>
      </c>
      <c r="FK431">
        <v>24.3</v>
      </c>
      <c r="FL431">
        <v>24</v>
      </c>
      <c r="FM431">
        <v>24</v>
      </c>
      <c r="FN431">
        <v>23.3</v>
      </c>
      <c r="FO431">
        <v>23</v>
      </c>
      <c r="FP431">
        <v>23.6</v>
      </c>
      <c r="FQ431">
        <v>24.4</v>
      </c>
      <c r="FR431">
        <v>24.7</v>
      </c>
      <c r="FS431">
        <v>24.2</v>
      </c>
      <c r="FT431">
        <v>24</v>
      </c>
      <c r="FU431">
        <v>23.8</v>
      </c>
      <c r="FV431">
        <v>23.4</v>
      </c>
      <c r="FW431">
        <v>21.8</v>
      </c>
      <c r="FX431">
        <v>19.5</v>
      </c>
      <c r="FY431">
        <v>16.600000000000001</v>
      </c>
      <c r="FZ431">
        <v>14</v>
      </c>
      <c r="GA431">
        <v>10.8</v>
      </c>
      <c r="GB431">
        <v>8.5</v>
      </c>
      <c r="GC431">
        <v>8.6</v>
      </c>
      <c r="GD431">
        <v>9.1999999999999993</v>
      </c>
      <c r="GE431">
        <v>10</v>
      </c>
      <c r="GF431">
        <v>11.5</v>
      </c>
      <c r="GG431">
        <v>12.6</v>
      </c>
      <c r="GH431">
        <v>13.7</v>
      </c>
      <c r="GI431">
        <v>14.4</v>
      </c>
      <c r="GJ431">
        <v>45.3</v>
      </c>
      <c r="GK431">
        <v>42.9</v>
      </c>
      <c r="GL431">
        <v>42.6</v>
      </c>
      <c r="GM431">
        <v>43.5</v>
      </c>
      <c r="GN431">
        <v>44.5</v>
      </c>
      <c r="GO431">
        <v>43</v>
      </c>
      <c r="GP431">
        <v>40.700000000000003</v>
      </c>
      <c r="GQ431">
        <v>39.299999999999997</v>
      </c>
      <c r="GR431">
        <v>37.799999999999997</v>
      </c>
      <c r="GS431">
        <v>36.5</v>
      </c>
      <c r="GT431">
        <v>36.5</v>
      </c>
      <c r="GU431">
        <v>34.700000000000003</v>
      </c>
      <c r="GV431">
        <v>32.9</v>
      </c>
      <c r="GW431">
        <v>31.1</v>
      </c>
      <c r="GX431">
        <v>31.2</v>
      </c>
      <c r="GY431">
        <v>30.7</v>
      </c>
      <c r="GZ431">
        <v>30.4</v>
      </c>
      <c r="HA431">
        <v>29.8</v>
      </c>
      <c r="HB431">
        <v>28.8</v>
      </c>
      <c r="HC431">
        <v>27.5</v>
      </c>
      <c r="HD431">
        <v>25.6</v>
      </c>
      <c r="HE431">
        <v>23.1</v>
      </c>
      <c r="HF431">
        <v>20.8</v>
      </c>
      <c r="HG431">
        <v>19.399999999999999</v>
      </c>
      <c r="HH431">
        <v>16.7</v>
      </c>
      <c r="HI431">
        <v>13.8</v>
      </c>
      <c r="HJ431">
        <v>12.5</v>
      </c>
      <c r="HK431">
        <v>11.8</v>
      </c>
      <c r="HL431">
        <v>11.6</v>
      </c>
      <c r="HM431">
        <v>12.5</v>
      </c>
      <c r="HN431">
        <v>13.4</v>
      </c>
      <c r="HO431">
        <v>14.5</v>
      </c>
      <c r="HP431">
        <v>15.2</v>
      </c>
      <c r="HQ431">
        <v>29.7</v>
      </c>
      <c r="HR431">
        <v>32</v>
      </c>
      <c r="HS431">
        <v>38.4</v>
      </c>
      <c r="HT431">
        <v>46</v>
      </c>
      <c r="HU431">
        <v>51.982176656620901</v>
      </c>
      <c r="HV431">
        <v>46.7</v>
      </c>
      <c r="HW431">
        <v>49.7</v>
      </c>
      <c r="HX431">
        <v>42.8</v>
      </c>
      <c r="HY431">
        <v>48.8</v>
      </c>
      <c r="HZ431">
        <v>41</v>
      </c>
      <c r="IA431">
        <v>42.2</v>
      </c>
      <c r="IB431">
        <v>40.799999999999997</v>
      </c>
      <c r="IC431">
        <v>43</v>
      </c>
      <c r="ID431">
        <v>49.6</v>
      </c>
      <c r="IE431">
        <v>44.7</v>
      </c>
      <c r="IF431">
        <v>43.8</v>
      </c>
      <c r="IG431">
        <v>44.2</v>
      </c>
      <c r="IH431">
        <v>47.3</v>
      </c>
      <c r="II431">
        <v>46.6</v>
      </c>
      <c r="IJ431">
        <v>47.5</v>
      </c>
      <c r="IK431">
        <v>48.6</v>
      </c>
      <c r="IL431">
        <v>47.5</v>
      </c>
      <c r="IM431">
        <v>44.1</v>
      </c>
      <c r="IN431">
        <v>43.5</v>
      </c>
      <c r="IO431">
        <v>39.799999999999997</v>
      </c>
      <c r="IP431">
        <v>39.200000000000003</v>
      </c>
      <c r="IQ431">
        <v>40.5</v>
      </c>
      <c r="IR431">
        <v>39.700000000000003</v>
      </c>
    </row>
    <row r="432" spans="2:252" x14ac:dyDescent="0.35">
      <c r="B432" s="25">
        <v>911</v>
      </c>
      <c r="C432" s="25" t="s">
        <v>530</v>
      </c>
      <c r="D432" s="25" t="s">
        <v>170</v>
      </c>
      <c r="E432" s="25" t="s">
        <v>171</v>
      </c>
      <c r="F432" s="25" t="s">
        <v>529</v>
      </c>
      <c r="G432" s="25" t="s">
        <v>173</v>
      </c>
      <c r="H432" s="25">
        <v>2003</v>
      </c>
      <c r="I432" s="25">
        <v>11</v>
      </c>
      <c r="J432" s="25">
        <v>24471</v>
      </c>
      <c r="K432" s="25">
        <v>44.641800000000003</v>
      </c>
      <c r="L432" s="25">
        <v>-110.8977</v>
      </c>
      <c r="M432" s="25">
        <v>2075</v>
      </c>
      <c r="N432" s="25">
        <v>4.2038282999999996</v>
      </c>
      <c r="O432" s="26">
        <v>19.100000000000001</v>
      </c>
      <c r="P432" s="38">
        <v>42</v>
      </c>
      <c r="Q432" s="28">
        <v>0</v>
      </c>
      <c r="R432" s="29">
        <v>0.13571430000000001</v>
      </c>
      <c r="S432" s="29">
        <v>0</v>
      </c>
      <c r="T432" s="29">
        <v>0</v>
      </c>
      <c r="U432" s="29">
        <v>0</v>
      </c>
      <c r="V432" s="29">
        <v>0</v>
      </c>
      <c r="W432" s="29">
        <v>0.1666667</v>
      </c>
      <c r="X432" s="29">
        <v>0.1666667</v>
      </c>
      <c r="Y432" s="29">
        <v>0</v>
      </c>
      <c r="Z432" s="29">
        <v>0</v>
      </c>
      <c r="AA432" s="29">
        <v>0</v>
      </c>
      <c r="AB432" s="29">
        <v>0</v>
      </c>
      <c r="AC432" s="29">
        <v>0.1666667</v>
      </c>
      <c r="AD432" s="29">
        <v>0</v>
      </c>
      <c r="AE432" s="29">
        <v>0.1666667</v>
      </c>
      <c r="AF432" s="29">
        <v>0.1666667</v>
      </c>
      <c r="AG432" s="29">
        <v>0</v>
      </c>
      <c r="AH432" s="29">
        <v>0</v>
      </c>
      <c r="AI432" s="29">
        <v>0</v>
      </c>
      <c r="AJ432" s="29">
        <v>0</v>
      </c>
      <c r="AK432" s="29">
        <v>0</v>
      </c>
      <c r="AL432" s="29">
        <v>0.80433220000000005</v>
      </c>
      <c r="AM432" s="29">
        <v>0.1666667</v>
      </c>
      <c r="AN432" s="29">
        <v>0</v>
      </c>
      <c r="AO432" s="29">
        <v>0</v>
      </c>
      <c r="AP432" s="29">
        <v>0</v>
      </c>
      <c r="AQ432" s="29">
        <v>0.13658190000000001</v>
      </c>
      <c r="AR432" s="29">
        <v>0</v>
      </c>
      <c r="AS432" s="29">
        <v>0</v>
      </c>
      <c r="AT432" s="29">
        <v>0</v>
      </c>
      <c r="AU432" s="29">
        <v>0.1233717</v>
      </c>
      <c r="AV432" s="29">
        <v>0</v>
      </c>
      <c r="AW432" s="29">
        <v>0</v>
      </c>
      <c r="AX432" s="29">
        <v>0.1666667</v>
      </c>
      <c r="AY432" s="30">
        <v>0</v>
      </c>
      <c r="AZ432" s="30">
        <v>9.2850510000000008E-3</v>
      </c>
      <c r="BA432" s="30">
        <v>0</v>
      </c>
      <c r="BB432" s="30">
        <v>0</v>
      </c>
      <c r="BC432" s="30">
        <v>8.389262E-4</v>
      </c>
      <c r="BD432" s="30">
        <v>0</v>
      </c>
      <c r="BE432" s="30">
        <v>9.228188E-3</v>
      </c>
      <c r="BF432" s="30">
        <v>0.47902689999999998</v>
      </c>
      <c r="BG432" s="30">
        <v>0</v>
      </c>
      <c r="BH432" s="30">
        <v>0</v>
      </c>
      <c r="BI432" s="30">
        <v>0</v>
      </c>
      <c r="BJ432" s="30">
        <v>0.47986580000000001</v>
      </c>
      <c r="BK432" s="30">
        <v>0</v>
      </c>
      <c r="BL432" s="30">
        <v>9.4798649999999998E-2</v>
      </c>
      <c r="BM432" s="30">
        <v>9.5637576200000005E-2</v>
      </c>
      <c r="BN432" s="30">
        <v>0</v>
      </c>
      <c r="BO432" s="30">
        <v>0</v>
      </c>
      <c r="BP432" s="39">
        <v>1.145922E-5</v>
      </c>
      <c r="BQ432" s="30">
        <v>8.389262E-4</v>
      </c>
      <c r="BR432" s="30">
        <v>0</v>
      </c>
      <c r="BS432" s="30">
        <v>0</v>
      </c>
      <c r="BT432" s="30">
        <v>1.027855</v>
      </c>
      <c r="BU432" s="30">
        <v>0.34899330000000001</v>
      </c>
      <c r="BV432" s="30">
        <v>0</v>
      </c>
      <c r="BW432" s="30">
        <v>0</v>
      </c>
      <c r="BX432" s="30">
        <v>9.2850510000000008E-3</v>
      </c>
      <c r="BY432" s="30">
        <v>0</v>
      </c>
      <c r="BZ432" s="30">
        <v>0</v>
      </c>
      <c r="CA432" s="30">
        <v>0</v>
      </c>
      <c r="CB432" s="30">
        <v>1.1142060000000001E-2</v>
      </c>
      <c r="CC432" s="30">
        <v>1.6778520000000001E-3</v>
      </c>
      <c r="CD432" s="30">
        <v>0</v>
      </c>
      <c r="CE432" s="30">
        <v>1.0906040000000001E-2</v>
      </c>
      <c r="CF432" s="29">
        <v>18275.32</v>
      </c>
      <c r="CG432" s="29">
        <v>18275.32</v>
      </c>
      <c r="CH432" s="29">
        <v>935300.9</v>
      </c>
      <c r="CI432" s="29">
        <v>114792.2</v>
      </c>
      <c r="CJ432" s="29">
        <v>439482.9</v>
      </c>
      <c r="CK432" s="29">
        <v>18275.32</v>
      </c>
      <c r="CL432" s="29">
        <v>143010.1</v>
      </c>
      <c r="CM432" s="29">
        <v>116045.7</v>
      </c>
      <c r="CN432" s="29">
        <v>76320.479999999996</v>
      </c>
      <c r="CO432" s="29">
        <v>0</v>
      </c>
      <c r="CP432" s="29">
        <v>0</v>
      </c>
      <c r="CQ432" s="31">
        <v>94</v>
      </c>
      <c r="CR432" s="31">
        <v>90</v>
      </c>
      <c r="CS432" s="31">
        <v>25974</v>
      </c>
      <c r="CT432" s="31">
        <v>90</v>
      </c>
      <c r="CU432" s="31">
        <v>379.00279999999998</v>
      </c>
      <c r="CV432" s="30">
        <v>3491</v>
      </c>
      <c r="CW432" s="30">
        <v>0</v>
      </c>
      <c r="CX432" s="32">
        <v>0</v>
      </c>
      <c r="CY432" s="32">
        <v>0.36036069999999998</v>
      </c>
      <c r="CZ432" s="32">
        <v>0</v>
      </c>
      <c r="DA432" s="32">
        <v>316.44170000000003</v>
      </c>
      <c r="DB432" s="32">
        <v>6.3151379999999997E-3</v>
      </c>
      <c r="DC432" s="33">
        <v>24.686</v>
      </c>
      <c r="DD432" s="33">
        <v>0.76657229999999998</v>
      </c>
      <c r="DE432" s="33">
        <v>22.94557</v>
      </c>
      <c r="DF432" s="33">
        <v>0.76657229999999998</v>
      </c>
      <c r="DG432" s="33">
        <v>57.787089999999999</v>
      </c>
      <c r="DH432" s="33">
        <v>2.1999620000000002</v>
      </c>
      <c r="DI432" s="34">
        <v>69.1875</v>
      </c>
      <c r="DJ432" s="34">
        <v>44.969589999999997</v>
      </c>
      <c r="DK432" s="34">
        <v>84.423720000000003</v>
      </c>
      <c r="DL432" s="34">
        <v>2.6585000000000001</v>
      </c>
      <c r="DM432" s="34">
        <v>13.881361</v>
      </c>
      <c r="DN432" s="34">
        <v>-8.4092490000000009</v>
      </c>
      <c r="DO432" s="34">
        <v>154.03039999999999</v>
      </c>
      <c r="DP432" s="34">
        <v>-1261.7449999999999</v>
      </c>
      <c r="DQ432" s="34">
        <v>-574.58150000000001</v>
      </c>
      <c r="DR432" s="35">
        <v>3</v>
      </c>
      <c r="DS432" s="35">
        <v>-6</v>
      </c>
      <c r="DT432" s="36">
        <v>0</v>
      </c>
      <c r="DU432" s="37">
        <v>4.4445610000000002</v>
      </c>
      <c r="DV432">
        <v>31.7</v>
      </c>
      <c r="DW432">
        <v>32.299999999999997</v>
      </c>
      <c r="DX432">
        <v>32.6</v>
      </c>
      <c r="DY432">
        <v>32.700000000000003</v>
      </c>
      <c r="DZ432">
        <v>33.1</v>
      </c>
      <c r="EA432">
        <v>33.5</v>
      </c>
      <c r="EB432">
        <v>33.5</v>
      </c>
      <c r="EC432">
        <v>33.4</v>
      </c>
      <c r="ED432">
        <v>32.4</v>
      </c>
      <c r="EE432">
        <v>30.6</v>
      </c>
      <c r="EF432">
        <v>27.3</v>
      </c>
      <c r="EG432">
        <v>23.7</v>
      </c>
      <c r="EH432">
        <v>21.5</v>
      </c>
      <c r="EI432">
        <v>21.6</v>
      </c>
      <c r="EJ432">
        <v>22.7</v>
      </c>
      <c r="EK432">
        <v>24.3</v>
      </c>
      <c r="EL432">
        <v>26.2</v>
      </c>
      <c r="EM432">
        <v>27.6</v>
      </c>
      <c r="EN432">
        <v>29.3</v>
      </c>
      <c r="EO432">
        <v>28.8</v>
      </c>
      <c r="EP432">
        <v>26.9</v>
      </c>
      <c r="EQ432">
        <v>24</v>
      </c>
      <c r="ER432">
        <v>19.8</v>
      </c>
      <c r="ES432">
        <v>16</v>
      </c>
      <c r="ET432">
        <v>12.3</v>
      </c>
      <c r="EU432">
        <v>9.1</v>
      </c>
      <c r="EV432">
        <v>7.7</v>
      </c>
      <c r="EW432">
        <v>7.9</v>
      </c>
      <c r="EX432">
        <v>8.6999999999999993</v>
      </c>
      <c r="EY432">
        <v>9.8000000000000007</v>
      </c>
      <c r="EZ432">
        <v>10</v>
      </c>
      <c r="FA432">
        <v>10.3</v>
      </c>
      <c r="FB432">
        <v>11.2</v>
      </c>
      <c r="FC432">
        <v>39.1</v>
      </c>
      <c r="FD432">
        <v>40</v>
      </c>
      <c r="FE432">
        <v>40.4</v>
      </c>
      <c r="FF432">
        <v>40.9</v>
      </c>
      <c r="FG432">
        <v>41.7</v>
      </c>
      <c r="FH432">
        <v>42.4</v>
      </c>
      <c r="FI432">
        <v>43.1</v>
      </c>
      <c r="FJ432">
        <v>44.1</v>
      </c>
      <c r="FK432">
        <v>44.1</v>
      </c>
      <c r="FL432">
        <v>43.3</v>
      </c>
      <c r="FM432">
        <v>40.700000000000003</v>
      </c>
      <c r="FN432">
        <v>37.700000000000003</v>
      </c>
      <c r="FO432">
        <v>34.700000000000003</v>
      </c>
      <c r="FP432">
        <v>32.1</v>
      </c>
      <c r="FQ432">
        <v>32</v>
      </c>
      <c r="FR432">
        <v>33.5</v>
      </c>
      <c r="FS432">
        <v>35.4</v>
      </c>
      <c r="FT432">
        <v>37</v>
      </c>
      <c r="FU432">
        <v>39.5</v>
      </c>
      <c r="FV432">
        <v>39.9</v>
      </c>
      <c r="FW432">
        <v>38.200000000000003</v>
      </c>
      <c r="FX432">
        <v>35.4</v>
      </c>
      <c r="FY432">
        <v>31.4</v>
      </c>
      <c r="FZ432">
        <v>27.6</v>
      </c>
      <c r="GA432">
        <v>23.7</v>
      </c>
      <c r="GB432">
        <v>19.600000000000001</v>
      </c>
      <c r="GC432">
        <v>15.9</v>
      </c>
      <c r="GD432">
        <v>12.5</v>
      </c>
      <c r="GE432">
        <v>10.4</v>
      </c>
      <c r="GF432">
        <v>10.199999999999999</v>
      </c>
      <c r="GG432">
        <v>10.6</v>
      </c>
      <c r="GH432">
        <v>10.7</v>
      </c>
      <c r="GI432">
        <v>11.4</v>
      </c>
      <c r="GJ432">
        <v>48.5</v>
      </c>
      <c r="GK432">
        <v>49.5</v>
      </c>
      <c r="GL432">
        <v>49.4</v>
      </c>
      <c r="GM432">
        <v>50</v>
      </c>
      <c r="GN432">
        <v>50.9</v>
      </c>
      <c r="GO432">
        <v>51.7</v>
      </c>
      <c r="GP432">
        <v>53.1</v>
      </c>
      <c r="GQ432">
        <v>55.2</v>
      </c>
      <c r="GR432">
        <v>55.4</v>
      </c>
      <c r="GS432">
        <v>54.6</v>
      </c>
      <c r="GT432">
        <v>52</v>
      </c>
      <c r="GU432">
        <v>49.5</v>
      </c>
      <c r="GV432">
        <v>47.2</v>
      </c>
      <c r="GW432">
        <v>45.1</v>
      </c>
      <c r="GX432">
        <v>42.8</v>
      </c>
      <c r="GY432">
        <v>43.6</v>
      </c>
      <c r="GZ432">
        <v>45.1</v>
      </c>
      <c r="HA432">
        <v>46.8</v>
      </c>
      <c r="HB432">
        <v>49</v>
      </c>
      <c r="HC432">
        <v>48.9</v>
      </c>
      <c r="HD432">
        <v>46.8</v>
      </c>
      <c r="HE432">
        <v>44.2</v>
      </c>
      <c r="HF432">
        <v>41.1</v>
      </c>
      <c r="HG432">
        <v>38.200000000000003</v>
      </c>
      <c r="HH432">
        <v>35</v>
      </c>
      <c r="HI432">
        <v>31.6</v>
      </c>
      <c r="HJ432">
        <v>28.5</v>
      </c>
      <c r="HK432">
        <v>25.3</v>
      </c>
      <c r="HL432">
        <v>21.1</v>
      </c>
      <c r="HM432">
        <v>16.2</v>
      </c>
      <c r="HN432">
        <v>13</v>
      </c>
      <c r="HO432">
        <v>11.9</v>
      </c>
      <c r="HP432">
        <v>11.6</v>
      </c>
      <c r="HQ432">
        <v>36.200000000000003</v>
      </c>
      <c r="HR432">
        <v>46.8</v>
      </c>
      <c r="HS432">
        <v>55.9</v>
      </c>
      <c r="HT432">
        <v>52</v>
      </c>
      <c r="HU432">
        <v>52.780878636732801</v>
      </c>
      <c r="HV432">
        <v>40.799999999999997</v>
      </c>
      <c r="HW432">
        <v>38.299999999999997</v>
      </c>
      <c r="HX432">
        <v>36.6</v>
      </c>
      <c r="HY432">
        <v>37</v>
      </c>
      <c r="HZ432">
        <v>41.3</v>
      </c>
      <c r="IA432">
        <v>44.6</v>
      </c>
      <c r="IB432">
        <v>47.7</v>
      </c>
      <c r="IC432">
        <v>49.8</v>
      </c>
      <c r="ID432">
        <v>51.3</v>
      </c>
      <c r="IE432">
        <v>52</v>
      </c>
      <c r="IF432">
        <v>52.3</v>
      </c>
      <c r="IG432">
        <v>52.3</v>
      </c>
      <c r="IH432">
        <v>51.8</v>
      </c>
      <c r="II432">
        <v>51.8</v>
      </c>
      <c r="IJ432">
        <v>51.8</v>
      </c>
      <c r="IK432">
        <v>52.4</v>
      </c>
      <c r="IL432">
        <v>52.8</v>
      </c>
      <c r="IM432">
        <v>53</v>
      </c>
      <c r="IN432">
        <v>52.8</v>
      </c>
      <c r="IO432">
        <v>51.9</v>
      </c>
      <c r="IP432">
        <v>51.8</v>
      </c>
      <c r="IQ432">
        <v>51.2</v>
      </c>
      <c r="IR432">
        <v>48</v>
      </c>
    </row>
    <row r="433" spans="2:252" x14ac:dyDescent="0.35">
      <c r="B433" s="25">
        <v>912</v>
      </c>
      <c r="C433" s="25" t="s">
        <v>530</v>
      </c>
      <c r="D433" s="25" t="s">
        <v>180</v>
      </c>
      <c r="E433" s="25" t="s">
        <v>171</v>
      </c>
      <c r="F433" s="25" t="s">
        <v>529</v>
      </c>
      <c r="G433" s="25" t="s">
        <v>173</v>
      </c>
      <c r="H433" s="25">
        <v>2003</v>
      </c>
      <c r="I433" s="25">
        <v>11</v>
      </c>
      <c r="J433" s="25">
        <v>5055</v>
      </c>
      <c r="K433" s="25">
        <v>44.641800000000003</v>
      </c>
      <c r="L433" s="25">
        <v>-110.8977</v>
      </c>
      <c r="M433" s="25">
        <v>2075</v>
      </c>
      <c r="N433" s="25">
        <v>4.2038282999999996</v>
      </c>
      <c r="O433" s="26">
        <v>19.100000000000001</v>
      </c>
      <c r="P433" s="38">
        <v>42</v>
      </c>
      <c r="Q433" s="28">
        <v>0</v>
      </c>
      <c r="R433" s="29">
        <v>0.13571430000000001</v>
      </c>
      <c r="S433" s="29">
        <v>0</v>
      </c>
      <c r="T433" s="29">
        <v>0</v>
      </c>
      <c r="U433" s="29">
        <v>0</v>
      </c>
      <c r="V433" s="29">
        <v>0</v>
      </c>
      <c r="W433" s="29">
        <v>0.1666667</v>
      </c>
      <c r="X433" s="29">
        <v>0.1666667</v>
      </c>
      <c r="Y433" s="29">
        <v>0</v>
      </c>
      <c r="Z433" s="29">
        <v>0</v>
      </c>
      <c r="AA433" s="29">
        <v>0</v>
      </c>
      <c r="AB433" s="29">
        <v>0</v>
      </c>
      <c r="AC433" s="29">
        <v>0.1666667</v>
      </c>
      <c r="AD433" s="29">
        <v>0</v>
      </c>
      <c r="AE433" s="29">
        <v>0.1666667</v>
      </c>
      <c r="AF433" s="29">
        <v>0.1666667</v>
      </c>
      <c r="AG433" s="29">
        <v>0</v>
      </c>
      <c r="AH433" s="29">
        <v>0</v>
      </c>
      <c r="AI433" s="29">
        <v>0</v>
      </c>
      <c r="AJ433" s="29">
        <v>0</v>
      </c>
      <c r="AK433" s="29">
        <v>0</v>
      </c>
      <c r="AL433" s="29">
        <v>0.80433220000000005</v>
      </c>
      <c r="AM433" s="29">
        <v>0.1666667</v>
      </c>
      <c r="AN433" s="29">
        <v>0</v>
      </c>
      <c r="AO433" s="29">
        <v>0</v>
      </c>
      <c r="AP433" s="29">
        <v>0</v>
      </c>
      <c r="AQ433" s="29">
        <v>0.13658190000000001</v>
      </c>
      <c r="AR433" s="29">
        <v>0</v>
      </c>
      <c r="AS433" s="29">
        <v>0</v>
      </c>
      <c r="AT433" s="29">
        <v>0</v>
      </c>
      <c r="AU433" s="29">
        <v>0.1233717</v>
      </c>
      <c r="AV433" s="29">
        <v>0</v>
      </c>
      <c r="AW433" s="29">
        <v>0</v>
      </c>
      <c r="AX433" s="29">
        <v>0.1666667</v>
      </c>
      <c r="AY433" s="30">
        <v>0</v>
      </c>
      <c r="AZ433" s="30">
        <v>9.2850510000000008E-3</v>
      </c>
      <c r="BA433" s="30">
        <v>0</v>
      </c>
      <c r="BB433" s="30">
        <v>0</v>
      </c>
      <c r="BC433" s="30">
        <v>8.389262E-4</v>
      </c>
      <c r="BD433" s="30">
        <v>0</v>
      </c>
      <c r="BE433" s="30">
        <v>9.228188E-3</v>
      </c>
      <c r="BF433" s="30">
        <v>0.47902689999999998</v>
      </c>
      <c r="BG433" s="30">
        <v>0</v>
      </c>
      <c r="BH433" s="30">
        <v>0</v>
      </c>
      <c r="BI433" s="30">
        <v>0</v>
      </c>
      <c r="BJ433" s="30">
        <v>0.47986580000000001</v>
      </c>
      <c r="BK433" s="30">
        <v>0</v>
      </c>
      <c r="BL433" s="30">
        <v>9.4798649999999998E-2</v>
      </c>
      <c r="BM433" s="30">
        <v>9.5637576200000005E-2</v>
      </c>
      <c r="BN433" s="30">
        <v>0</v>
      </c>
      <c r="BO433" s="30">
        <v>0</v>
      </c>
      <c r="BP433" s="39">
        <v>1.145922E-5</v>
      </c>
      <c r="BQ433" s="30">
        <v>8.389262E-4</v>
      </c>
      <c r="BR433" s="30">
        <v>0</v>
      </c>
      <c r="BS433" s="30">
        <v>0</v>
      </c>
      <c r="BT433" s="30">
        <v>1.027855</v>
      </c>
      <c r="BU433" s="30">
        <v>0.34899330000000001</v>
      </c>
      <c r="BV433" s="30">
        <v>0</v>
      </c>
      <c r="BW433" s="30">
        <v>0</v>
      </c>
      <c r="BX433" s="30">
        <v>9.2850510000000008E-3</v>
      </c>
      <c r="BY433" s="30">
        <v>0</v>
      </c>
      <c r="BZ433" s="30">
        <v>0</v>
      </c>
      <c r="CA433" s="30">
        <v>0</v>
      </c>
      <c r="CB433" s="30">
        <v>1.1142060000000001E-2</v>
      </c>
      <c r="CC433" s="30">
        <v>1.6778520000000001E-3</v>
      </c>
      <c r="CD433" s="30">
        <v>0</v>
      </c>
      <c r="CE433" s="30">
        <v>1.0906040000000001E-2</v>
      </c>
      <c r="CF433" s="29">
        <v>18275.32</v>
      </c>
      <c r="CG433" s="29">
        <v>18275.32</v>
      </c>
      <c r="CH433" s="29">
        <v>935300.9</v>
      </c>
      <c r="CI433" s="29">
        <v>114792.2</v>
      </c>
      <c r="CJ433" s="29">
        <v>439482.9</v>
      </c>
      <c r="CK433" s="29">
        <v>18275.32</v>
      </c>
      <c r="CL433" s="29">
        <v>143010.1</v>
      </c>
      <c r="CM433" s="29">
        <v>116045.7</v>
      </c>
      <c r="CN433" s="29">
        <v>76320.479999999996</v>
      </c>
      <c r="CO433" s="29">
        <v>0</v>
      </c>
      <c r="CP433" s="29">
        <v>0</v>
      </c>
      <c r="CQ433" s="31">
        <v>94</v>
      </c>
      <c r="CR433" s="31">
        <v>90</v>
      </c>
      <c r="CS433" s="31">
        <v>25974</v>
      </c>
      <c r="CT433" s="31">
        <v>90</v>
      </c>
      <c r="CU433" s="31">
        <v>379.00279999999998</v>
      </c>
      <c r="CV433" s="30">
        <v>3491</v>
      </c>
      <c r="CW433" s="30">
        <v>0</v>
      </c>
      <c r="CX433" s="32">
        <v>0</v>
      </c>
      <c r="CY433" s="32">
        <v>0.36036069999999998</v>
      </c>
      <c r="CZ433" s="32">
        <v>0</v>
      </c>
      <c r="DA433" s="32">
        <v>316.44170000000003</v>
      </c>
      <c r="DB433" s="32">
        <v>6.3151379999999997E-3</v>
      </c>
      <c r="DC433" s="33">
        <v>24.686</v>
      </c>
      <c r="DD433" s="33">
        <v>0.76657229999999998</v>
      </c>
      <c r="DE433" s="33">
        <v>22.94557</v>
      </c>
      <c r="DF433" s="33">
        <v>0.76657229999999998</v>
      </c>
      <c r="DG433" s="33">
        <v>57.787089999999999</v>
      </c>
      <c r="DH433" s="33">
        <v>2.1999620000000002</v>
      </c>
      <c r="DI433" s="34">
        <v>69.1875</v>
      </c>
      <c r="DJ433" s="34">
        <v>44.969589999999997</v>
      </c>
      <c r="DK433" s="34">
        <v>84.423720000000003</v>
      </c>
      <c r="DL433" s="34">
        <v>2.6585000000000001</v>
      </c>
      <c r="DM433" s="34">
        <v>13.881361</v>
      </c>
      <c r="DN433" s="34">
        <v>-8.4092490000000009</v>
      </c>
      <c r="DO433" s="34">
        <v>154.03039999999999</v>
      </c>
      <c r="DP433" s="34">
        <v>-1261.7449999999999</v>
      </c>
      <c r="DQ433" s="34">
        <v>-574.58150000000001</v>
      </c>
      <c r="DR433" s="35">
        <v>3</v>
      </c>
      <c r="DS433" s="35">
        <v>-6</v>
      </c>
      <c r="DT433" s="36">
        <v>0</v>
      </c>
      <c r="DU433" s="37">
        <v>4.4445610000000002</v>
      </c>
      <c r="DV433">
        <v>30.4</v>
      </c>
      <c r="DW433">
        <v>31.8</v>
      </c>
      <c r="DX433">
        <v>32.5</v>
      </c>
      <c r="DY433">
        <v>33.200000000000003</v>
      </c>
      <c r="DZ433">
        <v>34</v>
      </c>
      <c r="EA433">
        <v>34.6</v>
      </c>
      <c r="EB433">
        <v>34.799999999999997</v>
      </c>
      <c r="EC433">
        <v>34.700000000000003</v>
      </c>
      <c r="ED433">
        <v>33.6</v>
      </c>
      <c r="EE433">
        <v>31.9</v>
      </c>
      <c r="EF433">
        <v>28.6</v>
      </c>
      <c r="EG433">
        <v>24.9</v>
      </c>
      <c r="EH433">
        <v>22.2</v>
      </c>
      <c r="EI433">
        <v>22.6</v>
      </c>
      <c r="EJ433">
        <v>23.6</v>
      </c>
      <c r="EK433">
        <v>25.2</v>
      </c>
      <c r="EL433">
        <v>27.2</v>
      </c>
      <c r="EM433">
        <v>28.7</v>
      </c>
      <c r="EN433">
        <v>30.9</v>
      </c>
      <c r="EO433">
        <v>30.4</v>
      </c>
      <c r="EP433">
        <v>28</v>
      </c>
      <c r="EQ433">
        <v>24.7</v>
      </c>
      <c r="ER433">
        <v>19.8</v>
      </c>
      <c r="ES433">
        <v>15.3</v>
      </c>
      <c r="ET433">
        <v>11.2</v>
      </c>
      <c r="EU433">
        <v>7.9</v>
      </c>
      <c r="EV433">
        <v>7.3</v>
      </c>
      <c r="EW433">
        <v>7.7</v>
      </c>
      <c r="EX433">
        <v>8.6</v>
      </c>
      <c r="EY433">
        <v>9.8000000000000007</v>
      </c>
      <c r="EZ433">
        <v>10.8</v>
      </c>
      <c r="FA433">
        <v>11.6</v>
      </c>
      <c r="FB433">
        <v>11.6</v>
      </c>
      <c r="FC433">
        <v>38.4</v>
      </c>
      <c r="FD433">
        <v>40.1</v>
      </c>
      <c r="FE433">
        <v>40.799999999999997</v>
      </c>
      <c r="FF433">
        <v>41.6</v>
      </c>
      <c r="FG433">
        <v>42.4</v>
      </c>
      <c r="FH433">
        <v>43.2</v>
      </c>
      <c r="FI433">
        <v>44</v>
      </c>
      <c r="FJ433">
        <v>45</v>
      </c>
      <c r="FK433">
        <v>44.9</v>
      </c>
      <c r="FL433">
        <v>44.1</v>
      </c>
      <c r="FM433">
        <v>41.7</v>
      </c>
      <c r="FN433">
        <v>39.1</v>
      </c>
      <c r="FO433">
        <v>36.5</v>
      </c>
      <c r="FP433">
        <v>33.799999999999997</v>
      </c>
      <c r="FQ433">
        <v>33.6</v>
      </c>
      <c r="FR433">
        <v>35</v>
      </c>
      <c r="FS433">
        <v>36.799999999999997</v>
      </c>
      <c r="FT433">
        <v>38.4</v>
      </c>
      <c r="FU433">
        <v>41.3</v>
      </c>
      <c r="FV433">
        <v>41.8</v>
      </c>
      <c r="FW433">
        <v>39.9</v>
      </c>
      <c r="FX433">
        <v>37</v>
      </c>
      <c r="FY433">
        <v>33</v>
      </c>
      <c r="FZ433">
        <v>29</v>
      </c>
      <c r="GA433">
        <v>24.7</v>
      </c>
      <c r="GB433">
        <v>20.2</v>
      </c>
      <c r="GC433">
        <v>16.600000000000001</v>
      </c>
      <c r="GD433">
        <v>13.6</v>
      </c>
      <c r="GE433">
        <v>10.9</v>
      </c>
      <c r="GF433">
        <v>10.5</v>
      </c>
      <c r="GG433">
        <v>11</v>
      </c>
      <c r="GH433">
        <v>11.8</v>
      </c>
      <c r="GI433">
        <v>11.7</v>
      </c>
      <c r="GJ433">
        <v>47.9</v>
      </c>
      <c r="GK433">
        <v>49.4</v>
      </c>
      <c r="GL433">
        <v>49.6</v>
      </c>
      <c r="GM433">
        <v>50.2</v>
      </c>
      <c r="GN433">
        <v>51.1</v>
      </c>
      <c r="GO433">
        <v>51.9</v>
      </c>
      <c r="GP433">
        <v>53.5</v>
      </c>
      <c r="GQ433">
        <v>55.4</v>
      </c>
      <c r="GR433">
        <v>55.4</v>
      </c>
      <c r="GS433">
        <v>54.6</v>
      </c>
      <c r="GT433">
        <v>52.1</v>
      </c>
      <c r="GU433">
        <v>49.5</v>
      </c>
      <c r="GV433">
        <v>47.3</v>
      </c>
      <c r="GW433">
        <v>45.5</v>
      </c>
      <c r="GX433">
        <v>43.6</v>
      </c>
      <c r="GY433">
        <v>44.5</v>
      </c>
      <c r="GZ433">
        <v>46</v>
      </c>
      <c r="HA433">
        <v>47.7</v>
      </c>
      <c r="HB433">
        <v>49.8</v>
      </c>
      <c r="HC433">
        <v>49.6</v>
      </c>
      <c r="HD433">
        <v>47.5</v>
      </c>
      <c r="HE433">
        <v>45.1</v>
      </c>
      <c r="HF433">
        <v>42</v>
      </c>
      <c r="HG433">
        <v>38.799999999999997</v>
      </c>
      <c r="HH433">
        <v>35.4</v>
      </c>
      <c r="HI433">
        <v>31.8</v>
      </c>
      <c r="HJ433">
        <v>28.6</v>
      </c>
      <c r="HK433">
        <v>25.6</v>
      </c>
      <c r="HL433">
        <v>21.9</v>
      </c>
      <c r="HM433">
        <v>18.3</v>
      </c>
      <c r="HN433">
        <v>14.6</v>
      </c>
      <c r="HO433">
        <v>12.8</v>
      </c>
      <c r="HP433">
        <v>12</v>
      </c>
      <c r="HQ433">
        <v>37.299999999999997</v>
      </c>
      <c r="HR433">
        <v>48.3</v>
      </c>
      <c r="HS433">
        <v>56.4</v>
      </c>
      <c r="HT433">
        <v>53</v>
      </c>
      <c r="HU433">
        <v>52.776291841323697</v>
      </c>
      <c r="HV433">
        <v>40</v>
      </c>
      <c r="HW433">
        <v>38.200000000000003</v>
      </c>
      <c r="HX433">
        <v>40</v>
      </c>
      <c r="HY433">
        <v>36.4</v>
      </c>
      <c r="HZ433">
        <v>39</v>
      </c>
      <c r="IA433">
        <v>43.3</v>
      </c>
      <c r="IB433">
        <v>47.8</v>
      </c>
      <c r="IC433">
        <v>51.3</v>
      </c>
      <c r="ID433">
        <v>52.9</v>
      </c>
      <c r="IE433">
        <v>53.5</v>
      </c>
      <c r="IF433">
        <v>53.4</v>
      </c>
      <c r="IG433">
        <v>52.8</v>
      </c>
      <c r="IH433">
        <v>52.2</v>
      </c>
      <c r="II433">
        <v>51.9</v>
      </c>
      <c r="IJ433">
        <v>52.5</v>
      </c>
      <c r="IK433">
        <v>52.5</v>
      </c>
      <c r="IL433">
        <v>53.4</v>
      </c>
      <c r="IM433">
        <v>53.3</v>
      </c>
      <c r="IN433">
        <v>53.1</v>
      </c>
      <c r="IO433">
        <v>53.4</v>
      </c>
      <c r="IP433">
        <v>52.4</v>
      </c>
      <c r="IQ433">
        <v>49.2</v>
      </c>
      <c r="IR433">
        <v>46.2</v>
      </c>
    </row>
    <row r="434" spans="2:252" x14ac:dyDescent="0.35">
      <c r="B434" s="25">
        <v>913</v>
      </c>
      <c r="C434" s="25" t="s">
        <v>530</v>
      </c>
      <c r="D434" s="25" t="s">
        <v>182</v>
      </c>
      <c r="E434" s="25" t="s">
        <v>171</v>
      </c>
      <c r="F434" s="25" t="s">
        <v>529</v>
      </c>
      <c r="G434" s="25" t="s">
        <v>173</v>
      </c>
      <c r="H434" s="25">
        <v>2003</v>
      </c>
      <c r="I434" s="25">
        <v>11</v>
      </c>
      <c r="J434" s="25">
        <v>25179</v>
      </c>
      <c r="K434" s="25">
        <v>44.641800000000003</v>
      </c>
      <c r="L434" s="25">
        <v>-110.8977</v>
      </c>
      <c r="M434" s="25">
        <v>2075</v>
      </c>
      <c r="N434" s="25">
        <v>4.2038282999999996</v>
      </c>
      <c r="O434" s="26">
        <v>19.100000000000001</v>
      </c>
      <c r="P434" s="38">
        <v>42</v>
      </c>
      <c r="Q434" s="28">
        <v>0</v>
      </c>
      <c r="R434" s="29">
        <v>0.13571430000000001</v>
      </c>
      <c r="S434" s="29">
        <v>0</v>
      </c>
      <c r="T434" s="29">
        <v>0</v>
      </c>
      <c r="U434" s="29">
        <v>0</v>
      </c>
      <c r="V434" s="29">
        <v>0</v>
      </c>
      <c r="W434" s="29">
        <v>0.1666667</v>
      </c>
      <c r="X434" s="29">
        <v>0.1666667</v>
      </c>
      <c r="Y434" s="29">
        <v>0</v>
      </c>
      <c r="Z434" s="29">
        <v>0</v>
      </c>
      <c r="AA434" s="29">
        <v>0</v>
      </c>
      <c r="AB434" s="29">
        <v>0</v>
      </c>
      <c r="AC434" s="29">
        <v>0.1666667</v>
      </c>
      <c r="AD434" s="29">
        <v>0</v>
      </c>
      <c r="AE434" s="29">
        <v>0.1666667</v>
      </c>
      <c r="AF434" s="29">
        <v>0.1666667</v>
      </c>
      <c r="AG434" s="29">
        <v>0</v>
      </c>
      <c r="AH434" s="29">
        <v>0</v>
      </c>
      <c r="AI434" s="29">
        <v>0</v>
      </c>
      <c r="AJ434" s="29">
        <v>0</v>
      </c>
      <c r="AK434" s="29">
        <v>0</v>
      </c>
      <c r="AL434" s="29">
        <v>0.80433220000000005</v>
      </c>
      <c r="AM434" s="29">
        <v>0.1666667</v>
      </c>
      <c r="AN434" s="29">
        <v>0</v>
      </c>
      <c r="AO434" s="29">
        <v>0</v>
      </c>
      <c r="AP434" s="29">
        <v>0</v>
      </c>
      <c r="AQ434" s="29">
        <v>0.13658190000000001</v>
      </c>
      <c r="AR434" s="29">
        <v>0</v>
      </c>
      <c r="AS434" s="29">
        <v>0</v>
      </c>
      <c r="AT434" s="29">
        <v>0</v>
      </c>
      <c r="AU434" s="29">
        <v>0.1233717</v>
      </c>
      <c r="AV434" s="29">
        <v>0</v>
      </c>
      <c r="AW434" s="29">
        <v>0</v>
      </c>
      <c r="AX434" s="29">
        <v>0.1666667</v>
      </c>
      <c r="AY434" s="30">
        <v>0</v>
      </c>
      <c r="AZ434" s="30">
        <v>9.2850510000000008E-3</v>
      </c>
      <c r="BA434" s="30">
        <v>0</v>
      </c>
      <c r="BB434" s="30">
        <v>0</v>
      </c>
      <c r="BC434" s="30">
        <v>8.389262E-4</v>
      </c>
      <c r="BD434" s="30">
        <v>0</v>
      </c>
      <c r="BE434" s="30">
        <v>9.228188E-3</v>
      </c>
      <c r="BF434" s="30">
        <v>0.47902689999999998</v>
      </c>
      <c r="BG434" s="30">
        <v>0</v>
      </c>
      <c r="BH434" s="30">
        <v>0</v>
      </c>
      <c r="BI434" s="30">
        <v>0</v>
      </c>
      <c r="BJ434" s="30">
        <v>0.47986580000000001</v>
      </c>
      <c r="BK434" s="30">
        <v>0</v>
      </c>
      <c r="BL434" s="30">
        <v>9.4798649999999998E-2</v>
      </c>
      <c r="BM434" s="30">
        <v>9.5637576200000005E-2</v>
      </c>
      <c r="BN434" s="30">
        <v>0</v>
      </c>
      <c r="BO434" s="30">
        <v>0</v>
      </c>
      <c r="BP434" s="39">
        <v>1.145922E-5</v>
      </c>
      <c r="BQ434" s="30">
        <v>8.389262E-4</v>
      </c>
      <c r="BR434" s="30">
        <v>0</v>
      </c>
      <c r="BS434" s="30">
        <v>0</v>
      </c>
      <c r="BT434" s="30">
        <v>1.027855</v>
      </c>
      <c r="BU434" s="30">
        <v>0.34899330000000001</v>
      </c>
      <c r="BV434" s="30">
        <v>0</v>
      </c>
      <c r="BW434" s="30">
        <v>0</v>
      </c>
      <c r="BX434" s="30">
        <v>9.2850510000000008E-3</v>
      </c>
      <c r="BY434" s="30">
        <v>0</v>
      </c>
      <c r="BZ434" s="30">
        <v>0</v>
      </c>
      <c r="CA434" s="30">
        <v>0</v>
      </c>
      <c r="CB434" s="30">
        <v>1.1142060000000001E-2</v>
      </c>
      <c r="CC434" s="30">
        <v>1.6778520000000001E-3</v>
      </c>
      <c r="CD434" s="30">
        <v>0</v>
      </c>
      <c r="CE434" s="30">
        <v>1.0906040000000001E-2</v>
      </c>
      <c r="CF434" s="29">
        <v>18275.32</v>
      </c>
      <c r="CG434" s="29">
        <v>18275.32</v>
      </c>
      <c r="CH434" s="29">
        <v>935300.9</v>
      </c>
      <c r="CI434" s="29">
        <v>114792.2</v>
      </c>
      <c r="CJ434" s="29">
        <v>439482.9</v>
      </c>
      <c r="CK434" s="29">
        <v>18275.32</v>
      </c>
      <c r="CL434" s="29">
        <v>143010.1</v>
      </c>
      <c r="CM434" s="29">
        <v>116045.7</v>
      </c>
      <c r="CN434" s="29">
        <v>76320.479999999996</v>
      </c>
      <c r="CO434" s="29">
        <v>0</v>
      </c>
      <c r="CP434" s="29">
        <v>0</v>
      </c>
      <c r="CQ434" s="31">
        <v>94</v>
      </c>
      <c r="CR434" s="31">
        <v>90</v>
      </c>
      <c r="CS434" s="31">
        <v>25974</v>
      </c>
      <c r="CT434" s="31">
        <v>90</v>
      </c>
      <c r="CU434" s="31">
        <v>379.00279999999998</v>
      </c>
      <c r="CV434" s="30">
        <v>3491</v>
      </c>
      <c r="CW434" s="30">
        <v>0</v>
      </c>
      <c r="CX434" s="32">
        <v>0</v>
      </c>
      <c r="CY434" s="32">
        <v>0.36036069999999998</v>
      </c>
      <c r="CZ434" s="32">
        <v>0</v>
      </c>
      <c r="DA434" s="32">
        <v>316.44170000000003</v>
      </c>
      <c r="DB434" s="32">
        <v>6.3151379999999997E-3</v>
      </c>
      <c r="DC434" s="33">
        <v>24.686</v>
      </c>
      <c r="DD434" s="33">
        <v>0.76657229999999998</v>
      </c>
      <c r="DE434" s="33">
        <v>22.94557</v>
      </c>
      <c r="DF434" s="33">
        <v>0.76657229999999998</v>
      </c>
      <c r="DG434" s="33">
        <v>57.787089999999999</v>
      </c>
      <c r="DH434" s="33">
        <v>2.1999620000000002</v>
      </c>
      <c r="DI434" s="34">
        <v>69.1875</v>
      </c>
      <c r="DJ434" s="34">
        <v>44.969589999999997</v>
      </c>
      <c r="DK434" s="34">
        <v>84.423720000000003</v>
      </c>
      <c r="DL434" s="34">
        <v>2.6585000000000001</v>
      </c>
      <c r="DM434" s="34">
        <v>13.881361</v>
      </c>
      <c r="DN434" s="34">
        <v>-8.4092490000000009</v>
      </c>
      <c r="DO434" s="34">
        <v>154.03039999999999</v>
      </c>
      <c r="DP434" s="34">
        <v>-1261.7449999999999</v>
      </c>
      <c r="DQ434" s="34">
        <v>-574.58150000000001</v>
      </c>
      <c r="DR434" s="35">
        <v>3</v>
      </c>
      <c r="DS434" s="35">
        <v>-6</v>
      </c>
      <c r="DT434" s="36">
        <v>0</v>
      </c>
      <c r="DU434" s="37">
        <v>4.4445610000000002</v>
      </c>
      <c r="DV434">
        <v>25.1</v>
      </c>
      <c r="DW434">
        <v>24.6</v>
      </c>
      <c r="DX434">
        <v>23.2</v>
      </c>
      <c r="DY434">
        <v>21.4</v>
      </c>
      <c r="DZ434">
        <v>19.7</v>
      </c>
      <c r="EA434">
        <v>17.3</v>
      </c>
      <c r="EB434">
        <v>14.8</v>
      </c>
      <c r="EC434">
        <v>12.7</v>
      </c>
      <c r="ED434">
        <v>11.5</v>
      </c>
      <c r="EE434">
        <v>11.4</v>
      </c>
      <c r="EF434">
        <v>11.8</v>
      </c>
      <c r="EG434">
        <v>12.5</v>
      </c>
      <c r="EH434">
        <v>13.5</v>
      </c>
      <c r="EI434">
        <v>15</v>
      </c>
      <c r="EJ434">
        <v>16.399999999999999</v>
      </c>
      <c r="EK434">
        <v>17.899999999999999</v>
      </c>
      <c r="EL434">
        <v>19.5</v>
      </c>
      <c r="EM434">
        <v>20.3</v>
      </c>
      <c r="EN434">
        <v>20.6</v>
      </c>
      <c r="EO434">
        <v>19.8</v>
      </c>
      <c r="EP434">
        <v>18.3</v>
      </c>
      <c r="EQ434">
        <v>15.6</v>
      </c>
      <c r="ER434">
        <v>12.2</v>
      </c>
      <c r="ES434">
        <v>9</v>
      </c>
      <c r="ET434">
        <v>6.6</v>
      </c>
      <c r="EU434">
        <v>6</v>
      </c>
      <c r="EV434">
        <v>6.5</v>
      </c>
      <c r="EW434">
        <v>7.3</v>
      </c>
      <c r="EX434">
        <v>8.1999999999999993</v>
      </c>
      <c r="EY434">
        <v>9.4</v>
      </c>
      <c r="EZ434">
        <v>10.1</v>
      </c>
      <c r="FA434">
        <v>10.5</v>
      </c>
      <c r="FB434">
        <v>10.7</v>
      </c>
      <c r="FC434">
        <v>30</v>
      </c>
      <c r="FD434">
        <v>29.2</v>
      </c>
      <c r="FE434">
        <v>27.8</v>
      </c>
      <c r="FF434">
        <v>25.7</v>
      </c>
      <c r="FG434">
        <v>23.8</v>
      </c>
      <c r="FH434">
        <v>21.3</v>
      </c>
      <c r="FI434">
        <v>18.8</v>
      </c>
      <c r="FJ434">
        <v>16.600000000000001</v>
      </c>
      <c r="FK434">
        <v>15.8</v>
      </c>
      <c r="FL434">
        <v>16.2</v>
      </c>
      <c r="FM434">
        <v>16.399999999999999</v>
      </c>
      <c r="FN434">
        <v>17.399999999999999</v>
      </c>
      <c r="FO434">
        <v>18.399999999999999</v>
      </c>
      <c r="FP434">
        <v>19.899999999999999</v>
      </c>
      <c r="FQ434">
        <v>21</v>
      </c>
      <c r="FR434">
        <v>22.5</v>
      </c>
      <c r="FS434">
        <v>24</v>
      </c>
      <c r="FT434">
        <v>24.8</v>
      </c>
      <c r="FU434">
        <v>25</v>
      </c>
      <c r="FV434">
        <v>24.1</v>
      </c>
      <c r="FW434">
        <v>22.8</v>
      </c>
      <c r="FX434">
        <v>20.2</v>
      </c>
      <c r="FY434">
        <v>16.600000000000001</v>
      </c>
      <c r="FZ434">
        <v>12.6</v>
      </c>
      <c r="GA434">
        <v>8.8000000000000007</v>
      </c>
      <c r="GB434">
        <v>6.8</v>
      </c>
      <c r="GC434">
        <v>6.9</v>
      </c>
      <c r="GD434">
        <v>7.5</v>
      </c>
      <c r="GE434">
        <v>8.4</v>
      </c>
      <c r="GF434">
        <v>9.5</v>
      </c>
      <c r="GG434">
        <v>10.199999999999999</v>
      </c>
      <c r="GH434">
        <v>10.6</v>
      </c>
      <c r="GI434">
        <v>10.8</v>
      </c>
      <c r="GJ434">
        <v>38.200000000000003</v>
      </c>
      <c r="GK434">
        <v>38.1</v>
      </c>
      <c r="GL434">
        <v>37.6</v>
      </c>
      <c r="GM434">
        <v>36.700000000000003</v>
      </c>
      <c r="GN434">
        <v>35.200000000000003</v>
      </c>
      <c r="GO434">
        <v>33.299999999999997</v>
      </c>
      <c r="GP434">
        <v>31.2</v>
      </c>
      <c r="GQ434">
        <v>28.7</v>
      </c>
      <c r="GR434">
        <v>27.7</v>
      </c>
      <c r="GS434">
        <v>28.4</v>
      </c>
      <c r="GT434">
        <v>28.5</v>
      </c>
      <c r="GU434">
        <v>29.2</v>
      </c>
      <c r="GV434">
        <v>29.9</v>
      </c>
      <c r="GW434">
        <v>30.6</v>
      </c>
      <c r="GX434">
        <v>30.8</v>
      </c>
      <c r="GY434">
        <v>31.5</v>
      </c>
      <c r="GZ434">
        <v>32</v>
      </c>
      <c r="HA434">
        <v>31.9</v>
      </c>
      <c r="HB434">
        <v>31.6</v>
      </c>
      <c r="HC434">
        <v>30.7</v>
      </c>
      <c r="HD434">
        <v>29.6</v>
      </c>
      <c r="HE434">
        <v>27.5</v>
      </c>
      <c r="HF434">
        <v>24.2</v>
      </c>
      <c r="HG434">
        <v>20.399999999999999</v>
      </c>
      <c r="HH434">
        <v>16.2</v>
      </c>
      <c r="HI434">
        <v>11.9</v>
      </c>
      <c r="HJ434">
        <v>9.6</v>
      </c>
      <c r="HK434">
        <v>9</v>
      </c>
      <c r="HL434">
        <v>9.1999999999999993</v>
      </c>
      <c r="HM434">
        <v>10</v>
      </c>
      <c r="HN434">
        <v>10.6</v>
      </c>
      <c r="HO434">
        <v>10.9</v>
      </c>
      <c r="HP434">
        <v>11</v>
      </c>
      <c r="HQ434">
        <v>27.8</v>
      </c>
      <c r="HR434">
        <v>31.9</v>
      </c>
      <c r="HS434">
        <v>39.6</v>
      </c>
      <c r="HT434">
        <v>54</v>
      </c>
      <c r="HU434">
        <v>54.735870832900297</v>
      </c>
      <c r="HV434">
        <v>44.4</v>
      </c>
      <c r="HW434">
        <v>41.5</v>
      </c>
      <c r="HX434">
        <v>43.3</v>
      </c>
      <c r="HY434">
        <v>45.7</v>
      </c>
      <c r="HZ434">
        <v>45.9</v>
      </c>
      <c r="IA434">
        <v>47.7</v>
      </c>
      <c r="IB434">
        <v>50.2</v>
      </c>
      <c r="IC434">
        <v>50.5</v>
      </c>
      <c r="ID434">
        <v>52</v>
      </c>
      <c r="IE434">
        <v>51.4</v>
      </c>
      <c r="IF434">
        <v>54.2</v>
      </c>
      <c r="IG434">
        <v>54.9</v>
      </c>
      <c r="IH434">
        <v>55.6</v>
      </c>
      <c r="II434">
        <v>53.3</v>
      </c>
      <c r="IJ434">
        <v>54.6</v>
      </c>
      <c r="IK434">
        <v>53.6</v>
      </c>
      <c r="IL434">
        <v>52</v>
      </c>
      <c r="IM434">
        <v>55.1</v>
      </c>
      <c r="IN434">
        <v>57.1</v>
      </c>
      <c r="IO434">
        <v>56.6</v>
      </c>
      <c r="IP434">
        <v>54.4</v>
      </c>
      <c r="IQ434">
        <v>48</v>
      </c>
      <c r="IR434">
        <v>40.9</v>
      </c>
    </row>
    <row r="435" spans="2:252" x14ac:dyDescent="0.35">
      <c r="B435" s="25">
        <v>914</v>
      </c>
      <c r="C435" s="25" t="s">
        <v>530</v>
      </c>
      <c r="D435" s="25" t="s">
        <v>181</v>
      </c>
      <c r="E435" s="25" t="s">
        <v>171</v>
      </c>
      <c r="F435" s="25" t="s">
        <v>529</v>
      </c>
      <c r="G435" s="25" t="s">
        <v>173</v>
      </c>
      <c r="H435" s="25">
        <v>2003</v>
      </c>
      <c r="I435" s="25">
        <v>11</v>
      </c>
      <c r="J435" s="25">
        <v>5487</v>
      </c>
      <c r="K435" s="25">
        <v>44.641800000000003</v>
      </c>
      <c r="L435" s="25">
        <v>-110.8977</v>
      </c>
      <c r="M435" s="25">
        <v>2075</v>
      </c>
      <c r="N435" s="25">
        <v>4.2038282999999996</v>
      </c>
      <c r="O435" s="26">
        <v>19.100000000000001</v>
      </c>
      <c r="P435" s="38">
        <v>42</v>
      </c>
      <c r="Q435" s="28">
        <v>0</v>
      </c>
      <c r="R435" s="29">
        <v>0.13571430000000001</v>
      </c>
      <c r="S435" s="29">
        <v>0</v>
      </c>
      <c r="T435" s="29">
        <v>0</v>
      </c>
      <c r="U435" s="29">
        <v>0</v>
      </c>
      <c r="V435" s="29">
        <v>0</v>
      </c>
      <c r="W435" s="29">
        <v>0.1666667</v>
      </c>
      <c r="X435" s="29">
        <v>0.1666667</v>
      </c>
      <c r="Y435" s="29">
        <v>0</v>
      </c>
      <c r="Z435" s="29">
        <v>0</v>
      </c>
      <c r="AA435" s="29">
        <v>0</v>
      </c>
      <c r="AB435" s="29">
        <v>0</v>
      </c>
      <c r="AC435" s="29">
        <v>0.1666667</v>
      </c>
      <c r="AD435" s="29">
        <v>0</v>
      </c>
      <c r="AE435" s="29">
        <v>0.1666667</v>
      </c>
      <c r="AF435" s="29">
        <v>0.1666667</v>
      </c>
      <c r="AG435" s="29">
        <v>0</v>
      </c>
      <c r="AH435" s="29">
        <v>0</v>
      </c>
      <c r="AI435" s="29">
        <v>0</v>
      </c>
      <c r="AJ435" s="29">
        <v>0</v>
      </c>
      <c r="AK435" s="29">
        <v>0</v>
      </c>
      <c r="AL435" s="29">
        <v>0.80433220000000005</v>
      </c>
      <c r="AM435" s="29">
        <v>0.1666667</v>
      </c>
      <c r="AN435" s="29">
        <v>0</v>
      </c>
      <c r="AO435" s="29">
        <v>0</v>
      </c>
      <c r="AP435" s="29">
        <v>0</v>
      </c>
      <c r="AQ435" s="29">
        <v>0.13658190000000001</v>
      </c>
      <c r="AR435" s="29">
        <v>0</v>
      </c>
      <c r="AS435" s="29">
        <v>0</v>
      </c>
      <c r="AT435" s="29">
        <v>0</v>
      </c>
      <c r="AU435" s="29">
        <v>0.1233717</v>
      </c>
      <c r="AV435" s="29">
        <v>0</v>
      </c>
      <c r="AW435" s="29">
        <v>0</v>
      </c>
      <c r="AX435" s="29">
        <v>0.1666667</v>
      </c>
      <c r="AY435" s="30">
        <v>0</v>
      </c>
      <c r="AZ435" s="30">
        <v>9.2850510000000008E-3</v>
      </c>
      <c r="BA435" s="30">
        <v>0</v>
      </c>
      <c r="BB435" s="30">
        <v>0</v>
      </c>
      <c r="BC435" s="30">
        <v>8.389262E-4</v>
      </c>
      <c r="BD435" s="30">
        <v>0</v>
      </c>
      <c r="BE435" s="30">
        <v>9.228188E-3</v>
      </c>
      <c r="BF435" s="30">
        <v>0.47902689999999998</v>
      </c>
      <c r="BG435" s="30">
        <v>0</v>
      </c>
      <c r="BH435" s="30">
        <v>0</v>
      </c>
      <c r="BI435" s="30">
        <v>0</v>
      </c>
      <c r="BJ435" s="30">
        <v>0.47986580000000001</v>
      </c>
      <c r="BK435" s="30">
        <v>0</v>
      </c>
      <c r="BL435" s="30">
        <v>9.4798649999999998E-2</v>
      </c>
      <c r="BM435" s="30">
        <v>9.5637576200000005E-2</v>
      </c>
      <c r="BN435" s="30">
        <v>0</v>
      </c>
      <c r="BO435" s="30">
        <v>0</v>
      </c>
      <c r="BP435" s="39">
        <v>1.145922E-5</v>
      </c>
      <c r="BQ435" s="30">
        <v>8.389262E-4</v>
      </c>
      <c r="BR435" s="30">
        <v>0</v>
      </c>
      <c r="BS435" s="30">
        <v>0</v>
      </c>
      <c r="BT435" s="30">
        <v>1.027855</v>
      </c>
      <c r="BU435" s="30">
        <v>0.34899330000000001</v>
      </c>
      <c r="BV435" s="30">
        <v>0</v>
      </c>
      <c r="BW435" s="30">
        <v>0</v>
      </c>
      <c r="BX435" s="30">
        <v>9.2850510000000008E-3</v>
      </c>
      <c r="BY435" s="30">
        <v>0</v>
      </c>
      <c r="BZ435" s="30">
        <v>0</v>
      </c>
      <c r="CA435" s="30">
        <v>0</v>
      </c>
      <c r="CB435" s="30">
        <v>1.1142060000000001E-2</v>
      </c>
      <c r="CC435" s="30">
        <v>1.6778520000000001E-3</v>
      </c>
      <c r="CD435" s="30">
        <v>0</v>
      </c>
      <c r="CE435" s="30">
        <v>1.0906040000000001E-2</v>
      </c>
      <c r="CF435" s="29">
        <v>18275.32</v>
      </c>
      <c r="CG435" s="29">
        <v>18275.32</v>
      </c>
      <c r="CH435" s="29">
        <v>935300.9</v>
      </c>
      <c r="CI435" s="29">
        <v>114792.2</v>
      </c>
      <c r="CJ435" s="29">
        <v>439482.9</v>
      </c>
      <c r="CK435" s="29">
        <v>18275.32</v>
      </c>
      <c r="CL435" s="29">
        <v>143010.1</v>
      </c>
      <c r="CM435" s="29">
        <v>116045.7</v>
      </c>
      <c r="CN435" s="29">
        <v>76320.479999999996</v>
      </c>
      <c r="CO435" s="29">
        <v>0</v>
      </c>
      <c r="CP435" s="29">
        <v>0</v>
      </c>
      <c r="CQ435" s="31">
        <v>94</v>
      </c>
      <c r="CR435" s="31">
        <v>90</v>
      </c>
      <c r="CS435" s="31">
        <v>25974</v>
      </c>
      <c r="CT435" s="31">
        <v>90</v>
      </c>
      <c r="CU435" s="31">
        <v>379.00279999999998</v>
      </c>
      <c r="CV435" s="30">
        <v>3491</v>
      </c>
      <c r="CW435" s="30">
        <v>0</v>
      </c>
      <c r="CX435" s="32">
        <v>0</v>
      </c>
      <c r="CY435" s="32">
        <v>0.36036069999999998</v>
      </c>
      <c r="CZ435" s="32">
        <v>0</v>
      </c>
      <c r="DA435" s="32">
        <v>316.44170000000003</v>
      </c>
      <c r="DB435" s="32">
        <v>6.3151379999999997E-3</v>
      </c>
      <c r="DC435" s="33">
        <v>24.686</v>
      </c>
      <c r="DD435" s="33">
        <v>0.76657229999999998</v>
      </c>
      <c r="DE435" s="33">
        <v>22.94557</v>
      </c>
      <c r="DF435" s="33">
        <v>0.76657229999999998</v>
      </c>
      <c r="DG435" s="33">
        <v>57.787089999999999</v>
      </c>
      <c r="DH435" s="33">
        <v>2.1999620000000002</v>
      </c>
      <c r="DI435" s="34">
        <v>69.1875</v>
      </c>
      <c r="DJ435" s="34">
        <v>44.969589999999997</v>
      </c>
      <c r="DK435" s="34">
        <v>84.423720000000003</v>
      </c>
      <c r="DL435" s="34">
        <v>2.6585000000000001</v>
      </c>
      <c r="DM435" s="34">
        <v>13.881361</v>
      </c>
      <c r="DN435" s="34">
        <v>-8.4092490000000009</v>
      </c>
      <c r="DO435" s="34">
        <v>154.03039999999999</v>
      </c>
      <c r="DP435" s="34">
        <v>-1261.7449999999999</v>
      </c>
      <c r="DQ435" s="34">
        <v>-574.58150000000001</v>
      </c>
      <c r="DR435" s="35">
        <v>3</v>
      </c>
      <c r="DS435" s="35">
        <v>-6</v>
      </c>
      <c r="DT435" s="36">
        <v>0</v>
      </c>
      <c r="DU435" s="37">
        <v>4.4445610000000002</v>
      </c>
      <c r="DV435">
        <v>25.4</v>
      </c>
      <c r="DW435">
        <v>24.4</v>
      </c>
      <c r="DX435">
        <v>22.8</v>
      </c>
      <c r="DY435">
        <v>20.7</v>
      </c>
      <c r="DZ435">
        <v>18.7</v>
      </c>
      <c r="EA435">
        <v>15.9</v>
      </c>
      <c r="EB435">
        <v>13.3</v>
      </c>
      <c r="EC435">
        <v>11.2</v>
      </c>
      <c r="ED435">
        <v>9.9</v>
      </c>
      <c r="EE435">
        <v>9.3000000000000007</v>
      </c>
      <c r="EF435">
        <v>9.6</v>
      </c>
      <c r="EG435">
        <v>11.1</v>
      </c>
      <c r="EH435">
        <v>12.8</v>
      </c>
      <c r="EI435">
        <v>14.7</v>
      </c>
      <c r="EJ435">
        <v>16.399999999999999</v>
      </c>
      <c r="EK435">
        <v>18.100000000000001</v>
      </c>
      <c r="EL435">
        <v>19.600000000000001</v>
      </c>
      <c r="EM435">
        <v>20.399999999999999</v>
      </c>
      <c r="EN435">
        <v>20.399999999999999</v>
      </c>
      <c r="EO435">
        <v>20</v>
      </c>
      <c r="EP435">
        <v>18.7</v>
      </c>
      <c r="EQ435">
        <v>16.3</v>
      </c>
      <c r="ER435">
        <v>13</v>
      </c>
      <c r="ES435">
        <v>9.6999999999999993</v>
      </c>
      <c r="ET435">
        <v>7</v>
      </c>
      <c r="EU435">
        <v>6.2</v>
      </c>
      <c r="EV435">
        <v>6.7</v>
      </c>
      <c r="EW435">
        <v>7.4</v>
      </c>
      <c r="EX435">
        <v>8.4</v>
      </c>
      <c r="EY435">
        <v>9.6</v>
      </c>
      <c r="EZ435">
        <v>10.3</v>
      </c>
      <c r="FA435">
        <v>10.5</v>
      </c>
      <c r="FB435">
        <v>11</v>
      </c>
      <c r="FC435">
        <v>30.5</v>
      </c>
      <c r="FD435">
        <v>29.1</v>
      </c>
      <c r="FE435">
        <v>27.2</v>
      </c>
      <c r="FF435">
        <v>24.9</v>
      </c>
      <c r="FG435">
        <v>22.6</v>
      </c>
      <c r="FH435">
        <v>19.5</v>
      </c>
      <c r="FI435">
        <v>16.899999999999999</v>
      </c>
      <c r="FJ435">
        <v>14.9</v>
      </c>
      <c r="FK435">
        <v>13.8</v>
      </c>
      <c r="FL435">
        <v>13.3</v>
      </c>
      <c r="FM435">
        <v>13.7</v>
      </c>
      <c r="FN435">
        <v>15.2</v>
      </c>
      <c r="FO435">
        <v>17.3</v>
      </c>
      <c r="FP435">
        <v>19.399999999999999</v>
      </c>
      <c r="FQ435">
        <v>21</v>
      </c>
      <c r="FR435">
        <v>22.6</v>
      </c>
      <c r="FS435">
        <v>24.1</v>
      </c>
      <c r="FT435">
        <v>24.9</v>
      </c>
      <c r="FU435">
        <v>24.9</v>
      </c>
      <c r="FV435">
        <v>24.2</v>
      </c>
      <c r="FW435">
        <v>22.8</v>
      </c>
      <c r="FX435">
        <v>20.3</v>
      </c>
      <c r="FY435">
        <v>17.100000000000001</v>
      </c>
      <c r="FZ435">
        <v>13.3</v>
      </c>
      <c r="GA435">
        <v>9.4</v>
      </c>
      <c r="GB435">
        <v>7.1</v>
      </c>
      <c r="GC435">
        <v>7</v>
      </c>
      <c r="GD435">
        <v>7.7</v>
      </c>
      <c r="GE435">
        <v>8.6</v>
      </c>
      <c r="GF435">
        <v>9.6999999999999993</v>
      </c>
      <c r="GG435">
        <v>10.4</v>
      </c>
      <c r="GH435">
        <v>10.7</v>
      </c>
      <c r="GI435">
        <v>11.1</v>
      </c>
      <c r="GJ435">
        <v>38.9</v>
      </c>
      <c r="GK435">
        <v>37.299999999999997</v>
      </c>
      <c r="GL435">
        <v>35.299999999999997</v>
      </c>
      <c r="GM435">
        <v>33.4</v>
      </c>
      <c r="GN435">
        <v>31.2</v>
      </c>
      <c r="GO435">
        <v>28.9</v>
      </c>
      <c r="GP435">
        <v>26.3</v>
      </c>
      <c r="GQ435">
        <v>24.2</v>
      </c>
      <c r="GR435">
        <v>22.9</v>
      </c>
      <c r="GS435">
        <v>22.4</v>
      </c>
      <c r="GT435">
        <v>22.1</v>
      </c>
      <c r="GU435">
        <v>22.9</v>
      </c>
      <c r="GV435">
        <v>24.3</v>
      </c>
      <c r="GW435">
        <v>26.3</v>
      </c>
      <c r="GX435">
        <v>27.9</v>
      </c>
      <c r="GY435">
        <v>29.3</v>
      </c>
      <c r="GZ435">
        <v>30.3</v>
      </c>
      <c r="HA435">
        <v>30.5</v>
      </c>
      <c r="HB435">
        <v>30.1</v>
      </c>
      <c r="HC435">
        <v>29.3</v>
      </c>
      <c r="HD435">
        <v>28</v>
      </c>
      <c r="HE435">
        <v>25.7</v>
      </c>
      <c r="HF435">
        <v>22.6</v>
      </c>
      <c r="HG435">
        <v>18.899999999999999</v>
      </c>
      <c r="HH435">
        <v>14.8</v>
      </c>
      <c r="HI435">
        <v>11.1</v>
      </c>
      <c r="HJ435">
        <v>9.1</v>
      </c>
      <c r="HK435">
        <v>8.9</v>
      </c>
      <c r="HL435">
        <v>9.1999999999999993</v>
      </c>
      <c r="HM435">
        <v>10</v>
      </c>
      <c r="HN435">
        <v>10.7</v>
      </c>
      <c r="HO435">
        <v>11.1</v>
      </c>
      <c r="HP435">
        <v>11.3</v>
      </c>
      <c r="HQ435">
        <v>27.9</v>
      </c>
      <c r="HR435">
        <v>31.8</v>
      </c>
      <c r="HS435">
        <v>37.4</v>
      </c>
      <c r="HT435">
        <v>45</v>
      </c>
      <c r="HU435">
        <v>46.011667154538799</v>
      </c>
      <c r="HV435">
        <v>38.5</v>
      </c>
      <c r="HW435">
        <v>35.700000000000003</v>
      </c>
      <c r="HX435">
        <v>38.6</v>
      </c>
      <c r="HY435">
        <v>37.1</v>
      </c>
      <c r="HZ435">
        <v>35.5</v>
      </c>
      <c r="IA435">
        <v>37.700000000000003</v>
      </c>
      <c r="IB435">
        <v>37</v>
      </c>
      <c r="IC435">
        <v>39</v>
      </c>
      <c r="ID435">
        <v>39</v>
      </c>
      <c r="IE435">
        <v>46</v>
      </c>
      <c r="IF435">
        <v>49.3</v>
      </c>
      <c r="IG435">
        <v>44.1</v>
      </c>
      <c r="IH435">
        <v>45.5</v>
      </c>
      <c r="II435">
        <v>43.4</v>
      </c>
      <c r="IJ435">
        <v>45.7</v>
      </c>
      <c r="IK435">
        <v>48.5</v>
      </c>
      <c r="IL435">
        <v>44.8</v>
      </c>
      <c r="IM435">
        <v>43.9</v>
      </c>
      <c r="IN435">
        <v>41.9</v>
      </c>
      <c r="IO435">
        <v>38.200000000000003</v>
      </c>
      <c r="IP435">
        <v>37</v>
      </c>
      <c r="IQ435">
        <v>37.5</v>
      </c>
      <c r="IR435">
        <v>39.1</v>
      </c>
    </row>
    <row r="436" spans="2:252" x14ac:dyDescent="0.35">
      <c r="B436" s="25">
        <v>915</v>
      </c>
      <c r="C436" s="25" t="s">
        <v>531</v>
      </c>
      <c r="D436" s="25" t="s">
        <v>170</v>
      </c>
      <c r="E436" s="25" t="s">
        <v>171</v>
      </c>
      <c r="F436" s="25" t="s">
        <v>529</v>
      </c>
      <c r="G436" s="25" t="s">
        <v>173</v>
      </c>
      <c r="H436" s="25">
        <v>2005</v>
      </c>
      <c r="I436" s="25">
        <v>2</v>
      </c>
      <c r="J436" s="25">
        <v>3554</v>
      </c>
      <c r="K436" s="25">
        <v>44.580849999999998</v>
      </c>
      <c r="L436" s="25">
        <v>-110.7842</v>
      </c>
      <c r="M436" s="25">
        <v>2205</v>
      </c>
      <c r="N436" s="25">
        <v>0.83090569999999997</v>
      </c>
      <c r="O436" s="26">
        <v>19.100000000000001</v>
      </c>
      <c r="P436" s="38">
        <v>95</v>
      </c>
      <c r="Q436" s="28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29">
        <v>0</v>
      </c>
      <c r="X436" s="29">
        <v>0.5</v>
      </c>
      <c r="Y436" s="29">
        <v>0</v>
      </c>
      <c r="Z436" s="29">
        <v>0</v>
      </c>
      <c r="AA436" s="29">
        <v>0</v>
      </c>
      <c r="AB436" s="29">
        <v>0</v>
      </c>
      <c r="AC436" s="29">
        <v>0.5</v>
      </c>
      <c r="AD436" s="29">
        <v>0</v>
      </c>
      <c r="AE436" s="29">
        <v>0</v>
      </c>
      <c r="AF436" s="29">
        <v>0</v>
      </c>
      <c r="AG436" s="29">
        <v>0</v>
      </c>
      <c r="AH436" s="29">
        <v>0</v>
      </c>
      <c r="AI436" s="29">
        <v>0</v>
      </c>
      <c r="AJ436" s="29">
        <v>0</v>
      </c>
      <c r="AK436" s="29">
        <v>0</v>
      </c>
      <c r="AL436" s="29">
        <v>1.0642860000000001</v>
      </c>
      <c r="AM436" s="29">
        <v>0</v>
      </c>
      <c r="AN436" s="29">
        <v>0</v>
      </c>
      <c r="AO436" s="29">
        <v>0</v>
      </c>
      <c r="AP436" s="29">
        <v>0</v>
      </c>
      <c r="AQ436" s="29">
        <v>0</v>
      </c>
      <c r="AR436" s="29">
        <v>0</v>
      </c>
      <c r="AS436" s="29">
        <v>0</v>
      </c>
      <c r="AT436" s="29">
        <v>0</v>
      </c>
      <c r="AU436" s="29">
        <v>0</v>
      </c>
      <c r="AV436" s="29">
        <v>0</v>
      </c>
      <c r="AW436" s="29">
        <v>0</v>
      </c>
      <c r="AX436" s="29">
        <v>0.3333333</v>
      </c>
      <c r="AY436" s="30">
        <v>4.1946309999999999E-3</v>
      </c>
      <c r="AZ436" s="30">
        <v>3.7140200000000002E-3</v>
      </c>
      <c r="BA436" s="30">
        <v>0</v>
      </c>
      <c r="BB436" s="30">
        <v>0</v>
      </c>
      <c r="BC436" s="30">
        <v>0</v>
      </c>
      <c r="BD436" s="30">
        <v>0</v>
      </c>
      <c r="BE436" s="30">
        <v>6.7114089999999998E-3</v>
      </c>
      <c r="BF436" s="30">
        <v>0.78020129999999999</v>
      </c>
      <c r="BG436" s="30">
        <v>0</v>
      </c>
      <c r="BH436" s="30">
        <v>0</v>
      </c>
      <c r="BI436" s="30">
        <v>0</v>
      </c>
      <c r="BJ436" s="30">
        <v>0.7818792</v>
      </c>
      <c r="BK436" s="30">
        <v>0</v>
      </c>
      <c r="BL436" s="30">
        <v>4.1946310000000001E-2</v>
      </c>
      <c r="BM436" s="30">
        <v>4.1946310000000001E-2</v>
      </c>
      <c r="BN436" s="30">
        <v>0</v>
      </c>
      <c r="BO436" s="30">
        <v>0</v>
      </c>
      <c r="BP436" s="39">
        <v>2.2918429999999999E-5</v>
      </c>
      <c r="BQ436" s="30">
        <v>1.6778520000000001E-3</v>
      </c>
      <c r="BR436" s="30">
        <v>0</v>
      </c>
      <c r="BS436" s="30">
        <v>0</v>
      </c>
      <c r="BT436" s="30">
        <v>1.03714</v>
      </c>
      <c r="BU436" s="30">
        <v>9.9832210000000005E-2</v>
      </c>
      <c r="BV436" s="30">
        <v>0</v>
      </c>
      <c r="BW436" s="30">
        <v>0</v>
      </c>
      <c r="BX436" s="30">
        <v>3.7140200000000002E-3</v>
      </c>
      <c r="BY436" s="30">
        <v>0</v>
      </c>
      <c r="BZ436" s="30">
        <v>0</v>
      </c>
      <c r="CA436" s="30">
        <v>0</v>
      </c>
      <c r="CB436" s="30">
        <v>7.4280409999999998E-3</v>
      </c>
      <c r="CC436" s="30">
        <v>8.389262E-4</v>
      </c>
      <c r="CD436" s="30">
        <v>0</v>
      </c>
      <c r="CE436" s="30">
        <v>1.0906040000000001E-2</v>
      </c>
      <c r="CF436" s="29">
        <v>29105.5</v>
      </c>
      <c r="CG436" s="29">
        <v>29105.5</v>
      </c>
      <c r="CH436" s="29">
        <v>946163.3</v>
      </c>
      <c r="CI436" s="29">
        <v>109122.4</v>
      </c>
      <c r="CJ436" s="29">
        <v>434822.1</v>
      </c>
      <c r="CK436" s="29">
        <v>29105.5</v>
      </c>
      <c r="CL436" s="29">
        <v>140789.29999999999</v>
      </c>
      <c r="CM436" s="29">
        <v>108628.7</v>
      </c>
      <c r="CN436" s="29">
        <v>76725.2</v>
      </c>
      <c r="CO436" s="29">
        <v>2885</v>
      </c>
      <c r="CP436" s="29">
        <v>2885</v>
      </c>
      <c r="CQ436" s="31">
        <v>212</v>
      </c>
      <c r="CR436" s="31">
        <v>3769</v>
      </c>
      <c r="CS436" s="31">
        <v>25595</v>
      </c>
      <c r="CT436" s="31">
        <v>212</v>
      </c>
      <c r="CU436" s="31">
        <v>984.16579999999999</v>
      </c>
      <c r="CV436" s="30">
        <v>3444</v>
      </c>
      <c r="CW436" s="30">
        <v>0</v>
      </c>
      <c r="CX436" s="32">
        <v>0</v>
      </c>
      <c r="CY436" s="32">
        <v>0.25277709999999998</v>
      </c>
      <c r="CZ436" s="32">
        <v>0</v>
      </c>
      <c r="DA436" s="32">
        <v>208.0163</v>
      </c>
      <c r="DB436" s="32">
        <v>6.3151379999999997E-3</v>
      </c>
      <c r="DC436" s="33">
        <v>15.55494</v>
      </c>
      <c r="DD436" s="33">
        <v>0</v>
      </c>
      <c r="DE436" s="33">
        <v>12.441789999999999</v>
      </c>
      <c r="DF436" s="33">
        <v>0</v>
      </c>
      <c r="DG436" s="33">
        <v>32.458509999999997</v>
      </c>
      <c r="DH436" s="33">
        <v>0</v>
      </c>
      <c r="DI436" s="34">
        <v>73.993333333333297</v>
      </c>
      <c r="DJ436" s="34">
        <v>45.880279999999999</v>
      </c>
      <c r="DK436" s="34">
        <v>95.119100000000003</v>
      </c>
      <c r="DL436" s="34">
        <v>1.8602259999999999</v>
      </c>
      <c r="DM436" s="34">
        <v>12.806867</v>
      </c>
      <c r="DN436" s="34">
        <v>-8.853453</v>
      </c>
      <c r="DO436" s="34">
        <v>220.81399999999999</v>
      </c>
      <c r="DP436" s="34">
        <v>-1267.903</v>
      </c>
      <c r="DQ436" s="34">
        <v>-535.36720000000003</v>
      </c>
      <c r="DR436" s="35">
        <v>4</v>
      </c>
      <c r="DS436" s="35">
        <v>-9</v>
      </c>
      <c r="DT436" s="36">
        <v>0</v>
      </c>
      <c r="DU436" s="37">
        <v>4.4594740000000002</v>
      </c>
      <c r="DV436">
        <v>27.8</v>
      </c>
      <c r="DW436">
        <v>26.8</v>
      </c>
      <c r="DX436">
        <v>25.5</v>
      </c>
      <c r="DY436">
        <v>23.8</v>
      </c>
      <c r="DZ436">
        <v>22.7</v>
      </c>
      <c r="EA436">
        <v>21.5</v>
      </c>
      <c r="EB436">
        <v>20.5</v>
      </c>
      <c r="EC436">
        <v>20.7</v>
      </c>
      <c r="ED436">
        <v>20.2</v>
      </c>
      <c r="EE436">
        <v>18.899999999999999</v>
      </c>
      <c r="EF436">
        <v>16.7</v>
      </c>
      <c r="EG436">
        <v>14.7</v>
      </c>
      <c r="EH436">
        <v>13.2</v>
      </c>
      <c r="EI436">
        <v>13.2</v>
      </c>
      <c r="EJ436">
        <v>13.9</v>
      </c>
      <c r="EK436">
        <v>15.1</v>
      </c>
      <c r="EL436">
        <v>15.7</v>
      </c>
      <c r="EM436">
        <v>16.100000000000001</v>
      </c>
      <c r="EN436">
        <v>15.2</v>
      </c>
      <c r="EO436">
        <v>13.4</v>
      </c>
      <c r="EP436">
        <v>10.9</v>
      </c>
      <c r="EQ436">
        <v>8.8000000000000007</v>
      </c>
      <c r="ER436">
        <v>7.5</v>
      </c>
      <c r="ES436">
        <v>6.9</v>
      </c>
      <c r="ET436">
        <v>6.4</v>
      </c>
      <c r="EU436">
        <v>6.5</v>
      </c>
      <c r="EV436">
        <v>7</v>
      </c>
      <c r="EW436">
        <v>7.7</v>
      </c>
      <c r="EX436">
        <v>9</v>
      </c>
      <c r="EY436">
        <v>10.4</v>
      </c>
      <c r="EZ436">
        <v>11.2</v>
      </c>
      <c r="FA436">
        <v>12.3</v>
      </c>
      <c r="FB436">
        <v>12.6</v>
      </c>
      <c r="FC436">
        <v>37.700000000000003</v>
      </c>
      <c r="FD436">
        <v>34.799999999999997</v>
      </c>
      <c r="FE436">
        <v>32.299999999999997</v>
      </c>
      <c r="FF436">
        <v>29.9</v>
      </c>
      <c r="FG436">
        <v>28.5</v>
      </c>
      <c r="FH436">
        <v>27.1</v>
      </c>
      <c r="FI436">
        <v>26.1</v>
      </c>
      <c r="FJ436">
        <v>26.2</v>
      </c>
      <c r="FK436">
        <v>25.5</v>
      </c>
      <c r="FL436">
        <v>23.7</v>
      </c>
      <c r="FM436">
        <v>21.2</v>
      </c>
      <c r="FN436">
        <v>19.3</v>
      </c>
      <c r="FO436">
        <v>18.399999999999999</v>
      </c>
      <c r="FP436">
        <v>18.7</v>
      </c>
      <c r="FQ436">
        <v>19.7</v>
      </c>
      <c r="FR436">
        <v>20.7</v>
      </c>
      <c r="FS436">
        <v>21.3</v>
      </c>
      <c r="FT436">
        <v>21.5</v>
      </c>
      <c r="FU436">
        <v>20.2</v>
      </c>
      <c r="FV436">
        <v>18.100000000000001</v>
      </c>
      <c r="FW436">
        <v>15.2</v>
      </c>
      <c r="FX436">
        <v>12.7</v>
      </c>
      <c r="FY436">
        <v>11.6</v>
      </c>
      <c r="FZ436">
        <v>11.4</v>
      </c>
      <c r="GA436">
        <v>9.9</v>
      </c>
      <c r="GB436">
        <v>8.4</v>
      </c>
      <c r="GC436">
        <v>8.1</v>
      </c>
      <c r="GD436">
        <v>8.5</v>
      </c>
      <c r="GE436">
        <v>9.6</v>
      </c>
      <c r="GF436">
        <v>10.9</v>
      </c>
      <c r="GG436">
        <v>11.6</v>
      </c>
      <c r="GH436">
        <v>12.6</v>
      </c>
      <c r="GI436">
        <v>13</v>
      </c>
      <c r="GJ436">
        <v>55.4</v>
      </c>
      <c r="GK436">
        <v>52</v>
      </c>
      <c r="GL436">
        <v>48.1</v>
      </c>
      <c r="GM436">
        <v>44</v>
      </c>
      <c r="GN436">
        <v>40.6</v>
      </c>
      <c r="GO436">
        <v>37.9</v>
      </c>
      <c r="GP436">
        <v>35.799999999999997</v>
      </c>
      <c r="GQ436">
        <v>35.200000000000003</v>
      </c>
      <c r="GR436">
        <v>34.200000000000003</v>
      </c>
      <c r="GS436">
        <v>31.8</v>
      </c>
      <c r="GT436">
        <v>29</v>
      </c>
      <c r="GU436">
        <v>27.4</v>
      </c>
      <c r="GV436">
        <v>26.5</v>
      </c>
      <c r="GW436">
        <v>26.2</v>
      </c>
      <c r="GX436">
        <v>27.2</v>
      </c>
      <c r="GY436">
        <v>28.5</v>
      </c>
      <c r="GZ436">
        <v>29.2</v>
      </c>
      <c r="HA436">
        <v>29.1</v>
      </c>
      <c r="HB436">
        <v>28</v>
      </c>
      <c r="HC436">
        <v>26</v>
      </c>
      <c r="HD436">
        <v>23.6</v>
      </c>
      <c r="HE436">
        <v>21.3</v>
      </c>
      <c r="HF436">
        <v>22.1</v>
      </c>
      <c r="HG436">
        <v>22.5</v>
      </c>
      <c r="HH436">
        <v>19.8</v>
      </c>
      <c r="HI436">
        <v>17.5</v>
      </c>
      <c r="HJ436">
        <v>15.4</v>
      </c>
      <c r="HK436">
        <v>14.3</v>
      </c>
      <c r="HL436">
        <v>13.9</v>
      </c>
      <c r="HM436">
        <v>12.5</v>
      </c>
      <c r="HN436">
        <v>12.6</v>
      </c>
      <c r="HO436">
        <v>13.3</v>
      </c>
      <c r="HP436">
        <v>13.9</v>
      </c>
      <c r="HQ436">
        <v>25</v>
      </c>
      <c r="HR436">
        <v>29.8</v>
      </c>
      <c r="HS436">
        <v>39</v>
      </c>
      <c r="HT436">
        <v>43</v>
      </c>
      <c r="HU436">
        <v>46.243950200837197</v>
      </c>
      <c r="HV436">
        <v>38</v>
      </c>
      <c r="HW436">
        <v>33.5</v>
      </c>
      <c r="HX436">
        <v>32.4</v>
      </c>
      <c r="HY436">
        <v>28.8</v>
      </c>
      <c r="HZ436">
        <v>41.9</v>
      </c>
      <c r="IA436">
        <v>43.7</v>
      </c>
      <c r="IB436">
        <v>39.5</v>
      </c>
      <c r="IC436">
        <v>39.1</v>
      </c>
      <c r="ID436">
        <v>37.5</v>
      </c>
      <c r="IE436">
        <v>38.700000000000003</v>
      </c>
      <c r="IF436">
        <v>41.3</v>
      </c>
      <c r="IG436">
        <v>42.5</v>
      </c>
      <c r="IH436">
        <v>44.2</v>
      </c>
      <c r="II436">
        <v>43.2</v>
      </c>
      <c r="IJ436">
        <v>45.7</v>
      </c>
      <c r="IK436">
        <v>46.3</v>
      </c>
      <c r="IL436">
        <v>44.3</v>
      </c>
      <c r="IM436">
        <v>42.5</v>
      </c>
      <c r="IN436">
        <v>43.8</v>
      </c>
      <c r="IO436">
        <v>40.9</v>
      </c>
      <c r="IP436">
        <v>40.6</v>
      </c>
      <c r="IQ436">
        <v>35.9</v>
      </c>
      <c r="IR436">
        <v>40.1</v>
      </c>
    </row>
    <row r="437" spans="2:252" x14ac:dyDescent="0.35">
      <c r="B437" s="25">
        <v>916</v>
      </c>
      <c r="C437" s="25" t="s">
        <v>531</v>
      </c>
      <c r="D437" s="25" t="s">
        <v>180</v>
      </c>
      <c r="E437" s="25" t="s">
        <v>171</v>
      </c>
      <c r="F437" s="25" t="s">
        <v>529</v>
      </c>
      <c r="G437" s="25" t="s">
        <v>173</v>
      </c>
      <c r="H437" s="25">
        <v>2005</v>
      </c>
      <c r="I437" s="25">
        <v>2</v>
      </c>
      <c r="J437" s="25">
        <v>656</v>
      </c>
      <c r="K437" s="25">
        <v>44.580849999999998</v>
      </c>
      <c r="L437" s="25">
        <v>-110.7842</v>
      </c>
      <c r="M437" s="25">
        <v>2205</v>
      </c>
      <c r="N437" s="25">
        <v>0.83090569999999997</v>
      </c>
      <c r="O437" s="26">
        <v>19.100000000000001</v>
      </c>
      <c r="P437" s="38">
        <v>95</v>
      </c>
      <c r="Q437" s="28">
        <v>0</v>
      </c>
      <c r="R437" s="29">
        <v>0</v>
      </c>
      <c r="S437" s="29">
        <v>0</v>
      </c>
      <c r="T437" s="29">
        <v>0</v>
      </c>
      <c r="U437" s="29">
        <v>0</v>
      </c>
      <c r="V437" s="29">
        <v>0</v>
      </c>
      <c r="W437" s="29">
        <v>0</v>
      </c>
      <c r="X437" s="29">
        <v>0.5</v>
      </c>
      <c r="Y437" s="29">
        <v>0</v>
      </c>
      <c r="Z437" s="29">
        <v>0</v>
      </c>
      <c r="AA437" s="29">
        <v>0</v>
      </c>
      <c r="AB437" s="29">
        <v>0</v>
      </c>
      <c r="AC437" s="29">
        <v>0.5</v>
      </c>
      <c r="AD437" s="29">
        <v>0</v>
      </c>
      <c r="AE437" s="29">
        <v>0</v>
      </c>
      <c r="AF437" s="29">
        <v>0</v>
      </c>
      <c r="AG437" s="29">
        <v>0</v>
      </c>
      <c r="AH437" s="29">
        <v>0</v>
      </c>
      <c r="AI437" s="29">
        <v>0</v>
      </c>
      <c r="AJ437" s="29">
        <v>0</v>
      </c>
      <c r="AK437" s="29">
        <v>0</v>
      </c>
      <c r="AL437" s="29">
        <v>1.0642860000000001</v>
      </c>
      <c r="AM437" s="29">
        <v>0</v>
      </c>
      <c r="AN437" s="29">
        <v>0</v>
      </c>
      <c r="AO437" s="29">
        <v>0</v>
      </c>
      <c r="AP437" s="29">
        <v>0</v>
      </c>
      <c r="AQ437" s="29">
        <v>0</v>
      </c>
      <c r="AR437" s="29">
        <v>0</v>
      </c>
      <c r="AS437" s="29">
        <v>0</v>
      </c>
      <c r="AT437" s="29">
        <v>0</v>
      </c>
      <c r="AU437" s="29">
        <v>0</v>
      </c>
      <c r="AV437" s="29">
        <v>0</v>
      </c>
      <c r="AW437" s="29">
        <v>0</v>
      </c>
      <c r="AX437" s="29">
        <v>0.3333333</v>
      </c>
      <c r="AY437" s="30">
        <v>4.1946309999999999E-3</v>
      </c>
      <c r="AZ437" s="30">
        <v>3.7140200000000002E-3</v>
      </c>
      <c r="BA437" s="30">
        <v>0</v>
      </c>
      <c r="BB437" s="30">
        <v>0</v>
      </c>
      <c r="BC437" s="30">
        <v>0</v>
      </c>
      <c r="BD437" s="30">
        <v>0</v>
      </c>
      <c r="BE437" s="30">
        <v>6.7114089999999998E-3</v>
      </c>
      <c r="BF437" s="30">
        <v>0.78020129999999999</v>
      </c>
      <c r="BG437" s="30">
        <v>0</v>
      </c>
      <c r="BH437" s="30">
        <v>0</v>
      </c>
      <c r="BI437" s="30">
        <v>0</v>
      </c>
      <c r="BJ437" s="30">
        <v>0.7818792</v>
      </c>
      <c r="BK437" s="30">
        <v>0</v>
      </c>
      <c r="BL437" s="30">
        <v>4.1946310000000001E-2</v>
      </c>
      <c r="BM437" s="30">
        <v>4.1946310000000001E-2</v>
      </c>
      <c r="BN437" s="30">
        <v>0</v>
      </c>
      <c r="BO437" s="30">
        <v>0</v>
      </c>
      <c r="BP437" s="39">
        <v>2.2918429999999999E-5</v>
      </c>
      <c r="BQ437" s="30">
        <v>1.6778520000000001E-3</v>
      </c>
      <c r="BR437" s="30">
        <v>0</v>
      </c>
      <c r="BS437" s="30">
        <v>0</v>
      </c>
      <c r="BT437" s="30">
        <v>1.03714</v>
      </c>
      <c r="BU437" s="30">
        <v>9.9832210000000005E-2</v>
      </c>
      <c r="BV437" s="30">
        <v>0</v>
      </c>
      <c r="BW437" s="30">
        <v>0</v>
      </c>
      <c r="BX437" s="30">
        <v>3.7140200000000002E-3</v>
      </c>
      <c r="BY437" s="30">
        <v>0</v>
      </c>
      <c r="BZ437" s="30">
        <v>0</v>
      </c>
      <c r="CA437" s="30">
        <v>0</v>
      </c>
      <c r="CB437" s="30">
        <v>7.4280409999999998E-3</v>
      </c>
      <c r="CC437" s="30">
        <v>8.389262E-4</v>
      </c>
      <c r="CD437" s="30">
        <v>0</v>
      </c>
      <c r="CE437" s="30">
        <v>1.0906040000000001E-2</v>
      </c>
      <c r="CF437" s="29">
        <v>29105.5</v>
      </c>
      <c r="CG437" s="29">
        <v>29105.5</v>
      </c>
      <c r="CH437" s="29">
        <v>946163.3</v>
      </c>
      <c r="CI437" s="29">
        <v>109122.4</v>
      </c>
      <c r="CJ437" s="29">
        <v>434822.1</v>
      </c>
      <c r="CK437" s="29">
        <v>29105.5</v>
      </c>
      <c r="CL437" s="29">
        <v>140789.29999999999</v>
      </c>
      <c r="CM437" s="29">
        <v>108628.7</v>
      </c>
      <c r="CN437" s="29">
        <v>76725.2</v>
      </c>
      <c r="CO437" s="29">
        <v>2885</v>
      </c>
      <c r="CP437" s="29">
        <v>2885</v>
      </c>
      <c r="CQ437" s="31">
        <v>212</v>
      </c>
      <c r="CR437" s="31">
        <v>3769</v>
      </c>
      <c r="CS437" s="31">
        <v>25595</v>
      </c>
      <c r="CT437" s="31">
        <v>212</v>
      </c>
      <c r="CU437" s="31">
        <v>984.16579999999999</v>
      </c>
      <c r="CV437" s="30">
        <v>3444</v>
      </c>
      <c r="CW437" s="30">
        <v>0</v>
      </c>
      <c r="CX437" s="32">
        <v>0</v>
      </c>
      <c r="CY437" s="32">
        <v>0.25277709999999998</v>
      </c>
      <c r="CZ437" s="32">
        <v>0</v>
      </c>
      <c r="DA437" s="32">
        <v>208.0163</v>
      </c>
      <c r="DB437" s="32">
        <v>6.3151379999999997E-3</v>
      </c>
      <c r="DC437" s="33">
        <v>15.55494</v>
      </c>
      <c r="DD437" s="33">
        <v>0</v>
      </c>
      <c r="DE437" s="33">
        <v>12.441789999999999</v>
      </c>
      <c r="DF437" s="33">
        <v>0</v>
      </c>
      <c r="DG437" s="33">
        <v>32.458509999999997</v>
      </c>
      <c r="DH437" s="33">
        <v>0</v>
      </c>
      <c r="DI437" s="34">
        <v>73.993333333333297</v>
      </c>
      <c r="DJ437" s="34">
        <v>45.880279999999999</v>
      </c>
      <c r="DK437" s="34">
        <v>95.119100000000003</v>
      </c>
      <c r="DL437" s="34">
        <v>1.8602259999999999</v>
      </c>
      <c r="DM437" s="34">
        <v>12.806867</v>
      </c>
      <c r="DN437" s="34">
        <v>-8.853453</v>
      </c>
      <c r="DO437" s="34">
        <v>220.81399999999999</v>
      </c>
      <c r="DP437" s="34">
        <v>-1267.903</v>
      </c>
      <c r="DQ437" s="34">
        <v>-535.36720000000003</v>
      </c>
      <c r="DR437" s="35">
        <v>4</v>
      </c>
      <c r="DS437" s="35">
        <v>-9</v>
      </c>
      <c r="DT437" s="36">
        <v>0</v>
      </c>
      <c r="DU437" s="37">
        <v>4.4594740000000002</v>
      </c>
      <c r="DV437">
        <v>26.6</v>
      </c>
      <c r="DW437">
        <v>25.9</v>
      </c>
      <c r="DX437">
        <v>24.5</v>
      </c>
      <c r="DY437">
        <v>23.4</v>
      </c>
      <c r="DZ437">
        <v>22.7</v>
      </c>
      <c r="EA437">
        <v>22.3</v>
      </c>
      <c r="EB437">
        <v>21.5</v>
      </c>
      <c r="EC437">
        <v>21.5</v>
      </c>
      <c r="ED437">
        <v>20.6</v>
      </c>
      <c r="EE437">
        <v>18.899999999999999</v>
      </c>
      <c r="EF437">
        <v>16.5</v>
      </c>
      <c r="EG437">
        <v>14.2</v>
      </c>
      <c r="EH437">
        <v>12.9</v>
      </c>
      <c r="EI437">
        <v>13.9</v>
      </c>
      <c r="EJ437">
        <v>15.1</v>
      </c>
      <c r="EK437">
        <v>16.2</v>
      </c>
      <c r="EL437">
        <v>16.600000000000001</v>
      </c>
      <c r="EM437">
        <v>17.100000000000001</v>
      </c>
      <c r="EN437">
        <v>16.5</v>
      </c>
      <c r="EO437">
        <v>14.4</v>
      </c>
      <c r="EP437">
        <v>11.5</v>
      </c>
      <c r="EQ437">
        <v>8.9</v>
      </c>
      <c r="ER437">
        <v>7.1</v>
      </c>
      <c r="ES437">
        <v>6.1</v>
      </c>
      <c r="ET437">
        <v>5.9</v>
      </c>
      <c r="EU437">
        <v>6.1</v>
      </c>
      <c r="EV437">
        <v>6.8</v>
      </c>
      <c r="EW437">
        <v>7.7</v>
      </c>
      <c r="EX437">
        <v>9.5</v>
      </c>
      <c r="EY437">
        <v>10.3</v>
      </c>
      <c r="EZ437">
        <v>11.1</v>
      </c>
      <c r="FA437">
        <v>12.1</v>
      </c>
      <c r="FB437">
        <v>12.7</v>
      </c>
      <c r="FC437">
        <v>34</v>
      </c>
      <c r="FD437">
        <v>32.200000000000003</v>
      </c>
      <c r="FE437">
        <v>30.1</v>
      </c>
      <c r="FF437">
        <v>29</v>
      </c>
      <c r="FG437">
        <v>28</v>
      </c>
      <c r="FH437">
        <v>27.2</v>
      </c>
      <c r="FI437">
        <v>26.3</v>
      </c>
      <c r="FJ437">
        <v>26.3</v>
      </c>
      <c r="FK437">
        <v>25.1</v>
      </c>
      <c r="FL437">
        <v>23.1</v>
      </c>
      <c r="FM437">
        <v>20.6</v>
      </c>
      <c r="FN437">
        <v>18.3</v>
      </c>
      <c r="FO437">
        <v>17.100000000000001</v>
      </c>
      <c r="FP437">
        <v>18.2</v>
      </c>
      <c r="FQ437">
        <v>19.2</v>
      </c>
      <c r="FR437">
        <v>20.2</v>
      </c>
      <c r="FS437">
        <v>20.3</v>
      </c>
      <c r="FT437">
        <v>20.7</v>
      </c>
      <c r="FU437">
        <v>20</v>
      </c>
      <c r="FV437">
        <v>17.8</v>
      </c>
      <c r="FW437">
        <v>14.7</v>
      </c>
      <c r="FX437">
        <v>12</v>
      </c>
      <c r="FY437">
        <v>9.6</v>
      </c>
      <c r="FZ437">
        <v>8.1999999999999993</v>
      </c>
      <c r="GA437">
        <v>7.2</v>
      </c>
      <c r="GB437">
        <v>6.8</v>
      </c>
      <c r="GC437">
        <v>7.3</v>
      </c>
      <c r="GD437">
        <v>8.1</v>
      </c>
      <c r="GE437">
        <v>9.8000000000000007</v>
      </c>
      <c r="GF437">
        <v>10.5</v>
      </c>
      <c r="GG437">
        <v>11.3</v>
      </c>
      <c r="GH437">
        <v>12.3</v>
      </c>
      <c r="GI437">
        <v>12.8</v>
      </c>
      <c r="GJ437">
        <v>51.7</v>
      </c>
      <c r="GK437">
        <v>48</v>
      </c>
      <c r="GL437">
        <v>44.5</v>
      </c>
      <c r="GM437">
        <v>41.3</v>
      </c>
      <c r="GN437">
        <v>38.299999999999997</v>
      </c>
      <c r="GO437">
        <v>36.5</v>
      </c>
      <c r="GP437">
        <v>35.4</v>
      </c>
      <c r="GQ437">
        <v>35.4</v>
      </c>
      <c r="GR437">
        <v>33.200000000000003</v>
      </c>
      <c r="GS437">
        <v>30.6</v>
      </c>
      <c r="GT437">
        <v>27.7</v>
      </c>
      <c r="GU437">
        <v>25.7</v>
      </c>
      <c r="GV437">
        <v>24.6</v>
      </c>
      <c r="GW437">
        <v>24.7</v>
      </c>
      <c r="GX437">
        <v>25.8</v>
      </c>
      <c r="GY437">
        <v>26.7</v>
      </c>
      <c r="GZ437">
        <v>27</v>
      </c>
      <c r="HA437">
        <v>26.7</v>
      </c>
      <c r="HB437">
        <v>25.8</v>
      </c>
      <c r="HC437">
        <v>23.4</v>
      </c>
      <c r="HD437">
        <v>20.7</v>
      </c>
      <c r="HE437">
        <v>19</v>
      </c>
      <c r="HF437">
        <v>17.2</v>
      </c>
      <c r="HG437">
        <v>15.3</v>
      </c>
      <c r="HH437">
        <v>13.3</v>
      </c>
      <c r="HI437">
        <v>10.9</v>
      </c>
      <c r="HJ437">
        <v>10.1</v>
      </c>
      <c r="HK437">
        <v>10.6</v>
      </c>
      <c r="HL437">
        <v>11.1</v>
      </c>
      <c r="HM437">
        <v>11.4</v>
      </c>
      <c r="HN437">
        <v>11.9</v>
      </c>
      <c r="HO437">
        <v>12.7</v>
      </c>
      <c r="HP437">
        <v>13.1</v>
      </c>
      <c r="HQ437">
        <v>24.6</v>
      </c>
      <c r="HR437">
        <v>27.4</v>
      </c>
      <c r="HS437">
        <v>33.6</v>
      </c>
      <c r="HT437">
        <v>36</v>
      </c>
      <c r="HU437">
        <v>37.044914619111999</v>
      </c>
      <c r="HV437">
        <v>33.299999999999997</v>
      </c>
      <c r="HW437">
        <v>28</v>
      </c>
      <c r="HX437">
        <v>26.8</v>
      </c>
      <c r="HY437">
        <v>30.1</v>
      </c>
      <c r="HZ437">
        <v>26.2</v>
      </c>
      <c r="IA437">
        <v>25.6</v>
      </c>
      <c r="IB437">
        <v>27.1</v>
      </c>
      <c r="IC437">
        <v>33</v>
      </c>
      <c r="ID437">
        <v>32.5</v>
      </c>
      <c r="IE437">
        <v>31.2</v>
      </c>
      <c r="IF437">
        <v>32</v>
      </c>
      <c r="IG437">
        <v>34.700000000000003</v>
      </c>
      <c r="IH437">
        <v>36.299999999999997</v>
      </c>
      <c r="II437">
        <v>37.1</v>
      </c>
      <c r="IJ437">
        <v>36</v>
      </c>
      <c r="IK437">
        <v>38.299999999999997</v>
      </c>
      <c r="IL437">
        <v>38.4</v>
      </c>
      <c r="IM437">
        <v>41.2</v>
      </c>
      <c r="IN437">
        <v>36.799999999999997</v>
      </c>
      <c r="IO437">
        <v>29.5</v>
      </c>
      <c r="IP437">
        <v>33.200000000000003</v>
      </c>
      <c r="IQ437">
        <v>27.5</v>
      </c>
      <c r="IR437">
        <v>25.6</v>
      </c>
    </row>
    <row r="438" spans="2:252" x14ac:dyDescent="0.35">
      <c r="B438" s="25">
        <v>917</v>
      </c>
      <c r="C438" s="25" t="s">
        <v>531</v>
      </c>
      <c r="D438" s="25" t="s">
        <v>181</v>
      </c>
      <c r="E438" s="25" t="s">
        <v>171</v>
      </c>
      <c r="F438" s="25" t="s">
        <v>529</v>
      </c>
      <c r="G438" s="25" t="s">
        <v>173</v>
      </c>
      <c r="H438" s="25">
        <v>2005</v>
      </c>
      <c r="I438" s="25">
        <v>2</v>
      </c>
      <c r="J438" s="25">
        <v>717</v>
      </c>
      <c r="K438" s="25">
        <v>44.580849999999998</v>
      </c>
      <c r="L438" s="25">
        <v>-110.7842</v>
      </c>
      <c r="M438" s="25">
        <v>2205</v>
      </c>
      <c r="N438" s="25">
        <v>0.83090569999999997</v>
      </c>
      <c r="O438" s="26">
        <v>19.100000000000001</v>
      </c>
      <c r="P438" s="38">
        <v>95</v>
      </c>
      <c r="Q438" s="28">
        <v>0</v>
      </c>
      <c r="R438" s="29">
        <v>0</v>
      </c>
      <c r="S438" s="29">
        <v>0</v>
      </c>
      <c r="T438" s="29">
        <v>0</v>
      </c>
      <c r="U438" s="29">
        <v>0</v>
      </c>
      <c r="V438" s="29">
        <v>0</v>
      </c>
      <c r="W438" s="29">
        <v>0</v>
      </c>
      <c r="X438" s="29">
        <v>0.5</v>
      </c>
      <c r="Y438" s="29">
        <v>0</v>
      </c>
      <c r="Z438" s="29">
        <v>0</v>
      </c>
      <c r="AA438" s="29">
        <v>0</v>
      </c>
      <c r="AB438" s="29">
        <v>0</v>
      </c>
      <c r="AC438" s="29">
        <v>0.5</v>
      </c>
      <c r="AD438" s="29">
        <v>0</v>
      </c>
      <c r="AE438" s="29">
        <v>0</v>
      </c>
      <c r="AF438" s="29">
        <v>0</v>
      </c>
      <c r="AG438" s="29">
        <v>0</v>
      </c>
      <c r="AH438" s="29">
        <v>0</v>
      </c>
      <c r="AI438" s="29">
        <v>0</v>
      </c>
      <c r="AJ438" s="29">
        <v>0</v>
      </c>
      <c r="AK438" s="29">
        <v>0</v>
      </c>
      <c r="AL438" s="29">
        <v>1.0642860000000001</v>
      </c>
      <c r="AM438" s="29">
        <v>0</v>
      </c>
      <c r="AN438" s="29">
        <v>0</v>
      </c>
      <c r="AO438" s="29">
        <v>0</v>
      </c>
      <c r="AP438" s="29">
        <v>0</v>
      </c>
      <c r="AQ438" s="29">
        <v>0</v>
      </c>
      <c r="AR438" s="29">
        <v>0</v>
      </c>
      <c r="AS438" s="29">
        <v>0</v>
      </c>
      <c r="AT438" s="29">
        <v>0</v>
      </c>
      <c r="AU438" s="29">
        <v>0</v>
      </c>
      <c r="AV438" s="29">
        <v>0</v>
      </c>
      <c r="AW438" s="29">
        <v>0</v>
      </c>
      <c r="AX438" s="29">
        <v>0.3333333</v>
      </c>
      <c r="AY438" s="30">
        <v>4.1946309999999999E-3</v>
      </c>
      <c r="AZ438" s="30">
        <v>3.7140200000000002E-3</v>
      </c>
      <c r="BA438" s="30">
        <v>0</v>
      </c>
      <c r="BB438" s="30">
        <v>0</v>
      </c>
      <c r="BC438" s="30">
        <v>0</v>
      </c>
      <c r="BD438" s="30">
        <v>0</v>
      </c>
      <c r="BE438" s="30">
        <v>6.7114089999999998E-3</v>
      </c>
      <c r="BF438" s="30">
        <v>0.78020129999999999</v>
      </c>
      <c r="BG438" s="30">
        <v>0</v>
      </c>
      <c r="BH438" s="30">
        <v>0</v>
      </c>
      <c r="BI438" s="30">
        <v>0</v>
      </c>
      <c r="BJ438" s="30">
        <v>0.7818792</v>
      </c>
      <c r="BK438" s="30">
        <v>0</v>
      </c>
      <c r="BL438" s="30">
        <v>4.1946310000000001E-2</v>
      </c>
      <c r="BM438" s="30">
        <v>4.1946310000000001E-2</v>
      </c>
      <c r="BN438" s="30">
        <v>0</v>
      </c>
      <c r="BO438" s="30">
        <v>0</v>
      </c>
      <c r="BP438" s="39">
        <v>2.2918429999999999E-5</v>
      </c>
      <c r="BQ438" s="30">
        <v>1.6778520000000001E-3</v>
      </c>
      <c r="BR438" s="30">
        <v>0</v>
      </c>
      <c r="BS438" s="30">
        <v>0</v>
      </c>
      <c r="BT438" s="30">
        <v>1.03714</v>
      </c>
      <c r="BU438" s="30">
        <v>9.9832210000000005E-2</v>
      </c>
      <c r="BV438" s="30">
        <v>0</v>
      </c>
      <c r="BW438" s="30">
        <v>0</v>
      </c>
      <c r="BX438" s="30">
        <v>3.7140200000000002E-3</v>
      </c>
      <c r="BY438" s="30">
        <v>0</v>
      </c>
      <c r="BZ438" s="30">
        <v>0</v>
      </c>
      <c r="CA438" s="30">
        <v>0</v>
      </c>
      <c r="CB438" s="30">
        <v>7.4280409999999998E-3</v>
      </c>
      <c r="CC438" s="30">
        <v>8.389262E-4</v>
      </c>
      <c r="CD438" s="30">
        <v>0</v>
      </c>
      <c r="CE438" s="30">
        <v>1.0906040000000001E-2</v>
      </c>
      <c r="CF438" s="29">
        <v>29105.5</v>
      </c>
      <c r="CG438" s="29">
        <v>29105.5</v>
      </c>
      <c r="CH438" s="29">
        <v>946163.3</v>
      </c>
      <c r="CI438" s="29">
        <v>109122.4</v>
      </c>
      <c r="CJ438" s="29">
        <v>434822.1</v>
      </c>
      <c r="CK438" s="29">
        <v>29105.5</v>
      </c>
      <c r="CL438" s="29">
        <v>140789.29999999999</v>
      </c>
      <c r="CM438" s="29">
        <v>108628.7</v>
      </c>
      <c r="CN438" s="29">
        <v>76725.2</v>
      </c>
      <c r="CO438" s="29">
        <v>2885</v>
      </c>
      <c r="CP438" s="29">
        <v>2885</v>
      </c>
      <c r="CQ438" s="31">
        <v>212</v>
      </c>
      <c r="CR438" s="31">
        <v>3769</v>
      </c>
      <c r="CS438" s="31">
        <v>25595</v>
      </c>
      <c r="CT438" s="31">
        <v>212</v>
      </c>
      <c r="CU438" s="31">
        <v>984.16579999999999</v>
      </c>
      <c r="CV438" s="30">
        <v>3444</v>
      </c>
      <c r="CW438" s="30">
        <v>0</v>
      </c>
      <c r="CX438" s="32">
        <v>0</v>
      </c>
      <c r="CY438" s="32">
        <v>0.25277709999999998</v>
      </c>
      <c r="CZ438" s="32">
        <v>0</v>
      </c>
      <c r="DA438" s="32">
        <v>208.0163</v>
      </c>
      <c r="DB438" s="32">
        <v>6.3151379999999997E-3</v>
      </c>
      <c r="DC438" s="33">
        <v>15.55494</v>
      </c>
      <c r="DD438" s="33">
        <v>0</v>
      </c>
      <c r="DE438" s="33">
        <v>12.441789999999999</v>
      </c>
      <c r="DF438" s="33">
        <v>0</v>
      </c>
      <c r="DG438" s="33">
        <v>32.458509999999997</v>
      </c>
      <c r="DH438" s="33">
        <v>0</v>
      </c>
      <c r="DI438" s="34">
        <v>73.993333333333297</v>
      </c>
      <c r="DJ438" s="34">
        <v>45.880279999999999</v>
      </c>
      <c r="DK438" s="34">
        <v>95.119100000000003</v>
      </c>
      <c r="DL438" s="34">
        <v>1.8602259999999999</v>
      </c>
      <c r="DM438" s="34">
        <v>12.806867</v>
      </c>
      <c r="DN438" s="34">
        <v>-8.853453</v>
      </c>
      <c r="DO438" s="34">
        <v>220.81399999999999</v>
      </c>
      <c r="DP438" s="34">
        <v>-1267.903</v>
      </c>
      <c r="DQ438" s="34">
        <v>-535.36720000000003</v>
      </c>
      <c r="DR438" s="35">
        <v>4</v>
      </c>
      <c r="DS438" s="35">
        <v>-9</v>
      </c>
      <c r="DT438" s="36">
        <v>0</v>
      </c>
      <c r="DU438" s="37">
        <v>4.4594740000000002</v>
      </c>
      <c r="DV438">
        <v>26.5</v>
      </c>
      <c r="DW438">
        <v>24.9</v>
      </c>
      <c r="DX438">
        <v>23.1</v>
      </c>
      <c r="DY438">
        <v>21.4</v>
      </c>
      <c r="DZ438">
        <v>20.399999999999999</v>
      </c>
      <c r="EA438">
        <v>18.600000000000001</v>
      </c>
      <c r="EB438">
        <v>17.3</v>
      </c>
      <c r="EC438">
        <v>16.3</v>
      </c>
      <c r="ED438">
        <v>15.6</v>
      </c>
      <c r="EE438">
        <v>14.3</v>
      </c>
      <c r="EF438">
        <v>12.5</v>
      </c>
      <c r="EG438">
        <v>12.2</v>
      </c>
      <c r="EH438">
        <v>12.2</v>
      </c>
      <c r="EI438">
        <v>13.2</v>
      </c>
      <c r="EJ438">
        <v>15</v>
      </c>
      <c r="EK438">
        <v>16</v>
      </c>
      <c r="EL438">
        <v>16.5</v>
      </c>
      <c r="EM438">
        <v>15.6</v>
      </c>
      <c r="EN438">
        <v>14.4</v>
      </c>
      <c r="EO438">
        <v>12.9</v>
      </c>
      <c r="EP438">
        <v>10.8</v>
      </c>
      <c r="EQ438">
        <v>8.8000000000000007</v>
      </c>
      <c r="ER438">
        <v>7.3</v>
      </c>
      <c r="ES438">
        <v>6.1</v>
      </c>
      <c r="ET438">
        <v>5.8</v>
      </c>
      <c r="EU438">
        <v>6.2</v>
      </c>
      <c r="EV438">
        <v>7.3</v>
      </c>
      <c r="EW438">
        <v>7.9</v>
      </c>
      <c r="EX438">
        <v>8.8000000000000007</v>
      </c>
      <c r="EY438">
        <v>10.7</v>
      </c>
      <c r="EZ438">
        <v>12.4</v>
      </c>
      <c r="FA438">
        <v>13.8</v>
      </c>
      <c r="FB438">
        <v>16.100000000000001</v>
      </c>
      <c r="FC438">
        <v>37.6</v>
      </c>
      <c r="FD438">
        <v>34.5</v>
      </c>
      <c r="FE438">
        <v>31.6</v>
      </c>
      <c r="FF438">
        <v>29.3</v>
      </c>
      <c r="FG438">
        <v>27.2</v>
      </c>
      <c r="FH438">
        <v>24.8</v>
      </c>
      <c r="FI438">
        <v>23</v>
      </c>
      <c r="FJ438">
        <v>21.6</v>
      </c>
      <c r="FK438">
        <v>20.3</v>
      </c>
      <c r="FL438">
        <v>19</v>
      </c>
      <c r="FM438">
        <v>17.2</v>
      </c>
      <c r="FN438">
        <v>18.2</v>
      </c>
      <c r="FO438">
        <v>18.600000000000001</v>
      </c>
      <c r="FP438">
        <v>19.2</v>
      </c>
      <c r="FQ438">
        <v>21.1</v>
      </c>
      <c r="FR438">
        <v>21.6</v>
      </c>
      <c r="FS438">
        <v>21.9</v>
      </c>
      <c r="FT438">
        <v>20.7</v>
      </c>
      <c r="FU438">
        <v>18.600000000000001</v>
      </c>
      <c r="FV438">
        <v>16.7</v>
      </c>
      <c r="FW438">
        <v>14.5</v>
      </c>
      <c r="FX438">
        <v>12.3</v>
      </c>
      <c r="FY438">
        <v>9.8000000000000007</v>
      </c>
      <c r="FZ438">
        <v>7.6</v>
      </c>
      <c r="GA438">
        <v>6.8</v>
      </c>
      <c r="GB438">
        <v>6.9</v>
      </c>
      <c r="GC438">
        <v>8</v>
      </c>
      <c r="GD438">
        <v>8.5</v>
      </c>
      <c r="GE438">
        <v>9.3000000000000007</v>
      </c>
      <c r="GF438">
        <v>11.2</v>
      </c>
      <c r="GG438">
        <v>12.8</v>
      </c>
      <c r="GH438">
        <v>14.1</v>
      </c>
      <c r="GI438">
        <v>16.399999999999999</v>
      </c>
      <c r="GJ438">
        <v>54.5</v>
      </c>
      <c r="GK438">
        <v>51.2</v>
      </c>
      <c r="GL438">
        <v>47.1</v>
      </c>
      <c r="GM438">
        <v>42.3</v>
      </c>
      <c r="GN438">
        <v>39.6</v>
      </c>
      <c r="GO438">
        <v>36.700000000000003</v>
      </c>
      <c r="GP438">
        <v>34.5</v>
      </c>
      <c r="GQ438">
        <v>32.299999999999997</v>
      </c>
      <c r="GR438">
        <v>30.6</v>
      </c>
      <c r="GS438">
        <v>27.8</v>
      </c>
      <c r="GT438">
        <v>26.7</v>
      </c>
      <c r="GU438">
        <v>27.3</v>
      </c>
      <c r="GV438">
        <v>26.6</v>
      </c>
      <c r="GW438">
        <v>26</v>
      </c>
      <c r="GX438">
        <v>27.8</v>
      </c>
      <c r="GY438">
        <v>29.1</v>
      </c>
      <c r="GZ438">
        <v>29.7</v>
      </c>
      <c r="HA438">
        <v>28.9</v>
      </c>
      <c r="HB438">
        <v>27.1</v>
      </c>
      <c r="HC438">
        <v>25.5</v>
      </c>
      <c r="HD438">
        <v>23.3</v>
      </c>
      <c r="HE438">
        <v>20.3</v>
      </c>
      <c r="HF438">
        <v>16.899999999999999</v>
      </c>
      <c r="HG438">
        <v>13.2</v>
      </c>
      <c r="HH438">
        <v>10.6</v>
      </c>
      <c r="HI438">
        <v>9.4</v>
      </c>
      <c r="HJ438">
        <v>9.8000000000000007</v>
      </c>
      <c r="HK438">
        <v>10.3</v>
      </c>
      <c r="HL438">
        <v>10.8</v>
      </c>
      <c r="HM438">
        <v>12.7</v>
      </c>
      <c r="HN438">
        <v>13.7</v>
      </c>
      <c r="HO438">
        <v>14.9</v>
      </c>
      <c r="HP438">
        <v>16.8</v>
      </c>
      <c r="HQ438">
        <v>24.5</v>
      </c>
      <c r="HR438">
        <v>27.8</v>
      </c>
      <c r="HS438">
        <v>35.299999999999997</v>
      </c>
      <c r="HT438">
        <v>40</v>
      </c>
      <c r="HU438">
        <v>42.399271405504003</v>
      </c>
      <c r="HV438">
        <v>33.700000000000003</v>
      </c>
      <c r="HW438">
        <v>35.700000000000003</v>
      </c>
      <c r="HX438">
        <v>36</v>
      </c>
      <c r="HY438">
        <v>32.1</v>
      </c>
      <c r="HZ438">
        <v>29.4</v>
      </c>
      <c r="IA438">
        <v>33.299999999999997</v>
      </c>
      <c r="IB438">
        <v>34.4</v>
      </c>
      <c r="IC438">
        <v>35.5</v>
      </c>
      <c r="ID438">
        <v>30.3</v>
      </c>
      <c r="IE438">
        <v>34.299999999999997</v>
      </c>
      <c r="IF438">
        <v>37.299999999999997</v>
      </c>
      <c r="IG438">
        <v>41.5</v>
      </c>
      <c r="IH438">
        <v>41.8</v>
      </c>
      <c r="II438">
        <v>42.7</v>
      </c>
      <c r="IJ438">
        <v>43.4</v>
      </c>
      <c r="IK438">
        <v>42.3</v>
      </c>
      <c r="IL438">
        <v>40.6</v>
      </c>
      <c r="IM438">
        <v>40.6</v>
      </c>
      <c r="IN438">
        <v>34.1</v>
      </c>
      <c r="IO438">
        <v>35.200000000000003</v>
      </c>
      <c r="IP438">
        <v>44.7</v>
      </c>
      <c r="IQ438">
        <v>40.5</v>
      </c>
      <c r="IR438">
        <v>37.799999999999997</v>
      </c>
    </row>
    <row r="439" spans="2:252" x14ac:dyDescent="0.35">
      <c r="B439" s="25">
        <v>918</v>
      </c>
      <c r="C439" s="25" t="s">
        <v>531</v>
      </c>
      <c r="D439" s="25" t="s">
        <v>182</v>
      </c>
      <c r="E439" s="25" t="s">
        <v>171</v>
      </c>
      <c r="F439" s="25" t="s">
        <v>529</v>
      </c>
      <c r="G439" s="25" t="s">
        <v>173</v>
      </c>
      <c r="H439" s="25">
        <v>2005</v>
      </c>
      <c r="I439" s="25">
        <v>2</v>
      </c>
      <c r="J439" s="25">
        <v>2488</v>
      </c>
      <c r="K439" s="25">
        <v>44.580849999999998</v>
      </c>
      <c r="L439" s="25">
        <v>-110.7842</v>
      </c>
      <c r="M439" s="25">
        <v>2205</v>
      </c>
      <c r="N439" s="25">
        <v>0.83090569999999997</v>
      </c>
      <c r="O439" s="26">
        <v>19.100000000000001</v>
      </c>
      <c r="P439" s="38">
        <v>95</v>
      </c>
      <c r="Q439" s="28">
        <v>0</v>
      </c>
      <c r="R439" s="29">
        <v>0</v>
      </c>
      <c r="S439" s="29">
        <v>0</v>
      </c>
      <c r="T439" s="29">
        <v>0</v>
      </c>
      <c r="U439" s="29">
        <v>0</v>
      </c>
      <c r="V439" s="29">
        <v>0</v>
      </c>
      <c r="W439" s="29">
        <v>0</v>
      </c>
      <c r="X439" s="29">
        <v>0.5</v>
      </c>
      <c r="Y439" s="29">
        <v>0</v>
      </c>
      <c r="Z439" s="29">
        <v>0</v>
      </c>
      <c r="AA439" s="29">
        <v>0</v>
      </c>
      <c r="AB439" s="29">
        <v>0</v>
      </c>
      <c r="AC439" s="29">
        <v>0.5</v>
      </c>
      <c r="AD439" s="29">
        <v>0</v>
      </c>
      <c r="AE439" s="29">
        <v>0</v>
      </c>
      <c r="AF439" s="29">
        <v>0</v>
      </c>
      <c r="AG439" s="29">
        <v>0</v>
      </c>
      <c r="AH439" s="29">
        <v>0</v>
      </c>
      <c r="AI439" s="29">
        <v>0</v>
      </c>
      <c r="AJ439" s="29">
        <v>0</v>
      </c>
      <c r="AK439" s="29">
        <v>0</v>
      </c>
      <c r="AL439" s="29">
        <v>1.0642860000000001</v>
      </c>
      <c r="AM439" s="29">
        <v>0</v>
      </c>
      <c r="AN439" s="29">
        <v>0</v>
      </c>
      <c r="AO439" s="29">
        <v>0</v>
      </c>
      <c r="AP439" s="29">
        <v>0</v>
      </c>
      <c r="AQ439" s="29">
        <v>0</v>
      </c>
      <c r="AR439" s="29">
        <v>0</v>
      </c>
      <c r="AS439" s="29">
        <v>0</v>
      </c>
      <c r="AT439" s="29">
        <v>0</v>
      </c>
      <c r="AU439" s="29">
        <v>0</v>
      </c>
      <c r="AV439" s="29">
        <v>0</v>
      </c>
      <c r="AW439" s="29">
        <v>0</v>
      </c>
      <c r="AX439" s="29">
        <v>0.3333333</v>
      </c>
      <c r="AY439" s="30">
        <v>4.1946309999999999E-3</v>
      </c>
      <c r="AZ439" s="30">
        <v>3.7140200000000002E-3</v>
      </c>
      <c r="BA439" s="30">
        <v>0</v>
      </c>
      <c r="BB439" s="30">
        <v>0</v>
      </c>
      <c r="BC439" s="30">
        <v>0</v>
      </c>
      <c r="BD439" s="30">
        <v>0</v>
      </c>
      <c r="BE439" s="30">
        <v>6.7114089999999998E-3</v>
      </c>
      <c r="BF439" s="30">
        <v>0.78020129999999999</v>
      </c>
      <c r="BG439" s="30">
        <v>0</v>
      </c>
      <c r="BH439" s="30">
        <v>0</v>
      </c>
      <c r="BI439" s="30">
        <v>0</v>
      </c>
      <c r="BJ439" s="30">
        <v>0.7818792</v>
      </c>
      <c r="BK439" s="30">
        <v>0</v>
      </c>
      <c r="BL439" s="30">
        <v>4.1946310000000001E-2</v>
      </c>
      <c r="BM439" s="30">
        <v>4.1946310000000001E-2</v>
      </c>
      <c r="BN439" s="30">
        <v>0</v>
      </c>
      <c r="BO439" s="30">
        <v>0</v>
      </c>
      <c r="BP439" s="39">
        <v>2.2918429999999999E-5</v>
      </c>
      <c r="BQ439" s="30">
        <v>1.6778520000000001E-3</v>
      </c>
      <c r="BR439" s="30">
        <v>0</v>
      </c>
      <c r="BS439" s="30">
        <v>0</v>
      </c>
      <c r="BT439" s="30">
        <v>1.03714</v>
      </c>
      <c r="BU439" s="30">
        <v>9.9832210000000005E-2</v>
      </c>
      <c r="BV439" s="30">
        <v>0</v>
      </c>
      <c r="BW439" s="30">
        <v>0</v>
      </c>
      <c r="BX439" s="30">
        <v>3.7140200000000002E-3</v>
      </c>
      <c r="BY439" s="30">
        <v>0</v>
      </c>
      <c r="BZ439" s="30">
        <v>0</v>
      </c>
      <c r="CA439" s="30">
        <v>0</v>
      </c>
      <c r="CB439" s="30">
        <v>7.4280409999999998E-3</v>
      </c>
      <c r="CC439" s="30">
        <v>8.389262E-4</v>
      </c>
      <c r="CD439" s="30">
        <v>0</v>
      </c>
      <c r="CE439" s="30">
        <v>1.0906040000000001E-2</v>
      </c>
      <c r="CF439" s="29">
        <v>29105.5</v>
      </c>
      <c r="CG439" s="29">
        <v>29105.5</v>
      </c>
      <c r="CH439" s="29">
        <v>946163.3</v>
      </c>
      <c r="CI439" s="29">
        <v>109122.4</v>
      </c>
      <c r="CJ439" s="29">
        <v>434822.1</v>
      </c>
      <c r="CK439" s="29">
        <v>29105.5</v>
      </c>
      <c r="CL439" s="29">
        <v>140789.29999999999</v>
      </c>
      <c r="CM439" s="29">
        <v>108628.7</v>
      </c>
      <c r="CN439" s="29">
        <v>76725.2</v>
      </c>
      <c r="CO439" s="29">
        <v>2885</v>
      </c>
      <c r="CP439" s="29">
        <v>2885</v>
      </c>
      <c r="CQ439" s="31">
        <v>212</v>
      </c>
      <c r="CR439" s="31">
        <v>3769</v>
      </c>
      <c r="CS439" s="31">
        <v>25595</v>
      </c>
      <c r="CT439" s="31">
        <v>212</v>
      </c>
      <c r="CU439" s="31">
        <v>984.16579999999999</v>
      </c>
      <c r="CV439" s="30">
        <v>3444</v>
      </c>
      <c r="CW439" s="30">
        <v>0</v>
      </c>
      <c r="CX439" s="32">
        <v>0</v>
      </c>
      <c r="CY439" s="32">
        <v>0.25277709999999998</v>
      </c>
      <c r="CZ439" s="32">
        <v>0</v>
      </c>
      <c r="DA439" s="32">
        <v>208.0163</v>
      </c>
      <c r="DB439" s="32">
        <v>6.3151379999999997E-3</v>
      </c>
      <c r="DC439" s="33">
        <v>15.55494</v>
      </c>
      <c r="DD439" s="33">
        <v>0</v>
      </c>
      <c r="DE439" s="33">
        <v>12.441789999999999</v>
      </c>
      <c r="DF439" s="33">
        <v>0</v>
      </c>
      <c r="DG439" s="33">
        <v>32.458509999999997</v>
      </c>
      <c r="DH439" s="33">
        <v>0</v>
      </c>
      <c r="DI439" s="34">
        <v>73.993333333333297</v>
      </c>
      <c r="DJ439" s="34">
        <v>45.880279999999999</v>
      </c>
      <c r="DK439" s="34">
        <v>95.119100000000003</v>
      </c>
      <c r="DL439" s="34">
        <v>1.8602259999999999</v>
      </c>
      <c r="DM439" s="34">
        <v>12.806867</v>
      </c>
      <c r="DN439" s="34">
        <v>-8.853453</v>
      </c>
      <c r="DO439" s="34">
        <v>220.81399999999999</v>
      </c>
      <c r="DP439" s="34">
        <v>-1267.903</v>
      </c>
      <c r="DQ439" s="34">
        <v>-535.36720000000003</v>
      </c>
      <c r="DR439" s="35">
        <v>4</v>
      </c>
      <c r="DS439" s="35">
        <v>-9</v>
      </c>
      <c r="DT439" s="36">
        <v>0</v>
      </c>
      <c r="DU439" s="37">
        <v>4.4594740000000002</v>
      </c>
      <c r="DV439">
        <v>25.3</v>
      </c>
      <c r="DW439">
        <v>24.4</v>
      </c>
      <c r="DX439">
        <v>22.7</v>
      </c>
      <c r="DY439">
        <v>21</v>
      </c>
      <c r="DZ439">
        <v>19.600000000000001</v>
      </c>
      <c r="EA439">
        <v>17.7</v>
      </c>
      <c r="EB439">
        <v>15.5</v>
      </c>
      <c r="EC439">
        <v>14.2</v>
      </c>
      <c r="ED439">
        <v>13.1</v>
      </c>
      <c r="EE439">
        <v>11.6</v>
      </c>
      <c r="EF439">
        <v>10.1</v>
      </c>
      <c r="EG439">
        <v>9.5</v>
      </c>
      <c r="EH439">
        <v>9.6</v>
      </c>
      <c r="EI439">
        <v>10.8</v>
      </c>
      <c r="EJ439">
        <v>11.4</v>
      </c>
      <c r="EK439">
        <v>12.4</v>
      </c>
      <c r="EL439">
        <v>12.8</v>
      </c>
      <c r="EM439">
        <v>12.5</v>
      </c>
      <c r="EN439">
        <v>11.7</v>
      </c>
      <c r="EO439">
        <v>10.7</v>
      </c>
      <c r="EP439">
        <v>9</v>
      </c>
      <c r="EQ439">
        <v>7.7</v>
      </c>
      <c r="ER439">
        <v>6.5</v>
      </c>
      <c r="ES439">
        <v>5.7</v>
      </c>
      <c r="ET439">
        <v>5.6</v>
      </c>
      <c r="EU439">
        <v>5.9</v>
      </c>
      <c r="EV439">
        <v>6.6</v>
      </c>
      <c r="EW439">
        <v>7.5</v>
      </c>
      <c r="EX439">
        <v>8.6999999999999993</v>
      </c>
      <c r="EY439">
        <v>10.3</v>
      </c>
      <c r="EZ439">
        <v>11.3</v>
      </c>
      <c r="FA439">
        <v>12.3</v>
      </c>
      <c r="FB439">
        <v>13.6</v>
      </c>
      <c r="FC439">
        <v>31.9</v>
      </c>
      <c r="FD439">
        <v>30</v>
      </c>
      <c r="FE439">
        <v>28</v>
      </c>
      <c r="FF439">
        <v>26</v>
      </c>
      <c r="FG439">
        <v>24.3</v>
      </c>
      <c r="FH439">
        <v>22.3</v>
      </c>
      <c r="FI439">
        <v>20</v>
      </c>
      <c r="FJ439">
        <v>18.600000000000001</v>
      </c>
      <c r="FK439">
        <v>17.399999999999999</v>
      </c>
      <c r="FL439">
        <v>15.7</v>
      </c>
      <c r="FM439">
        <v>14.2</v>
      </c>
      <c r="FN439">
        <v>13.9</v>
      </c>
      <c r="FO439">
        <v>14.1</v>
      </c>
      <c r="FP439">
        <v>14.9</v>
      </c>
      <c r="FQ439">
        <v>15.5</v>
      </c>
      <c r="FR439">
        <v>15.7</v>
      </c>
      <c r="FS439">
        <v>15.9</v>
      </c>
      <c r="FT439">
        <v>15.4</v>
      </c>
      <c r="FU439">
        <v>14.4</v>
      </c>
      <c r="FV439">
        <v>13.2</v>
      </c>
      <c r="FW439">
        <v>11.3</v>
      </c>
      <c r="FX439">
        <v>9.5</v>
      </c>
      <c r="FY439">
        <v>7.9</v>
      </c>
      <c r="FZ439">
        <v>6.6</v>
      </c>
      <c r="GA439">
        <v>6.2</v>
      </c>
      <c r="GB439">
        <v>6.3</v>
      </c>
      <c r="GC439">
        <v>7</v>
      </c>
      <c r="GD439">
        <v>7.8</v>
      </c>
      <c r="GE439">
        <v>9</v>
      </c>
      <c r="GF439">
        <v>10.6</v>
      </c>
      <c r="GG439">
        <v>11.5</v>
      </c>
      <c r="GH439">
        <v>12.6</v>
      </c>
      <c r="GI439">
        <v>13.8</v>
      </c>
      <c r="GJ439">
        <v>44.9</v>
      </c>
      <c r="GK439">
        <v>40.9</v>
      </c>
      <c r="GL439">
        <v>37.299999999999997</v>
      </c>
      <c r="GM439">
        <v>34.5</v>
      </c>
      <c r="GN439">
        <v>32.4</v>
      </c>
      <c r="GO439">
        <v>30.7</v>
      </c>
      <c r="GP439">
        <v>28.6</v>
      </c>
      <c r="GQ439">
        <v>27.1</v>
      </c>
      <c r="GR439">
        <v>25.7</v>
      </c>
      <c r="GS439">
        <v>23.6</v>
      </c>
      <c r="GT439">
        <v>21.4</v>
      </c>
      <c r="GU439">
        <v>22</v>
      </c>
      <c r="GV439">
        <v>21.3</v>
      </c>
      <c r="GW439">
        <v>21.9</v>
      </c>
      <c r="GX439">
        <v>21.8</v>
      </c>
      <c r="GY439">
        <v>21.3</v>
      </c>
      <c r="GZ439">
        <v>20.399999999999999</v>
      </c>
      <c r="HA439">
        <v>19.5</v>
      </c>
      <c r="HB439">
        <v>18.5</v>
      </c>
      <c r="HC439">
        <v>17.3</v>
      </c>
      <c r="HD439">
        <v>15.4</v>
      </c>
      <c r="HE439">
        <v>13.1</v>
      </c>
      <c r="HF439">
        <v>10.7</v>
      </c>
      <c r="HG439">
        <v>8.6999999999999993</v>
      </c>
      <c r="HH439">
        <v>7.5</v>
      </c>
      <c r="HI439">
        <v>7.1</v>
      </c>
      <c r="HJ439">
        <v>7.6</v>
      </c>
      <c r="HK439">
        <v>8.3000000000000007</v>
      </c>
      <c r="HL439">
        <v>9.4</v>
      </c>
      <c r="HM439">
        <v>11</v>
      </c>
      <c r="HN439">
        <v>11.9</v>
      </c>
      <c r="HO439">
        <v>12.9</v>
      </c>
      <c r="HP439">
        <v>14.1</v>
      </c>
      <c r="HQ439">
        <v>22.8</v>
      </c>
      <c r="HR439">
        <v>24.4</v>
      </c>
      <c r="HS439">
        <v>27.6</v>
      </c>
      <c r="HT439">
        <v>31</v>
      </c>
      <c r="HU439">
        <v>34.551445098915998</v>
      </c>
      <c r="HV439">
        <v>27.3</v>
      </c>
      <c r="HW439">
        <v>26.7</v>
      </c>
      <c r="HX439">
        <v>26.5</v>
      </c>
      <c r="HY439">
        <v>26.8</v>
      </c>
      <c r="HZ439">
        <v>27.9</v>
      </c>
      <c r="IA439">
        <v>27.5</v>
      </c>
      <c r="IB439">
        <v>28.6</v>
      </c>
      <c r="IC439">
        <v>28.8</v>
      </c>
      <c r="ID439">
        <v>28.6</v>
      </c>
      <c r="IE439">
        <v>30.5</v>
      </c>
      <c r="IF439">
        <v>30.8</v>
      </c>
      <c r="IG439">
        <v>32.9</v>
      </c>
      <c r="IH439">
        <v>33.6</v>
      </c>
      <c r="II439">
        <v>32.1</v>
      </c>
      <c r="IJ439">
        <v>32.9</v>
      </c>
      <c r="IK439">
        <v>32.4</v>
      </c>
      <c r="IL439">
        <v>32</v>
      </c>
      <c r="IM439">
        <v>31.3</v>
      </c>
      <c r="IN439">
        <v>29.2</v>
      </c>
      <c r="IO439">
        <v>28.2</v>
      </c>
      <c r="IP439">
        <v>28.9</v>
      </c>
      <c r="IQ439">
        <v>28.9</v>
      </c>
      <c r="IR439">
        <v>28</v>
      </c>
    </row>
    <row r="440" spans="2:252" x14ac:dyDescent="0.35">
      <c r="B440" s="25">
        <v>919</v>
      </c>
      <c r="C440" s="25" t="s">
        <v>532</v>
      </c>
      <c r="D440" s="25" t="s">
        <v>181</v>
      </c>
      <c r="E440" s="25" t="s">
        <v>171</v>
      </c>
      <c r="F440" s="25" t="s">
        <v>529</v>
      </c>
      <c r="G440" s="25" t="s">
        <v>173</v>
      </c>
      <c r="H440" s="25">
        <v>2004</v>
      </c>
      <c r="I440" s="25">
        <v>1</v>
      </c>
      <c r="J440" s="25">
        <v>451</v>
      </c>
      <c r="K440" s="25">
        <v>44.570590000000003</v>
      </c>
      <c r="L440" s="25">
        <v>-110.8095</v>
      </c>
      <c r="M440" s="25">
        <v>2214</v>
      </c>
      <c r="N440" s="25">
        <v>-5.7524600000000002E-2</v>
      </c>
      <c r="O440" s="26">
        <v>19.100000000000001</v>
      </c>
      <c r="P440" s="38">
        <v>42</v>
      </c>
      <c r="Q440" s="28">
        <v>0</v>
      </c>
      <c r="R440" s="29">
        <v>0</v>
      </c>
      <c r="S440" s="29">
        <v>0</v>
      </c>
      <c r="T440" s="29">
        <v>0</v>
      </c>
      <c r="U440" s="29">
        <v>0</v>
      </c>
      <c r="V440" s="29">
        <v>0</v>
      </c>
      <c r="W440" s="29">
        <v>0</v>
      </c>
      <c r="X440" s="29">
        <v>0.3333333</v>
      </c>
      <c r="Y440" s="29">
        <v>0</v>
      </c>
      <c r="Z440" s="29">
        <v>0</v>
      </c>
      <c r="AA440" s="29">
        <v>0</v>
      </c>
      <c r="AB440" s="29">
        <v>0</v>
      </c>
      <c r="AC440" s="29">
        <v>0.3333333</v>
      </c>
      <c r="AD440" s="29">
        <v>0</v>
      </c>
      <c r="AE440" s="29">
        <v>0.3333333</v>
      </c>
      <c r="AF440" s="29">
        <v>0.3333333</v>
      </c>
      <c r="AG440" s="29">
        <v>0</v>
      </c>
      <c r="AH440" s="29">
        <v>0</v>
      </c>
      <c r="AI440" s="29">
        <v>0</v>
      </c>
      <c r="AJ440" s="29">
        <v>0</v>
      </c>
      <c r="AK440" s="29">
        <v>0</v>
      </c>
      <c r="AL440" s="29">
        <v>1.0642860000000001</v>
      </c>
      <c r="AM440" s="29">
        <v>0.1666667</v>
      </c>
      <c r="AN440" s="29">
        <v>0</v>
      </c>
      <c r="AO440" s="29">
        <v>0</v>
      </c>
      <c r="AP440" s="29">
        <v>0</v>
      </c>
      <c r="AQ440" s="29">
        <v>0</v>
      </c>
      <c r="AR440" s="29">
        <v>0</v>
      </c>
      <c r="AS440" s="29">
        <v>0</v>
      </c>
      <c r="AT440" s="29">
        <v>0</v>
      </c>
      <c r="AU440" s="29">
        <v>0</v>
      </c>
      <c r="AV440" s="29">
        <v>0</v>
      </c>
      <c r="AW440" s="29">
        <v>0</v>
      </c>
      <c r="AX440" s="29">
        <v>0</v>
      </c>
      <c r="AY440" s="30">
        <v>5.8724830000000004E-3</v>
      </c>
      <c r="AZ440" s="30">
        <v>7.4280409999999998E-3</v>
      </c>
      <c r="BA440" s="30">
        <v>0</v>
      </c>
      <c r="BB440" s="30">
        <v>0</v>
      </c>
      <c r="BC440" s="30">
        <v>1.6778520000000001E-3</v>
      </c>
      <c r="BD440" s="30">
        <v>0</v>
      </c>
      <c r="BE440" s="30">
        <v>9.228188E-3</v>
      </c>
      <c r="BF440" s="30">
        <v>0.62080539999999995</v>
      </c>
      <c r="BG440" s="30">
        <v>0</v>
      </c>
      <c r="BH440" s="30">
        <v>0</v>
      </c>
      <c r="BI440" s="30">
        <v>0</v>
      </c>
      <c r="BJ440" s="30">
        <v>0.62416110000000002</v>
      </c>
      <c r="BK440" s="30">
        <v>0</v>
      </c>
      <c r="BL440" s="30">
        <v>7.4664430000000004E-2</v>
      </c>
      <c r="BM440" s="30">
        <v>7.6342281999999997E-2</v>
      </c>
      <c r="BN440" s="30">
        <v>0</v>
      </c>
      <c r="BO440" s="30">
        <v>0</v>
      </c>
      <c r="BP440" s="39">
        <v>4.5836869999999999E-5</v>
      </c>
      <c r="BQ440" s="30">
        <v>3.3557050000000001E-3</v>
      </c>
      <c r="BR440" s="30">
        <v>0</v>
      </c>
      <c r="BS440" s="30">
        <v>0</v>
      </c>
      <c r="BT440" s="30">
        <v>1.029712</v>
      </c>
      <c r="BU440" s="30">
        <v>0.20805370000000001</v>
      </c>
      <c r="BV440" s="30">
        <v>0</v>
      </c>
      <c r="BW440" s="30">
        <v>0</v>
      </c>
      <c r="BX440" s="30">
        <v>7.4280409999999998E-3</v>
      </c>
      <c r="BY440" s="30">
        <v>0</v>
      </c>
      <c r="BZ440" s="30">
        <v>0</v>
      </c>
      <c r="CA440" s="30">
        <v>0</v>
      </c>
      <c r="CB440" s="30">
        <v>1.1142060000000001E-2</v>
      </c>
      <c r="CC440" s="30">
        <v>3.3557050000000001E-3</v>
      </c>
      <c r="CD440" s="30">
        <v>0</v>
      </c>
      <c r="CE440" s="30">
        <v>1.9295300000000001E-2</v>
      </c>
      <c r="CF440" s="29">
        <v>27810.58</v>
      </c>
      <c r="CG440" s="29">
        <v>27810.58</v>
      </c>
      <c r="CH440" s="29">
        <v>944720.7</v>
      </c>
      <c r="CI440" s="29">
        <v>108055.3</v>
      </c>
      <c r="CJ440" s="29">
        <v>433259.1</v>
      </c>
      <c r="CK440" s="29">
        <v>27810.58</v>
      </c>
      <c r="CL440" s="29">
        <v>143025.4</v>
      </c>
      <c r="CM440" s="29">
        <v>107581.1</v>
      </c>
      <c r="CN440" s="29">
        <v>74524.62</v>
      </c>
      <c r="CO440" s="29">
        <v>589</v>
      </c>
      <c r="CP440" s="29">
        <v>589</v>
      </c>
      <c r="CQ440" s="31">
        <v>436</v>
      </c>
      <c r="CR440" s="31">
        <v>1965</v>
      </c>
      <c r="CS440" s="31">
        <v>27900</v>
      </c>
      <c r="CT440" s="31">
        <v>436</v>
      </c>
      <c r="CU440" s="31">
        <v>182.7329</v>
      </c>
      <c r="CV440" s="30">
        <v>3444</v>
      </c>
      <c r="CW440" s="30">
        <v>0</v>
      </c>
      <c r="CX440" s="32">
        <v>0</v>
      </c>
      <c r="CY440" s="32">
        <v>0.27008749999999998</v>
      </c>
      <c r="CZ440" s="32">
        <v>0</v>
      </c>
      <c r="DA440" s="32">
        <v>241.2115</v>
      </c>
      <c r="DB440" s="32">
        <v>6.3151379999999997E-3</v>
      </c>
      <c r="DC440" s="33">
        <v>22.221509999999999</v>
      </c>
      <c r="DD440" s="33">
        <v>0</v>
      </c>
      <c r="DE440" s="33">
        <v>15.69295</v>
      </c>
      <c r="DF440" s="33">
        <v>0</v>
      </c>
      <c r="DG440" s="33">
        <v>45.270099999999999</v>
      </c>
      <c r="DH440" s="33">
        <v>3.3859875000000001</v>
      </c>
      <c r="DI440" s="34">
        <v>70.25</v>
      </c>
      <c r="DJ440" s="34">
        <v>45.661459999999998</v>
      </c>
      <c r="DK440" s="34">
        <v>87.21387</v>
      </c>
      <c r="DL440" s="34">
        <v>1.7698915</v>
      </c>
      <c r="DM440" s="34">
        <v>12.789289500000001</v>
      </c>
      <c r="DN440" s="34">
        <v>-9.0551560000000002</v>
      </c>
      <c r="DO440" s="34">
        <v>214.81049999999999</v>
      </c>
      <c r="DP440" s="34">
        <v>-1281.135</v>
      </c>
      <c r="DQ440" s="34">
        <v>-540.43439999999998</v>
      </c>
      <c r="DR440" s="35">
        <v>4</v>
      </c>
      <c r="DS440" s="35">
        <v>-9</v>
      </c>
      <c r="DT440" s="36">
        <v>0</v>
      </c>
      <c r="DU440" s="37">
        <v>4.4547999999999996</v>
      </c>
      <c r="DV440">
        <v>41.3</v>
      </c>
      <c r="DW440">
        <v>38</v>
      </c>
      <c r="DX440">
        <v>35</v>
      </c>
      <c r="DY440">
        <v>32.4</v>
      </c>
      <c r="DZ440">
        <v>30.9</v>
      </c>
      <c r="EA440">
        <v>29.7</v>
      </c>
      <c r="EB440">
        <v>26.7</v>
      </c>
      <c r="EC440">
        <v>24.1</v>
      </c>
      <c r="ED440">
        <v>21.8</v>
      </c>
      <c r="EE440">
        <v>20</v>
      </c>
      <c r="EF440">
        <v>18.8</v>
      </c>
      <c r="EG440">
        <v>18.7</v>
      </c>
      <c r="EH440">
        <v>18.7</v>
      </c>
      <c r="EI440">
        <v>18.2</v>
      </c>
      <c r="EJ440">
        <v>19.100000000000001</v>
      </c>
      <c r="EK440">
        <v>19.5</v>
      </c>
      <c r="EL440">
        <v>19.5</v>
      </c>
      <c r="EM440">
        <v>18.100000000000001</v>
      </c>
      <c r="EN440">
        <v>16.7</v>
      </c>
      <c r="EO440">
        <v>14.2</v>
      </c>
      <c r="EP440">
        <v>10.7</v>
      </c>
      <c r="EQ440">
        <v>7.7</v>
      </c>
      <c r="ER440">
        <v>6.2</v>
      </c>
      <c r="ES440">
        <v>5.8</v>
      </c>
      <c r="ET440">
        <v>6.3</v>
      </c>
      <c r="EU440">
        <v>6.9</v>
      </c>
      <c r="EV440">
        <v>7.6</v>
      </c>
      <c r="EW440">
        <v>8.4</v>
      </c>
      <c r="EX440">
        <v>9.5</v>
      </c>
      <c r="EY440">
        <v>10.8</v>
      </c>
      <c r="EZ440">
        <v>12.4</v>
      </c>
      <c r="FA440">
        <v>14</v>
      </c>
      <c r="FB440">
        <v>15</v>
      </c>
      <c r="FC440">
        <v>53.5</v>
      </c>
      <c r="FD440">
        <v>50.6</v>
      </c>
      <c r="FE440">
        <v>47.2</v>
      </c>
      <c r="FF440">
        <v>43.2</v>
      </c>
      <c r="FG440">
        <v>39.6</v>
      </c>
      <c r="FH440">
        <v>37.200000000000003</v>
      </c>
      <c r="FI440">
        <v>35.9</v>
      </c>
      <c r="FJ440">
        <v>32.9</v>
      </c>
      <c r="FK440">
        <v>30.5</v>
      </c>
      <c r="FL440">
        <v>27.7</v>
      </c>
      <c r="FM440">
        <v>26.4</v>
      </c>
      <c r="FN440">
        <v>25.2</v>
      </c>
      <c r="FO440">
        <v>24.8</v>
      </c>
      <c r="FP440">
        <v>24.7</v>
      </c>
      <c r="FQ440">
        <v>25.8</v>
      </c>
      <c r="FR440">
        <v>26.7</v>
      </c>
      <c r="FS440">
        <v>27.2</v>
      </c>
      <c r="FT440">
        <v>26</v>
      </c>
      <c r="FU440">
        <v>24.5</v>
      </c>
      <c r="FV440">
        <v>22.2</v>
      </c>
      <c r="FW440">
        <v>19.3</v>
      </c>
      <c r="FX440">
        <v>16.100000000000001</v>
      </c>
      <c r="FY440">
        <v>12.6</v>
      </c>
      <c r="FZ440">
        <v>9.3000000000000007</v>
      </c>
      <c r="GA440">
        <v>7.4</v>
      </c>
      <c r="GB440">
        <v>7.3</v>
      </c>
      <c r="GC440">
        <v>7.9</v>
      </c>
      <c r="GD440">
        <v>8.6999999999999993</v>
      </c>
      <c r="GE440">
        <v>9.6999999999999993</v>
      </c>
      <c r="GF440">
        <v>11.1</v>
      </c>
      <c r="GG440">
        <v>12.7</v>
      </c>
      <c r="GH440">
        <v>14.2</v>
      </c>
      <c r="GI440">
        <v>15.2</v>
      </c>
      <c r="GJ440">
        <v>63</v>
      </c>
      <c r="GK440">
        <v>61.1</v>
      </c>
      <c r="GL440">
        <v>58.9</v>
      </c>
      <c r="GM440">
        <v>56</v>
      </c>
      <c r="GN440">
        <v>51.7</v>
      </c>
      <c r="GO440">
        <v>47.3</v>
      </c>
      <c r="GP440">
        <v>43.6</v>
      </c>
      <c r="GQ440">
        <v>41.7</v>
      </c>
      <c r="GR440">
        <v>39.700000000000003</v>
      </c>
      <c r="GS440">
        <v>36.6</v>
      </c>
      <c r="GT440">
        <v>35</v>
      </c>
      <c r="GU440">
        <v>33.799999999999997</v>
      </c>
      <c r="GV440">
        <v>32.9</v>
      </c>
      <c r="GW440">
        <v>32.299999999999997</v>
      </c>
      <c r="GX440">
        <v>32.299999999999997</v>
      </c>
      <c r="GY440">
        <v>32.9</v>
      </c>
      <c r="GZ440">
        <v>34</v>
      </c>
      <c r="HA440">
        <v>33.6</v>
      </c>
      <c r="HB440">
        <v>32.4</v>
      </c>
      <c r="HC440">
        <v>30.3</v>
      </c>
      <c r="HD440">
        <v>28.2</v>
      </c>
      <c r="HE440">
        <v>25.3</v>
      </c>
      <c r="HF440">
        <v>22.1</v>
      </c>
      <c r="HG440">
        <v>19.399999999999999</v>
      </c>
      <c r="HH440">
        <v>15</v>
      </c>
      <c r="HI440">
        <v>12.7</v>
      </c>
      <c r="HJ440">
        <v>10.199999999999999</v>
      </c>
      <c r="HK440">
        <v>9.8000000000000007</v>
      </c>
      <c r="HL440">
        <v>10.5</v>
      </c>
      <c r="HM440">
        <v>11.8</v>
      </c>
      <c r="HN440">
        <v>13.1</v>
      </c>
      <c r="HO440">
        <v>14.6</v>
      </c>
      <c r="HP440">
        <v>15.5</v>
      </c>
      <c r="HQ440">
        <v>25.7</v>
      </c>
      <c r="HR440">
        <v>32.1</v>
      </c>
      <c r="HS440">
        <v>39.9</v>
      </c>
      <c r="HT440">
        <v>49</v>
      </c>
      <c r="HU440">
        <v>50.599794248036503</v>
      </c>
      <c r="HV440">
        <v>45.3</v>
      </c>
      <c r="HW440">
        <v>45.1</v>
      </c>
      <c r="HX440">
        <v>42.7</v>
      </c>
      <c r="HY440">
        <v>42.4</v>
      </c>
      <c r="HZ440">
        <v>39.4</v>
      </c>
      <c r="IA440">
        <v>35.1</v>
      </c>
      <c r="IB440">
        <v>34.4</v>
      </c>
      <c r="IC440">
        <v>43.2</v>
      </c>
      <c r="ID440">
        <v>46.5</v>
      </c>
      <c r="IE440">
        <v>46.9</v>
      </c>
      <c r="IF440">
        <v>48.9</v>
      </c>
      <c r="IG440">
        <v>49.5</v>
      </c>
      <c r="IH440">
        <v>51.5</v>
      </c>
      <c r="II440">
        <v>50.8</v>
      </c>
      <c r="IJ440">
        <v>50.2</v>
      </c>
      <c r="IK440">
        <v>49.3</v>
      </c>
      <c r="IL440">
        <v>48.2</v>
      </c>
      <c r="IM440">
        <v>46.4</v>
      </c>
      <c r="IN440">
        <v>45.2</v>
      </c>
      <c r="IO440">
        <v>41.6</v>
      </c>
      <c r="IP440">
        <v>40.200000000000003</v>
      </c>
      <c r="IQ440">
        <v>40.700000000000003</v>
      </c>
      <c r="IR440">
        <v>44.1</v>
      </c>
    </row>
    <row r="441" spans="2:252" x14ac:dyDescent="0.35">
      <c r="B441" s="25">
        <v>920</v>
      </c>
      <c r="C441" s="25" t="s">
        <v>532</v>
      </c>
      <c r="D441" s="25" t="s">
        <v>182</v>
      </c>
      <c r="E441" s="25" t="s">
        <v>171</v>
      </c>
      <c r="F441" s="25" t="s">
        <v>529</v>
      </c>
      <c r="G441" s="25" t="s">
        <v>173</v>
      </c>
      <c r="H441" s="25">
        <v>2004</v>
      </c>
      <c r="I441" s="25">
        <v>1</v>
      </c>
      <c r="J441" s="25">
        <v>730</v>
      </c>
      <c r="K441" s="25">
        <v>44.570590000000003</v>
      </c>
      <c r="L441" s="25">
        <v>-110.8095</v>
      </c>
      <c r="M441" s="25">
        <v>2214</v>
      </c>
      <c r="N441" s="25">
        <v>-5.7524600000000002E-2</v>
      </c>
      <c r="O441" s="26">
        <v>19.100000000000001</v>
      </c>
      <c r="P441" s="38">
        <v>42</v>
      </c>
      <c r="Q441" s="28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29">
        <v>0</v>
      </c>
      <c r="X441" s="29">
        <v>0.3333333</v>
      </c>
      <c r="Y441" s="29">
        <v>0</v>
      </c>
      <c r="Z441" s="29">
        <v>0</v>
      </c>
      <c r="AA441" s="29">
        <v>0</v>
      </c>
      <c r="AB441" s="29">
        <v>0</v>
      </c>
      <c r="AC441" s="29">
        <v>0.3333333</v>
      </c>
      <c r="AD441" s="29">
        <v>0</v>
      </c>
      <c r="AE441" s="29">
        <v>0.3333333</v>
      </c>
      <c r="AF441" s="29">
        <v>0.3333333</v>
      </c>
      <c r="AG441" s="29">
        <v>0</v>
      </c>
      <c r="AH441" s="29">
        <v>0</v>
      </c>
      <c r="AI441" s="29">
        <v>0</v>
      </c>
      <c r="AJ441" s="29">
        <v>0</v>
      </c>
      <c r="AK441" s="29">
        <v>0</v>
      </c>
      <c r="AL441" s="29">
        <v>1.0642860000000001</v>
      </c>
      <c r="AM441" s="29">
        <v>0.1666667</v>
      </c>
      <c r="AN441" s="29">
        <v>0</v>
      </c>
      <c r="AO441" s="29">
        <v>0</v>
      </c>
      <c r="AP441" s="29">
        <v>0</v>
      </c>
      <c r="AQ441" s="29">
        <v>0</v>
      </c>
      <c r="AR441" s="29">
        <v>0</v>
      </c>
      <c r="AS441" s="29">
        <v>0</v>
      </c>
      <c r="AT441" s="29">
        <v>0</v>
      </c>
      <c r="AU441" s="29">
        <v>0</v>
      </c>
      <c r="AV441" s="29">
        <v>0</v>
      </c>
      <c r="AW441" s="29">
        <v>0</v>
      </c>
      <c r="AX441" s="29">
        <v>0</v>
      </c>
      <c r="AY441" s="30">
        <v>5.8724830000000004E-3</v>
      </c>
      <c r="AZ441" s="30">
        <v>7.4280409999999998E-3</v>
      </c>
      <c r="BA441" s="30">
        <v>0</v>
      </c>
      <c r="BB441" s="30">
        <v>0</v>
      </c>
      <c r="BC441" s="30">
        <v>1.6778520000000001E-3</v>
      </c>
      <c r="BD441" s="30">
        <v>0</v>
      </c>
      <c r="BE441" s="30">
        <v>9.228188E-3</v>
      </c>
      <c r="BF441" s="30">
        <v>0.62080539999999995</v>
      </c>
      <c r="BG441" s="30">
        <v>0</v>
      </c>
      <c r="BH441" s="30">
        <v>0</v>
      </c>
      <c r="BI441" s="30">
        <v>0</v>
      </c>
      <c r="BJ441" s="30">
        <v>0.62416110000000002</v>
      </c>
      <c r="BK441" s="30">
        <v>0</v>
      </c>
      <c r="BL441" s="30">
        <v>7.4664430000000004E-2</v>
      </c>
      <c r="BM441" s="30">
        <v>7.6342281999999997E-2</v>
      </c>
      <c r="BN441" s="30">
        <v>0</v>
      </c>
      <c r="BO441" s="30">
        <v>0</v>
      </c>
      <c r="BP441" s="39">
        <v>4.5836869999999999E-5</v>
      </c>
      <c r="BQ441" s="30">
        <v>3.3557050000000001E-3</v>
      </c>
      <c r="BR441" s="30">
        <v>0</v>
      </c>
      <c r="BS441" s="30">
        <v>0</v>
      </c>
      <c r="BT441" s="30">
        <v>1.029712</v>
      </c>
      <c r="BU441" s="30">
        <v>0.20805370000000001</v>
      </c>
      <c r="BV441" s="30">
        <v>0</v>
      </c>
      <c r="BW441" s="30">
        <v>0</v>
      </c>
      <c r="BX441" s="30">
        <v>7.4280409999999998E-3</v>
      </c>
      <c r="BY441" s="30">
        <v>0</v>
      </c>
      <c r="BZ441" s="30">
        <v>0</v>
      </c>
      <c r="CA441" s="30">
        <v>0</v>
      </c>
      <c r="CB441" s="30">
        <v>1.1142060000000001E-2</v>
      </c>
      <c r="CC441" s="30">
        <v>3.3557050000000001E-3</v>
      </c>
      <c r="CD441" s="30">
        <v>0</v>
      </c>
      <c r="CE441" s="30">
        <v>1.9295300000000001E-2</v>
      </c>
      <c r="CF441" s="29">
        <v>27810.58</v>
      </c>
      <c r="CG441" s="29">
        <v>27810.58</v>
      </c>
      <c r="CH441" s="29">
        <v>944720.7</v>
      </c>
      <c r="CI441" s="29">
        <v>108055.3</v>
      </c>
      <c r="CJ441" s="29">
        <v>433259.1</v>
      </c>
      <c r="CK441" s="29">
        <v>27810.58</v>
      </c>
      <c r="CL441" s="29">
        <v>143025.4</v>
      </c>
      <c r="CM441" s="29">
        <v>107581.1</v>
      </c>
      <c r="CN441" s="29">
        <v>74524.62</v>
      </c>
      <c r="CO441" s="29">
        <v>589</v>
      </c>
      <c r="CP441" s="29">
        <v>589</v>
      </c>
      <c r="CQ441" s="31">
        <v>436</v>
      </c>
      <c r="CR441" s="31">
        <v>1965</v>
      </c>
      <c r="CS441" s="31">
        <v>27900</v>
      </c>
      <c r="CT441" s="31">
        <v>436</v>
      </c>
      <c r="CU441" s="31">
        <v>182.7329</v>
      </c>
      <c r="CV441" s="30">
        <v>3444</v>
      </c>
      <c r="CW441" s="30">
        <v>0</v>
      </c>
      <c r="CX441" s="32">
        <v>0</v>
      </c>
      <c r="CY441" s="32">
        <v>0.27008749999999998</v>
      </c>
      <c r="CZ441" s="32">
        <v>0</v>
      </c>
      <c r="DA441" s="32">
        <v>241.2115</v>
      </c>
      <c r="DB441" s="32">
        <v>6.3151379999999997E-3</v>
      </c>
      <c r="DC441" s="33">
        <v>22.221509999999999</v>
      </c>
      <c r="DD441" s="33">
        <v>0</v>
      </c>
      <c r="DE441" s="33">
        <v>15.69295</v>
      </c>
      <c r="DF441" s="33">
        <v>0</v>
      </c>
      <c r="DG441" s="33">
        <v>45.270099999999999</v>
      </c>
      <c r="DH441" s="33">
        <v>3.3859875000000001</v>
      </c>
      <c r="DI441" s="34">
        <v>70.25</v>
      </c>
      <c r="DJ441" s="34">
        <v>45.661459999999998</v>
      </c>
      <c r="DK441" s="34">
        <v>87.21387</v>
      </c>
      <c r="DL441" s="34">
        <v>1.7698915</v>
      </c>
      <c r="DM441" s="34">
        <v>12.789289500000001</v>
      </c>
      <c r="DN441" s="34">
        <v>-9.0551560000000002</v>
      </c>
      <c r="DO441" s="34">
        <v>214.81049999999999</v>
      </c>
      <c r="DP441" s="34">
        <v>-1281.135</v>
      </c>
      <c r="DQ441" s="34">
        <v>-540.43439999999998</v>
      </c>
      <c r="DR441" s="35">
        <v>4</v>
      </c>
      <c r="DS441" s="35">
        <v>-9</v>
      </c>
      <c r="DT441" s="36">
        <v>0</v>
      </c>
      <c r="DU441" s="37">
        <v>4.4547999999999996</v>
      </c>
      <c r="DV441">
        <v>29.3</v>
      </c>
      <c r="DW441">
        <v>28.1</v>
      </c>
      <c r="DX441">
        <v>26.7</v>
      </c>
      <c r="DY441">
        <v>24.3</v>
      </c>
      <c r="DZ441">
        <v>22.5</v>
      </c>
      <c r="EA441">
        <v>19.5</v>
      </c>
      <c r="EB441">
        <v>15.5</v>
      </c>
      <c r="EC441">
        <v>11.4</v>
      </c>
      <c r="ED441">
        <v>9.6</v>
      </c>
      <c r="EE441">
        <v>9.5</v>
      </c>
      <c r="EF441">
        <v>10.6</v>
      </c>
      <c r="EG441">
        <v>12.7</v>
      </c>
      <c r="EH441">
        <v>14.2</v>
      </c>
      <c r="EI441">
        <v>15.1</v>
      </c>
      <c r="EJ441">
        <v>15.2</v>
      </c>
      <c r="EK441">
        <v>14.8</v>
      </c>
      <c r="EL441">
        <v>13.7</v>
      </c>
      <c r="EM441">
        <v>11.7</v>
      </c>
      <c r="EN441">
        <v>9.6</v>
      </c>
      <c r="EO441">
        <v>7.3</v>
      </c>
      <c r="EP441">
        <v>5.4</v>
      </c>
      <c r="EQ441">
        <v>4.5999999999999996</v>
      </c>
      <c r="ER441">
        <v>4.9000000000000004</v>
      </c>
      <c r="ES441">
        <v>5.6</v>
      </c>
      <c r="ET441">
        <v>6.3</v>
      </c>
      <c r="EU441">
        <v>7.1</v>
      </c>
      <c r="EV441">
        <v>7.8</v>
      </c>
      <c r="EW441">
        <v>8.6999999999999993</v>
      </c>
      <c r="EX441">
        <v>9.8000000000000007</v>
      </c>
      <c r="EY441">
        <v>11.3</v>
      </c>
      <c r="EZ441">
        <v>12.8</v>
      </c>
      <c r="FA441">
        <v>14.5</v>
      </c>
      <c r="FB441">
        <v>15.5</v>
      </c>
      <c r="FC441">
        <v>36.4</v>
      </c>
      <c r="FD441">
        <v>33.799999999999997</v>
      </c>
      <c r="FE441">
        <v>31.8</v>
      </c>
      <c r="FF441">
        <v>29.6</v>
      </c>
      <c r="FG441">
        <v>27.5</v>
      </c>
      <c r="FH441">
        <v>24.6</v>
      </c>
      <c r="FI441">
        <v>21.1</v>
      </c>
      <c r="FJ441">
        <v>17.600000000000001</v>
      </c>
      <c r="FK441">
        <v>15.9</v>
      </c>
      <c r="FL441">
        <v>15.1</v>
      </c>
      <c r="FM441">
        <v>16.3</v>
      </c>
      <c r="FN441">
        <v>19</v>
      </c>
      <c r="FO441">
        <v>19</v>
      </c>
      <c r="FP441">
        <v>20.100000000000001</v>
      </c>
      <c r="FQ441">
        <v>19.2</v>
      </c>
      <c r="FR441">
        <v>18.7</v>
      </c>
      <c r="FS441">
        <v>18.2</v>
      </c>
      <c r="FT441">
        <v>15.8</v>
      </c>
      <c r="FU441">
        <v>13.2</v>
      </c>
      <c r="FV441">
        <v>10.8</v>
      </c>
      <c r="FW441">
        <v>8.1</v>
      </c>
      <c r="FX441">
        <v>6</v>
      </c>
      <c r="FY441">
        <v>5.7</v>
      </c>
      <c r="FZ441">
        <v>6.1</v>
      </c>
      <c r="GA441">
        <v>6.7</v>
      </c>
      <c r="GB441">
        <v>7.4</v>
      </c>
      <c r="GC441">
        <v>8.1</v>
      </c>
      <c r="GD441">
        <v>8.9</v>
      </c>
      <c r="GE441">
        <v>10</v>
      </c>
      <c r="GF441">
        <v>11.5</v>
      </c>
      <c r="GG441">
        <v>13.1</v>
      </c>
      <c r="GH441">
        <v>14.8</v>
      </c>
      <c r="GI441">
        <v>15.7</v>
      </c>
      <c r="GJ441">
        <v>48.5</v>
      </c>
      <c r="GK441">
        <v>44.4</v>
      </c>
      <c r="GL441">
        <v>41.4</v>
      </c>
      <c r="GM441">
        <v>38.799999999999997</v>
      </c>
      <c r="GN441">
        <v>36.6</v>
      </c>
      <c r="GO441">
        <v>34.1</v>
      </c>
      <c r="GP441">
        <v>30.1</v>
      </c>
      <c r="GQ441">
        <v>27.4</v>
      </c>
      <c r="GR441">
        <v>25.8</v>
      </c>
      <c r="GS441">
        <v>25.1</v>
      </c>
      <c r="GT441">
        <v>26.3</v>
      </c>
      <c r="GU441">
        <v>29.3</v>
      </c>
      <c r="GV441">
        <v>28.3</v>
      </c>
      <c r="GW441">
        <v>29.5</v>
      </c>
      <c r="GX441">
        <v>28.8</v>
      </c>
      <c r="GY441">
        <v>28.8</v>
      </c>
      <c r="GZ441">
        <v>28.6</v>
      </c>
      <c r="HA441">
        <v>26.6</v>
      </c>
      <c r="HB441">
        <v>25.4</v>
      </c>
      <c r="HC441">
        <v>24.4</v>
      </c>
      <c r="HD441">
        <v>22.8</v>
      </c>
      <c r="HE441">
        <v>20.399999999999999</v>
      </c>
      <c r="HF441">
        <v>17.100000000000001</v>
      </c>
      <c r="HG441">
        <v>13</v>
      </c>
      <c r="HH441">
        <v>9.6999999999999993</v>
      </c>
      <c r="HI441">
        <v>8.6999999999999993</v>
      </c>
      <c r="HJ441">
        <v>8.6999999999999993</v>
      </c>
      <c r="HK441">
        <v>9.4</v>
      </c>
      <c r="HL441">
        <v>10.4</v>
      </c>
      <c r="HM441">
        <v>12</v>
      </c>
      <c r="HN441">
        <v>13.4</v>
      </c>
      <c r="HO441">
        <v>15.1</v>
      </c>
      <c r="HP441">
        <v>15.9</v>
      </c>
      <c r="HQ441">
        <v>23.2</v>
      </c>
      <c r="HR441">
        <v>25.4</v>
      </c>
      <c r="HS441">
        <v>35.1</v>
      </c>
      <c r="HT441">
        <v>42</v>
      </c>
      <c r="HU441">
        <v>42.248890204810301</v>
      </c>
      <c r="HV441">
        <v>31.1</v>
      </c>
      <c r="HW441">
        <v>30.8</v>
      </c>
      <c r="HX441">
        <v>32.6</v>
      </c>
      <c r="HY441">
        <v>32.5</v>
      </c>
      <c r="HZ441">
        <v>32.6</v>
      </c>
      <c r="IA441">
        <v>34.9</v>
      </c>
      <c r="IB441">
        <v>34.5</v>
      </c>
      <c r="IC441">
        <v>37.799999999999997</v>
      </c>
      <c r="ID441">
        <v>37.9</v>
      </c>
      <c r="IE441">
        <v>38.4</v>
      </c>
      <c r="IF441">
        <v>41.6</v>
      </c>
      <c r="IG441">
        <v>43</v>
      </c>
      <c r="IH441">
        <v>41.1</v>
      </c>
      <c r="II441">
        <v>43.2</v>
      </c>
      <c r="IJ441">
        <v>46.7</v>
      </c>
      <c r="IK441">
        <v>43.9</v>
      </c>
      <c r="IL441">
        <v>42.8</v>
      </c>
      <c r="IM441">
        <v>38.5</v>
      </c>
      <c r="IN441">
        <v>38.200000000000003</v>
      </c>
      <c r="IO441">
        <v>35</v>
      </c>
      <c r="IP441">
        <v>38.9</v>
      </c>
      <c r="IQ441">
        <v>38.200000000000003</v>
      </c>
      <c r="IR441">
        <v>34.299999999999997</v>
      </c>
    </row>
    <row r="442" spans="2:252" x14ac:dyDescent="0.35">
      <c r="B442" s="25">
        <v>921</v>
      </c>
      <c r="C442" s="25" t="s">
        <v>533</v>
      </c>
      <c r="D442" s="25" t="s">
        <v>182</v>
      </c>
      <c r="E442" s="25" t="s">
        <v>171</v>
      </c>
      <c r="F442" s="25" t="s">
        <v>529</v>
      </c>
      <c r="G442" s="25" t="s">
        <v>173</v>
      </c>
      <c r="H442" s="25">
        <v>2005</v>
      </c>
      <c r="I442" s="25">
        <v>2</v>
      </c>
      <c r="J442" s="25">
        <v>755</v>
      </c>
      <c r="K442" s="25">
        <v>44.46322</v>
      </c>
      <c r="L442" s="25">
        <v>-110.8271</v>
      </c>
      <c r="M442" s="25">
        <v>2253</v>
      </c>
      <c r="N442" s="25">
        <v>3.6896624999999998</v>
      </c>
      <c r="O442" s="26">
        <v>19.100000000000001</v>
      </c>
      <c r="P442" s="38">
        <v>90</v>
      </c>
      <c r="Q442" s="28">
        <v>0.1666667</v>
      </c>
      <c r="R442" s="29">
        <v>0</v>
      </c>
      <c r="S442" s="29">
        <v>0</v>
      </c>
      <c r="T442" s="29">
        <v>0</v>
      </c>
      <c r="U442" s="29">
        <v>0</v>
      </c>
      <c r="V442" s="29">
        <v>0</v>
      </c>
      <c r="W442" s="29">
        <v>0</v>
      </c>
      <c r="X442" s="29">
        <v>0.3333333</v>
      </c>
      <c r="Y442" s="29">
        <v>0</v>
      </c>
      <c r="Z442" s="29">
        <v>0</v>
      </c>
      <c r="AA442" s="29">
        <v>0</v>
      </c>
      <c r="AB442" s="29">
        <v>0</v>
      </c>
      <c r="AC442" s="29">
        <v>0.3333333</v>
      </c>
      <c r="AD442" s="29">
        <v>0</v>
      </c>
      <c r="AE442" s="29">
        <v>0</v>
      </c>
      <c r="AF442" s="29">
        <v>0</v>
      </c>
      <c r="AG442" s="29">
        <v>0</v>
      </c>
      <c r="AH442" s="29">
        <v>0</v>
      </c>
      <c r="AI442" s="29">
        <v>0</v>
      </c>
      <c r="AJ442" s="29">
        <v>0</v>
      </c>
      <c r="AK442" s="29">
        <v>0</v>
      </c>
      <c r="AL442" s="29">
        <v>1.0082580000000001</v>
      </c>
      <c r="AM442" s="29">
        <v>0.3333333</v>
      </c>
      <c r="AN442" s="29">
        <v>0</v>
      </c>
      <c r="AO442" s="29">
        <v>0</v>
      </c>
      <c r="AP442" s="29">
        <v>0</v>
      </c>
      <c r="AQ442" s="29">
        <v>0</v>
      </c>
      <c r="AR442" s="29">
        <v>0</v>
      </c>
      <c r="AS442" s="29">
        <v>0</v>
      </c>
      <c r="AT442" s="29">
        <v>0</v>
      </c>
      <c r="AU442" s="29">
        <v>5.6028120000000001E-2</v>
      </c>
      <c r="AV442" s="29">
        <v>0</v>
      </c>
      <c r="AW442" s="29">
        <v>0</v>
      </c>
      <c r="AX442" s="29">
        <v>0</v>
      </c>
      <c r="AY442" s="30">
        <v>2.5167779999999999E-3</v>
      </c>
      <c r="AZ442" s="30">
        <v>4.6425260000000001E-3</v>
      </c>
      <c r="BA442" s="30">
        <v>0</v>
      </c>
      <c r="BB442" s="30">
        <v>0</v>
      </c>
      <c r="BC442" s="30">
        <v>1.6778520000000001E-3</v>
      </c>
      <c r="BD442" s="30">
        <v>0</v>
      </c>
      <c r="BE442" s="30">
        <v>9.228188E-3</v>
      </c>
      <c r="BF442" s="30">
        <v>0.44882549999999999</v>
      </c>
      <c r="BG442" s="30">
        <v>0</v>
      </c>
      <c r="BH442" s="30">
        <v>0</v>
      </c>
      <c r="BI442" s="30">
        <v>0</v>
      </c>
      <c r="BJ442" s="30">
        <v>0.44882549999999999</v>
      </c>
      <c r="BK442" s="30">
        <v>0</v>
      </c>
      <c r="BL442" s="30">
        <v>0.13422819999999999</v>
      </c>
      <c r="BM442" s="30">
        <v>0.135906052</v>
      </c>
      <c r="BN442" s="30">
        <v>0</v>
      </c>
      <c r="BO442" s="30">
        <v>0</v>
      </c>
      <c r="BP442" s="30">
        <v>0</v>
      </c>
      <c r="BQ442" s="30">
        <v>0</v>
      </c>
      <c r="BR442" s="30">
        <v>0</v>
      </c>
      <c r="BS442" s="30">
        <v>0</v>
      </c>
      <c r="BT442" s="30">
        <v>1.0389969999999999</v>
      </c>
      <c r="BU442" s="30">
        <v>0.32634229999999997</v>
      </c>
      <c r="BV442" s="30">
        <v>0</v>
      </c>
      <c r="BW442" s="30">
        <v>0</v>
      </c>
      <c r="BX442" s="30">
        <v>4.6425260000000001E-3</v>
      </c>
      <c r="BY442" s="30">
        <v>0</v>
      </c>
      <c r="BZ442" s="30">
        <v>0</v>
      </c>
      <c r="CA442" s="30">
        <v>0</v>
      </c>
      <c r="CB442" s="30">
        <v>4.6425260000000001E-3</v>
      </c>
      <c r="CC442" s="30">
        <v>3.3557050000000001E-3</v>
      </c>
      <c r="CD442" s="30">
        <v>0</v>
      </c>
      <c r="CE442" s="30">
        <v>2.0134229999999999E-2</v>
      </c>
      <c r="CF442" s="29">
        <v>34147.379999999997</v>
      </c>
      <c r="CG442" s="29">
        <v>34147.379999999997</v>
      </c>
      <c r="CH442" s="29">
        <v>947951.8</v>
      </c>
      <c r="CI442" s="29">
        <v>96173.63</v>
      </c>
      <c r="CJ442" s="29">
        <v>421282.5</v>
      </c>
      <c r="CK442" s="29">
        <v>34147.379999999997</v>
      </c>
      <c r="CL442" s="29">
        <v>138490.5</v>
      </c>
      <c r="CM442" s="29">
        <v>95720.79</v>
      </c>
      <c r="CN442" s="29">
        <v>65177.15</v>
      </c>
      <c r="CO442" s="29">
        <v>541</v>
      </c>
      <c r="CP442" s="29">
        <v>999</v>
      </c>
      <c r="CQ442" s="31">
        <v>152</v>
      </c>
      <c r="CR442" s="31">
        <v>3156</v>
      </c>
      <c r="CS442" s="31">
        <v>35526</v>
      </c>
      <c r="CT442" s="31">
        <v>152</v>
      </c>
      <c r="CU442" s="31">
        <v>1034.8050000000001</v>
      </c>
      <c r="CV442" s="30">
        <v>3518</v>
      </c>
      <c r="CW442" s="30">
        <v>0</v>
      </c>
      <c r="CX442" s="32">
        <v>0</v>
      </c>
      <c r="CY442" s="32">
        <v>0.34785840000000001</v>
      </c>
      <c r="CZ442" s="32">
        <v>0</v>
      </c>
      <c r="DA442" s="32">
        <v>313.75830000000002</v>
      </c>
      <c r="DB442" s="32">
        <v>6.3151379999999997E-3</v>
      </c>
      <c r="DC442" s="33">
        <v>22.971530000000001</v>
      </c>
      <c r="DD442" s="33">
        <v>0.57427850000000003</v>
      </c>
      <c r="DE442" s="33">
        <v>22.397259999999999</v>
      </c>
      <c r="DF442" s="33">
        <v>0</v>
      </c>
      <c r="DG442" s="33">
        <v>51.723030000000001</v>
      </c>
      <c r="DH442" s="33">
        <v>0.57427850000000003</v>
      </c>
      <c r="DI442" s="34">
        <v>52.500833333333297</v>
      </c>
      <c r="DJ442" s="34">
        <v>43.12209</v>
      </c>
      <c r="DK442" s="34">
        <v>51.886189999999999</v>
      </c>
      <c r="DL442" s="34">
        <v>1.285056</v>
      </c>
      <c r="DM442" s="34">
        <v>12.4228235</v>
      </c>
      <c r="DN442" s="34">
        <v>-9.6281634999999994</v>
      </c>
      <c r="DO442" s="34">
        <v>149.47210000000001</v>
      </c>
      <c r="DP442" s="34">
        <v>-1336.644</v>
      </c>
      <c r="DQ442" s="34">
        <v>-601.59529999999995</v>
      </c>
      <c r="DR442" s="35">
        <v>4</v>
      </c>
      <c r="DS442" s="35">
        <v>-6</v>
      </c>
      <c r="DT442" s="36">
        <v>0</v>
      </c>
      <c r="DU442" s="37">
        <v>4.4582550000000003</v>
      </c>
      <c r="DV442">
        <v>35.700000000000003</v>
      </c>
      <c r="DW442">
        <v>35.799999999999997</v>
      </c>
      <c r="DX442">
        <v>35.299999999999997</v>
      </c>
      <c r="DY442">
        <v>34.4</v>
      </c>
      <c r="DZ442">
        <v>33.6</v>
      </c>
      <c r="EA442">
        <v>31.7</v>
      </c>
      <c r="EB442">
        <v>30.1</v>
      </c>
      <c r="EC442">
        <v>28.1</v>
      </c>
      <c r="ED442">
        <v>25.2</v>
      </c>
      <c r="EE442">
        <v>22.5</v>
      </c>
      <c r="EF442">
        <v>21.9</v>
      </c>
      <c r="EG442">
        <v>22</v>
      </c>
      <c r="EH442">
        <v>22.3</v>
      </c>
      <c r="EI442">
        <v>23.5</v>
      </c>
      <c r="EJ442">
        <v>23.7</v>
      </c>
      <c r="EK442">
        <v>23.6</v>
      </c>
      <c r="EL442">
        <v>22.6</v>
      </c>
      <c r="EM442">
        <v>21.7</v>
      </c>
      <c r="EN442">
        <v>19.899999999999999</v>
      </c>
      <c r="EO442">
        <v>17.8</v>
      </c>
      <c r="EP442">
        <v>15.3</v>
      </c>
      <c r="EQ442">
        <v>12.6</v>
      </c>
      <c r="ER442">
        <v>10</v>
      </c>
      <c r="ES442">
        <v>8</v>
      </c>
      <c r="ET442">
        <v>6.9</v>
      </c>
      <c r="EU442">
        <v>6.9</v>
      </c>
      <c r="EV442">
        <v>7.5</v>
      </c>
      <c r="EW442">
        <v>8.3000000000000007</v>
      </c>
      <c r="EX442">
        <v>9.4</v>
      </c>
      <c r="EY442">
        <v>10.6</v>
      </c>
      <c r="EZ442">
        <v>11.1</v>
      </c>
      <c r="FA442">
        <v>11.6</v>
      </c>
      <c r="FB442">
        <v>11.9</v>
      </c>
      <c r="FC442">
        <v>39.700000000000003</v>
      </c>
      <c r="FD442">
        <v>39.9</v>
      </c>
      <c r="FE442">
        <v>38.799999999999997</v>
      </c>
      <c r="FF442">
        <v>37.700000000000003</v>
      </c>
      <c r="FG442">
        <v>36.700000000000003</v>
      </c>
      <c r="FH442">
        <v>34.200000000000003</v>
      </c>
      <c r="FI442">
        <v>32.299999999999997</v>
      </c>
      <c r="FJ442">
        <v>30.5</v>
      </c>
      <c r="FK442">
        <v>27.4</v>
      </c>
      <c r="FL442">
        <v>24.7</v>
      </c>
      <c r="FM442">
        <v>24</v>
      </c>
      <c r="FN442">
        <v>24.3</v>
      </c>
      <c r="FO442">
        <v>24.7</v>
      </c>
      <c r="FP442">
        <v>26.2</v>
      </c>
      <c r="FQ442">
        <v>26.4</v>
      </c>
      <c r="FR442">
        <v>26.4</v>
      </c>
      <c r="FS442">
        <v>25.4</v>
      </c>
      <c r="FT442">
        <v>24.4</v>
      </c>
      <c r="FU442">
        <v>22.6</v>
      </c>
      <c r="FV442">
        <v>20.5</v>
      </c>
      <c r="FW442">
        <v>18.100000000000001</v>
      </c>
      <c r="FX442">
        <v>15.2</v>
      </c>
      <c r="FY442">
        <v>12.2</v>
      </c>
      <c r="FZ442">
        <v>9.5</v>
      </c>
      <c r="GA442">
        <v>7.8</v>
      </c>
      <c r="GB442">
        <v>7.4</v>
      </c>
      <c r="GC442">
        <v>7.9</v>
      </c>
      <c r="GD442">
        <v>8.6</v>
      </c>
      <c r="GE442">
        <v>9.6</v>
      </c>
      <c r="GF442">
        <v>10.9</v>
      </c>
      <c r="GG442">
        <v>12</v>
      </c>
      <c r="GH442">
        <v>12.9</v>
      </c>
      <c r="GI442">
        <v>12.7</v>
      </c>
      <c r="GJ442">
        <v>45.6</v>
      </c>
      <c r="GK442">
        <v>45.7</v>
      </c>
      <c r="GL442">
        <v>43.5</v>
      </c>
      <c r="GM442">
        <v>42.5</v>
      </c>
      <c r="GN442">
        <v>41.8</v>
      </c>
      <c r="GO442">
        <v>39.1</v>
      </c>
      <c r="GP442">
        <v>36.9</v>
      </c>
      <c r="GQ442">
        <v>34.700000000000003</v>
      </c>
      <c r="GR442">
        <v>32.299999999999997</v>
      </c>
      <c r="GS442">
        <v>30</v>
      </c>
      <c r="GT442">
        <v>29.3</v>
      </c>
      <c r="GU442">
        <v>29.6</v>
      </c>
      <c r="GV442">
        <v>29.3</v>
      </c>
      <c r="GW442">
        <v>30.3</v>
      </c>
      <c r="GX442">
        <v>30.7</v>
      </c>
      <c r="GY442">
        <v>30.6</v>
      </c>
      <c r="GZ442">
        <v>29.9</v>
      </c>
      <c r="HA442">
        <v>28.8</v>
      </c>
      <c r="HB442">
        <v>27.3</v>
      </c>
      <c r="HC442">
        <v>25.9</v>
      </c>
      <c r="HD442">
        <v>24.8</v>
      </c>
      <c r="HE442">
        <v>22.6</v>
      </c>
      <c r="HF442">
        <v>19.5</v>
      </c>
      <c r="HG442">
        <v>16.5</v>
      </c>
      <c r="HH442">
        <v>13.7</v>
      </c>
      <c r="HI442">
        <v>11.4</v>
      </c>
      <c r="HJ442">
        <v>10.4</v>
      </c>
      <c r="HK442">
        <v>10.3</v>
      </c>
      <c r="HL442">
        <v>10.6</v>
      </c>
      <c r="HM442">
        <v>11.6</v>
      </c>
      <c r="HN442">
        <v>12.3</v>
      </c>
      <c r="HO442">
        <v>13.4</v>
      </c>
      <c r="HP442">
        <v>14.1</v>
      </c>
      <c r="HQ442">
        <v>28.7</v>
      </c>
      <c r="HR442">
        <v>31.1</v>
      </c>
      <c r="HS442">
        <v>35.9</v>
      </c>
      <c r="HT442">
        <v>38</v>
      </c>
      <c r="HU442">
        <v>43.859537417295897</v>
      </c>
      <c r="HV442">
        <v>34.799999999999997</v>
      </c>
      <c r="HW442">
        <v>38.9</v>
      </c>
      <c r="HX442">
        <v>41.4</v>
      </c>
      <c r="HY442">
        <v>35.200000000000003</v>
      </c>
      <c r="HZ442">
        <v>35.700000000000003</v>
      </c>
      <c r="IA442">
        <v>35.9</v>
      </c>
      <c r="IB442">
        <v>36.700000000000003</v>
      </c>
      <c r="IC442">
        <v>35.700000000000003</v>
      </c>
      <c r="ID442">
        <v>37.9</v>
      </c>
      <c r="IE442">
        <v>37.799999999999997</v>
      </c>
      <c r="IF442">
        <v>38.4</v>
      </c>
      <c r="IG442">
        <v>40.5</v>
      </c>
      <c r="IH442">
        <v>39.6</v>
      </c>
      <c r="II442">
        <v>40.200000000000003</v>
      </c>
      <c r="IJ442">
        <v>39.799999999999997</v>
      </c>
      <c r="IK442">
        <v>38.700000000000003</v>
      </c>
      <c r="IL442">
        <v>37.299999999999997</v>
      </c>
      <c r="IM442">
        <v>36.799999999999997</v>
      </c>
      <c r="IN442">
        <v>35.9</v>
      </c>
      <c r="IO442">
        <v>35.200000000000003</v>
      </c>
      <c r="IP442">
        <v>33</v>
      </c>
      <c r="IQ442">
        <v>33.299999999999997</v>
      </c>
      <c r="IR442">
        <v>34.700000000000003</v>
      </c>
    </row>
    <row r="443" spans="2:252" x14ac:dyDescent="0.35">
      <c r="B443" s="25">
        <v>922</v>
      </c>
      <c r="C443" s="25" t="s">
        <v>534</v>
      </c>
      <c r="D443" s="25" t="s">
        <v>180</v>
      </c>
      <c r="E443" s="25" t="s">
        <v>171</v>
      </c>
      <c r="F443" s="25" t="s">
        <v>529</v>
      </c>
      <c r="G443" s="25" t="s">
        <v>173</v>
      </c>
      <c r="H443" s="25">
        <v>2003</v>
      </c>
      <c r="I443" s="25">
        <v>11</v>
      </c>
      <c r="J443" s="25">
        <v>5088</v>
      </c>
      <c r="K443" s="25">
        <v>44.457529999999998</v>
      </c>
      <c r="L443" s="25">
        <v>-110.83280000000001</v>
      </c>
      <c r="M443" s="25">
        <v>2242</v>
      </c>
      <c r="N443" s="25">
        <v>0.81112220000000002</v>
      </c>
      <c r="O443" s="26">
        <v>19.100000000000001</v>
      </c>
      <c r="P443" s="38">
        <v>42</v>
      </c>
      <c r="Q443" s="28">
        <v>0</v>
      </c>
      <c r="R443" s="29">
        <v>0</v>
      </c>
      <c r="S443" s="29">
        <v>0</v>
      </c>
      <c r="T443" s="29">
        <v>0</v>
      </c>
      <c r="U443" s="29">
        <v>0</v>
      </c>
      <c r="V443" s="29">
        <v>0</v>
      </c>
      <c r="W443" s="29">
        <v>0</v>
      </c>
      <c r="X443" s="29">
        <v>0.3333333</v>
      </c>
      <c r="Y443" s="29">
        <v>0</v>
      </c>
      <c r="Z443" s="29">
        <v>0</v>
      </c>
      <c r="AA443" s="29">
        <v>0</v>
      </c>
      <c r="AB443" s="29">
        <v>0</v>
      </c>
      <c r="AC443" s="29">
        <v>0.3333333</v>
      </c>
      <c r="AD443" s="29">
        <v>0</v>
      </c>
      <c r="AE443" s="29">
        <v>0.3333333</v>
      </c>
      <c r="AF443" s="29">
        <v>0.3333333</v>
      </c>
      <c r="AG443" s="29">
        <v>0</v>
      </c>
      <c r="AH443" s="29">
        <v>0</v>
      </c>
      <c r="AI443" s="29">
        <v>0</v>
      </c>
      <c r="AJ443" s="29">
        <v>0</v>
      </c>
      <c r="AK443" s="29">
        <v>0</v>
      </c>
      <c r="AL443" s="29">
        <v>1.0642860000000001</v>
      </c>
      <c r="AM443" s="29">
        <v>0.1666667</v>
      </c>
      <c r="AN443" s="29">
        <v>0</v>
      </c>
      <c r="AO443" s="29">
        <v>0</v>
      </c>
      <c r="AP443" s="29">
        <v>0</v>
      </c>
      <c r="AQ443" s="29">
        <v>0</v>
      </c>
      <c r="AR443" s="29">
        <v>0</v>
      </c>
      <c r="AS443" s="29">
        <v>0</v>
      </c>
      <c r="AT443" s="29">
        <v>0</v>
      </c>
      <c r="AU443" s="29">
        <v>0</v>
      </c>
      <c r="AV443" s="29">
        <v>0</v>
      </c>
      <c r="AW443" s="29">
        <v>0</v>
      </c>
      <c r="AX443" s="29">
        <v>0</v>
      </c>
      <c r="AY443" s="30">
        <v>2.5167779999999999E-3</v>
      </c>
      <c r="AZ443" s="30">
        <v>4.6425260000000001E-3</v>
      </c>
      <c r="BA443" s="30">
        <v>0</v>
      </c>
      <c r="BB443" s="30">
        <v>0</v>
      </c>
      <c r="BC443" s="30">
        <v>1.6778520000000001E-3</v>
      </c>
      <c r="BD443" s="30">
        <v>0</v>
      </c>
      <c r="BE443" s="30">
        <v>9.228188E-3</v>
      </c>
      <c r="BF443" s="30">
        <v>0.48238249999999999</v>
      </c>
      <c r="BG443" s="30">
        <v>0</v>
      </c>
      <c r="BH443" s="30">
        <v>0</v>
      </c>
      <c r="BI443" s="30">
        <v>0</v>
      </c>
      <c r="BJ443" s="30">
        <v>0.48238249999999999</v>
      </c>
      <c r="BK443" s="30">
        <v>0</v>
      </c>
      <c r="BL443" s="30">
        <v>0.1241611</v>
      </c>
      <c r="BM443" s="30">
        <v>0.125838952</v>
      </c>
      <c r="BN443" s="30">
        <v>0</v>
      </c>
      <c r="BO443" s="30">
        <v>0</v>
      </c>
      <c r="BP443" s="30">
        <v>0</v>
      </c>
      <c r="BQ443" s="30">
        <v>0</v>
      </c>
      <c r="BR443" s="30">
        <v>0</v>
      </c>
      <c r="BS443" s="30">
        <v>0</v>
      </c>
      <c r="BT443" s="30">
        <v>1.0399259999999999</v>
      </c>
      <c r="BU443" s="30">
        <v>0.30285240000000002</v>
      </c>
      <c r="BV443" s="30">
        <v>0</v>
      </c>
      <c r="BW443" s="30">
        <v>0</v>
      </c>
      <c r="BX443" s="30">
        <v>4.6425260000000001E-3</v>
      </c>
      <c r="BY443" s="30">
        <v>0</v>
      </c>
      <c r="BZ443" s="30">
        <v>0</v>
      </c>
      <c r="CA443" s="30">
        <v>0</v>
      </c>
      <c r="CB443" s="30">
        <v>3.7140200000000002E-3</v>
      </c>
      <c r="CC443" s="30">
        <v>3.3557050000000001E-3</v>
      </c>
      <c r="CD443" s="30">
        <v>0</v>
      </c>
      <c r="CE443" s="30">
        <v>2.0134229999999999E-2</v>
      </c>
      <c r="CF443" s="29">
        <v>34306.410000000003</v>
      </c>
      <c r="CG443" s="29">
        <v>34306.410000000003</v>
      </c>
      <c r="CH443" s="29">
        <v>947773.8</v>
      </c>
      <c r="CI443" s="29">
        <v>95587.16</v>
      </c>
      <c r="CJ443" s="29">
        <v>420578.8</v>
      </c>
      <c r="CK443" s="29">
        <v>34306.410000000003</v>
      </c>
      <c r="CL443" s="29">
        <v>138227.4</v>
      </c>
      <c r="CM443" s="29">
        <v>95139.7</v>
      </c>
      <c r="CN443" s="29">
        <v>64433.21</v>
      </c>
      <c r="CO443" s="29">
        <v>0</v>
      </c>
      <c r="CP443" s="29">
        <v>277</v>
      </c>
      <c r="CQ443" s="31">
        <v>483</v>
      </c>
      <c r="CR443" s="31">
        <v>3360</v>
      </c>
      <c r="CS443" s="31">
        <v>36244</v>
      </c>
      <c r="CT443" s="31">
        <v>483</v>
      </c>
      <c r="CU443" s="31">
        <v>613.35320000000002</v>
      </c>
      <c r="CV443" s="30">
        <v>3518</v>
      </c>
      <c r="CW443" s="30">
        <v>0</v>
      </c>
      <c r="CX443" s="32">
        <v>0</v>
      </c>
      <c r="CY443" s="32">
        <v>0.35609279999999999</v>
      </c>
      <c r="CZ443" s="32">
        <v>0</v>
      </c>
      <c r="DA443" s="32">
        <v>322.9348</v>
      </c>
      <c r="DB443" s="32">
        <v>6.3151379999999997E-3</v>
      </c>
      <c r="DC443" s="33">
        <v>21.097660000000001</v>
      </c>
      <c r="DD443" s="33">
        <v>0.57427850000000003</v>
      </c>
      <c r="DE443" s="33">
        <v>20.52338</v>
      </c>
      <c r="DF443" s="33">
        <v>0</v>
      </c>
      <c r="DG443" s="33">
        <v>46.101399999999998</v>
      </c>
      <c r="DH443" s="33">
        <v>0.57427850000000003</v>
      </c>
      <c r="DI443" s="34">
        <v>50.519166666666699</v>
      </c>
      <c r="DJ443" s="34">
        <v>42.528060000000004</v>
      </c>
      <c r="DK443" s="34">
        <v>51.235610000000001</v>
      </c>
      <c r="DL443" s="34">
        <v>1.3285610000000001</v>
      </c>
      <c r="DM443" s="34">
        <v>12.480033000000001</v>
      </c>
      <c r="DN443" s="34">
        <v>-9.6459574999999997</v>
      </c>
      <c r="DO443" s="34">
        <v>150.32329999999999</v>
      </c>
      <c r="DP443" s="34">
        <v>-1348.556</v>
      </c>
      <c r="DQ443" s="34">
        <v>-608.10609999999997</v>
      </c>
      <c r="DR443" s="35">
        <v>4</v>
      </c>
      <c r="DS443" s="35">
        <v>0</v>
      </c>
      <c r="DT443" s="36">
        <v>0</v>
      </c>
      <c r="DU443" s="37">
        <v>4.4582550000000003</v>
      </c>
      <c r="DV443">
        <v>46.2</v>
      </c>
      <c r="DW443">
        <v>42.5</v>
      </c>
      <c r="DX443">
        <v>41.9</v>
      </c>
      <c r="DY443">
        <v>43.3</v>
      </c>
      <c r="DZ443">
        <v>44.6</v>
      </c>
      <c r="EA443">
        <v>45.8</v>
      </c>
      <c r="EB443">
        <v>45.7</v>
      </c>
      <c r="EC443">
        <v>46.9</v>
      </c>
      <c r="ED443">
        <v>46.2</v>
      </c>
      <c r="EE443">
        <v>43.5</v>
      </c>
      <c r="EF443">
        <v>41.2</v>
      </c>
      <c r="EG443">
        <v>39</v>
      </c>
      <c r="EH443">
        <v>36.1</v>
      </c>
      <c r="EI443">
        <v>33.1</v>
      </c>
      <c r="EJ443">
        <v>30.6</v>
      </c>
      <c r="EK443">
        <v>29.4</v>
      </c>
      <c r="EL443">
        <v>30.1</v>
      </c>
      <c r="EM443">
        <v>32.1</v>
      </c>
      <c r="EN443">
        <v>34.299999999999997</v>
      </c>
      <c r="EO443">
        <v>34.6</v>
      </c>
      <c r="EP443">
        <v>32.5</v>
      </c>
      <c r="EQ443">
        <v>29.4</v>
      </c>
      <c r="ER443">
        <v>25</v>
      </c>
      <c r="ES443">
        <v>20.399999999999999</v>
      </c>
      <c r="ET443">
        <v>15.6</v>
      </c>
      <c r="EU443">
        <v>11.5</v>
      </c>
      <c r="EV443">
        <v>9.1999999999999993</v>
      </c>
      <c r="EW443">
        <v>9</v>
      </c>
      <c r="EX443">
        <v>9.8000000000000007</v>
      </c>
      <c r="EY443">
        <v>10.8</v>
      </c>
      <c r="EZ443">
        <v>11.7</v>
      </c>
      <c r="FA443">
        <v>12.6</v>
      </c>
      <c r="FB443">
        <v>12.4</v>
      </c>
      <c r="FC443">
        <v>50.7</v>
      </c>
      <c r="FD443">
        <v>46.5</v>
      </c>
      <c r="FE443">
        <v>46.1</v>
      </c>
      <c r="FF443">
        <v>47.4</v>
      </c>
      <c r="FG443">
        <v>49.5</v>
      </c>
      <c r="FH443">
        <v>50.5</v>
      </c>
      <c r="FI443">
        <v>50.7</v>
      </c>
      <c r="FJ443">
        <v>51.9</v>
      </c>
      <c r="FK443">
        <v>51.2</v>
      </c>
      <c r="FL443">
        <v>49.2</v>
      </c>
      <c r="FM443">
        <v>46.5</v>
      </c>
      <c r="FN443">
        <v>43.9</v>
      </c>
      <c r="FO443">
        <v>41.6</v>
      </c>
      <c r="FP443">
        <v>38.6</v>
      </c>
      <c r="FQ443">
        <v>35</v>
      </c>
      <c r="FR443">
        <v>33.5</v>
      </c>
      <c r="FS443">
        <v>34.200000000000003</v>
      </c>
      <c r="FT443">
        <v>36.700000000000003</v>
      </c>
      <c r="FU443">
        <v>39.200000000000003</v>
      </c>
      <c r="FV443">
        <v>39.799999999999997</v>
      </c>
      <c r="FW443">
        <v>37.9</v>
      </c>
      <c r="FX443">
        <v>34.799999999999997</v>
      </c>
      <c r="FY443">
        <v>30.5</v>
      </c>
      <c r="FZ443">
        <v>26.4</v>
      </c>
      <c r="GA443">
        <v>21.8</v>
      </c>
      <c r="GB443">
        <v>17.399999999999999</v>
      </c>
      <c r="GC443">
        <v>13.7</v>
      </c>
      <c r="GD443">
        <v>11.3</v>
      </c>
      <c r="GE443">
        <v>10.9</v>
      </c>
      <c r="GF443">
        <v>11.3</v>
      </c>
      <c r="GG443">
        <v>11.9</v>
      </c>
      <c r="GH443">
        <v>12.8</v>
      </c>
      <c r="GI443">
        <v>12.6</v>
      </c>
      <c r="GJ443">
        <v>55.9</v>
      </c>
      <c r="GK443">
        <v>52.9</v>
      </c>
      <c r="GL443">
        <v>51.9</v>
      </c>
      <c r="GM443">
        <v>53.2</v>
      </c>
      <c r="GN443">
        <v>56.4</v>
      </c>
      <c r="GO443">
        <v>56.8</v>
      </c>
      <c r="GP443">
        <v>57</v>
      </c>
      <c r="GQ443">
        <v>59</v>
      </c>
      <c r="GR443">
        <v>58.5</v>
      </c>
      <c r="GS443">
        <v>57</v>
      </c>
      <c r="GT443">
        <v>54</v>
      </c>
      <c r="GU443">
        <v>51</v>
      </c>
      <c r="GV443">
        <v>48.3</v>
      </c>
      <c r="GW443">
        <v>44.6</v>
      </c>
      <c r="GX443">
        <v>40.6</v>
      </c>
      <c r="GY443">
        <v>38.4</v>
      </c>
      <c r="GZ443">
        <v>39</v>
      </c>
      <c r="HA443">
        <v>41.5</v>
      </c>
      <c r="HB443">
        <v>44.1</v>
      </c>
      <c r="HC443">
        <v>44.6</v>
      </c>
      <c r="HD443">
        <v>42.9</v>
      </c>
      <c r="HE443">
        <v>40</v>
      </c>
      <c r="HF443">
        <v>36.4</v>
      </c>
      <c r="HG443">
        <v>33.4</v>
      </c>
      <c r="HH443">
        <v>29.2</v>
      </c>
      <c r="HI443">
        <v>25.2</v>
      </c>
      <c r="HJ443">
        <v>21.6</v>
      </c>
      <c r="HK443">
        <v>18.600000000000001</v>
      </c>
      <c r="HL443">
        <v>16.2</v>
      </c>
      <c r="HM443">
        <v>14.3</v>
      </c>
      <c r="HN443">
        <v>13.7</v>
      </c>
      <c r="HO443">
        <v>13.6</v>
      </c>
      <c r="HP443">
        <v>13.1</v>
      </c>
      <c r="HQ443">
        <v>42.3</v>
      </c>
      <c r="HR443">
        <v>46.9</v>
      </c>
      <c r="HS443">
        <v>52</v>
      </c>
      <c r="HT443">
        <v>54</v>
      </c>
      <c r="HU443">
        <v>55.015406544784099</v>
      </c>
      <c r="HV443">
        <v>41.4</v>
      </c>
      <c r="HW443">
        <v>53.2</v>
      </c>
      <c r="HX443">
        <v>36.9</v>
      </c>
      <c r="HY443">
        <v>36.6</v>
      </c>
      <c r="HZ443">
        <v>35.5</v>
      </c>
      <c r="IA443">
        <v>37.4</v>
      </c>
      <c r="IB443">
        <v>49.7</v>
      </c>
      <c r="IC443">
        <v>46.6</v>
      </c>
      <c r="ID443">
        <v>46.7</v>
      </c>
      <c r="IE443">
        <v>48.5</v>
      </c>
      <c r="IF443">
        <v>54.2</v>
      </c>
      <c r="IG443">
        <v>53.3</v>
      </c>
      <c r="IH443">
        <v>57.3</v>
      </c>
      <c r="II443">
        <v>55.4</v>
      </c>
      <c r="IJ443">
        <v>55.5</v>
      </c>
      <c r="IK443">
        <v>56</v>
      </c>
      <c r="IL443">
        <v>54.8</v>
      </c>
      <c r="IM443">
        <v>54.4</v>
      </c>
      <c r="IN443">
        <v>53.2</v>
      </c>
      <c r="IO443">
        <v>52.2</v>
      </c>
      <c r="IP443">
        <v>49.2</v>
      </c>
      <c r="IQ443">
        <v>50.1</v>
      </c>
      <c r="IR443">
        <v>48.7</v>
      </c>
    </row>
    <row r="444" spans="2:252" x14ac:dyDescent="0.35">
      <c r="B444" s="25">
        <v>923</v>
      </c>
      <c r="C444" s="25" t="s">
        <v>534</v>
      </c>
      <c r="D444" s="25" t="s">
        <v>182</v>
      </c>
      <c r="E444" s="25" t="s">
        <v>171</v>
      </c>
      <c r="F444" s="25" t="s">
        <v>529</v>
      </c>
      <c r="G444" s="25" t="s">
        <v>173</v>
      </c>
      <c r="H444" s="25">
        <v>2003</v>
      </c>
      <c r="I444" s="25">
        <v>11</v>
      </c>
      <c r="J444" s="25">
        <v>30675</v>
      </c>
      <c r="K444" s="25">
        <v>44.457529999999998</v>
      </c>
      <c r="L444" s="25">
        <v>-110.83280000000001</v>
      </c>
      <c r="M444" s="25">
        <v>2242</v>
      </c>
      <c r="N444" s="25">
        <v>0.81112220000000002</v>
      </c>
      <c r="O444" s="26">
        <v>19.100000000000001</v>
      </c>
      <c r="P444" s="38">
        <v>42</v>
      </c>
      <c r="Q444" s="28">
        <v>0</v>
      </c>
      <c r="R444" s="29">
        <v>0</v>
      </c>
      <c r="S444" s="29">
        <v>0</v>
      </c>
      <c r="T444" s="29">
        <v>0</v>
      </c>
      <c r="U444" s="29">
        <v>0</v>
      </c>
      <c r="V444" s="29">
        <v>0</v>
      </c>
      <c r="W444" s="29">
        <v>0</v>
      </c>
      <c r="X444" s="29">
        <v>0.3333333</v>
      </c>
      <c r="Y444" s="29">
        <v>0</v>
      </c>
      <c r="Z444" s="29">
        <v>0</v>
      </c>
      <c r="AA444" s="29">
        <v>0</v>
      </c>
      <c r="AB444" s="29">
        <v>0</v>
      </c>
      <c r="AC444" s="29">
        <v>0.3333333</v>
      </c>
      <c r="AD444" s="29">
        <v>0</v>
      </c>
      <c r="AE444" s="29">
        <v>0.3333333</v>
      </c>
      <c r="AF444" s="29">
        <v>0.3333333</v>
      </c>
      <c r="AG444" s="29">
        <v>0</v>
      </c>
      <c r="AH444" s="29">
        <v>0</v>
      </c>
      <c r="AI444" s="29">
        <v>0</v>
      </c>
      <c r="AJ444" s="29">
        <v>0</v>
      </c>
      <c r="AK444" s="29">
        <v>0</v>
      </c>
      <c r="AL444" s="29">
        <v>1.0642860000000001</v>
      </c>
      <c r="AM444" s="29">
        <v>0.1666667</v>
      </c>
      <c r="AN444" s="29">
        <v>0</v>
      </c>
      <c r="AO444" s="29">
        <v>0</v>
      </c>
      <c r="AP444" s="29">
        <v>0</v>
      </c>
      <c r="AQ444" s="29">
        <v>0</v>
      </c>
      <c r="AR444" s="29">
        <v>0</v>
      </c>
      <c r="AS444" s="29">
        <v>0</v>
      </c>
      <c r="AT444" s="29">
        <v>0</v>
      </c>
      <c r="AU444" s="29">
        <v>0</v>
      </c>
      <c r="AV444" s="29">
        <v>0</v>
      </c>
      <c r="AW444" s="29">
        <v>0</v>
      </c>
      <c r="AX444" s="29">
        <v>0</v>
      </c>
      <c r="AY444" s="30">
        <v>2.5167779999999999E-3</v>
      </c>
      <c r="AZ444" s="30">
        <v>4.6425260000000001E-3</v>
      </c>
      <c r="BA444" s="30">
        <v>0</v>
      </c>
      <c r="BB444" s="30">
        <v>0</v>
      </c>
      <c r="BC444" s="30">
        <v>1.6778520000000001E-3</v>
      </c>
      <c r="BD444" s="30">
        <v>0</v>
      </c>
      <c r="BE444" s="30">
        <v>9.228188E-3</v>
      </c>
      <c r="BF444" s="30">
        <v>0.48238249999999999</v>
      </c>
      <c r="BG444" s="30">
        <v>0</v>
      </c>
      <c r="BH444" s="30">
        <v>0</v>
      </c>
      <c r="BI444" s="30">
        <v>0</v>
      </c>
      <c r="BJ444" s="30">
        <v>0.48238249999999999</v>
      </c>
      <c r="BK444" s="30">
        <v>0</v>
      </c>
      <c r="BL444" s="30">
        <v>0.1241611</v>
      </c>
      <c r="BM444" s="30">
        <v>0.125838952</v>
      </c>
      <c r="BN444" s="30">
        <v>0</v>
      </c>
      <c r="BO444" s="30">
        <v>0</v>
      </c>
      <c r="BP444" s="30">
        <v>0</v>
      </c>
      <c r="BQ444" s="30">
        <v>0</v>
      </c>
      <c r="BR444" s="30">
        <v>0</v>
      </c>
      <c r="BS444" s="30">
        <v>0</v>
      </c>
      <c r="BT444" s="30">
        <v>1.0399259999999999</v>
      </c>
      <c r="BU444" s="30">
        <v>0.30285240000000002</v>
      </c>
      <c r="BV444" s="30">
        <v>0</v>
      </c>
      <c r="BW444" s="30">
        <v>0</v>
      </c>
      <c r="BX444" s="30">
        <v>4.6425260000000001E-3</v>
      </c>
      <c r="BY444" s="30">
        <v>0</v>
      </c>
      <c r="BZ444" s="30">
        <v>0</v>
      </c>
      <c r="CA444" s="30">
        <v>0</v>
      </c>
      <c r="CB444" s="30">
        <v>3.7140200000000002E-3</v>
      </c>
      <c r="CC444" s="30">
        <v>3.3557050000000001E-3</v>
      </c>
      <c r="CD444" s="30">
        <v>0</v>
      </c>
      <c r="CE444" s="30">
        <v>2.0134229999999999E-2</v>
      </c>
      <c r="CF444" s="29">
        <v>34306.410000000003</v>
      </c>
      <c r="CG444" s="29">
        <v>34306.410000000003</v>
      </c>
      <c r="CH444" s="29">
        <v>947773.8</v>
      </c>
      <c r="CI444" s="29">
        <v>95587.16</v>
      </c>
      <c r="CJ444" s="29">
        <v>420578.8</v>
      </c>
      <c r="CK444" s="29">
        <v>34306.410000000003</v>
      </c>
      <c r="CL444" s="29">
        <v>138227.4</v>
      </c>
      <c r="CM444" s="29">
        <v>95139.7</v>
      </c>
      <c r="CN444" s="29">
        <v>64433.21</v>
      </c>
      <c r="CO444" s="29">
        <v>0</v>
      </c>
      <c r="CP444" s="29">
        <v>277</v>
      </c>
      <c r="CQ444" s="31">
        <v>483</v>
      </c>
      <c r="CR444" s="31">
        <v>3360</v>
      </c>
      <c r="CS444" s="31">
        <v>36244</v>
      </c>
      <c r="CT444" s="31">
        <v>483</v>
      </c>
      <c r="CU444" s="31">
        <v>613.35320000000002</v>
      </c>
      <c r="CV444" s="30">
        <v>3518</v>
      </c>
      <c r="CW444" s="30">
        <v>0</v>
      </c>
      <c r="CX444" s="32">
        <v>0</v>
      </c>
      <c r="CY444" s="32">
        <v>0.35609279999999999</v>
      </c>
      <c r="CZ444" s="32">
        <v>0</v>
      </c>
      <c r="DA444" s="32">
        <v>322.9348</v>
      </c>
      <c r="DB444" s="32">
        <v>6.3151379999999997E-3</v>
      </c>
      <c r="DC444" s="33">
        <v>21.097660000000001</v>
      </c>
      <c r="DD444" s="33">
        <v>0.57427850000000003</v>
      </c>
      <c r="DE444" s="33">
        <v>20.52338</v>
      </c>
      <c r="DF444" s="33">
        <v>0</v>
      </c>
      <c r="DG444" s="33">
        <v>46.101399999999998</v>
      </c>
      <c r="DH444" s="33">
        <v>0.57427850000000003</v>
      </c>
      <c r="DI444" s="34">
        <v>50.519166666666699</v>
      </c>
      <c r="DJ444" s="34">
        <v>42.528060000000004</v>
      </c>
      <c r="DK444" s="34">
        <v>51.235610000000001</v>
      </c>
      <c r="DL444" s="34">
        <v>1.3285610000000001</v>
      </c>
      <c r="DM444" s="34">
        <v>12.480033000000001</v>
      </c>
      <c r="DN444" s="34">
        <v>-9.6459574999999997</v>
      </c>
      <c r="DO444" s="34">
        <v>150.32329999999999</v>
      </c>
      <c r="DP444" s="34">
        <v>-1348.556</v>
      </c>
      <c r="DQ444" s="34">
        <v>-608.10609999999997</v>
      </c>
      <c r="DR444" s="35">
        <v>4</v>
      </c>
      <c r="DS444" s="35">
        <v>0</v>
      </c>
      <c r="DT444" s="36">
        <v>0</v>
      </c>
      <c r="DU444" s="37">
        <v>4.4582550000000003</v>
      </c>
      <c r="DV444">
        <v>40.5</v>
      </c>
      <c r="DW444">
        <v>36.1</v>
      </c>
      <c r="DX444">
        <v>34.6</v>
      </c>
      <c r="DY444">
        <v>34</v>
      </c>
      <c r="DZ444">
        <v>32</v>
      </c>
      <c r="EA444">
        <v>28.7</v>
      </c>
      <c r="EB444">
        <v>26.7</v>
      </c>
      <c r="EC444">
        <v>25.3</v>
      </c>
      <c r="ED444">
        <v>22.1</v>
      </c>
      <c r="EE444">
        <v>20.6</v>
      </c>
      <c r="EF444">
        <v>22.3</v>
      </c>
      <c r="EG444">
        <v>23.6</v>
      </c>
      <c r="EH444">
        <v>22.3</v>
      </c>
      <c r="EI444">
        <v>21.9</v>
      </c>
      <c r="EJ444">
        <v>23.6</v>
      </c>
      <c r="EK444">
        <v>23.1</v>
      </c>
      <c r="EL444">
        <v>23</v>
      </c>
      <c r="EM444">
        <v>22.8</v>
      </c>
      <c r="EN444">
        <v>21.8</v>
      </c>
      <c r="EO444">
        <v>19.7</v>
      </c>
      <c r="EP444">
        <v>18.100000000000001</v>
      </c>
      <c r="EQ444">
        <v>16.100000000000001</v>
      </c>
      <c r="ER444">
        <v>11.8</v>
      </c>
      <c r="ES444">
        <v>9.3000000000000007</v>
      </c>
      <c r="ET444">
        <v>7.3</v>
      </c>
      <c r="EU444">
        <v>6.8</v>
      </c>
      <c r="EV444">
        <v>7.4</v>
      </c>
      <c r="EW444">
        <v>8.1999999999999993</v>
      </c>
      <c r="EX444">
        <v>9.3000000000000007</v>
      </c>
      <c r="EY444">
        <v>10.7</v>
      </c>
      <c r="EZ444">
        <v>11.3</v>
      </c>
      <c r="FA444">
        <v>12.1</v>
      </c>
      <c r="FB444">
        <v>12.2</v>
      </c>
      <c r="FC444">
        <v>44.9</v>
      </c>
      <c r="FD444">
        <v>40.799999999999997</v>
      </c>
      <c r="FE444">
        <v>39.5</v>
      </c>
      <c r="FF444">
        <v>39.200000000000003</v>
      </c>
      <c r="FG444">
        <v>38</v>
      </c>
      <c r="FH444">
        <v>34.799999999999997</v>
      </c>
      <c r="FI444">
        <v>33.200000000000003</v>
      </c>
      <c r="FJ444">
        <v>32.799999999999997</v>
      </c>
      <c r="FK444">
        <v>28.3</v>
      </c>
      <c r="FL444">
        <v>26.7</v>
      </c>
      <c r="FM444">
        <v>27.3</v>
      </c>
      <c r="FN444">
        <v>27.2</v>
      </c>
      <c r="FO444">
        <v>26.2</v>
      </c>
      <c r="FP444">
        <v>25.9</v>
      </c>
      <c r="FQ444">
        <v>27.1</v>
      </c>
      <c r="FR444">
        <v>26.9</v>
      </c>
      <c r="FS444">
        <v>27.2</v>
      </c>
      <c r="FT444">
        <v>27.4</v>
      </c>
      <c r="FU444">
        <v>26.8</v>
      </c>
      <c r="FV444">
        <v>25.8</v>
      </c>
      <c r="FW444">
        <v>24.8</v>
      </c>
      <c r="FX444">
        <v>23.9</v>
      </c>
      <c r="FY444">
        <v>19.600000000000001</v>
      </c>
      <c r="FZ444">
        <v>16.3</v>
      </c>
      <c r="GA444">
        <v>12.9</v>
      </c>
      <c r="GB444">
        <v>10.199999999999999</v>
      </c>
      <c r="GC444">
        <v>9.1</v>
      </c>
      <c r="GD444">
        <v>9.1</v>
      </c>
      <c r="GE444">
        <v>10</v>
      </c>
      <c r="GF444">
        <v>11.2</v>
      </c>
      <c r="GG444">
        <v>11.6</v>
      </c>
      <c r="GH444">
        <v>12.4</v>
      </c>
      <c r="GI444">
        <v>12.4</v>
      </c>
      <c r="GJ444">
        <v>52</v>
      </c>
      <c r="GK444">
        <v>48.5</v>
      </c>
      <c r="GL444">
        <v>47.8</v>
      </c>
      <c r="GM444">
        <v>48</v>
      </c>
      <c r="GN444">
        <v>47.6</v>
      </c>
      <c r="GO444">
        <v>44.9</v>
      </c>
      <c r="GP444">
        <v>43.4</v>
      </c>
      <c r="GQ444">
        <v>42.5</v>
      </c>
      <c r="GR444">
        <v>39.5</v>
      </c>
      <c r="GS444">
        <v>37.200000000000003</v>
      </c>
      <c r="GT444">
        <v>36.5</v>
      </c>
      <c r="GU444">
        <v>36.1</v>
      </c>
      <c r="GV444">
        <v>35.1</v>
      </c>
      <c r="GW444">
        <v>34.5</v>
      </c>
      <c r="GX444">
        <v>34.200000000000003</v>
      </c>
      <c r="GY444">
        <v>34.1</v>
      </c>
      <c r="GZ444">
        <v>34.5</v>
      </c>
      <c r="HA444">
        <v>35.4</v>
      </c>
      <c r="HB444">
        <v>35.5</v>
      </c>
      <c r="HC444">
        <v>35.6</v>
      </c>
      <c r="HD444">
        <v>35.5</v>
      </c>
      <c r="HE444">
        <v>34.700000000000003</v>
      </c>
      <c r="HF444">
        <v>31.7</v>
      </c>
      <c r="HG444">
        <v>28.4</v>
      </c>
      <c r="HH444">
        <v>24.5</v>
      </c>
      <c r="HI444">
        <v>21.1</v>
      </c>
      <c r="HJ444">
        <v>18.2</v>
      </c>
      <c r="HK444">
        <v>15.4</v>
      </c>
      <c r="HL444">
        <v>14.4</v>
      </c>
      <c r="HM444">
        <v>14</v>
      </c>
      <c r="HN444">
        <v>13.6</v>
      </c>
      <c r="HO444">
        <v>13.5</v>
      </c>
      <c r="HP444">
        <v>13</v>
      </c>
      <c r="HQ444">
        <v>30.2</v>
      </c>
      <c r="HR444">
        <v>35.4</v>
      </c>
      <c r="HS444">
        <v>44.7</v>
      </c>
      <c r="HT444">
        <v>45</v>
      </c>
      <c r="HU444">
        <v>46.710207711475199</v>
      </c>
      <c r="HV444">
        <v>40.799999999999997</v>
      </c>
      <c r="HW444">
        <v>42.2</v>
      </c>
      <c r="HX444">
        <v>36.799999999999997</v>
      </c>
      <c r="HY444">
        <v>36</v>
      </c>
      <c r="HZ444">
        <v>36.299999999999997</v>
      </c>
      <c r="IA444">
        <v>36.4</v>
      </c>
      <c r="IB444">
        <v>40.1</v>
      </c>
      <c r="IC444">
        <v>42.7</v>
      </c>
      <c r="ID444">
        <v>44.3</v>
      </c>
      <c r="IE444">
        <v>44.1</v>
      </c>
      <c r="IF444">
        <v>46.5</v>
      </c>
      <c r="IG444">
        <v>45.9</v>
      </c>
      <c r="IH444">
        <v>45.6</v>
      </c>
      <c r="II444">
        <v>45.9</v>
      </c>
      <c r="IJ444">
        <v>46.8</v>
      </c>
      <c r="IK444">
        <v>45</v>
      </c>
      <c r="IL444">
        <v>45.1</v>
      </c>
      <c r="IM444">
        <v>43.7</v>
      </c>
      <c r="IN444">
        <v>42.9</v>
      </c>
      <c r="IO444">
        <v>40.4</v>
      </c>
      <c r="IP444">
        <v>42.2</v>
      </c>
      <c r="IQ444">
        <v>39.4</v>
      </c>
      <c r="IR444">
        <v>38.4</v>
      </c>
    </row>
    <row r="445" spans="2:252" x14ac:dyDescent="0.35">
      <c r="B445" s="25">
        <v>924</v>
      </c>
      <c r="C445" s="25" t="s">
        <v>534</v>
      </c>
      <c r="D445" s="25" t="s">
        <v>170</v>
      </c>
      <c r="E445" s="25" t="s">
        <v>171</v>
      </c>
      <c r="F445" s="25" t="s">
        <v>529</v>
      </c>
      <c r="G445" s="25" t="s">
        <v>173</v>
      </c>
      <c r="H445" s="25">
        <v>2003</v>
      </c>
      <c r="I445" s="25">
        <v>11</v>
      </c>
      <c r="J445" s="25">
        <v>31202</v>
      </c>
      <c r="K445" s="25">
        <v>44.457529999999998</v>
      </c>
      <c r="L445" s="25">
        <v>-110.83280000000001</v>
      </c>
      <c r="M445" s="25">
        <v>2242</v>
      </c>
      <c r="N445" s="25">
        <v>0.81112220000000002</v>
      </c>
      <c r="O445" s="26">
        <v>19.100000000000001</v>
      </c>
      <c r="P445" s="38">
        <v>42</v>
      </c>
      <c r="Q445" s="28">
        <v>0</v>
      </c>
      <c r="R445" s="29">
        <v>0</v>
      </c>
      <c r="S445" s="29">
        <v>0</v>
      </c>
      <c r="T445" s="29">
        <v>0</v>
      </c>
      <c r="U445" s="29">
        <v>0</v>
      </c>
      <c r="V445" s="29">
        <v>0</v>
      </c>
      <c r="W445" s="29">
        <v>0</v>
      </c>
      <c r="X445" s="29">
        <v>0.3333333</v>
      </c>
      <c r="Y445" s="29">
        <v>0</v>
      </c>
      <c r="Z445" s="29">
        <v>0</v>
      </c>
      <c r="AA445" s="29">
        <v>0</v>
      </c>
      <c r="AB445" s="29">
        <v>0</v>
      </c>
      <c r="AC445" s="29">
        <v>0.3333333</v>
      </c>
      <c r="AD445" s="29">
        <v>0</v>
      </c>
      <c r="AE445" s="29">
        <v>0.3333333</v>
      </c>
      <c r="AF445" s="29">
        <v>0.3333333</v>
      </c>
      <c r="AG445" s="29">
        <v>0</v>
      </c>
      <c r="AH445" s="29">
        <v>0</v>
      </c>
      <c r="AI445" s="29">
        <v>0</v>
      </c>
      <c r="AJ445" s="29">
        <v>0</v>
      </c>
      <c r="AK445" s="29">
        <v>0</v>
      </c>
      <c r="AL445" s="29">
        <v>1.0642860000000001</v>
      </c>
      <c r="AM445" s="29">
        <v>0.1666667</v>
      </c>
      <c r="AN445" s="29">
        <v>0</v>
      </c>
      <c r="AO445" s="29">
        <v>0</v>
      </c>
      <c r="AP445" s="29">
        <v>0</v>
      </c>
      <c r="AQ445" s="29">
        <v>0</v>
      </c>
      <c r="AR445" s="29">
        <v>0</v>
      </c>
      <c r="AS445" s="29">
        <v>0</v>
      </c>
      <c r="AT445" s="29">
        <v>0</v>
      </c>
      <c r="AU445" s="29">
        <v>0</v>
      </c>
      <c r="AV445" s="29">
        <v>0</v>
      </c>
      <c r="AW445" s="29">
        <v>0</v>
      </c>
      <c r="AX445" s="29">
        <v>0</v>
      </c>
      <c r="AY445" s="30">
        <v>2.5167779999999999E-3</v>
      </c>
      <c r="AZ445" s="30">
        <v>4.6425260000000001E-3</v>
      </c>
      <c r="BA445" s="30">
        <v>0</v>
      </c>
      <c r="BB445" s="30">
        <v>0</v>
      </c>
      <c r="BC445" s="30">
        <v>1.6778520000000001E-3</v>
      </c>
      <c r="BD445" s="30">
        <v>0</v>
      </c>
      <c r="BE445" s="30">
        <v>9.228188E-3</v>
      </c>
      <c r="BF445" s="30">
        <v>0.48238249999999999</v>
      </c>
      <c r="BG445" s="30">
        <v>0</v>
      </c>
      <c r="BH445" s="30">
        <v>0</v>
      </c>
      <c r="BI445" s="30">
        <v>0</v>
      </c>
      <c r="BJ445" s="30">
        <v>0.48238249999999999</v>
      </c>
      <c r="BK445" s="30">
        <v>0</v>
      </c>
      <c r="BL445" s="30">
        <v>0.1241611</v>
      </c>
      <c r="BM445" s="30">
        <v>0.125838952</v>
      </c>
      <c r="BN445" s="30">
        <v>0</v>
      </c>
      <c r="BO445" s="30">
        <v>0</v>
      </c>
      <c r="BP445" s="30">
        <v>0</v>
      </c>
      <c r="BQ445" s="30">
        <v>0</v>
      </c>
      <c r="BR445" s="30">
        <v>0</v>
      </c>
      <c r="BS445" s="30">
        <v>0</v>
      </c>
      <c r="BT445" s="30">
        <v>1.0399259999999999</v>
      </c>
      <c r="BU445" s="30">
        <v>0.30285240000000002</v>
      </c>
      <c r="BV445" s="30">
        <v>0</v>
      </c>
      <c r="BW445" s="30">
        <v>0</v>
      </c>
      <c r="BX445" s="30">
        <v>4.6425260000000001E-3</v>
      </c>
      <c r="BY445" s="30">
        <v>0</v>
      </c>
      <c r="BZ445" s="30">
        <v>0</v>
      </c>
      <c r="CA445" s="30">
        <v>0</v>
      </c>
      <c r="CB445" s="30">
        <v>3.7140200000000002E-3</v>
      </c>
      <c r="CC445" s="30">
        <v>3.3557050000000001E-3</v>
      </c>
      <c r="CD445" s="30">
        <v>0</v>
      </c>
      <c r="CE445" s="30">
        <v>2.0134229999999999E-2</v>
      </c>
      <c r="CF445" s="29">
        <v>34306.410000000003</v>
      </c>
      <c r="CG445" s="29">
        <v>34306.410000000003</v>
      </c>
      <c r="CH445" s="29">
        <v>947773.8</v>
      </c>
      <c r="CI445" s="29">
        <v>95587.16</v>
      </c>
      <c r="CJ445" s="29">
        <v>420578.8</v>
      </c>
      <c r="CK445" s="29">
        <v>34306.410000000003</v>
      </c>
      <c r="CL445" s="29">
        <v>138227.4</v>
      </c>
      <c r="CM445" s="29">
        <v>95139.7</v>
      </c>
      <c r="CN445" s="29">
        <v>64433.21</v>
      </c>
      <c r="CO445" s="29">
        <v>0</v>
      </c>
      <c r="CP445" s="29">
        <v>277</v>
      </c>
      <c r="CQ445" s="31">
        <v>483</v>
      </c>
      <c r="CR445" s="31">
        <v>3360</v>
      </c>
      <c r="CS445" s="31">
        <v>36244</v>
      </c>
      <c r="CT445" s="31">
        <v>483</v>
      </c>
      <c r="CU445" s="31">
        <v>613.35320000000002</v>
      </c>
      <c r="CV445" s="30">
        <v>3518</v>
      </c>
      <c r="CW445" s="30">
        <v>0</v>
      </c>
      <c r="CX445" s="32">
        <v>0</v>
      </c>
      <c r="CY445" s="32">
        <v>0.35609279999999999</v>
      </c>
      <c r="CZ445" s="32">
        <v>0</v>
      </c>
      <c r="DA445" s="32">
        <v>322.9348</v>
      </c>
      <c r="DB445" s="32">
        <v>6.3151379999999997E-3</v>
      </c>
      <c r="DC445" s="33">
        <v>21.097660000000001</v>
      </c>
      <c r="DD445" s="33">
        <v>0.57427850000000003</v>
      </c>
      <c r="DE445" s="33">
        <v>20.52338</v>
      </c>
      <c r="DF445" s="33">
        <v>0</v>
      </c>
      <c r="DG445" s="33">
        <v>46.101399999999998</v>
      </c>
      <c r="DH445" s="33">
        <v>0.57427850000000003</v>
      </c>
      <c r="DI445" s="34">
        <v>50.519166666666699</v>
      </c>
      <c r="DJ445" s="34">
        <v>42.528060000000004</v>
      </c>
      <c r="DK445" s="34">
        <v>51.235610000000001</v>
      </c>
      <c r="DL445" s="34">
        <v>1.3285610000000001</v>
      </c>
      <c r="DM445" s="34">
        <v>12.480033000000001</v>
      </c>
      <c r="DN445" s="34">
        <v>-9.6459574999999997</v>
      </c>
      <c r="DO445" s="34">
        <v>150.32329999999999</v>
      </c>
      <c r="DP445" s="34">
        <v>-1348.556</v>
      </c>
      <c r="DQ445" s="34">
        <v>-608.10609999999997</v>
      </c>
      <c r="DR445" s="35">
        <v>4</v>
      </c>
      <c r="DS445" s="35">
        <v>0</v>
      </c>
      <c r="DT445" s="36">
        <v>0</v>
      </c>
      <c r="DU445" s="37">
        <v>4.4582550000000003</v>
      </c>
      <c r="DV445">
        <v>45.2</v>
      </c>
      <c r="DW445">
        <v>42</v>
      </c>
      <c r="DX445">
        <v>41.4</v>
      </c>
      <c r="DY445">
        <v>42.7</v>
      </c>
      <c r="DZ445">
        <v>44</v>
      </c>
      <c r="EA445">
        <v>45.1</v>
      </c>
      <c r="EB445">
        <v>44.7</v>
      </c>
      <c r="EC445">
        <v>46.4</v>
      </c>
      <c r="ED445">
        <v>45.1</v>
      </c>
      <c r="EE445">
        <v>42.3</v>
      </c>
      <c r="EF445">
        <v>40.1</v>
      </c>
      <c r="EG445">
        <v>37.700000000000003</v>
      </c>
      <c r="EH445">
        <v>34.5</v>
      </c>
      <c r="EI445">
        <v>31.3</v>
      </c>
      <c r="EJ445">
        <v>29</v>
      </c>
      <c r="EK445">
        <v>28.2</v>
      </c>
      <c r="EL445">
        <v>29.2</v>
      </c>
      <c r="EM445">
        <v>30.7</v>
      </c>
      <c r="EN445">
        <v>32.4</v>
      </c>
      <c r="EO445">
        <v>32.6</v>
      </c>
      <c r="EP445">
        <v>30.9</v>
      </c>
      <c r="EQ445">
        <v>28.5</v>
      </c>
      <c r="ER445">
        <v>24.2</v>
      </c>
      <c r="ES445">
        <v>20.6</v>
      </c>
      <c r="ET445">
        <v>16.600000000000001</v>
      </c>
      <c r="EU445">
        <v>12.9</v>
      </c>
      <c r="EV445">
        <v>10.199999999999999</v>
      </c>
      <c r="EW445">
        <v>9.1</v>
      </c>
      <c r="EX445">
        <v>9.6</v>
      </c>
      <c r="EY445">
        <v>10.9</v>
      </c>
      <c r="EZ445">
        <v>11.5</v>
      </c>
      <c r="FA445">
        <v>11.9</v>
      </c>
      <c r="FB445">
        <v>11.8</v>
      </c>
      <c r="FC445">
        <v>50.3</v>
      </c>
      <c r="FD445">
        <v>47</v>
      </c>
      <c r="FE445">
        <v>46.2</v>
      </c>
      <c r="FF445">
        <v>47</v>
      </c>
      <c r="FG445">
        <v>48.9</v>
      </c>
      <c r="FH445">
        <v>49.7</v>
      </c>
      <c r="FI445">
        <v>49.9</v>
      </c>
      <c r="FJ445">
        <v>51.2</v>
      </c>
      <c r="FK445">
        <v>50.4</v>
      </c>
      <c r="FL445">
        <v>48.2</v>
      </c>
      <c r="FM445">
        <v>45.3</v>
      </c>
      <c r="FN445">
        <v>42.7</v>
      </c>
      <c r="FO445">
        <v>40</v>
      </c>
      <c r="FP445">
        <v>36.9</v>
      </c>
      <c r="FQ445">
        <v>33.6</v>
      </c>
      <c r="FR445">
        <v>32.5</v>
      </c>
      <c r="FS445">
        <v>33.5</v>
      </c>
      <c r="FT445">
        <v>35.5</v>
      </c>
      <c r="FU445">
        <v>37.5</v>
      </c>
      <c r="FV445">
        <v>37.9</v>
      </c>
      <c r="FW445">
        <v>36.4</v>
      </c>
      <c r="FX445">
        <v>33.9</v>
      </c>
      <c r="FY445">
        <v>30.1</v>
      </c>
      <c r="FZ445">
        <v>26.7</v>
      </c>
      <c r="GA445">
        <v>22.8</v>
      </c>
      <c r="GB445">
        <v>19.2</v>
      </c>
      <c r="GC445">
        <v>15.4</v>
      </c>
      <c r="GD445">
        <v>12.1</v>
      </c>
      <c r="GE445">
        <v>10.9</v>
      </c>
      <c r="GF445">
        <v>11.6</v>
      </c>
      <c r="GG445">
        <v>11.8</v>
      </c>
      <c r="GH445">
        <v>12.3</v>
      </c>
      <c r="GI445">
        <v>12</v>
      </c>
      <c r="GJ445">
        <v>58.5</v>
      </c>
      <c r="GK445">
        <v>55.9</v>
      </c>
      <c r="GL445">
        <v>53.9</v>
      </c>
      <c r="GM445">
        <v>54</v>
      </c>
      <c r="GN445">
        <v>56.1</v>
      </c>
      <c r="GO445">
        <v>56.4</v>
      </c>
      <c r="GP445">
        <v>56.5</v>
      </c>
      <c r="GQ445">
        <v>58.5</v>
      </c>
      <c r="GR445">
        <v>58.1</v>
      </c>
      <c r="GS445">
        <v>56.1</v>
      </c>
      <c r="GT445">
        <v>53</v>
      </c>
      <c r="GU445">
        <v>50</v>
      </c>
      <c r="GV445">
        <v>47.2</v>
      </c>
      <c r="GW445">
        <v>43.6</v>
      </c>
      <c r="GX445">
        <v>39.9</v>
      </c>
      <c r="GY445">
        <v>38</v>
      </c>
      <c r="GZ445">
        <v>38.5</v>
      </c>
      <c r="HA445">
        <v>40.700000000000003</v>
      </c>
      <c r="HB445">
        <v>42.6</v>
      </c>
      <c r="HC445">
        <v>43</v>
      </c>
      <c r="HD445">
        <v>41.9</v>
      </c>
      <c r="HE445">
        <v>40</v>
      </c>
      <c r="HF445">
        <v>36.5</v>
      </c>
      <c r="HG445">
        <v>34.4</v>
      </c>
      <c r="HH445">
        <v>30.9</v>
      </c>
      <c r="HI445">
        <v>27.8</v>
      </c>
      <c r="HJ445">
        <v>24.2</v>
      </c>
      <c r="HK445">
        <v>20.3</v>
      </c>
      <c r="HL445">
        <v>17</v>
      </c>
      <c r="HM445">
        <v>14.9</v>
      </c>
      <c r="HN445">
        <v>13.9</v>
      </c>
      <c r="HO445">
        <v>13.6</v>
      </c>
      <c r="HP445">
        <v>12.9</v>
      </c>
      <c r="HQ445">
        <v>41.1</v>
      </c>
      <c r="HR445">
        <v>45.9</v>
      </c>
      <c r="HS445">
        <v>51.4</v>
      </c>
      <c r="HT445">
        <v>54</v>
      </c>
      <c r="HU445">
        <v>53.9656089582326</v>
      </c>
      <c r="HV445">
        <v>42.4</v>
      </c>
      <c r="HW445">
        <v>38.799999999999997</v>
      </c>
      <c r="HX445">
        <v>46.8</v>
      </c>
      <c r="HY445">
        <v>38.799999999999997</v>
      </c>
      <c r="HZ445">
        <v>45.8</v>
      </c>
      <c r="IA445">
        <v>43</v>
      </c>
      <c r="IB445">
        <v>44.9</v>
      </c>
      <c r="IC445">
        <v>47.1</v>
      </c>
      <c r="ID445">
        <v>49.6</v>
      </c>
      <c r="IE445">
        <v>50.9</v>
      </c>
      <c r="IF445">
        <v>52.5</v>
      </c>
      <c r="IG445">
        <v>54.4</v>
      </c>
      <c r="IH445">
        <v>54.5</v>
      </c>
      <c r="II445">
        <v>55.7</v>
      </c>
      <c r="IJ445">
        <v>55.7</v>
      </c>
      <c r="IK445">
        <v>56.3</v>
      </c>
      <c r="IL445">
        <v>55.1</v>
      </c>
      <c r="IM445">
        <v>55.4</v>
      </c>
      <c r="IN445">
        <v>52.8</v>
      </c>
      <c r="IO445">
        <v>52.7</v>
      </c>
      <c r="IP445">
        <v>50.6</v>
      </c>
      <c r="IQ445">
        <v>50.2</v>
      </c>
      <c r="IR445">
        <v>48.2</v>
      </c>
    </row>
    <row r="446" spans="2:252" x14ac:dyDescent="0.35">
      <c r="B446" s="25">
        <v>925</v>
      </c>
      <c r="C446" s="25" t="s">
        <v>534</v>
      </c>
      <c r="D446" s="25" t="s">
        <v>181</v>
      </c>
      <c r="E446" s="25" t="s">
        <v>171</v>
      </c>
      <c r="F446" s="25" t="s">
        <v>529</v>
      </c>
      <c r="G446" s="25" t="s">
        <v>173</v>
      </c>
      <c r="H446" s="25">
        <v>2003</v>
      </c>
      <c r="I446" s="25">
        <v>11</v>
      </c>
      <c r="J446" s="25">
        <v>6991</v>
      </c>
      <c r="K446" s="25">
        <v>44.457529999999998</v>
      </c>
      <c r="L446" s="25">
        <v>-110.83280000000001</v>
      </c>
      <c r="M446" s="25">
        <v>2242</v>
      </c>
      <c r="N446" s="25">
        <v>0.81112220000000002</v>
      </c>
      <c r="O446" s="26">
        <v>19.100000000000001</v>
      </c>
      <c r="P446" s="38">
        <v>42</v>
      </c>
      <c r="Q446" s="28">
        <v>0</v>
      </c>
      <c r="R446" s="29">
        <v>0</v>
      </c>
      <c r="S446" s="29">
        <v>0</v>
      </c>
      <c r="T446" s="29">
        <v>0</v>
      </c>
      <c r="U446" s="29">
        <v>0</v>
      </c>
      <c r="V446" s="29">
        <v>0</v>
      </c>
      <c r="W446" s="29">
        <v>0</v>
      </c>
      <c r="X446" s="29">
        <v>0.3333333</v>
      </c>
      <c r="Y446" s="29">
        <v>0</v>
      </c>
      <c r="Z446" s="29">
        <v>0</v>
      </c>
      <c r="AA446" s="29">
        <v>0</v>
      </c>
      <c r="AB446" s="29">
        <v>0</v>
      </c>
      <c r="AC446" s="29">
        <v>0.3333333</v>
      </c>
      <c r="AD446" s="29">
        <v>0</v>
      </c>
      <c r="AE446" s="29">
        <v>0.3333333</v>
      </c>
      <c r="AF446" s="29">
        <v>0.3333333</v>
      </c>
      <c r="AG446" s="29">
        <v>0</v>
      </c>
      <c r="AH446" s="29">
        <v>0</v>
      </c>
      <c r="AI446" s="29">
        <v>0</v>
      </c>
      <c r="AJ446" s="29">
        <v>0</v>
      </c>
      <c r="AK446" s="29">
        <v>0</v>
      </c>
      <c r="AL446" s="29">
        <v>1.0642860000000001</v>
      </c>
      <c r="AM446" s="29">
        <v>0.1666667</v>
      </c>
      <c r="AN446" s="29">
        <v>0</v>
      </c>
      <c r="AO446" s="29">
        <v>0</v>
      </c>
      <c r="AP446" s="29">
        <v>0</v>
      </c>
      <c r="AQ446" s="29">
        <v>0</v>
      </c>
      <c r="AR446" s="29">
        <v>0</v>
      </c>
      <c r="AS446" s="29">
        <v>0</v>
      </c>
      <c r="AT446" s="29">
        <v>0</v>
      </c>
      <c r="AU446" s="29">
        <v>0</v>
      </c>
      <c r="AV446" s="29">
        <v>0</v>
      </c>
      <c r="AW446" s="29">
        <v>0</v>
      </c>
      <c r="AX446" s="29">
        <v>0</v>
      </c>
      <c r="AY446" s="30">
        <v>2.5167779999999999E-3</v>
      </c>
      <c r="AZ446" s="30">
        <v>4.6425260000000001E-3</v>
      </c>
      <c r="BA446" s="30">
        <v>0</v>
      </c>
      <c r="BB446" s="30">
        <v>0</v>
      </c>
      <c r="BC446" s="30">
        <v>1.6778520000000001E-3</v>
      </c>
      <c r="BD446" s="30">
        <v>0</v>
      </c>
      <c r="BE446" s="30">
        <v>9.228188E-3</v>
      </c>
      <c r="BF446" s="30">
        <v>0.48238249999999999</v>
      </c>
      <c r="BG446" s="30">
        <v>0</v>
      </c>
      <c r="BH446" s="30">
        <v>0</v>
      </c>
      <c r="BI446" s="30">
        <v>0</v>
      </c>
      <c r="BJ446" s="30">
        <v>0.48238249999999999</v>
      </c>
      <c r="BK446" s="30">
        <v>0</v>
      </c>
      <c r="BL446" s="30">
        <v>0.1241611</v>
      </c>
      <c r="BM446" s="30">
        <v>0.125838952</v>
      </c>
      <c r="BN446" s="30">
        <v>0</v>
      </c>
      <c r="BO446" s="30">
        <v>0</v>
      </c>
      <c r="BP446" s="30">
        <v>0</v>
      </c>
      <c r="BQ446" s="30">
        <v>0</v>
      </c>
      <c r="BR446" s="30">
        <v>0</v>
      </c>
      <c r="BS446" s="30">
        <v>0</v>
      </c>
      <c r="BT446" s="30">
        <v>1.0399259999999999</v>
      </c>
      <c r="BU446" s="30">
        <v>0.30285240000000002</v>
      </c>
      <c r="BV446" s="30">
        <v>0</v>
      </c>
      <c r="BW446" s="30">
        <v>0</v>
      </c>
      <c r="BX446" s="30">
        <v>4.6425260000000001E-3</v>
      </c>
      <c r="BY446" s="30">
        <v>0</v>
      </c>
      <c r="BZ446" s="30">
        <v>0</v>
      </c>
      <c r="CA446" s="30">
        <v>0</v>
      </c>
      <c r="CB446" s="30">
        <v>3.7140200000000002E-3</v>
      </c>
      <c r="CC446" s="30">
        <v>3.3557050000000001E-3</v>
      </c>
      <c r="CD446" s="30">
        <v>0</v>
      </c>
      <c r="CE446" s="30">
        <v>2.0134229999999999E-2</v>
      </c>
      <c r="CF446" s="29">
        <v>34306.410000000003</v>
      </c>
      <c r="CG446" s="29">
        <v>34306.410000000003</v>
      </c>
      <c r="CH446" s="29">
        <v>947773.8</v>
      </c>
      <c r="CI446" s="29">
        <v>95587.16</v>
      </c>
      <c r="CJ446" s="29">
        <v>420578.8</v>
      </c>
      <c r="CK446" s="29">
        <v>34306.410000000003</v>
      </c>
      <c r="CL446" s="29">
        <v>138227.4</v>
      </c>
      <c r="CM446" s="29">
        <v>95139.7</v>
      </c>
      <c r="CN446" s="29">
        <v>64433.21</v>
      </c>
      <c r="CO446" s="29">
        <v>0</v>
      </c>
      <c r="CP446" s="29">
        <v>277</v>
      </c>
      <c r="CQ446" s="31">
        <v>483</v>
      </c>
      <c r="CR446" s="31">
        <v>3360</v>
      </c>
      <c r="CS446" s="31">
        <v>36244</v>
      </c>
      <c r="CT446" s="31">
        <v>483</v>
      </c>
      <c r="CU446" s="31">
        <v>613.35320000000002</v>
      </c>
      <c r="CV446" s="30">
        <v>3518</v>
      </c>
      <c r="CW446" s="30">
        <v>0</v>
      </c>
      <c r="CX446" s="32">
        <v>0</v>
      </c>
      <c r="CY446" s="32">
        <v>0.35609279999999999</v>
      </c>
      <c r="CZ446" s="32">
        <v>0</v>
      </c>
      <c r="DA446" s="32">
        <v>322.9348</v>
      </c>
      <c r="DB446" s="32">
        <v>6.3151379999999997E-3</v>
      </c>
      <c r="DC446" s="33">
        <v>21.097660000000001</v>
      </c>
      <c r="DD446" s="33">
        <v>0.57427850000000003</v>
      </c>
      <c r="DE446" s="33">
        <v>20.52338</v>
      </c>
      <c r="DF446" s="33">
        <v>0</v>
      </c>
      <c r="DG446" s="33">
        <v>46.101399999999998</v>
      </c>
      <c r="DH446" s="33">
        <v>0.57427850000000003</v>
      </c>
      <c r="DI446" s="34">
        <v>50.519166666666699</v>
      </c>
      <c r="DJ446" s="34">
        <v>42.528060000000004</v>
      </c>
      <c r="DK446" s="34">
        <v>51.235610000000001</v>
      </c>
      <c r="DL446" s="34">
        <v>1.3285610000000001</v>
      </c>
      <c r="DM446" s="34">
        <v>12.480033000000001</v>
      </c>
      <c r="DN446" s="34">
        <v>-9.6459574999999997</v>
      </c>
      <c r="DO446" s="34">
        <v>150.32329999999999</v>
      </c>
      <c r="DP446" s="34">
        <v>-1348.556</v>
      </c>
      <c r="DQ446" s="34">
        <v>-608.10609999999997</v>
      </c>
      <c r="DR446" s="35">
        <v>4</v>
      </c>
      <c r="DS446" s="35">
        <v>0</v>
      </c>
      <c r="DT446" s="36">
        <v>0</v>
      </c>
      <c r="DU446" s="37">
        <v>4.4582550000000003</v>
      </c>
      <c r="DV446">
        <v>38.4</v>
      </c>
      <c r="DW446">
        <v>34.5</v>
      </c>
      <c r="DX446">
        <v>32.799999999999997</v>
      </c>
      <c r="DY446">
        <v>31.9</v>
      </c>
      <c r="DZ446">
        <v>29.6</v>
      </c>
      <c r="EA446">
        <v>26.4</v>
      </c>
      <c r="EB446">
        <v>24.9</v>
      </c>
      <c r="EC446">
        <v>23.5</v>
      </c>
      <c r="ED446">
        <v>20.8</v>
      </c>
      <c r="EE446">
        <v>19.2</v>
      </c>
      <c r="EF446">
        <v>20.2</v>
      </c>
      <c r="EG446">
        <v>20</v>
      </c>
      <c r="EH446">
        <v>19.399999999999999</v>
      </c>
      <c r="EI446">
        <v>19.399999999999999</v>
      </c>
      <c r="EJ446">
        <v>21.2</v>
      </c>
      <c r="EK446">
        <v>21.7</v>
      </c>
      <c r="EL446">
        <v>21.9</v>
      </c>
      <c r="EM446">
        <v>21.6</v>
      </c>
      <c r="EN446">
        <v>20.5</v>
      </c>
      <c r="EO446">
        <v>19</v>
      </c>
      <c r="EP446">
        <v>17.8</v>
      </c>
      <c r="EQ446">
        <v>15.7</v>
      </c>
      <c r="ER446">
        <v>11.7</v>
      </c>
      <c r="ES446">
        <v>10</v>
      </c>
      <c r="ET446">
        <v>7.9</v>
      </c>
      <c r="EU446">
        <v>7.1</v>
      </c>
      <c r="EV446">
        <v>7.5</v>
      </c>
      <c r="EW446">
        <v>8.3000000000000007</v>
      </c>
      <c r="EX446">
        <v>9.4</v>
      </c>
      <c r="EY446">
        <v>10.8</v>
      </c>
      <c r="EZ446">
        <v>11.3</v>
      </c>
      <c r="FA446">
        <v>11.8</v>
      </c>
      <c r="FB446">
        <v>11.9</v>
      </c>
      <c r="FC446">
        <v>44.7</v>
      </c>
      <c r="FD446">
        <v>40.9</v>
      </c>
      <c r="FE446">
        <v>38.799999999999997</v>
      </c>
      <c r="FF446">
        <v>37.6</v>
      </c>
      <c r="FG446">
        <v>35.9</v>
      </c>
      <c r="FH446">
        <v>33</v>
      </c>
      <c r="FI446">
        <v>31.2</v>
      </c>
      <c r="FJ446">
        <v>30.7</v>
      </c>
      <c r="FK446">
        <v>26.8</v>
      </c>
      <c r="FL446">
        <v>24.9</v>
      </c>
      <c r="FM446">
        <v>24.7</v>
      </c>
      <c r="FN446">
        <v>23.9</v>
      </c>
      <c r="FO446">
        <v>23.2</v>
      </c>
      <c r="FP446">
        <v>23.5</v>
      </c>
      <c r="FQ446">
        <v>25.2</v>
      </c>
      <c r="FR446">
        <v>26.1</v>
      </c>
      <c r="FS446">
        <v>26.7</v>
      </c>
      <c r="FT446">
        <v>26.7</v>
      </c>
      <c r="FU446">
        <v>26</v>
      </c>
      <c r="FV446">
        <v>25.3</v>
      </c>
      <c r="FW446">
        <v>24.2</v>
      </c>
      <c r="FX446">
        <v>22.9</v>
      </c>
      <c r="FY446">
        <v>18.8</v>
      </c>
      <c r="FZ446">
        <v>16.2</v>
      </c>
      <c r="GA446">
        <v>12.8</v>
      </c>
      <c r="GB446">
        <v>9.9</v>
      </c>
      <c r="GC446">
        <v>9</v>
      </c>
      <c r="GD446">
        <v>9</v>
      </c>
      <c r="GE446">
        <v>10.1</v>
      </c>
      <c r="GF446">
        <v>11.2</v>
      </c>
      <c r="GG446">
        <v>11.6</v>
      </c>
      <c r="GH446">
        <v>12.2</v>
      </c>
      <c r="GI446">
        <v>12.1</v>
      </c>
      <c r="GJ446">
        <v>56.8</v>
      </c>
      <c r="GK446">
        <v>53.8</v>
      </c>
      <c r="GL446">
        <v>50.8</v>
      </c>
      <c r="GM446">
        <v>48.8</v>
      </c>
      <c r="GN446">
        <v>46.9</v>
      </c>
      <c r="GO446">
        <v>44</v>
      </c>
      <c r="GP446">
        <v>41.9</v>
      </c>
      <c r="GQ446">
        <v>40.5</v>
      </c>
      <c r="GR446">
        <v>37.799999999999997</v>
      </c>
      <c r="GS446">
        <v>35.5</v>
      </c>
      <c r="GT446">
        <v>33.9</v>
      </c>
      <c r="GU446">
        <v>33</v>
      </c>
      <c r="GV446">
        <v>31.9</v>
      </c>
      <c r="GW446">
        <v>31.7</v>
      </c>
      <c r="GX446">
        <v>32.5</v>
      </c>
      <c r="GY446">
        <v>33.1</v>
      </c>
      <c r="GZ446">
        <v>33.799999999999997</v>
      </c>
      <c r="HA446">
        <v>34.1</v>
      </c>
      <c r="HB446">
        <v>33.9</v>
      </c>
      <c r="HC446">
        <v>34.200000000000003</v>
      </c>
      <c r="HD446">
        <v>34.200000000000003</v>
      </c>
      <c r="HE446">
        <v>33.299999999999997</v>
      </c>
      <c r="HF446">
        <v>30.5</v>
      </c>
      <c r="HG446">
        <v>28</v>
      </c>
      <c r="HH446">
        <v>24.4</v>
      </c>
      <c r="HI446">
        <v>21</v>
      </c>
      <c r="HJ446">
        <v>18.100000000000001</v>
      </c>
      <c r="HK446">
        <v>15</v>
      </c>
      <c r="HL446">
        <v>14.3</v>
      </c>
      <c r="HM446">
        <v>14.1</v>
      </c>
      <c r="HN446">
        <v>13.8</v>
      </c>
      <c r="HO446">
        <v>13.5</v>
      </c>
      <c r="HP446">
        <v>12.9</v>
      </c>
      <c r="HQ446">
        <v>29</v>
      </c>
      <c r="HR446">
        <v>34.4</v>
      </c>
      <c r="HS446">
        <v>43.4</v>
      </c>
      <c r="HT446">
        <v>51</v>
      </c>
      <c r="HU446">
        <v>49.3972076831135</v>
      </c>
      <c r="HV446">
        <v>37.5</v>
      </c>
      <c r="HW446">
        <v>36.6</v>
      </c>
      <c r="HX446">
        <v>36.200000000000003</v>
      </c>
      <c r="HY446">
        <v>35.1</v>
      </c>
      <c r="HZ446">
        <v>35.4</v>
      </c>
      <c r="IA446">
        <v>36</v>
      </c>
      <c r="IB446">
        <v>40.200000000000003</v>
      </c>
      <c r="IC446">
        <v>41.9</v>
      </c>
      <c r="ID446">
        <v>48.1</v>
      </c>
      <c r="IE446">
        <v>51.3</v>
      </c>
      <c r="IF446">
        <v>49.9</v>
      </c>
      <c r="IG446">
        <v>53.7</v>
      </c>
      <c r="IH446">
        <v>51.6</v>
      </c>
      <c r="II446">
        <v>52.4</v>
      </c>
      <c r="IJ446">
        <v>51.2</v>
      </c>
      <c r="IK446">
        <v>54.7</v>
      </c>
      <c r="IL446">
        <v>54.2</v>
      </c>
      <c r="IM446">
        <v>45</v>
      </c>
      <c r="IN446">
        <v>40.299999999999997</v>
      </c>
      <c r="IO446">
        <v>38.299999999999997</v>
      </c>
      <c r="IP446">
        <v>37.799999999999997</v>
      </c>
      <c r="IQ446">
        <v>38.299999999999997</v>
      </c>
      <c r="IR446">
        <v>38.5</v>
      </c>
    </row>
    <row r="447" spans="2:252" x14ac:dyDescent="0.35">
      <c r="B447" s="25">
        <v>926</v>
      </c>
      <c r="C447" s="25" t="s">
        <v>535</v>
      </c>
      <c r="D447" s="25" t="s">
        <v>182</v>
      </c>
      <c r="E447" s="25" t="s">
        <v>171</v>
      </c>
      <c r="F447" s="25" t="s">
        <v>529</v>
      </c>
      <c r="G447" s="25" t="s">
        <v>173</v>
      </c>
      <c r="H447" s="25">
        <v>2005</v>
      </c>
      <c r="I447" s="25">
        <v>2</v>
      </c>
      <c r="J447" s="25">
        <v>360</v>
      </c>
      <c r="K447" s="25">
        <v>44.415370000000003</v>
      </c>
      <c r="L447" s="25">
        <v>-110.5723</v>
      </c>
      <c r="M447" s="25">
        <v>2373</v>
      </c>
      <c r="N447" s="25">
        <v>0.65459520000000004</v>
      </c>
      <c r="O447" s="26">
        <v>19.100000000000001</v>
      </c>
      <c r="P447" s="38">
        <v>52</v>
      </c>
      <c r="Q447" s="28">
        <v>0</v>
      </c>
      <c r="R447" s="40">
        <v>-8.4821430000000006E-6</v>
      </c>
      <c r="S447" s="29">
        <v>0</v>
      </c>
      <c r="T447" s="29">
        <v>0</v>
      </c>
      <c r="U447" s="29">
        <v>0</v>
      </c>
      <c r="V447" s="29">
        <v>0</v>
      </c>
      <c r="W447" s="29">
        <v>0.5</v>
      </c>
      <c r="X447" s="29">
        <v>0.1666667</v>
      </c>
      <c r="Y447" s="29">
        <v>0</v>
      </c>
      <c r="Z447" s="29">
        <v>0</v>
      </c>
      <c r="AA447" s="29">
        <v>0</v>
      </c>
      <c r="AB447" s="29">
        <v>0</v>
      </c>
      <c r="AC447" s="29">
        <v>0.1666667</v>
      </c>
      <c r="AD447" s="29">
        <v>0</v>
      </c>
      <c r="AE447" s="29">
        <v>0</v>
      </c>
      <c r="AF447" s="29">
        <v>0</v>
      </c>
      <c r="AG447" s="29">
        <v>0</v>
      </c>
      <c r="AH447" s="29">
        <v>0</v>
      </c>
      <c r="AI447" s="29">
        <v>0</v>
      </c>
      <c r="AJ447" s="29">
        <v>0</v>
      </c>
      <c r="AK447" s="29">
        <v>0</v>
      </c>
      <c r="AL447" s="29">
        <v>1.020527</v>
      </c>
      <c r="AM447" s="29">
        <v>0</v>
      </c>
      <c r="AN447" s="29">
        <v>0</v>
      </c>
      <c r="AO447" s="29">
        <v>0</v>
      </c>
      <c r="AP447" s="29">
        <v>0</v>
      </c>
      <c r="AQ447" s="40">
        <v>-8.4821430000000006E-6</v>
      </c>
      <c r="AR447" s="29">
        <v>0</v>
      </c>
      <c r="AS447" s="29">
        <v>0</v>
      </c>
      <c r="AT447" s="29">
        <v>0</v>
      </c>
      <c r="AU447" s="29">
        <v>4.376741E-2</v>
      </c>
      <c r="AV447" s="29">
        <v>0.1666667</v>
      </c>
      <c r="AW447" s="29">
        <v>0</v>
      </c>
      <c r="AX447" s="29">
        <v>0</v>
      </c>
      <c r="AY447" s="30">
        <v>0</v>
      </c>
      <c r="AZ447" s="30">
        <v>1.1142060000000001E-2</v>
      </c>
      <c r="BA447" s="30">
        <v>0</v>
      </c>
      <c r="BB447" s="30">
        <v>0</v>
      </c>
      <c r="BC447" s="30">
        <v>0</v>
      </c>
      <c r="BD447" s="30">
        <v>0</v>
      </c>
      <c r="BE447" s="30">
        <v>2.1812080000000001E-2</v>
      </c>
      <c r="BF447" s="30">
        <v>0.37248320000000001</v>
      </c>
      <c r="BG447" s="30">
        <v>0</v>
      </c>
      <c r="BH447" s="30">
        <v>0</v>
      </c>
      <c r="BI447" s="30">
        <v>0</v>
      </c>
      <c r="BJ447" s="30">
        <v>0.37248320000000001</v>
      </c>
      <c r="BK447" s="30">
        <v>0</v>
      </c>
      <c r="BL447" s="30">
        <v>5.0335570000000001E-3</v>
      </c>
      <c r="BM447" s="30">
        <v>5.0335570000000001E-3</v>
      </c>
      <c r="BN447" s="30">
        <v>0</v>
      </c>
      <c r="BO447" s="30">
        <v>0</v>
      </c>
      <c r="BP447" s="30">
        <v>0</v>
      </c>
      <c r="BQ447" s="30">
        <v>0</v>
      </c>
      <c r="BR447" s="30">
        <v>0</v>
      </c>
      <c r="BS447" s="30">
        <v>0</v>
      </c>
      <c r="BT447" s="30">
        <v>0.64531110000000003</v>
      </c>
      <c r="BU447" s="30">
        <v>0.1854027</v>
      </c>
      <c r="BV447" s="30">
        <v>0</v>
      </c>
      <c r="BW447" s="30">
        <v>0</v>
      </c>
      <c r="BX447" s="30">
        <v>1.1142060000000001E-2</v>
      </c>
      <c r="BY447" s="30">
        <v>0</v>
      </c>
      <c r="BZ447" s="30">
        <v>0</v>
      </c>
      <c r="CA447" s="30">
        <v>0</v>
      </c>
      <c r="CB447" s="30">
        <v>0.39182919999999999</v>
      </c>
      <c r="CC447" s="30">
        <v>0.3531879</v>
      </c>
      <c r="CD447" s="30">
        <v>0</v>
      </c>
      <c r="CE447" s="30">
        <v>8.3892619999999998E-3</v>
      </c>
      <c r="CF447" s="29">
        <v>52955.65</v>
      </c>
      <c r="CG447" s="29">
        <v>52955.65</v>
      </c>
      <c r="CH447" s="29">
        <v>968674.9</v>
      </c>
      <c r="CI447" s="29">
        <v>91611.42</v>
      </c>
      <c r="CJ447" s="29">
        <v>421282.7</v>
      </c>
      <c r="CK447" s="29">
        <v>52955.65</v>
      </c>
      <c r="CL447" s="29">
        <v>123540.6</v>
      </c>
      <c r="CM447" s="29">
        <v>91122.01</v>
      </c>
      <c r="CN447" s="29">
        <v>78903.37</v>
      </c>
      <c r="CO447" s="29">
        <v>300</v>
      </c>
      <c r="CP447" s="29">
        <v>300</v>
      </c>
      <c r="CQ447" s="31">
        <v>4691</v>
      </c>
      <c r="CR447" s="31">
        <v>19328</v>
      </c>
      <c r="CS447" s="31">
        <v>19328</v>
      </c>
      <c r="CT447" s="31">
        <v>4691</v>
      </c>
      <c r="CU447" s="31">
        <v>179.81469999999999</v>
      </c>
      <c r="CV447" s="30">
        <v>3679</v>
      </c>
      <c r="CW447" s="30">
        <v>0</v>
      </c>
      <c r="CX447" s="32">
        <v>0</v>
      </c>
      <c r="CY447" s="32">
        <v>8.325689E-2</v>
      </c>
      <c r="CZ447" s="32">
        <v>0</v>
      </c>
      <c r="DA447" s="32">
        <v>67.111189999999993</v>
      </c>
      <c r="DB447" s="32">
        <v>6.3151379999999997E-3</v>
      </c>
      <c r="DC447" s="33">
        <v>24.963750000000001</v>
      </c>
      <c r="DD447" s="33">
        <v>0.54879270000000002</v>
      </c>
      <c r="DE447" s="33">
        <v>17.662130000000001</v>
      </c>
      <c r="DF447" s="33">
        <v>0.54879270000000002</v>
      </c>
      <c r="DG447" s="33">
        <v>58.895380000000003</v>
      </c>
      <c r="DH447" s="33">
        <v>1.6463779999999999</v>
      </c>
      <c r="DI447" s="34">
        <v>60.774166666666702</v>
      </c>
      <c r="DJ447" s="34">
        <v>38.709949999999999</v>
      </c>
      <c r="DK447" s="34">
        <v>71.791520000000006</v>
      </c>
      <c r="DL447" s="34">
        <v>1.3471040000000001</v>
      </c>
      <c r="DM447" s="34">
        <v>11.925456499999999</v>
      </c>
      <c r="DN447" s="34">
        <v>-8.938898</v>
      </c>
      <c r="DO447" s="34">
        <v>196.33609999999999</v>
      </c>
      <c r="DP447" s="34">
        <v>-1313.8989999999999</v>
      </c>
      <c r="DQ447" s="34">
        <v>-574.5145</v>
      </c>
      <c r="DR447" s="35">
        <v>4</v>
      </c>
      <c r="DS447" s="35">
        <v>4</v>
      </c>
      <c r="DT447" s="36">
        <v>0</v>
      </c>
      <c r="DU447" s="37">
        <v>4.4647410000000001</v>
      </c>
      <c r="DV447">
        <v>30.4</v>
      </c>
      <c r="DW447">
        <v>30.2</v>
      </c>
      <c r="DX447">
        <v>28.9</v>
      </c>
      <c r="DY447">
        <v>27.3</v>
      </c>
      <c r="DZ447">
        <v>26</v>
      </c>
      <c r="EA447">
        <v>24.5</v>
      </c>
      <c r="EB447">
        <v>23.2</v>
      </c>
      <c r="EC447">
        <v>21.6</v>
      </c>
      <c r="ED447">
        <v>19.7</v>
      </c>
      <c r="EE447">
        <v>17</v>
      </c>
      <c r="EF447">
        <v>15</v>
      </c>
      <c r="EG447">
        <v>13.5</v>
      </c>
      <c r="EH447">
        <v>12.7</v>
      </c>
      <c r="EI447">
        <v>13.4</v>
      </c>
      <c r="EJ447">
        <v>13.7</v>
      </c>
      <c r="EK447">
        <v>12.4</v>
      </c>
      <c r="EL447">
        <v>12.5</v>
      </c>
      <c r="EM447">
        <v>10.7</v>
      </c>
      <c r="EN447">
        <v>9.5</v>
      </c>
      <c r="EO447">
        <v>8.6999999999999993</v>
      </c>
      <c r="EP447">
        <v>6.9</v>
      </c>
      <c r="EQ447">
        <v>5.9</v>
      </c>
      <c r="ER447">
        <v>5.4</v>
      </c>
      <c r="ES447">
        <v>5.3</v>
      </c>
      <c r="ET447">
        <v>5.7</v>
      </c>
      <c r="EU447">
        <v>6.5</v>
      </c>
      <c r="EV447">
        <v>7.3</v>
      </c>
      <c r="EW447">
        <v>8.1999999999999993</v>
      </c>
      <c r="EX447">
        <v>8.9</v>
      </c>
      <c r="EY447">
        <v>10.3</v>
      </c>
      <c r="EZ447">
        <v>10.9</v>
      </c>
      <c r="FA447">
        <v>11.7</v>
      </c>
      <c r="FB447">
        <v>11.6</v>
      </c>
      <c r="FC447">
        <v>34.4</v>
      </c>
      <c r="FD447">
        <v>33.6</v>
      </c>
      <c r="FE447">
        <v>32.1</v>
      </c>
      <c r="FF447">
        <v>30.5</v>
      </c>
      <c r="FG447">
        <v>29.2</v>
      </c>
      <c r="FH447">
        <v>27.4</v>
      </c>
      <c r="FI447">
        <v>25.9</v>
      </c>
      <c r="FJ447">
        <v>24.1</v>
      </c>
      <c r="FK447">
        <v>22</v>
      </c>
      <c r="FL447">
        <v>19.600000000000001</v>
      </c>
      <c r="FM447">
        <v>17.899999999999999</v>
      </c>
      <c r="FN447">
        <v>19</v>
      </c>
      <c r="FO447">
        <v>18.5</v>
      </c>
      <c r="FP447">
        <v>19.7</v>
      </c>
      <c r="FQ447">
        <v>19.7</v>
      </c>
      <c r="FR447">
        <v>19.100000000000001</v>
      </c>
      <c r="FS447">
        <v>19.3</v>
      </c>
      <c r="FT447">
        <v>18.2</v>
      </c>
      <c r="FU447">
        <v>16.2</v>
      </c>
      <c r="FV447">
        <v>14.2</v>
      </c>
      <c r="FW447">
        <v>12.3</v>
      </c>
      <c r="FX447">
        <v>10</v>
      </c>
      <c r="FY447">
        <v>7.8</v>
      </c>
      <c r="FZ447">
        <v>6.5</v>
      </c>
      <c r="GA447">
        <v>6.2</v>
      </c>
      <c r="GB447">
        <v>6.8</v>
      </c>
      <c r="GC447">
        <v>7.6</v>
      </c>
      <c r="GD447">
        <v>8.5</v>
      </c>
      <c r="GE447">
        <v>9.6</v>
      </c>
      <c r="GF447">
        <v>11</v>
      </c>
      <c r="GG447">
        <v>12.1</v>
      </c>
      <c r="GH447">
        <v>13.3</v>
      </c>
      <c r="GI447">
        <v>13.9</v>
      </c>
      <c r="GJ447">
        <v>42.6</v>
      </c>
      <c r="GK447">
        <v>39.6</v>
      </c>
      <c r="GL447">
        <v>39.1</v>
      </c>
      <c r="GM447">
        <v>39</v>
      </c>
      <c r="GN447">
        <v>37.299999999999997</v>
      </c>
      <c r="GO447">
        <v>34.299999999999997</v>
      </c>
      <c r="GP447">
        <v>32.200000000000003</v>
      </c>
      <c r="GQ447">
        <v>29.7</v>
      </c>
      <c r="GR447">
        <v>28.9</v>
      </c>
      <c r="GS447">
        <v>28.2</v>
      </c>
      <c r="GT447">
        <v>27.2</v>
      </c>
      <c r="GU447">
        <v>29.3</v>
      </c>
      <c r="GV447">
        <v>28.5</v>
      </c>
      <c r="GW447">
        <v>29.1</v>
      </c>
      <c r="GX447">
        <v>29.4</v>
      </c>
      <c r="GY447">
        <v>28.4</v>
      </c>
      <c r="GZ447">
        <v>28.2</v>
      </c>
      <c r="HA447">
        <v>27.4</v>
      </c>
      <c r="HB447">
        <v>25.8</v>
      </c>
      <c r="HC447">
        <v>24.3</v>
      </c>
      <c r="HD447">
        <v>23.3</v>
      </c>
      <c r="HE447">
        <v>21.5</v>
      </c>
      <c r="HF447">
        <v>18.3</v>
      </c>
      <c r="HG447">
        <v>14.6</v>
      </c>
      <c r="HH447">
        <v>12</v>
      </c>
      <c r="HI447">
        <v>10.3</v>
      </c>
      <c r="HJ447">
        <v>9.4</v>
      </c>
      <c r="HK447">
        <v>10.1</v>
      </c>
      <c r="HL447">
        <v>10.8</v>
      </c>
      <c r="HM447">
        <v>12.2</v>
      </c>
      <c r="HN447">
        <v>13.4</v>
      </c>
      <c r="HO447">
        <v>14.3</v>
      </c>
      <c r="HP447">
        <v>14.5</v>
      </c>
      <c r="HQ447">
        <v>22.2</v>
      </c>
      <c r="HR447">
        <v>26.2</v>
      </c>
      <c r="HS447">
        <v>35.1</v>
      </c>
      <c r="HT447">
        <v>37</v>
      </c>
      <c r="HU447">
        <v>39.292970053884297</v>
      </c>
      <c r="HV447">
        <v>29.6</v>
      </c>
      <c r="HW447">
        <v>29.7</v>
      </c>
      <c r="HX447">
        <v>30.2</v>
      </c>
      <c r="HY447">
        <v>31.5</v>
      </c>
      <c r="HZ447">
        <v>33.4</v>
      </c>
      <c r="IA447">
        <v>33.799999999999997</v>
      </c>
      <c r="IB447">
        <v>33.700000000000003</v>
      </c>
      <c r="IC447">
        <v>32.4</v>
      </c>
      <c r="ID447">
        <v>36.700000000000003</v>
      </c>
      <c r="IE447">
        <v>39.9</v>
      </c>
      <c r="IF447">
        <v>38.700000000000003</v>
      </c>
      <c r="IG447">
        <v>36.9</v>
      </c>
      <c r="IH447">
        <v>35.1</v>
      </c>
      <c r="II447">
        <v>38.299999999999997</v>
      </c>
      <c r="IJ447">
        <v>40.1</v>
      </c>
      <c r="IK447">
        <v>38.4</v>
      </c>
      <c r="IL447">
        <v>37.700000000000003</v>
      </c>
      <c r="IM447">
        <v>34.299999999999997</v>
      </c>
      <c r="IN447">
        <v>28</v>
      </c>
      <c r="IO447">
        <v>29.6</v>
      </c>
      <c r="IP447">
        <v>28.7</v>
      </c>
      <c r="IQ447">
        <v>32</v>
      </c>
      <c r="IR447">
        <v>30</v>
      </c>
    </row>
    <row r="448" spans="2:252" x14ac:dyDescent="0.35">
      <c r="B448" s="25">
        <v>927</v>
      </c>
      <c r="C448" s="25" t="s">
        <v>536</v>
      </c>
      <c r="D448" s="25" t="s">
        <v>180</v>
      </c>
      <c r="E448" s="25" t="s">
        <v>171</v>
      </c>
      <c r="F448" s="25" t="s">
        <v>529</v>
      </c>
      <c r="G448" s="25" t="s">
        <v>173</v>
      </c>
      <c r="H448" s="25">
        <v>2005</v>
      </c>
      <c r="I448" s="25">
        <v>1</v>
      </c>
      <c r="J448" s="25">
        <v>718</v>
      </c>
      <c r="K448" s="25">
        <v>44.652059999999999</v>
      </c>
      <c r="L448" s="25">
        <v>-111.0244</v>
      </c>
      <c r="M448" s="25">
        <v>2041</v>
      </c>
      <c r="N448" s="25">
        <v>0.733205</v>
      </c>
      <c r="O448" s="26">
        <v>19.100000000000001</v>
      </c>
      <c r="P448" s="38">
        <v>71</v>
      </c>
      <c r="Q448" s="28">
        <v>0</v>
      </c>
      <c r="R448" s="29">
        <v>8.4625010000000001E-2</v>
      </c>
      <c r="S448" s="29">
        <v>0</v>
      </c>
      <c r="T448" s="29">
        <v>0</v>
      </c>
      <c r="U448" s="29">
        <v>0</v>
      </c>
      <c r="V448" s="29">
        <v>0</v>
      </c>
      <c r="W448" s="29">
        <v>0</v>
      </c>
      <c r="X448" s="29">
        <v>0</v>
      </c>
      <c r="Y448" s="29">
        <v>0</v>
      </c>
      <c r="Z448" s="29">
        <v>0</v>
      </c>
      <c r="AA448" s="29">
        <v>0</v>
      </c>
      <c r="AB448" s="29">
        <v>0</v>
      </c>
      <c r="AC448" s="29">
        <v>0</v>
      </c>
      <c r="AD448" s="29">
        <v>0</v>
      </c>
      <c r="AE448" s="29">
        <v>0</v>
      </c>
      <c r="AF448" s="29">
        <v>0</v>
      </c>
      <c r="AG448" s="29">
        <v>0</v>
      </c>
      <c r="AH448" s="29">
        <v>0</v>
      </c>
      <c r="AI448" s="29">
        <v>0</v>
      </c>
      <c r="AJ448" s="29">
        <v>0</v>
      </c>
      <c r="AK448" s="29">
        <v>0</v>
      </c>
      <c r="AL448" s="29">
        <v>0.80879369999999995</v>
      </c>
      <c r="AM448" s="29">
        <v>0.66666669999999995</v>
      </c>
      <c r="AN448" s="29">
        <v>0</v>
      </c>
      <c r="AO448" s="29">
        <v>0</v>
      </c>
      <c r="AP448" s="29">
        <v>0</v>
      </c>
      <c r="AQ448" s="29">
        <v>8.4625010000000001E-2</v>
      </c>
      <c r="AR448" s="29">
        <v>0</v>
      </c>
      <c r="AS448" s="29">
        <v>0</v>
      </c>
      <c r="AT448" s="29">
        <v>0</v>
      </c>
      <c r="AU448" s="29">
        <v>0.17086699999999999</v>
      </c>
      <c r="AV448" s="29">
        <v>0.1666667</v>
      </c>
      <c r="AW448" s="29">
        <v>0</v>
      </c>
      <c r="AX448" s="29">
        <v>0</v>
      </c>
      <c r="AY448" s="30">
        <v>0</v>
      </c>
      <c r="AZ448" s="30">
        <v>4.6425260000000001E-3</v>
      </c>
      <c r="BA448" s="30">
        <v>0</v>
      </c>
      <c r="BB448" s="30">
        <v>0</v>
      </c>
      <c r="BC448" s="30">
        <v>0</v>
      </c>
      <c r="BD448" s="30">
        <v>0</v>
      </c>
      <c r="BE448" s="30">
        <v>5.0335570000000001E-3</v>
      </c>
      <c r="BF448" s="30">
        <v>0.44714759999999998</v>
      </c>
      <c r="BG448" s="30">
        <v>0</v>
      </c>
      <c r="BH448" s="30">
        <v>0</v>
      </c>
      <c r="BI448" s="30">
        <v>0</v>
      </c>
      <c r="BJ448" s="30">
        <v>0.44714759999999998</v>
      </c>
      <c r="BK448" s="30">
        <v>0</v>
      </c>
      <c r="BL448" s="30">
        <v>0.1803691</v>
      </c>
      <c r="BM448" s="30">
        <v>0.1803691</v>
      </c>
      <c r="BN448" s="30">
        <v>0</v>
      </c>
      <c r="BO448" s="30">
        <v>0</v>
      </c>
      <c r="BP448" s="30">
        <v>0</v>
      </c>
      <c r="BQ448" s="30">
        <v>0</v>
      </c>
      <c r="BR448" s="30">
        <v>0</v>
      </c>
      <c r="BS448" s="30">
        <v>0</v>
      </c>
      <c r="BT448" s="30">
        <v>1.0306409999999999</v>
      </c>
      <c r="BU448" s="30">
        <v>0.3036913</v>
      </c>
      <c r="BV448" s="30">
        <v>0</v>
      </c>
      <c r="BW448" s="30">
        <v>0</v>
      </c>
      <c r="BX448" s="30">
        <v>4.6425260000000001E-3</v>
      </c>
      <c r="BY448" s="30">
        <v>0</v>
      </c>
      <c r="BZ448" s="30">
        <v>0</v>
      </c>
      <c r="CA448" s="30">
        <v>0</v>
      </c>
      <c r="CB448" s="30">
        <v>1.299907E-2</v>
      </c>
      <c r="CC448" s="30">
        <v>5.8724830000000004E-3</v>
      </c>
      <c r="CD448" s="30">
        <v>0</v>
      </c>
      <c r="CE448" s="30">
        <v>4.1946309999999999E-3</v>
      </c>
      <c r="CF448" s="29">
        <v>8532.9310000000005</v>
      </c>
      <c r="CG448" s="29">
        <v>8532.9310000000005</v>
      </c>
      <c r="CH448" s="29">
        <v>925559.2</v>
      </c>
      <c r="CI448" s="29">
        <v>113248.8</v>
      </c>
      <c r="CJ448" s="29">
        <v>432130.8</v>
      </c>
      <c r="CK448" s="29">
        <v>8532.9310000000005</v>
      </c>
      <c r="CL448" s="29">
        <v>150197.79999999999</v>
      </c>
      <c r="CM448" s="29">
        <v>118698.6</v>
      </c>
      <c r="CN448" s="29">
        <v>72090.23</v>
      </c>
      <c r="CO448" s="29">
        <v>162</v>
      </c>
      <c r="CP448" s="29">
        <v>162</v>
      </c>
      <c r="CQ448" s="31">
        <v>60</v>
      </c>
      <c r="CR448" s="31">
        <v>30</v>
      </c>
      <c r="CS448" s="31">
        <v>16208</v>
      </c>
      <c r="CT448" s="31">
        <v>30</v>
      </c>
      <c r="CU448" s="31">
        <v>4650</v>
      </c>
      <c r="CV448" s="30">
        <v>3659</v>
      </c>
      <c r="CW448" s="30">
        <v>0</v>
      </c>
      <c r="CX448" s="32">
        <v>0</v>
      </c>
      <c r="CY448" s="32">
        <v>0.3540375</v>
      </c>
      <c r="CZ448" s="32">
        <v>0</v>
      </c>
      <c r="DA448" s="32">
        <v>427.15620000000001</v>
      </c>
      <c r="DB448" s="32">
        <v>6.3151379999999997E-3</v>
      </c>
      <c r="DC448" s="33">
        <v>22.298860000000001</v>
      </c>
      <c r="DD448" s="33">
        <v>1.7989299999999999</v>
      </c>
      <c r="DE448" s="33">
        <v>18.668189999999999</v>
      </c>
      <c r="DF448" s="33">
        <v>1.7989299999999999</v>
      </c>
      <c r="DG448" s="33">
        <v>43.989750000000001</v>
      </c>
      <c r="DH448" s="33">
        <v>3.8834810000000002</v>
      </c>
      <c r="DI448" s="34">
        <v>52.686666666666703</v>
      </c>
      <c r="DJ448" s="34">
        <v>38.44782</v>
      </c>
      <c r="DK448" s="34">
        <v>63.090629999999997</v>
      </c>
      <c r="DL448" s="34">
        <v>2.8310325000000001</v>
      </c>
      <c r="DM448" s="34">
        <v>13.750887000000001</v>
      </c>
      <c r="DN448" s="34">
        <v>-8.0052865000000004</v>
      </c>
      <c r="DO448" s="34">
        <v>228.81319999999999</v>
      </c>
      <c r="DP448" s="34">
        <v>-1234.153</v>
      </c>
      <c r="DQ448" s="34">
        <v>-519.33090000000004</v>
      </c>
      <c r="DR448" s="35">
        <v>4</v>
      </c>
      <c r="DS448" s="35">
        <v>-4</v>
      </c>
      <c r="DT448" s="36">
        <v>0</v>
      </c>
      <c r="DU448" s="37">
        <v>4.4231049999999996</v>
      </c>
      <c r="DV448">
        <v>31.4</v>
      </c>
      <c r="DW448">
        <v>32.200000000000003</v>
      </c>
      <c r="DX448">
        <v>32.1</v>
      </c>
      <c r="DY448">
        <v>32.1</v>
      </c>
      <c r="DZ448">
        <v>32.5</v>
      </c>
      <c r="EA448">
        <v>32.799999999999997</v>
      </c>
      <c r="EB448">
        <v>32.799999999999997</v>
      </c>
      <c r="EC448">
        <v>33.4</v>
      </c>
      <c r="ED448">
        <v>32</v>
      </c>
      <c r="EE448">
        <v>29.5</v>
      </c>
      <c r="EF448">
        <v>25.5</v>
      </c>
      <c r="EG448">
        <v>21.8</v>
      </c>
      <c r="EH448">
        <v>19.899999999999999</v>
      </c>
      <c r="EI448">
        <v>18.8</v>
      </c>
      <c r="EJ448">
        <v>20.399999999999999</v>
      </c>
      <c r="EK448">
        <v>22</v>
      </c>
      <c r="EL448">
        <v>23.8</v>
      </c>
      <c r="EM448">
        <v>26.1</v>
      </c>
      <c r="EN448">
        <v>28.6</v>
      </c>
      <c r="EO448">
        <v>28.3</v>
      </c>
      <c r="EP448">
        <v>26.3</v>
      </c>
      <c r="EQ448">
        <v>22.7</v>
      </c>
      <c r="ER448">
        <v>17.3</v>
      </c>
      <c r="ES448">
        <v>12.1</v>
      </c>
      <c r="ET448">
        <v>8.4</v>
      </c>
      <c r="EU448">
        <v>7.4</v>
      </c>
      <c r="EV448">
        <v>7.7</v>
      </c>
      <c r="EW448">
        <v>8.4</v>
      </c>
      <c r="EX448">
        <v>9.1999999999999993</v>
      </c>
      <c r="EY448">
        <v>10.199999999999999</v>
      </c>
      <c r="EZ448">
        <v>11.2</v>
      </c>
      <c r="FA448">
        <v>11.8</v>
      </c>
      <c r="FB448">
        <v>11.9</v>
      </c>
      <c r="FC448">
        <v>38.5</v>
      </c>
      <c r="FD448">
        <v>39.200000000000003</v>
      </c>
      <c r="FE448">
        <v>39.700000000000003</v>
      </c>
      <c r="FF448">
        <v>39.700000000000003</v>
      </c>
      <c r="FG448">
        <v>40.4</v>
      </c>
      <c r="FH448">
        <v>40.799999999999997</v>
      </c>
      <c r="FI448">
        <v>41.3</v>
      </c>
      <c r="FJ448">
        <v>43.3</v>
      </c>
      <c r="FK448">
        <v>43.3</v>
      </c>
      <c r="FL448">
        <v>42.4</v>
      </c>
      <c r="FM448">
        <v>39.200000000000003</v>
      </c>
      <c r="FN448">
        <v>36.299999999999997</v>
      </c>
      <c r="FO448">
        <v>32.4</v>
      </c>
      <c r="FP448">
        <v>29.1</v>
      </c>
      <c r="FQ448">
        <v>29.8</v>
      </c>
      <c r="FR448">
        <v>31.5</v>
      </c>
      <c r="FS448">
        <v>34.1</v>
      </c>
      <c r="FT448">
        <v>37</v>
      </c>
      <c r="FU448">
        <v>40.200000000000003</v>
      </c>
      <c r="FV448">
        <v>40.9</v>
      </c>
      <c r="FW448">
        <v>39.6</v>
      </c>
      <c r="FX448">
        <v>36.799999999999997</v>
      </c>
      <c r="FY448">
        <v>32.5</v>
      </c>
      <c r="FZ448">
        <v>27.6</v>
      </c>
      <c r="GA448">
        <v>22.5</v>
      </c>
      <c r="GB448">
        <v>17.600000000000001</v>
      </c>
      <c r="GC448">
        <v>14</v>
      </c>
      <c r="GD448">
        <v>12</v>
      </c>
      <c r="GE448">
        <v>11</v>
      </c>
      <c r="GF448">
        <v>11</v>
      </c>
      <c r="GG448">
        <v>11.6</v>
      </c>
      <c r="GH448">
        <v>12</v>
      </c>
      <c r="GI448">
        <v>12.1</v>
      </c>
      <c r="GJ448">
        <v>49.5</v>
      </c>
      <c r="GK448">
        <v>48.8</v>
      </c>
      <c r="GL448">
        <v>49</v>
      </c>
      <c r="GM448">
        <v>49</v>
      </c>
      <c r="GN448">
        <v>49.3</v>
      </c>
      <c r="GO448">
        <v>50</v>
      </c>
      <c r="GP448">
        <v>50.8</v>
      </c>
      <c r="GQ448">
        <v>53.6</v>
      </c>
      <c r="GR448">
        <v>54.4</v>
      </c>
      <c r="GS448">
        <v>54.3</v>
      </c>
      <c r="GT448">
        <v>51.3</v>
      </c>
      <c r="GU448">
        <v>49.1</v>
      </c>
      <c r="GV448">
        <v>47</v>
      </c>
      <c r="GW448">
        <v>43.6</v>
      </c>
      <c r="GX448">
        <v>39</v>
      </c>
      <c r="GY448">
        <v>39.6</v>
      </c>
      <c r="GZ448">
        <v>42.5</v>
      </c>
      <c r="HA448">
        <v>46.3</v>
      </c>
      <c r="HB448">
        <v>50</v>
      </c>
      <c r="HC448">
        <v>51.2</v>
      </c>
      <c r="HD448">
        <v>50.2</v>
      </c>
      <c r="HE448">
        <v>48.1</v>
      </c>
      <c r="HF448">
        <v>44.6</v>
      </c>
      <c r="HG448">
        <v>40.9</v>
      </c>
      <c r="HH448">
        <v>36.6</v>
      </c>
      <c r="HI448">
        <v>32.5</v>
      </c>
      <c r="HJ448">
        <v>28.8</v>
      </c>
      <c r="HK448">
        <v>25</v>
      </c>
      <c r="HL448">
        <v>21.3</v>
      </c>
      <c r="HM448">
        <v>17.7</v>
      </c>
      <c r="HN448">
        <v>14.4</v>
      </c>
      <c r="HO448">
        <v>13.1</v>
      </c>
      <c r="HP448">
        <v>12.5</v>
      </c>
      <c r="HQ448">
        <v>35.5</v>
      </c>
      <c r="HR448">
        <v>47.5</v>
      </c>
      <c r="HS448">
        <v>57.5</v>
      </c>
      <c r="HT448">
        <v>54</v>
      </c>
      <c r="HU448">
        <v>54.7127701564226</v>
      </c>
      <c r="HV448">
        <v>41.9</v>
      </c>
      <c r="HW448">
        <v>40.9</v>
      </c>
      <c r="HX448">
        <v>37.9</v>
      </c>
      <c r="HY448">
        <v>42.5</v>
      </c>
      <c r="HZ448">
        <v>40.299999999999997</v>
      </c>
      <c r="IA448">
        <v>45.9</v>
      </c>
      <c r="IB448">
        <v>51.3</v>
      </c>
      <c r="IC448">
        <v>54.2</v>
      </c>
      <c r="ID448">
        <v>55.3</v>
      </c>
      <c r="IE448">
        <v>55.4</v>
      </c>
      <c r="IF448">
        <v>54.9</v>
      </c>
      <c r="IG448">
        <v>53.4</v>
      </c>
      <c r="IH448">
        <v>52.7</v>
      </c>
      <c r="II448">
        <v>51.6</v>
      </c>
      <c r="IJ448">
        <v>51.9</v>
      </c>
      <c r="IK448">
        <v>52.7</v>
      </c>
      <c r="IL448">
        <v>53</v>
      </c>
      <c r="IM448">
        <v>53.7</v>
      </c>
      <c r="IN448">
        <v>54.2</v>
      </c>
      <c r="IO448">
        <v>56.1</v>
      </c>
      <c r="IP448">
        <v>55.6</v>
      </c>
      <c r="IQ448">
        <v>52.1</v>
      </c>
      <c r="IR448">
        <v>47.9</v>
      </c>
    </row>
    <row r="449" spans="2:252" x14ac:dyDescent="0.35">
      <c r="B449" s="25">
        <v>928</v>
      </c>
      <c r="C449" s="25" t="s">
        <v>536</v>
      </c>
      <c r="D449" s="25" t="s">
        <v>182</v>
      </c>
      <c r="E449" s="25" t="s">
        <v>171</v>
      </c>
      <c r="F449" s="25" t="s">
        <v>529</v>
      </c>
      <c r="G449" s="25" t="s">
        <v>173</v>
      </c>
      <c r="H449" s="25">
        <v>2005</v>
      </c>
      <c r="I449" s="25">
        <v>1</v>
      </c>
      <c r="J449" s="25">
        <v>1175</v>
      </c>
      <c r="K449" s="25">
        <v>44.652059999999999</v>
      </c>
      <c r="L449" s="25">
        <v>-111.0244</v>
      </c>
      <c r="M449" s="25">
        <v>2041</v>
      </c>
      <c r="N449" s="25">
        <v>0.733205</v>
      </c>
      <c r="O449" s="26">
        <v>19.100000000000001</v>
      </c>
      <c r="P449" s="38">
        <v>71</v>
      </c>
      <c r="Q449" s="28">
        <v>0</v>
      </c>
      <c r="R449" s="29">
        <v>8.4625010000000001E-2</v>
      </c>
      <c r="S449" s="29">
        <v>0</v>
      </c>
      <c r="T449" s="29">
        <v>0</v>
      </c>
      <c r="U449" s="29">
        <v>0</v>
      </c>
      <c r="V449" s="29">
        <v>0</v>
      </c>
      <c r="W449" s="29">
        <v>0</v>
      </c>
      <c r="X449" s="29">
        <v>0</v>
      </c>
      <c r="Y449" s="29">
        <v>0</v>
      </c>
      <c r="Z449" s="29">
        <v>0</v>
      </c>
      <c r="AA449" s="29">
        <v>0</v>
      </c>
      <c r="AB449" s="29">
        <v>0</v>
      </c>
      <c r="AC449" s="29">
        <v>0</v>
      </c>
      <c r="AD449" s="29">
        <v>0</v>
      </c>
      <c r="AE449" s="29">
        <v>0</v>
      </c>
      <c r="AF449" s="29">
        <v>0</v>
      </c>
      <c r="AG449" s="29">
        <v>0</v>
      </c>
      <c r="AH449" s="29">
        <v>0</v>
      </c>
      <c r="AI449" s="29">
        <v>0</v>
      </c>
      <c r="AJ449" s="29">
        <v>0</v>
      </c>
      <c r="AK449" s="29">
        <v>0</v>
      </c>
      <c r="AL449" s="29">
        <v>0.80879369999999995</v>
      </c>
      <c r="AM449" s="29">
        <v>0.66666669999999995</v>
      </c>
      <c r="AN449" s="29">
        <v>0</v>
      </c>
      <c r="AO449" s="29">
        <v>0</v>
      </c>
      <c r="AP449" s="29">
        <v>0</v>
      </c>
      <c r="AQ449" s="29">
        <v>8.4625010000000001E-2</v>
      </c>
      <c r="AR449" s="29">
        <v>0</v>
      </c>
      <c r="AS449" s="29">
        <v>0</v>
      </c>
      <c r="AT449" s="29">
        <v>0</v>
      </c>
      <c r="AU449" s="29">
        <v>0.17086699999999999</v>
      </c>
      <c r="AV449" s="29">
        <v>0.1666667</v>
      </c>
      <c r="AW449" s="29">
        <v>0</v>
      </c>
      <c r="AX449" s="29">
        <v>0</v>
      </c>
      <c r="AY449" s="30">
        <v>0</v>
      </c>
      <c r="AZ449" s="30">
        <v>4.6425260000000001E-3</v>
      </c>
      <c r="BA449" s="30">
        <v>0</v>
      </c>
      <c r="BB449" s="30">
        <v>0</v>
      </c>
      <c r="BC449" s="30">
        <v>0</v>
      </c>
      <c r="BD449" s="30">
        <v>0</v>
      </c>
      <c r="BE449" s="30">
        <v>5.0335570000000001E-3</v>
      </c>
      <c r="BF449" s="30">
        <v>0.44714759999999998</v>
      </c>
      <c r="BG449" s="30">
        <v>0</v>
      </c>
      <c r="BH449" s="30">
        <v>0</v>
      </c>
      <c r="BI449" s="30">
        <v>0</v>
      </c>
      <c r="BJ449" s="30">
        <v>0.44714759999999998</v>
      </c>
      <c r="BK449" s="30">
        <v>0</v>
      </c>
      <c r="BL449" s="30">
        <v>0.1803691</v>
      </c>
      <c r="BM449" s="30">
        <v>0.1803691</v>
      </c>
      <c r="BN449" s="30">
        <v>0</v>
      </c>
      <c r="BO449" s="30">
        <v>0</v>
      </c>
      <c r="BP449" s="30">
        <v>0</v>
      </c>
      <c r="BQ449" s="30">
        <v>0</v>
      </c>
      <c r="BR449" s="30">
        <v>0</v>
      </c>
      <c r="BS449" s="30">
        <v>0</v>
      </c>
      <c r="BT449" s="30">
        <v>1.0306409999999999</v>
      </c>
      <c r="BU449" s="30">
        <v>0.3036913</v>
      </c>
      <c r="BV449" s="30">
        <v>0</v>
      </c>
      <c r="BW449" s="30">
        <v>0</v>
      </c>
      <c r="BX449" s="30">
        <v>4.6425260000000001E-3</v>
      </c>
      <c r="BY449" s="30">
        <v>0</v>
      </c>
      <c r="BZ449" s="30">
        <v>0</v>
      </c>
      <c r="CA449" s="30">
        <v>0</v>
      </c>
      <c r="CB449" s="30">
        <v>1.299907E-2</v>
      </c>
      <c r="CC449" s="30">
        <v>5.8724830000000004E-3</v>
      </c>
      <c r="CD449" s="30">
        <v>0</v>
      </c>
      <c r="CE449" s="30">
        <v>4.1946309999999999E-3</v>
      </c>
      <c r="CF449" s="29">
        <v>8532.9310000000005</v>
      </c>
      <c r="CG449" s="29">
        <v>8532.9310000000005</v>
      </c>
      <c r="CH449" s="29">
        <v>925559.2</v>
      </c>
      <c r="CI449" s="29">
        <v>113248.8</v>
      </c>
      <c r="CJ449" s="29">
        <v>432130.8</v>
      </c>
      <c r="CK449" s="29">
        <v>8532.9310000000005</v>
      </c>
      <c r="CL449" s="29">
        <v>150197.79999999999</v>
      </c>
      <c r="CM449" s="29">
        <v>118698.6</v>
      </c>
      <c r="CN449" s="29">
        <v>72090.23</v>
      </c>
      <c r="CO449" s="29">
        <v>162</v>
      </c>
      <c r="CP449" s="29">
        <v>162</v>
      </c>
      <c r="CQ449" s="31">
        <v>60</v>
      </c>
      <c r="CR449" s="31">
        <v>30</v>
      </c>
      <c r="CS449" s="31">
        <v>16208</v>
      </c>
      <c r="CT449" s="31">
        <v>30</v>
      </c>
      <c r="CU449" s="31">
        <v>4650</v>
      </c>
      <c r="CV449" s="30">
        <v>3659</v>
      </c>
      <c r="CW449" s="30">
        <v>0</v>
      </c>
      <c r="CX449" s="32">
        <v>0</v>
      </c>
      <c r="CY449" s="32">
        <v>0.3540375</v>
      </c>
      <c r="CZ449" s="32">
        <v>0</v>
      </c>
      <c r="DA449" s="32">
        <v>427.15620000000001</v>
      </c>
      <c r="DB449" s="32">
        <v>6.3151379999999997E-3</v>
      </c>
      <c r="DC449" s="33">
        <v>22.298860000000001</v>
      </c>
      <c r="DD449" s="33">
        <v>1.7989299999999999</v>
      </c>
      <c r="DE449" s="33">
        <v>18.668189999999999</v>
      </c>
      <c r="DF449" s="33">
        <v>1.7989299999999999</v>
      </c>
      <c r="DG449" s="33">
        <v>43.989750000000001</v>
      </c>
      <c r="DH449" s="33">
        <v>3.8834810000000002</v>
      </c>
      <c r="DI449" s="34">
        <v>52.686666666666703</v>
      </c>
      <c r="DJ449" s="34">
        <v>38.44782</v>
      </c>
      <c r="DK449" s="34">
        <v>63.090629999999997</v>
      </c>
      <c r="DL449" s="34">
        <v>2.8310325000000001</v>
      </c>
      <c r="DM449" s="34">
        <v>13.750887000000001</v>
      </c>
      <c r="DN449" s="34">
        <v>-8.0052865000000004</v>
      </c>
      <c r="DO449" s="34">
        <v>228.81319999999999</v>
      </c>
      <c r="DP449" s="34">
        <v>-1234.153</v>
      </c>
      <c r="DQ449" s="34">
        <v>-519.33090000000004</v>
      </c>
      <c r="DR449" s="35">
        <v>4</v>
      </c>
      <c r="DS449" s="35">
        <v>-4</v>
      </c>
      <c r="DT449" s="36">
        <v>0</v>
      </c>
      <c r="DU449" s="37">
        <v>4.4231049999999996</v>
      </c>
      <c r="DV449">
        <v>24.2</v>
      </c>
      <c r="DW449">
        <v>23.7</v>
      </c>
      <c r="DX449">
        <v>22</v>
      </c>
      <c r="DY449">
        <v>19.7</v>
      </c>
      <c r="DZ449">
        <v>17.8</v>
      </c>
      <c r="EA449">
        <v>15.6</v>
      </c>
      <c r="EB449">
        <v>13.1</v>
      </c>
      <c r="EC449">
        <v>11.8</v>
      </c>
      <c r="ED449">
        <v>12.4</v>
      </c>
      <c r="EE449">
        <v>13.1</v>
      </c>
      <c r="EF449">
        <v>14.6</v>
      </c>
      <c r="EG449">
        <v>16.2</v>
      </c>
      <c r="EH449">
        <v>17.100000000000001</v>
      </c>
      <c r="EI449">
        <v>16.2</v>
      </c>
      <c r="EJ449">
        <v>14.9</v>
      </c>
      <c r="EK449">
        <v>15</v>
      </c>
      <c r="EL449">
        <v>14.1</v>
      </c>
      <c r="EM449">
        <v>12.1</v>
      </c>
      <c r="EN449">
        <v>9.8000000000000007</v>
      </c>
      <c r="EO449">
        <v>8</v>
      </c>
      <c r="EP449">
        <v>6.3</v>
      </c>
      <c r="EQ449">
        <v>4.9000000000000004</v>
      </c>
      <c r="ER449">
        <v>4.5</v>
      </c>
      <c r="ES449">
        <v>4.8</v>
      </c>
      <c r="ET449">
        <v>5.4</v>
      </c>
      <c r="EU449">
        <v>6.3</v>
      </c>
      <c r="EV449">
        <v>7.2</v>
      </c>
      <c r="EW449">
        <v>8.1999999999999993</v>
      </c>
      <c r="EX449">
        <v>9.3000000000000007</v>
      </c>
      <c r="EY449">
        <v>10.4</v>
      </c>
      <c r="EZ449">
        <v>11.5</v>
      </c>
      <c r="FA449">
        <v>12.6</v>
      </c>
      <c r="FB449">
        <v>13.6</v>
      </c>
      <c r="FC449">
        <v>28.8</v>
      </c>
      <c r="FD449">
        <v>28.1</v>
      </c>
      <c r="FE449">
        <v>26.1</v>
      </c>
      <c r="FF449">
        <v>23.3</v>
      </c>
      <c r="FG449">
        <v>21.3</v>
      </c>
      <c r="FH449">
        <v>19.2</v>
      </c>
      <c r="FI449">
        <v>17.100000000000001</v>
      </c>
      <c r="FJ449">
        <v>16.3</v>
      </c>
      <c r="FK449">
        <v>16.600000000000001</v>
      </c>
      <c r="FL449">
        <v>17.100000000000001</v>
      </c>
      <c r="FM449">
        <v>18.8</v>
      </c>
      <c r="FN449">
        <v>21.1</v>
      </c>
      <c r="FO449">
        <v>22.3</v>
      </c>
      <c r="FP449">
        <v>21.8</v>
      </c>
      <c r="FQ449">
        <v>19.7</v>
      </c>
      <c r="FR449">
        <v>19.2</v>
      </c>
      <c r="FS449">
        <v>18</v>
      </c>
      <c r="FT449">
        <v>16.399999999999999</v>
      </c>
      <c r="FU449">
        <v>14.6</v>
      </c>
      <c r="FV449">
        <v>12.8</v>
      </c>
      <c r="FW449">
        <v>10.6</v>
      </c>
      <c r="FX449">
        <v>8.5</v>
      </c>
      <c r="FY449">
        <v>6.6</v>
      </c>
      <c r="FZ449">
        <v>5.6</v>
      </c>
      <c r="GA449">
        <v>5.8</v>
      </c>
      <c r="GB449">
        <v>6.5</v>
      </c>
      <c r="GC449">
        <v>7.4</v>
      </c>
      <c r="GD449">
        <v>8.4</v>
      </c>
      <c r="GE449">
        <v>9.5</v>
      </c>
      <c r="GF449">
        <v>10.5</v>
      </c>
      <c r="GG449">
        <v>11.7</v>
      </c>
      <c r="GH449">
        <v>12.7</v>
      </c>
      <c r="GI449">
        <v>13.7</v>
      </c>
      <c r="GJ449">
        <v>35.5</v>
      </c>
      <c r="GK449">
        <v>36.4</v>
      </c>
      <c r="GL449">
        <v>35.6</v>
      </c>
      <c r="GM449">
        <v>34</v>
      </c>
      <c r="GN449">
        <v>31.4</v>
      </c>
      <c r="GO449">
        <v>29</v>
      </c>
      <c r="GP449">
        <v>26.3</v>
      </c>
      <c r="GQ449">
        <v>25.4</v>
      </c>
      <c r="GR449">
        <v>26.2</v>
      </c>
      <c r="GS449">
        <v>26.6</v>
      </c>
      <c r="GT449">
        <v>28</v>
      </c>
      <c r="GU449">
        <v>31.3</v>
      </c>
      <c r="GV449">
        <v>31.6</v>
      </c>
      <c r="GW449">
        <v>32.6</v>
      </c>
      <c r="GX449">
        <v>30.8</v>
      </c>
      <c r="GY449">
        <v>30.3</v>
      </c>
      <c r="GZ449">
        <v>29.1</v>
      </c>
      <c r="HA449">
        <v>27.1</v>
      </c>
      <c r="HB449">
        <v>25.5</v>
      </c>
      <c r="HC449">
        <v>23.9</v>
      </c>
      <c r="HD449">
        <v>22.7</v>
      </c>
      <c r="HE449">
        <v>20.5</v>
      </c>
      <c r="HF449">
        <v>17.8</v>
      </c>
      <c r="HG449">
        <v>13.5</v>
      </c>
      <c r="HH449">
        <v>9.8000000000000007</v>
      </c>
      <c r="HI449">
        <v>8.1</v>
      </c>
      <c r="HJ449">
        <v>8.1</v>
      </c>
      <c r="HK449">
        <v>8.9</v>
      </c>
      <c r="HL449">
        <v>9.8000000000000007</v>
      </c>
      <c r="HM449">
        <v>10.9</v>
      </c>
      <c r="HN449">
        <v>11.9</v>
      </c>
      <c r="HO449">
        <v>12.9</v>
      </c>
      <c r="HP449">
        <v>13.9</v>
      </c>
      <c r="HQ449">
        <v>23.6</v>
      </c>
      <c r="HR449">
        <v>25.7</v>
      </c>
      <c r="HS449">
        <v>36.5</v>
      </c>
      <c r="HT449">
        <v>48</v>
      </c>
      <c r="HU449">
        <v>48.121418544377804</v>
      </c>
      <c r="HV449">
        <v>38.6</v>
      </c>
      <c r="HW449">
        <v>32.9</v>
      </c>
      <c r="HX449">
        <v>30.3</v>
      </c>
      <c r="HY449">
        <v>32.4</v>
      </c>
      <c r="HZ449">
        <v>30.5</v>
      </c>
      <c r="IA449">
        <v>39.700000000000003</v>
      </c>
      <c r="IB449">
        <v>41.9</v>
      </c>
      <c r="IC449">
        <v>45.1</v>
      </c>
      <c r="ID449">
        <v>48.7</v>
      </c>
      <c r="IE449">
        <v>51.2</v>
      </c>
      <c r="IF449">
        <v>48.7</v>
      </c>
      <c r="IG449">
        <v>46.2</v>
      </c>
      <c r="IH449">
        <v>45.9</v>
      </c>
      <c r="II449">
        <v>45.7</v>
      </c>
      <c r="IJ449">
        <v>45.8</v>
      </c>
      <c r="IK449">
        <v>47.1</v>
      </c>
      <c r="IL449">
        <v>51.6</v>
      </c>
      <c r="IM449">
        <v>48.6</v>
      </c>
      <c r="IN449">
        <v>46.1</v>
      </c>
      <c r="IO449">
        <v>45.6</v>
      </c>
      <c r="IP449">
        <v>43.9</v>
      </c>
      <c r="IQ449">
        <v>41.3</v>
      </c>
      <c r="IR449">
        <v>40.1</v>
      </c>
    </row>
    <row r="450" spans="2:252" x14ac:dyDescent="0.35">
      <c r="B450" s="25">
        <v>929</v>
      </c>
      <c r="C450" s="25" t="s">
        <v>536</v>
      </c>
      <c r="D450" s="25" t="s">
        <v>170</v>
      </c>
      <c r="E450" s="25" t="s">
        <v>171</v>
      </c>
      <c r="F450" s="25" t="s">
        <v>529</v>
      </c>
      <c r="G450" s="25" t="s">
        <v>173</v>
      </c>
      <c r="H450" s="25">
        <v>2005</v>
      </c>
      <c r="I450" s="25">
        <v>1</v>
      </c>
      <c r="J450" s="25">
        <v>3648</v>
      </c>
      <c r="K450" s="25">
        <v>44.652059999999999</v>
      </c>
      <c r="L450" s="25">
        <v>-111.0244</v>
      </c>
      <c r="M450" s="25">
        <v>2041</v>
      </c>
      <c r="N450" s="25">
        <v>0.733205</v>
      </c>
      <c r="O450" s="26">
        <v>19.100000000000001</v>
      </c>
      <c r="P450" s="38">
        <v>71</v>
      </c>
      <c r="Q450" s="28">
        <v>0</v>
      </c>
      <c r="R450" s="29">
        <v>8.4625010000000001E-2</v>
      </c>
      <c r="S450" s="29">
        <v>0</v>
      </c>
      <c r="T450" s="29">
        <v>0</v>
      </c>
      <c r="U450" s="29">
        <v>0</v>
      </c>
      <c r="V450" s="29">
        <v>0</v>
      </c>
      <c r="W450" s="29">
        <v>0</v>
      </c>
      <c r="X450" s="29">
        <v>0</v>
      </c>
      <c r="Y450" s="29">
        <v>0</v>
      </c>
      <c r="Z450" s="29">
        <v>0</v>
      </c>
      <c r="AA450" s="29">
        <v>0</v>
      </c>
      <c r="AB450" s="29">
        <v>0</v>
      </c>
      <c r="AC450" s="29">
        <v>0</v>
      </c>
      <c r="AD450" s="29">
        <v>0</v>
      </c>
      <c r="AE450" s="29">
        <v>0</v>
      </c>
      <c r="AF450" s="29">
        <v>0</v>
      </c>
      <c r="AG450" s="29">
        <v>0</v>
      </c>
      <c r="AH450" s="29">
        <v>0</v>
      </c>
      <c r="AI450" s="29">
        <v>0</v>
      </c>
      <c r="AJ450" s="29">
        <v>0</v>
      </c>
      <c r="AK450" s="29">
        <v>0</v>
      </c>
      <c r="AL450" s="29">
        <v>0.80879369999999995</v>
      </c>
      <c r="AM450" s="29">
        <v>0.66666669999999995</v>
      </c>
      <c r="AN450" s="29">
        <v>0</v>
      </c>
      <c r="AO450" s="29">
        <v>0</v>
      </c>
      <c r="AP450" s="29">
        <v>0</v>
      </c>
      <c r="AQ450" s="29">
        <v>8.4625010000000001E-2</v>
      </c>
      <c r="AR450" s="29">
        <v>0</v>
      </c>
      <c r="AS450" s="29">
        <v>0</v>
      </c>
      <c r="AT450" s="29">
        <v>0</v>
      </c>
      <c r="AU450" s="29">
        <v>0.17086699999999999</v>
      </c>
      <c r="AV450" s="29">
        <v>0.1666667</v>
      </c>
      <c r="AW450" s="29">
        <v>0</v>
      </c>
      <c r="AX450" s="29">
        <v>0</v>
      </c>
      <c r="AY450" s="30">
        <v>0</v>
      </c>
      <c r="AZ450" s="30">
        <v>4.6425260000000001E-3</v>
      </c>
      <c r="BA450" s="30">
        <v>0</v>
      </c>
      <c r="BB450" s="30">
        <v>0</v>
      </c>
      <c r="BC450" s="30">
        <v>0</v>
      </c>
      <c r="BD450" s="30">
        <v>0</v>
      </c>
      <c r="BE450" s="30">
        <v>5.0335570000000001E-3</v>
      </c>
      <c r="BF450" s="30">
        <v>0.44714759999999998</v>
      </c>
      <c r="BG450" s="30">
        <v>0</v>
      </c>
      <c r="BH450" s="30">
        <v>0</v>
      </c>
      <c r="BI450" s="30">
        <v>0</v>
      </c>
      <c r="BJ450" s="30">
        <v>0.44714759999999998</v>
      </c>
      <c r="BK450" s="30">
        <v>0</v>
      </c>
      <c r="BL450" s="30">
        <v>0.1803691</v>
      </c>
      <c r="BM450" s="30">
        <v>0.1803691</v>
      </c>
      <c r="BN450" s="30">
        <v>0</v>
      </c>
      <c r="BO450" s="30">
        <v>0</v>
      </c>
      <c r="BP450" s="30">
        <v>0</v>
      </c>
      <c r="BQ450" s="30">
        <v>0</v>
      </c>
      <c r="BR450" s="30">
        <v>0</v>
      </c>
      <c r="BS450" s="30">
        <v>0</v>
      </c>
      <c r="BT450" s="30">
        <v>1.0306409999999999</v>
      </c>
      <c r="BU450" s="30">
        <v>0.3036913</v>
      </c>
      <c r="BV450" s="30">
        <v>0</v>
      </c>
      <c r="BW450" s="30">
        <v>0</v>
      </c>
      <c r="BX450" s="30">
        <v>4.6425260000000001E-3</v>
      </c>
      <c r="BY450" s="30">
        <v>0</v>
      </c>
      <c r="BZ450" s="30">
        <v>0</v>
      </c>
      <c r="CA450" s="30">
        <v>0</v>
      </c>
      <c r="CB450" s="30">
        <v>1.299907E-2</v>
      </c>
      <c r="CC450" s="30">
        <v>5.8724830000000004E-3</v>
      </c>
      <c r="CD450" s="30">
        <v>0</v>
      </c>
      <c r="CE450" s="30">
        <v>4.1946309999999999E-3</v>
      </c>
      <c r="CF450" s="29">
        <v>8532.9310000000005</v>
      </c>
      <c r="CG450" s="29">
        <v>8532.9310000000005</v>
      </c>
      <c r="CH450" s="29">
        <v>925559.2</v>
      </c>
      <c r="CI450" s="29">
        <v>113248.8</v>
      </c>
      <c r="CJ450" s="29">
        <v>432130.8</v>
      </c>
      <c r="CK450" s="29">
        <v>8532.9310000000005</v>
      </c>
      <c r="CL450" s="29">
        <v>150197.79999999999</v>
      </c>
      <c r="CM450" s="29">
        <v>118698.6</v>
      </c>
      <c r="CN450" s="29">
        <v>72090.23</v>
      </c>
      <c r="CO450" s="29">
        <v>162</v>
      </c>
      <c r="CP450" s="29">
        <v>162</v>
      </c>
      <c r="CQ450" s="31">
        <v>60</v>
      </c>
      <c r="CR450" s="31">
        <v>30</v>
      </c>
      <c r="CS450" s="31">
        <v>16208</v>
      </c>
      <c r="CT450" s="31">
        <v>30</v>
      </c>
      <c r="CU450" s="31">
        <v>4650</v>
      </c>
      <c r="CV450" s="30">
        <v>3659</v>
      </c>
      <c r="CW450" s="30">
        <v>0</v>
      </c>
      <c r="CX450" s="32">
        <v>0</v>
      </c>
      <c r="CY450" s="32">
        <v>0.3540375</v>
      </c>
      <c r="CZ450" s="32">
        <v>0</v>
      </c>
      <c r="DA450" s="32">
        <v>427.15620000000001</v>
      </c>
      <c r="DB450" s="32">
        <v>6.3151379999999997E-3</v>
      </c>
      <c r="DC450" s="33">
        <v>22.298860000000001</v>
      </c>
      <c r="DD450" s="33">
        <v>1.7989299999999999</v>
      </c>
      <c r="DE450" s="33">
        <v>18.668189999999999</v>
      </c>
      <c r="DF450" s="33">
        <v>1.7989299999999999</v>
      </c>
      <c r="DG450" s="33">
        <v>43.989750000000001</v>
      </c>
      <c r="DH450" s="33">
        <v>3.8834810000000002</v>
      </c>
      <c r="DI450" s="34">
        <v>52.686666666666703</v>
      </c>
      <c r="DJ450" s="34">
        <v>38.44782</v>
      </c>
      <c r="DK450" s="34">
        <v>63.090629999999997</v>
      </c>
      <c r="DL450" s="34">
        <v>2.8310325000000001</v>
      </c>
      <c r="DM450" s="34">
        <v>13.750887000000001</v>
      </c>
      <c r="DN450" s="34">
        <v>-8.0052865000000004</v>
      </c>
      <c r="DO450" s="34">
        <v>228.81319999999999</v>
      </c>
      <c r="DP450" s="34">
        <v>-1234.153</v>
      </c>
      <c r="DQ450" s="34">
        <v>-519.33090000000004</v>
      </c>
      <c r="DR450" s="35">
        <v>4</v>
      </c>
      <c r="DS450" s="35">
        <v>-4</v>
      </c>
      <c r="DT450" s="36">
        <v>0</v>
      </c>
      <c r="DU450" s="37">
        <v>4.4231049999999996</v>
      </c>
      <c r="DV450">
        <v>32.4</v>
      </c>
      <c r="DW450">
        <v>33.1</v>
      </c>
      <c r="DX450">
        <v>33.1</v>
      </c>
      <c r="DY450">
        <v>32.5</v>
      </c>
      <c r="DZ450">
        <v>32.700000000000003</v>
      </c>
      <c r="EA450">
        <v>32.700000000000003</v>
      </c>
      <c r="EB450">
        <v>32.700000000000003</v>
      </c>
      <c r="EC450">
        <v>33.4</v>
      </c>
      <c r="ED450">
        <v>32.700000000000003</v>
      </c>
      <c r="EE450">
        <v>30.6</v>
      </c>
      <c r="EF450">
        <v>26.7</v>
      </c>
      <c r="EG450">
        <v>22.6</v>
      </c>
      <c r="EH450">
        <v>20.2</v>
      </c>
      <c r="EI450">
        <v>17.600000000000001</v>
      </c>
      <c r="EJ450">
        <v>17.7</v>
      </c>
      <c r="EK450">
        <v>19</v>
      </c>
      <c r="EL450">
        <v>20.8</v>
      </c>
      <c r="EM450">
        <v>23</v>
      </c>
      <c r="EN450">
        <v>25.2</v>
      </c>
      <c r="EO450">
        <v>25.3</v>
      </c>
      <c r="EP450">
        <v>23.6</v>
      </c>
      <c r="EQ450">
        <v>20.5</v>
      </c>
      <c r="ER450">
        <v>15.9</v>
      </c>
      <c r="ES450">
        <v>11.9</v>
      </c>
      <c r="ET450">
        <v>9.1</v>
      </c>
      <c r="EU450">
        <v>8</v>
      </c>
      <c r="EV450">
        <v>8</v>
      </c>
      <c r="EW450">
        <v>8.6999999999999993</v>
      </c>
      <c r="EX450">
        <v>9.6999999999999993</v>
      </c>
      <c r="EY450">
        <v>10.7</v>
      </c>
      <c r="EZ450">
        <v>11.7</v>
      </c>
      <c r="FA450">
        <v>12.4</v>
      </c>
      <c r="FB450">
        <v>12.4</v>
      </c>
      <c r="FC450">
        <v>39.5</v>
      </c>
      <c r="FD450">
        <v>40.4</v>
      </c>
      <c r="FE450">
        <v>40.5</v>
      </c>
      <c r="FF450">
        <v>40.299999999999997</v>
      </c>
      <c r="FG450">
        <v>40.700000000000003</v>
      </c>
      <c r="FH450">
        <v>41.1</v>
      </c>
      <c r="FI450">
        <v>41.6</v>
      </c>
      <c r="FJ450">
        <v>43.4</v>
      </c>
      <c r="FK450">
        <v>43.8</v>
      </c>
      <c r="FL450">
        <v>43</v>
      </c>
      <c r="FM450">
        <v>40.1</v>
      </c>
      <c r="FN450">
        <v>37.200000000000003</v>
      </c>
      <c r="FO450">
        <v>33.6</v>
      </c>
      <c r="FP450">
        <v>29.7</v>
      </c>
      <c r="FQ450">
        <v>29.4</v>
      </c>
      <c r="FR450">
        <v>30.6</v>
      </c>
      <c r="FS450">
        <v>32.4</v>
      </c>
      <c r="FT450">
        <v>35</v>
      </c>
      <c r="FU450">
        <v>38.200000000000003</v>
      </c>
      <c r="FV450">
        <v>38.9</v>
      </c>
      <c r="FW450">
        <v>37.5</v>
      </c>
      <c r="FX450">
        <v>34.700000000000003</v>
      </c>
      <c r="FY450">
        <v>30.6</v>
      </c>
      <c r="FZ450">
        <v>26.4</v>
      </c>
      <c r="GA450">
        <v>22.1</v>
      </c>
      <c r="GB450">
        <v>17.899999999999999</v>
      </c>
      <c r="GC450">
        <v>14.8</v>
      </c>
      <c r="GD450">
        <v>12.6</v>
      </c>
      <c r="GE450">
        <v>11.7</v>
      </c>
      <c r="GF450">
        <v>11.6</v>
      </c>
      <c r="GG450">
        <v>12.1</v>
      </c>
      <c r="GH450">
        <v>12.9</v>
      </c>
      <c r="GI450">
        <v>12.8</v>
      </c>
      <c r="GJ450">
        <v>49</v>
      </c>
      <c r="GK450">
        <v>49.9</v>
      </c>
      <c r="GL450">
        <v>50.2</v>
      </c>
      <c r="GM450">
        <v>49.8</v>
      </c>
      <c r="GN450">
        <v>50.1</v>
      </c>
      <c r="GO450">
        <v>50.8</v>
      </c>
      <c r="GP450">
        <v>51.4</v>
      </c>
      <c r="GQ450">
        <v>54.2</v>
      </c>
      <c r="GR450">
        <v>55.2</v>
      </c>
      <c r="GS450">
        <v>55.1</v>
      </c>
      <c r="GT450">
        <v>52.4</v>
      </c>
      <c r="GU450">
        <v>50.2</v>
      </c>
      <c r="GV450">
        <v>48.3</v>
      </c>
      <c r="GW450">
        <v>44.9</v>
      </c>
      <c r="GX450">
        <v>40.200000000000003</v>
      </c>
      <c r="GY450">
        <v>39.700000000000003</v>
      </c>
      <c r="GZ450">
        <v>42</v>
      </c>
      <c r="HA450">
        <v>45.7</v>
      </c>
      <c r="HB450">
        <v>49.1</v>
      </c>
      <c r="HC450">
        <v>50</v>
      </c>
      <c r="HD450">
        <v>48.9</v>
      </c>
      <c r="HE450">
        <v>46.5</v>
      </c>
      <c r="HF450">
        <v>43.1</v>
      </c>
      <c r="HG450">
        <v>39.799999999999997</v>
      </c>
      <c r="HH450">
        <v>36.299999999999997</v>
      </c>
      <c r="HI450">
        <v>32.6</v>
      </c>
      <c r="HJ450">
        <v>29.5</v>
      </c>
      <c r="HK450">
        <v>25.9</v>
      </c>
      <c r="HL450">
        <v>22.6</v>
      </c>
      <c r="HM450">
        <v>18.399999999999999</v>
      </c>
      <c r="HN450">
        <v>15</v>
      </c>
      <c r="HO450">
        <v>13.9</v>
      </c>
      <c r="HP450">
        <v>14.2</v>
      </c>
      <c r="HQ450">
        <v>33.799999999999997</v>
      </c>
      <c r="HR450">
        <v>46</v>
      </c>
      <c r="HS450">
        <v>56.9</v>
      </c>
      <c r="HT450">
        <v>56</v>
      </c>
      <c r="HU450">
        <v>56.285527826102701</v>
      </c>
      <c r="HV450">
        <v>43.8</v>
      </c>
      <c r="HW450">
        <v>41.4</v>
      </c>
      <c r="HX450">
        <v>40</v>
      </c>
      <c r="HY450">
        <v>40.4</v>
      </c>
      <c r="HZ450">
        <v>42.8</v>
      </c>
      <c r="IA450">
        <v>47.9</v>
      </c>
      <c r="IB450">
        <v>50.8</v>
      </c>
      <c r="IC450">
        <v>52</v>
      </c>
      <c r="ID450">
        <v>54.8</v>
      </c>
      <c r="IE450">
        <v>55.7</v>
      </c>
      <c r="IF450">
        <v>55.6</v>
      </c>
      <c r="IG450">
        <v>54.2</v>
      </c>
      <c r="IH450">
        <v>53.6</v>
      </c>
      <c r="II450">
        <v>55.1</v>
      </c>
      <c r="IJ450">
        <v>56.7</v>
      </c>
      <c r="IK450">
        <v>58.2</v>
      </c>
      <c r="IL450">
        <v>57.1</v>
      </c>
      <c r="IM450">
        <v>57</v>
      </c>
      <c r="IN450">
        <v>57.3</v>
      </c>
      <c r="IO450">
        <v>56.1</v>
      </c>
      <c r="IP450">
        <v>55</v>
      </c>
      <c r="IQ450">
        <v>54.2</v>
      </c>
      <c r="IR450">
        <v>51.4</v>
      </c>
    </row>
    <row r="451" spans="2:252" x14ac:dyDescent="0.35">
      <c r="B451" s="25">
        <v>930</v>
      </c>
      <c r="C451" s="25" t="s">
        <v>536</v>
      </c>
      <c r="D451" s="25" t="s">
        <v>181</v>
      </c>
      <c r="E451" s="25" t="s">
        <v>171</v>
      </c>
      <c r="F451" s="25" t="s">
        <v>529</v>
      </c>
      <c r="G451" s="25" t="s">
        <v>173</v>
      </c>
      <c r="H451" s="25">
        <v>2005</v>
      </c>
      <c r="I451" s="25">
        <v>1</v>
      </c>
      <c r="J451" s="25">
        <v>726</v>
      </c>
      <c r="K451" s="25">
        <v>44.652059999999999</v>
      </c>
      <c r="L451" s="25">
        <v>-111.0244</v>
      </c>
      <c r="M451" s="25">
        <v>2041</v>
      </c>
      <c r="N451" s="25">
        <v>0.733205</v>
      </c>
      <c r="O451" s="26">
        <v>19.100000000000001</v>
      </c>
      <c r="P451" s="38">
        <v>71</v>
      </c>
      <c r="Q451" s="28">
        <v>0</v>
      </c>
      <c r="R451" s="29">
        <v>8.4625010000000001E-2</v>
      </c>
      <c r="S451" s="29">
        <v>0</v>
      </c>
      <c r="T451" s="29">
        <v>0</v>
      </c>
      <c r="U451" s="29">
        <v>0</v>
      </c>
      <c r="V451" s="29">
        <v>0</v>
      </c>
      <c r="W451" s="29">
        <v>0</v>
      </c>
      <c r="X451" s="29">
        <v>0</v>
      </c>
      <c r="Y451" s="29">
        <v>0</v>
      </c>
      <c r="Z451" s="29">
        <v>0</v>
      </c>
      <c r="AA451" s="29">
        <v>0</v>
      </c>
      <c r="AB451" s="29">
        <v>0</v>
      </c>
      <c r="AC451" s="29">
        <v>0</v>
      </c>
      <c r="AD451" s="29">
        <v>0</v>
      </c>
      <c r="AE451" s="29">
        <v>0</v>
      </c>
      <c r="AF451" s="29">
        <v>0</v>
      </c>
      <c r="AG451" s="29">
        <v>0</v>
      </c>
      <c r="AH451" s="29">
        <v>0</v>
      </c>
      <c r="AI451" s="29">
        <v>0</v>
      </c>
      <c r="AJ451" s="29">
        <v>0</v>
      </c>
      <c r="AK451" s="29">
        <v>0</v>
      </c>
      <c r="AL451" s="29">
        <v>0.80879369999999995</v>
      </c>
      <c r="AM451" s="29">
        <v>0.66666669999999995</v>
      </c>
      <c r="AN451" s="29">
        <v>0</v>
      </c>
      <c r="AO451" s="29">
        <v>0</v>
      </c>
      <c r="AP451" s="29">
        <v>0</v>
      </c>
      <c r="AQ451" s="29">
        <v>8.4625010000000001E-2</v>
      </c>
      <c r="AR451" s="29">
        <v>0</v>
      </c>
      <c r="AS451" s="29">
        <v>0</v>
      </c>
      <c r="AT451" s="29">
        <v>0</v>
      </c>
      <c r="AU451" s="29">
        <v>0.17086699999999999</v>
      </c>
      <c r="AV451" s="29">
        <v>0.1666667</v>
      </c>
      <c r="AW451" s="29">
        <v>0</v>
      </c>
      <c r="AX451" s="29">
        <v>0</v>
      </c>
      <c r="AY451" s="30">
        <v>0</v>
      </c>
      <c r="AZ451" s="30">
        <v>4.6425260000000001E-3</v>
      </c>
      <c r="BA451" s="30">
        <v>0</v>
      </c>
      <c r="BB451" s="30">
        <v>0</v>
      </c>
      <c r="BC451" s="30">
        <v>0</v>
      </c>
      <c r="BD451" s="30">
        <v>0</v>
      </c>
      <c r="BE451" s="30">
        <v>5.0335570000000001E-3</v>
      </c>
      <c r="BF451" s="30">
        <v>0.44714759999999998</v>
      </c>
      <c r="BG451" s="30">
        <v>0</v>
      </c>
      <c r="BH451" s="30">
        <v>0</v>
      </c>
      <c r="BI451" s="30">
        <v>0</v>
      </c>
      <c r="BJ451" s="30">
        <v>0.44714759999999998</v>
      </c>
      <c r="BK451" s="30">
        <v>0</v>
      </c>
      <c r="BL451" s="30">
        <v>0.1803691</v>
      </c>
      <c r="BM451" s="30">
        <v>0.1803691</v>
      </c>
      <c r="BN451" s="30">
        <v>0</v>
      </c>
      <c r="BO451" s="30">
        <v>0</v>
      </c>
      <c r="BP451" s="30">
        <v>0</v>
      </c>
      <c r="BQ451" s="30">
        <v>0</v>
      </c>
      <c r="BR451" s="30">
        <v>0</v>
      </c>
      <c r="BS451" s="30">
        <v>0</v>
      </c>
      <c r="BT451" s="30">
        <v>1.0306409999999999</v>
      </c>
      <c r="BU451" s="30">
        <v>0.3036913</v>
      </c>
      <c r="BV451" s="30">
        <v>0</v>
      </c>
      <c r="BW451" s="30">
        <v>0</v>
      </c>
      <c r="BX451" s="30">
        <v>4.6425260000000001E-3</v>
      </c>
      <c r="BY451" s="30">
        <v>0</v>
      </c>
      <c r="BZ451" s="30">
        <v>0</v>
      </c>
      <c r="CA451" s="30">
        <v>0</v>
      </c>
      <c r="CB451" s="30">
        <v>1.299907E-2</v>
      </c>
      <c r="CC451" s="30">
        <v>5.8724830000000004E-3</v>
      </c>
      <c r="CD451" s="30">
        <v>0</v>
      </c>
      <c r="CE451" s="30">
        <v>4.1946309999999999E-3</v>
      </c>
      <c r="CF451" s="29">
        <v>8532.9310000000005</v>
      </c>
      <c r="CG451" s="29">
        <v>8532.9310000000005</v>
      </c>
      <c r="CH451" s="29">
        <v>925559.2</v>
      </c>
      <c r="CI451" s="29">
        <v>113248.8</v>
      </c>
      <c r="CJ451" s="29">
        <v>432130.8</v>
      </c>
      <c r="CK451" s="29">
        <v>8532.9310000000005</v>
      </c>
      <c r="CL451" s="29">
        <v>150197.79999999999</v>
      </c>
      <c r="CM451" s="29">
        <v>118698.6</v>
      </c>
      <c r="CN451" s="29">
        <v>72090.23</v>
      </c>
      <c r="CO451" s="29">
        <v>162</v>
      </c>
      <c r="CP451" s="29">
        <v>162</v>
      </c>
      <c r="CQ451" s="31">
        <v>60</v>
      </c>
      <c r="CR451" s="31">
        <v>30</v>
      </c>
      <c r="CS451" s="31">
        <v>16208</v>
      </c>
      <c r="CT451" s="31">
        <v>30</v>
      </c>
      <c r="CU451" s="31">
        <v>4650</v>
      </c>
      <c r="CV451" s="30">
        <v>3659</v>
      </c>
      <c r="CW451" s="30">
        <v>0</v>
      </c>
      <c r="CX451" s="32">
        <v>0</v>
      </c>
      <c r="CY451" s="32">
        <v>0.3540375</v>
      </c>
      <c r="CZ451" s="32">
        <v>0</v>
      </c>
      <c r="DA451" s="32">
        <v>427.15620000000001</v>
      </c>
      <c r="DB451" s="32">
        <v>6.3151379999999997E-3</v>
      </c>
      <c r="DC451" s="33">
        <v>22.298860000000001</v>
      </c>
      <c r="DD451" s="33">
        <v>1.7989299999999999</v>
      </c>
      <c r="DE451" s="33">
        <v>18.668189999999999</v>
      </c>
      <c r="DF451" s="33">
        <v>1.7989299999999999</v>
      </c>
      <c r="DG451" s="33">
        <v>43.989750000000001</v>
      </c>
      <c r="DH451" s="33">
        <v>3.8834810000000002</v>
      </c>
      <c r="DI451" s="34">
        <v>52.686666666666703</v>
      </c>
      <c r="DJ451" s="34">
        <v>38.44782</v>
      </c>
      <c r="DK451" s="34">
        <v>63.090629999999997</v>
      </c>
      <c r="DL451" s="34">
        <v>2.8310325000000001</v>
      </c>
      <c r="DM451" s="34">
        <v>13.750887000000001</v>
      </c>
      <c r="DN451" s="34">
        <v>-8.0052865000000004</v>
      </c>
      <c r="DO451" s="34">
        <v>228.81319999999999</v>
      </c>
      <c r="DP451" s="34">
        <v>-1234.153</v>
      </c>
      <c r="DQ451" s="34">
        <v>-519.33090000000004</v>
      </c>
      <c r="DR451" s="35">
        <v>4</v>
      </c>
      <c r="DS451" s="35">
        <v>-4</v>
      </c>
      <c r="DT451" s="36">
        <v>0</v>
      </c>
      <c r="DU451" s="37">
        <v>4.4231049999999996</v>
      </c>
      <c r="DV451">
        <v>26</v>
      </c>
      <c r="DW451">
        <v>24.7</v>
      </c>
      <c r="DX451">
        <v>23</v>
      </c>
      <c r="DY451">
        <v>20.8</v>
      </c>
      <c r="DZ451">
        <v>18.8</v>
      </c>
      <c r="EA451">
        <v>16.100000000000001</v>
      </c>
      <c r="EB451">
        <v>13.6</v>
      </c>
      <c r="EC451">
        <v>11.9</v>
      </c>
      <c r="ED451">
        <v>10.8</v>
      </c>
      <c r="EE451">
        <v>10</v>
      </c>
      <c r="EF451">
        <v>11.3</v>
      </c>
      <c r="EG451">
        <v>13.4</v>
      </c>
      <c r="EH451">
        <v>15.3</v>
      </c>
      <c r="EI451">
        <v>16.600000000000001</v>
      </c>
      <c r="EJ451">
        <v>16.600000000000001</v>
      </c>
      <c r="EK451">
        <v>16.2</v>
      </c>
      <c r="EL451">
        <v>15.3</v>
      </c>
      <c r="EM451">
        <v>13.7</v>
      </c>
      <c r="EN451">
        <v>12.4</v>
      </c>
      <c r="EO451">
        <v>10.3</v>
      </c>
      <c r="EP451">
        <v>7.9</v>
      </c>
      <c r="EQ451">
        <v>5.9</v>
      </c>
      <c r="ER451">
        <v>5.0999999999999996</v>
      </c>
      <c r="ES451">
        <v>5.0999999999999996</v>
      </c>
      <c r="ET451">
        <v>5.7</v>
      </c>
      <c r="EU451">
        <v>6.6</v>
      </c>
      <c r="EV451">
        <v>7.5</v>
      </c>
      <c r="EW451">
        <v>8.5</v>
      </c>
      <c r="EX451">
        <v>9.5</v>
      </c>
      <c r="EY451">
        <v>10.7</v>
      </c>
      <c r="EZ451">
        <v>11.8</v>
      </c>
      <c r="FA451">
        <v>12.9</v>
      </c>
      <c r="FB451">
        <v>13.9</v>
      </c>
      <c r="FC451">
        <v>31.2</v>
      </c>
      <c r="FD451">
        <v>30.2</v>
      </c>
      <c r="FE451">
        <v>27.8</v>
      </c>
      <c r="FF451">
        <v>25.3</v>
      </c>
      <c r="FG451">
        <v>23.5</v>
      </c>
      <c r="FH451">
        <v>20.2</v>
      </c>
      <c r="FI451">
        <v>18.2</v>
      </c>
      <c r="FJ451">
        <v>17.100000000000001</v>
      </c>
      <c r="FK451">
        <v>16</v>
      </c>
      <c r="FL451">
        <v>15.1</v>
      </c>
      <c r="FM451">
        <v>16.399999999999999</v>
      </c>
      <c r="FN451">
        <v>18.399999999999999</v>
      </c>
      <c r="FO451">
        <v>20.3</v>
      </c>
      <c r="FP451">
        <v>21.8</v>
      </c>
      <c r="FQ451">
        <v>21.6</v>
      </c>
      <c r="FR451">
        <v>21</v>
      </c>
      <c r="FS451">
        <v>19.8</v>
      </c>
      <c r="FT451">
        <v>18.2</v>
      </c>
      <c r="FU451">
        <v>16.899999999999999</v>
      </c>
      <c r="FV451">
        <v>15.1</v>
      </c>
      <c r="FW451">
        <v>12.7</v>
      </c>
      <c r="FX451">
        <v>9.8000000000000007</v>
      </c>
      <c r="FY451">
        <v>7.5</v>
      </c>
      <c r="FZ451">
        <v>6.2</v>
      </c>
      <c r="GA451">
        <v>6.1</v>
      </c>
      <c r="GB451">
        <v>6.9</v>
      </c>
      <c r="GC451">
        <v>7.8</v>
      </c>
      <c r="GD451">
        <v>8.6999999999999993</v>
      </c>
      <c r="GE451">
        <v>9.8000000000000007</v>
      </c>
      <c r="GF451">
        <v>10.9</v>
      </c>
      <c r="GG451">
        <v>12</v>
      </c>
      <c r="GH451">
        <v>13.1</v>
      </c>
      <c r="GI451">
        <v>14</v>
      </c>
      <c r="GJ451">
        <v>43.8</v>
      </c>
      <c r="GK451">
        <v>42</v>
      </c>
      <c r="GL451">
        <v>39.9</v>
      </c>
      <c r="GM451">
        <v>37.6</v>
      </c>
      <c r="GN451">
        <v>34.700000000000003</v>
      </c>
      <c r="GO451">
        <v>32</v>
      </c>
      <c r="GP451">
        <v>28.9</v>
      </c>
      <c r="GQ451">
        <v>26.9</v>
      </c>
      <c r="GR451">
        <v>25.2</v>
      </c>
      <c r="GS451">
        <v>24.3</v>
      </c>
      <c r="GT451">
        <v>25.2</v>
      </c>
      <c r="GU451">
        <v>26.5</v>
      </c>
      <c r="GV451">
        <v>27.3</v>
      </c>
      <c r="GW451">
        <v>29</v>
      </c>
      <c r="GX451">
        <v>30</v>
      </c>
      <c r="GY451">
        <v>30.2</v>
      </c>
      <c r="GZ451">
        <v>30.5</v>
      </c>
      <c r="HA451">
        <v>29.4</v>
      </c>
      <c r="HB451">
        <v>28.1</v>
      </c>
      <c r="HC451">
        <v>26.8</v>
      </c>
      <c r="HD451">
        <v>24.8</v>
      </c>
      <c r="HE451">
        <v>21.9</v>
      </c>
      <c r="HF451">
        <v>18.3</v>
      </c>
      <c r="HG451">
        <v>14.2</v>
      </c>
      <c r="HH451">
        <v>10.6</v>
      </c>
      <c r="HI451">
        <v>8.9</v>
      </c>
      <c r="HJ451">
        <v>9</v>
      </c>
      <c r="HK451">
        <v>9.6999999999999993</v>
      </c>
      <c r="HL451">
        <v>10.6</v>
      </c>
      <c r="HM451">
        <v>11.7</v>
      </c>
      <c r="HN451">
        <v>12.7</v>
      </c>
      <c r="HO451">
        <v>13.6</v>
      </c>
      <c r="HP451">
        <v>14.4</v>
      </c>
      <c r="HQ451">
        <v>23.8</v>
      </c>
      <c r="HR451">
        <v>26.7</v>
      </c>
      <c r="HS451">
        <v>36.1</v>
      </c>
      <c r="HT451">
        <v>45</v>
      </c>
      <c r="HU451">
        <v>45.023119556055903</v>
      </c>
      <c r="HV451">
        <v>36</v>
      </c>
      <c r="HW451">
        <v>32.299999999999997</v>
      </c>
      <c r="HX451">
        <v>30.1</v>
      </c>
      <c r="HY451">
        <v>29.9</v>
      </c>
      <c r="HZ451">
        <v>31.6</v>
      </c>
      <c r="IA451">
        <v>35.4</v>
      </c>
      <c r="IB451">
        <v>40.5</v>
      </c>
      <c r="IC451">
        <v>41.7</v>
      </c>
      <c r="ID451">
        <v>43.8</v>
      </c>
      <c r="IE451">
        <v>48.1</v>
      </c>
      <c r="IF451">
        <v>44.7</v>
      </c>
      <c r="IG451">
        <v>42.5</v>
      </c>
      <c r="IH451">
        <v>43.7</v>
      </c>
      <c r="II451">
        <v>41.1</v>
      </c>
      <c r="IJ451">
        <v>42.3</v>
      </c>
      <c r="IK451">
        <v>46</v>
      </c>
      <c r="IL451">
        <v>48.6</v>
      </c>
      <c r="IM451">
        <v>46.2</v>
      </c>
      <c r="IN451">
        <v>41.5</v>
      </c>
      <c r="IO451">
        <v>39.700000000000003</v>
      </c>
      <c r="IP451">
        <v>40.799999999999997</v>
      </c>
      <c r="IQ451">
        <v>41.6</v>
      </c>
      <c r="IR451">
        <v>36.799999999999997</v>
      </c>
    </row>
    <row r="452" spans="2:252" x14ac:dyDescent="0.35">
      <c r="B452" s="25">
        <v>931</v>
      </c>
      <c r="C452" s="25" t="s">
        <v>537</v>
      </c>
      <c r="D452" s="25" t="s">
        <v>170</v>
      </c>
      <c r="E452" s="25" t="s">
        <v>171</v>
      </c>
      <c r="F452" s="25" t="s">
        <v>529</v>
      </c>
      <c r="G452" s="25" t="s">
        <v>173</v>
      </c>
      <c r="H452" s="25">
        <v>2011</v>
      </c>
      <c r="I452" s="25">
        <v>1</v>
      </c>
      <c r="J452" s="25">
        <v>580</v>
      </c>
      <c r="K452" s="25">
        <v>44.132109999999997</v>
      </c>
      <c r="L452" s="25">
        <v>-111.0217</v>
      </c>
      <c r="M452" s="25">
        <v>1917</v>
      </c>
      <c r="N452" s="25">
        <v>6.0067573000000003</v>
      </c>
      <c r="O452" s="26">
        <v>17</v>
      </c>
      <c r="P452" s="38">
        <v>42</v>
      </c>
      <c r="Q452" s="28">
        <v>0</v>
      </c>
      <c r="R452" s="29">
        <v>0</v>
      </c>
      <c r="S452" s="29">
        <v>0</v>
      </c>
      <c r="T452" s="29">
        <v>0</v>
      </c>
      <c r="U452" s="29">
        <v>0</v>
      </c>
      <c r="V452" s="29">
        <v>0</v>
      </c>
      <c r="W452" s="29">
        <v>0</v>
      </c>
      <c r="X452" s="29">
        <v>0.5</v>
      </c>
      <c r="Y452" s="29">
        <v>0.63091030000000003</v>
      </c>
      <c r="Z452" s="29">
        <v>0</v>
      </c>
      <c r="AA452" s="29">
        <v>0</v>
      </c>
      <c r="AB452" s="29">
        <v>0</v>
      </c>
      <c r="AC452" s="29">
        <v>0.5</v>
      </c>
      <c r="AD452" s="29">
        <v>0.60306760000000004</v>
      </c>
      <c r="AE452" s="29">
        <v>0</v>
      </c>
      <c r="AF452" s="29">
        <v>0</v>
      </c>
      <c r="AG452" s="29">
        <v>0</v>
      </c>
      <c r="AH452" s="29">
        <v>0</v>
      </c>
      <c r="AI452" s="29">
        <v>0</v>
      </c>
      <c r="AJ452" s="29">
        <v>0</v>
      </c>
      <c r="AK452" s="29">
        <v>0</v>
      </c>
      <c r="AL452" s="29">
        <v>0.46121810000000002</v>
      </c>
      <c r="AM452" s="29">
        <v>0.3333333</v>
      </c>
      <c r="AN452" s="29">
        <v>0</v>
      </c>
      <c r="AO452" s="29">
        <v>0</v>
      </c>
      <c r="AP452" s="29">
        <v>0</v>
      </c>
      <c r="AQ452" s="29">
        <v>0</v>
      </c>
      <c r="AR452" s="29">
        <v>0</v>
      </c>
      <c r="AS452" s="29">
        <v>0</v>
      </c>
      <c r="AT452" s="29">
        <v>0</v>
      </c>
      <c r="AU452" s="29">
        <v>0</v>
      </c>
      <c r="AV452" s="29">
        <v>0</v>
      </c>
      <c r="AW452" s="29">
        <v>0</v>
      </c>
      <c r="AX452" s="29">
        <v>0</v>
      </c>
      <c r="AY452" s="30">
        <v>1.6778520000000001E-3</v>
      </c>
      <c r="AZ452" s="30">
        <v>0</v>
      </c>
      <c r="BA452" s="30">
        <v>0</v>
      </c>
      <c r="BB452" s="30">
        <v>0</v>
      </c>
      <c r="BC452" s="30">
        <v>0</v>
      </c>
      <c r="BD452" s="30">
        <v>1.8456380000000001E-2</v>
      </c>
      <c r="BE452" s="30">
        <v>0</v>
      </c>
      <c r="BF452" s="30">
        <v>0.80956379999999994</v>
      </c>
      <c r="BG452" s="30">
        <v>0.17548749999999999</v>
      </c>
      <c r="BH452" s="30">
        <v>0</v>
      </c>
      <c r="BI452" s="30">
        <v>0</v>
      </c>
      <c r="BJ452" s="30">
        <v>0.82802019999999998</v>
      </c>
      <c r="BK452" s="30">
        <v>0.17548749999999999</v>
      </c>
      <c r="BL452" s="30">
        <v>1.6778520000000001E-3</v>
      </c>
      <c r="BM452" s="30">
        <v>1.6778520000000001E-3</v>
      </c>
      <c r="BN452" s="30">
        <v>0</v>
      </c>
      <c r="BO452" s="30">
        <v>0</v>
      </c>
      <c r="BP452" s="30">
        <v>0</v>
      </c>
      <c r="BQ452" s="30">
        <v>0</v>
      </c>
      <c r="BR452" s="30">
        <v>0</v>
      </c>
      <c r="BS452" s="30">
        <v>0</v>
      </c>
      <c r="BT452" s="30">
        <v>0.85051069999999995</v>
      </c>
      <c r="BU452" s="30">
        <v>8.6409399999999997E-2</v>
      </c>
      <c r="BV452" s="30">
        <v>0</v>
      </c>
      <c r="BW452" s="30">
        <v>0</v>
      </c>
      <c r="BX452" s="30">
        <v>0</v>
      </c>
      <c r="BY452" s="30">
        <v>0</v>
      </c>
      <c r="BZ452" s="30">
        <v>0</v>
      </c>
      <c r="CA452" s="30">
        <v>0</v>
      </c>
      <c r="CB452" s="30">
        <v>2.2284120000000001E-2</v>
      </c>
      <c r="CC452" s="30">
        <v>5.8724830000000004E-3</v>
      </c>
      <c r="CD452" s="30">
        <v>0</v>
      </c>
      <c r="CE452" s="30">
        <v>2.2651009999999999E-2</v>
      </c>
      <c r="CF452" s="29">
        <v>43870.27</v>
      </c>
      <c r="CG452" s="29">
        <v>43870.27</v>
      </c>
      <c r="CH452" s="29">
        <v>948610.1</v>
      </c>
      <c r="CI452" s="29">
        <v>62924.160000000003</v>
      </c>
      <c r="CJ452" s="29">
        <v>381889.3</v>
      </c>
      <c r="CK452" s="29">
        <v>62497.34</v>
      </c>
      <c r="CL452" s="29">
        <v>118822.7</v>
      </c>
      <c r="CM452" s="29">
        <v>62789.63</v>
      </c>
      <c r="CN452" s="29">
        <v>34204.26</v>
      </c>
      <c r="CO452" s="29">
        <v>30</v>
      </c>
      <c r="CP452" s="29">
        <v>20978</v>
      </c>
      <c r="CQ452" s="31">
        <v>577</v>
      </c>
      <c r="CR452" s="31">
        <v>563</v>
      </c>
      <c r="CS452" s="31">
        <v>563</v>
      </c>
      <c r="CT452" s="31">
        <v>563</v>
      </c>
      <c r="CU452" s="31">
        <v>418.5</v>
      </c>
      <c r="CV452" s="30">
        <v>4893</v>
      </c>
      <c r="CW452" s="30">
        <v>0</v>
      </c>
      <c r="CX452" s="32">
        <v>5.7042169999999999</v>
      </c>
      <c r="CY452" s="32">
        <v>1.4374899999999999</v>
      </c>
      <c r="CZ452" s="32">
        <v>2274</v>
      </c>
      <c r="DA452" s="32">
        <v>735.34969999999998</v>
      </c>
      <c r="DB452" s="32">
        <v>5.3728390000000001E-2</v>
      </c>
      <c r="DC452" s="33">
        <v>16.028580000000002</v>
      </c>
      <c r="DD452" s="33">
        <v>1.024232</v>
      </c>
      <c r="DE452" s="33">
        <v>0</v>
      </c>
      <c r="DF452" s="33">
        <v>0</v>
      </c>
      <c r="DG452" s="33">
        <v>16.028580000000002</v>
      </c>
      <c r="DH452" s="33">
        <v>1.024232</v>
      </c>
      <c r="DI452" s="34">
        <v>76.88</v>
      </c>
      <c r="DJ452" s="34">
        <v>42.220230000000001</v>
      </c>
      <c r="DK452" s="34">
        <v>100.80629999999999</v>
      </c>
      <c r="DL452" s="34">
        <v>4.0741395000000002</v>
      </c>
      <c r="DM452" s="34">
        <v>15.087514000000001</v>
      </c>
      <c r="DN452" s="34">
        <v>-6.7160321999999999</v>
      </c>
      <c r="DO452" s="34">
        <v>425.66109999999998</v>
      </c>
      <c r="DP452" s="34">
        <v>-1080.623</v>
      </c>
      <c r="DQ452" s="34">
        <v>-351.08760000000001</v>
      </c>
      <c r="DR452" s="35">
        <v>3</v>
      </c>
      <c r="DS452" s="35">
        <v>-2</v>
      </c>
      <c r="DT452" s="36">
        <v>1411614</v>
      </c>
      <c r="DU452" s="37">
        <v>4.33582</v>
      </c>
      <c r="DV452">
        <v>28.3</v>
      </c>
      <c r="DW452">
        <v>27.5</v>
      </c>
      <c r="DX452">
        <v>27.2</v>
      </c>
      <c r="DY452">
        <v>26</v>
      </c>
      <c r="DZ452">
        <v>25</v>
      </c>
      <c r="EA452">
        <v>24.4</v>
      </c>
      <c r="EB452">
        <v>22.8</v>
      </c>
      <c r="EC452">
        <v>18.8</v>
      </c>
      <c r="ED452">
        <v>15.5</v>
      </c>
      <c r="EE452">
        <v>14.6</v>
      </c>
      <c r="EF452">
        <v>15.1</v>
      </c>
      <c r="EG452">
        <v>16.8</v>
      </c>
      <c r="EH452">
        <v>19.399999999999999</v>
      </c>
      <c r="EI452">
        <v>23</v>
      </c>
      <c r="EJ452">
        <v>25.6</v>
      </c>
      <c r="EK452">
        <v>26.1</v>
      </c>
      <c r="EL452">
        <v>26.3</v>
      </c>
      <c r="EM452">
        <v>25.1</v>
      </c>
      <c r="EN452">
        <v>23</v>
      </c>
      <c r="EO452">
        <v>20.9</v>
      </c>
      <c r="EP452">
        <v>17.899999999999999</v>
      </c>
      <c r="EQ452">
        <v>14.3</v>
      </c>
      <c r="ER452">
        <v>10.5</v>
      </c>
      <c r="ES452">
        <v>7.7</v>
      </c>
      <c r="ET452">
        <v>6.5</v>
      </c>
      <c r="EU452">
        <v>6.4</v>
      </c>
      <c r="EV452">
        <v>6.4</v>
      </c>
      <c r="EW452">
        <v>5.9</v>
      </c>
      <c r="EX452">
        <v>5.5</v>
      </c>
      <c r="EY452">
        <v>5</v>
      </c>
      <c r="EZ452">
        <v>4.5</v>
      </c>
      <c r="FA452">
        <v>3.9</v>
      </c>
      <c r="FB452">
        <v>2.2999999999999998</v>
      </c>
      <c r="FC452">
        <v>32.799999999999997</v>
      </c>
      <c r="FD452">
        <v>32.4</v>
      </c>
      <c r="FE452">
        <v>31.4</v>
      </c>
      <c r="FF452">
        <v>29.5</v>
      </c>
      <c r="FG452">
        <v>28.7</v>
      </c>
      <c r="FH452">
        <v>27.7</v>
      </c>
      <c r="FI452">
        <v>26</v>
      </c>
      <c r="FJ452">
        <v>22.1</v>
      </c>
      <c r="FK452">
        <v>19.2</v>
      </c>
      <c r="FL452">
        <v>18.5</v>
      </c>
      <c r="FM452">
        <v>18.8</v>
      </c>
      <c r="FN452">
        <v>20.399999999999999</v>
      </c>
      <c r="FO452">
        <v>22.8</v>
      </c>
      <c r="FP452">
        <v>26.2</v>
      </c>
      <c r="FQ452">
        <v>28.7</v>
      </c>
      <c r="FR452">
        <v>29.3</v>
      </c>
      <c r="FS452">
        <v>29.3</v>
      </c>
      <c r="FT452">
        <v>28.2</v>
      </c>
      <c r="FU452">
        <v>26</v>
      </c>
      <c r="FV452">
        <v>24</v>
      </c>
      <c r="FW452">
        <v>21.3</v>
      </c>
      <c r="FX452">
        <v>17.600000000000001</v>
      </c>
      <c r="FY452">
        <v>14.2</v>
      </c>
      <c r="FZ452">
        <v>11.4</v>
      </c>
      <c r="GA452">
        <v>10.5</v>
      </c>
      <c r="GB452">
        <v>10.4</v>
      </c>
      <c r="GC452">
        <v>10.199999999999999</v>
      </c>
      <c r="GD452">
        <v>8.6999999999999993</v>
      </c>
      <c r="GE452">
        <v>7.4</v>
      </c>
      <c r="GF452">
        <v>6.4</v>
      </c>
      <c r="GG452">
        <v>5.0999999999999996</v>
      </c>
      <c r="GH452">
        <v>4.2</v>
      </c>
      <c r="GI452">
        <v>2.5</v>
      </c>
      <c r="GJ452">
        <v>38.700000000000003</v>
      </c>
      <c r="GK452">
        <v>38.200000000000003</v>
      </c>
      <c r="GL452">
        <v>36.4</v>
      </c>
      <c r="GM452">
        <v>34.700000000000003</v>
      </c>
      <c r="GN452">
        <v>34.1</v>
      </c>
      <c r="GO452">
        <v>33.1</v>
      </c>
      <c r="GP452">
        <v>31.7</v>
      </c>
      <c r="GQ452">
        <v>29.5</v>
      </c>
      <c r="GR452">
        <v>28</v>
      </c>
      <c r="GS452">
        <v>27.1</v>
      </c>
      <c r="GT452">
        <v>26.5</v>
      </c>
      <c r="GU452">
        <v>26.8</v>
      </c>
      <c r="GV452">
        <v>27.3</v>
      </c>
      <c r="GW452">
        <v>29.9</v>
      </c>
      <c r="GX452">
        <v>32</v>
      </c>
      <c r="GY452">
        <v>32.700000000000003</v>
      </c>
      <c r="GZ452">
        <v>33.299999999999997</v>
      </c>
      <c r="HA452">
        <v>32.299999999999997</v>
      </c>
      <c r="HB452">
        <v>31</v>
      </c>
      <c r="HC452">
        <v>29</v>
      </c>
      <c r="HD452">
        <v>26.1</v>
      </c>
      <c r="HE452">
        <v>22.7</v>
      </c>
      <c r="HF452">
        <v>19.600000000000001</v>
      </c>
      <c r="HG452">
        <v>18.3</v>
      </c>
      <c r="HH452">
        <v>18.8</v>
      </c>
      <c r="HI452">
        <v>18.899999999999999</v>
      </c>
      <c r="HJ452">
        <v>19.100000000000001</v>
      </c>
      <c r="HK452">
        <v>16.600000000000001</v>
      </c>
      <c r="HL452">
        <v>14.2</v>
      </c>
      <c r="HM452">
        <v>11.9</v>
      </c>
      <c r="HN452">
        <v>8.8000000000000007</v>
      </c>
      <c r="HO452">
        <v>6.5</v>
      </c>
      <c r="HP452">
        <v>3.7</v>
      </c>
      <c r="HQ452">
        <v>31</v>
      </c>
      <c r="HR452">
        <v>33.9</v>
      </c>
      <c r="HS452">
        <v>38.799999999999997</v>
      </c>
      <c r="HT452">
        <v>42</v>
      </c>
      <c r="HU452">
        <v>48.696762219161698</v>
      </c>
      <c r="HV452">
        <v>42.1</v>
      </c>
      <c r="HW452">
        <v>42.2</v>
      </c>
      <c r="HX452">
        <v>42.2</v>
      </c>
      <c r="HY452">
        <v>42.9</v>
      </c>
      <c r="HZ452">
        <v>42.8</v>
      </c>
      <c r="IA452">
        <v>43.4</v>
      </c>
      <c r="IB452">
        <v>42.6</v>
      </c>
      <c r="IC452">
        <v>41.1</v>
      </c>
      <c r="ID452">
        <v>39.799999999999997</v>
      </c>
      <c r="IE452">
        <v>39.4</v>
      </c>
      <c r="IF452">
        <v>39.6</v>
      </c>
      <c r="IG452">
        <v>40.799999999999997</v>
      </c>
      <c r="IH452">
        <v>41.4</v>
      </c>
      <c r="II452">
        <v>41.8</v>
      </c>
      <c r="IJ452">
        <v>43.2</v>
      </c>
      <c r="IK452">
        <v>42.7</v>
      </c>
      <c r="IL452">
        <v>42.5</v>
      </c>
      <c r="IM452">
        <v>41.8</v>
      </c>
      <c r="IN452">
        <v>41.9</v>
      </c>
      <c r="IO452">
        <v>38.799999999999997</v>
      </c>
      <c r="IP452">
        <v>41.4</v>
      </c>
      <c r="IQ452">
        <v>41.6</v>
      </c>
      <c r="IR452">
        <v>41.7</v>
      </c>
    </row>
    <row r="453" spans="2:252" x14ac:dyDescent="0.35">
      <c r="B453" s="25">
        <v>932</v>
      </c>
      <c r="C453" s="25" t="s">
        <v>537</v>
      </c>
      <c r="D453" s="25" t="s">
        <v>180</v>
      </c>
      <c r="E453" s="25" t="s">
        <v>171</v>
      </c>
      <c r="F453" s="25" t="s">
        <v>529</v>
      </c>
      <c r="G453" s="25" t="s">
        <v>173</v>
      </c>
      <c r="H453" s="25">
        <v>2011</v>
      </c>
      <c r="I453" s="25">
        <v>1</v>
      </c>
      <c r="J453" s="25">
        <v>720</v>
      </c>
      <c r="K453" s="25">
        <v>44.132109999999997</v>
      </c>
      <c r="L453" s="25">
        <v>-111.0217</v>
      </c>
      <c r="M453" s="25">
        <v>1917</v>
      </c>
      <c r="N453" s="25">
        <v>6.0067573000000003</v>
      </c>
      <c r="O453" s="26">
        <v>17</v>
      </c>
      <c r="P453" s="38">
        <v>42</v>
      </c>
      <c r="Q453" s="28">
        <v>0</v>
      </c>
      <c r="R453" s="29">
        <v>0</v>
      </c>
      <c r="S453" s="29">
        <v>0</v>
      </c>
      <c r="T453" s="29">
        <v>0</v>
      </c>
      <c r="U453" s="29">
        <v>0</v>
      </c>
      <c r="V453" s="29">
        <v>0</v>
      </c>
      <c r="W453" s="29">
        <v>0</v>
      </c>
      <c r="X453" s="29">
        <v>0.5</v>
      </c>
      <c r="Y453" s="29">
        <v>0.63091030000000003</v>
      </c>
      <c r="Z453" s="29">
        <v>0</v>
      </c>
      <c r="AA453" s="29">
        <v>0</v>
      </c>
      <c r="AB453" s="29">
        <v>0</v>
      </c>
      <c r="AC453" s="29">
        <v>0.5</v>
      </c>
      <c r="AD453" s="29">
        <v>0.60306760000000004</v>
      </c>
      <c r="AE453" s="29">
        <v>0</v>
      </c>
      <c r="AF453" s="29">
        <v>0</v>
      </c>
      <c r="AG453" s="29">
        <v>0</v>
      </c>
      <c r="AH453" s="29">
        <v>0</v>
      </c>
      <c r="AI453" s="29">
        <v>0</v>
      </c>
      <c r="AJ453" s="29">
        <v>0</v>
      </c>
      <c r="AK453" s="29">
        <v>0</v>
      </c>
      <c r="AL453" s="29">
        <v>0.46121810000000002</v>
      </c>
      <c r="AM453" s="29">
        <v>0.3333333</v>
      </c>
      <c r="AN453" s="29">
        <v>0</v>
      </c>
      <c r="AO453" s="29">
        <v>0</v>
      </c>
      <c r="AP453" s="29">
        <v>0</v>
      </c>
      <c r="AQ453" s="29">
        <v>0</v>
      </c>
      <c r="AR453" s="29">
        <v>0</v>
      </c>
      <c r="AS453" s="29">
        <v>0</v>
      </c>
      <c r="AT453" s="29">
        <v>0</v>
      </c>
      <c r="AU453" s="29">
        <v>0</v>
      </c>
      <c r="AV453" s="29">
        <v>0</v>
      </c>
      <c r="AW453" s="29">
        <v>0</v>
      </c>
      <c r="AX453" s="29">
        <v>0</v>
      </c>
      <c r="AY453" s="30">
        <v>1.6778520000000001E-3</v>
      </c>
      <c r="AZ453" s="30">
        <v>0</v>
      </c>
      <c r="BA453" s="30">
        <v>0</v>
      </c>
      <c r="BB453" s="30">
        <v>0</v>
      </c>
      <c r="BC453" s="30">
        <v>0</v>
      </c>
      <c r="BD453" s="30">
        <v>1.8456380000000001E-2</v>
      </c>
      <c r="BE453" s="30">
        <v>0</v>
      </c>
      <c r="BF453" s="30">
        <v>0.80956379999999994</v>
      </c>
      <c r="BG453" s="30">
        <v>0.17548749999999999</v>
      </c>
      <c r="BH453" s="30">
        <v>0</v>
      </c>
      <c r="BI453" s="30">
        <v>0</v>
      </c>
      <c r="BJ453" s="30">
        <v>0.82802019999999998</v>
      </c>
      <c r="BK453" s="30">
        <v>0.17548749999999999</v>
      </c>
      <c r="BL453" s="30">
        <v>1.6778520000000001E-3</v>
      </c>
      <c r="BM453" s="30">
        <v>1.6778520000000001E-3</v>
      </c>
      <c r="BN453" s="30">
        <v>0</v>
      </c>
      <c r="BO453" s="30">
        <v>0</v>
      </c>
      <c r="BP453" s="30">
        <v>0</v>
      </c>
      <c r="BQ453" s="30">
        <v>0</v>
      </c>
      <c r="BR453" s="30">
        <v>0</v>
      </c>
      <c r="BS453" s="30">
        <v>0</v>
      </c>
      <c r="BT453" s="30">
        <v>0.85051069999999995</v>
      </c>
      <c r="BU453" s="30">
        <v>8.6409399999999997E-2</v>
      </c>
      <c r="BV453" s="30">
        <v>0</v>
      </c>
      <c r="BW453" s="30">
        <v>0</v>
      </c>
      <c r="BX453" s="30">
        <v>0</v>
      </c>
      <c r="BY453" s="30">
        <v>0</v>
      </c>
      <c r="BZ453" s="30">
        <v>0</v>
      </c>
      <c r="CA453" s="30">
        <v>0</v>
      </c>
      <c r="CB453" s="30">
        <v>2.2284120000000001E-2</v>
      </c>
      <c r="CC453" s="30">
        <v>5.8724830000000004E-3</v>
      </c>
      <c r="CD453" s="30">
        <v>0</v>
      </c>
      <c r="CE453" s="30">
        <v>2.2651009999999999E-2</v>
      </c>
      <c r="CF453" s="29">
        <v>43870.27</v>
      </c>
      <c r="CG453" s="29">
        <v>43870.27</v>
      </c>
      <c r="CH453" s="29">
        <v>948610.1</v>
      </c>
      <c r="CI453" s="29">
        <v>62924.160000000003</v>
      </c>
      <c r="CJ453" s="29">
        <v>381889.3</v>
      </c>
      <c r="CK453" s="29">
        <v>62497.34</v>
      </c>
      <c r="CL453" s="29">
        <v>118822.7</v>
      </c>
      <c r="CM453" s="29">
        <v>62789.63</v>
      </c>
      <c r="CN453" s="29">
        <v>34204.26</v>
      </c>
      <c r="CO453" s="29">
        <v>30</v>
      </c>
      <c r="CP453" s="29">
        <v>20978</v>
      </c>
      <c r="CQ453" s="31">
        <v>577</v>
      </c>
      <c r="CR453" s="31">
        <v>563</v>
      </c>
      <c r="CS453" s="31">
        <v>563</v>
      </c>
      <c r="CT453" s="31">
        <v>563</v>
      </c>
      <c r="CU453" s="31">
        <v>418.5</v>
      </c>
      <c r="CV453" s="30">
        <v>4893</v>
      </c>
      <c r="CW453" s="30">
        <v>0</v>
      </c>
      <c r="CX453" s="32">
        <v>5.7042169999999999</v>
      </c>
      <c r="CY453" s="32">
        <v>1.4374899999999999</v>
      </c>
      <c r="CZ453" s="32">
        <v>2274</v>
      </c>
      <c r="DA453" s="32">
        <v>735.34969999999998</v>
      </c>
      <c r="DB453" s="32">
        <v>5.3728390000000001E-2</v>
      </c>
      <c r="DC453" s="33">
        <v>16.028580000000002</v>
      </c>
      <c r="DD453" s="33">
        <v>1.024232</v>
      </c>
      <c r="DE453" s="33">
        <v>0</v>
      </c>
      <c r="DF453" s="33">
        <v>0</v>
      </c>
      <c r="DG453" s="33">
        <v>16.028580000000002</v>
      </c>
      <c r="DH453" s="33">
        <v>1.024232</v>
      </c>
      <c r="DI453" s="34">
        <v>76.88</v>
      </c>
      <c r="DJ453" s="34">
        <v>42.220230000000001</v>
      </c>
      <c r="DK453" s="34">
        <v>100.80629999999999</v>
      </c>
      <c r="DL453" s="34">
        <v>4.0741395000000002</v>
      </c>
      <c r="DM453" s="34">
        <v>15.087514000000001</v>
      </c>
      <c r="DN453" s="34">
        <v>-6.7160321999999999</v>
      </c>
      <c r="DO453" s="34">
        <v>425.66109999999998</v>
      </c>
      <c r="DP453" s="34">
        <v>-1080.623</v>
      </c>
      <c r="DQ453" s="34">
        <v>-351.08760000000001</v>
      </c>
      <c r="DR453" s="35">
        <v>3</v>
      </c>
      <c r="DS453" s="35">
        <v>-2</v>
      </c>
      <c r="DT453" s="36">
        <v>1411614</v>
      </c>
      <c r="DU453" s="37">
        <v>4.33582</v>
      </c>
      <c r="DV453">
        <v>27.8</v>
      </c>
      <c r="DW453">
        <v>27.4</v>
      </c>
      <c r="DX453">
        <v>26.4</v>
      </c>
      <c r="DY453">
        <v>24.8</v>
      </c>
      <c r="DZ453">
        <v>24.2</v>
      </c>
      <c r="EA453">
        <v>23.6</v>
      </c>
      <c r="EB453">
        <v>21.8</v>
      </c>
      <c r="EC453">
        <v>17.600000000000001</v>
      </c>
      <c r="ED453">
        <v>15.6</v>
      </c>
      <c r="EE453">
        <v>14</v>
      </c>
      <c r="EF453">
        <v>14.5</v>
      </c>
      <c r="EG453">
        <v>16.2</v>
      </c>
      <c r="EH453">
        <v>19.3</v>
      </c>
      <c r="EI453">
        <v>23.1</v>
      </c>
      <c r="EJ453">
        <v>25.3</v>
      </c>
      <c r="EK453">
        <v>25.9</v>
      </c>
      <c r="EL453">
        <v>26.3</v>
      </c>
      <c r="EM453">
        <v>25.1</v>
      </c>
      <c r="EN453">
        <v>22.7</v>
      </c>
      <c r="EO453">
        <v>20.2</v>
      </c>
      <c r="EP453">
        <v>17.100000000000001</v>
      </c>
      <c r="EQ453">
        <v>12.9</v>
      </c>
      <c r="ER453">
        <v>9.3000000000000007</v>
      </c>
      <c r="ES453">
        <v>7.2</v>
      </c>
      <c r="ET453">
        <v>6.4</v>
      </c>
      <c r="EU453">
        <v>6.2</v>
      </c>
      <c r="EV453">
        <v>6.2</v>
      </c>
      <c r="EW453">
        <v>5.8</v>
      </c>
      <c r="EX453">
        <v>5.3</v>
      </c>
      <c r="EY453">
        <v>4.9000000000000004</v>
      </c>
      <c r="EZ453">
        <v>4.4000000000000004</v>
      </c>
      <c r="FA453">
        <v>3.7</v>
      </c>
      <c r="FB453">
        <v>2.1</v>
      </c>
      <c r="FC453">
        <v>32.5</v>
      </c>
      <c r="FD453">
        <v>32.299999999999997</v>
      </c>
      <c r="FE453">
        <v>30.5</v>
      </c>
      <c r="FF453">
        <v>28.1</v>
      </c>
      <c r="FG453">
        <v>27.7</v>
      </c>
      <c r="FH453">
        <v>26.7</v>
      </c>
      <c r="FI453">
        <v>24.8</v>
      </c>
      <c r="FJ453">
        <v>21.2</v>
      </c>
      <c r="FK453">
        <v>19.3</v>
      </c>
      <c r="FL453">
        <v>18</v>
      </c>
      <c r="FM453">
        <v>18.5</v>
      </c>
      <c r="FN453">
        <v>20.2</v>
      </c>
      <c r="FO453">
        <v>23</v>
      </c>
      <c r="FP453">
        <v>26.6</v>
      </c>
      <c r="FQ453">
        <v>28.7</v>
      </c>
      <c r="FR453">
        <v>29.2</v>
      </c>
      <c r="FS453">
        <v>29.5</v>
      </c>
      <c r="FT453">
        <v>28.2</v>
      </c>
      <c r="FU453">
        <v>26</v>
      </c>
      <c r="FV453">
        <v>23.7</v>
      </c>
      <c r="FW453">
        <v>20.5</v>
      </c>
      <c r="FX453">
        <v>16.899999999999999</v>
      </c>
      <c r="FY453">
        <v>13.5</v>
      </c>
      <c r="FZ453">
        <v>11.5</v>
      </c>
      <c r="GA453">
        <v>10.6</v>
      </c>
      <c r="GB453">
        <v>10.6</v>
      </c>
      <c r="GC453">
        <v>10.1</v>
      </c>
      <c r="GD453">
        <v>8.6</v>
      </c>
      <c r="GE453">
        <v>7.2</v>
      </c>
      <c r="GF453">
        <v>5.9</v>
      </c>
      <c r="GG453">
        <v>5</v>
      </c>
      <c r="GH453">
        <v>4.2</v>
      </c>
      <c r="GI453">
        <v>2.4</v>
      </c>
      <c r="GJ453">
        <v>39</v>
      </c>
      <c r="GK453">
        <v>37.9</v>
      </c>
      <c r="GL453">
        <v>35.700000000000003</v>
      </c>
      <c r="GM453">
        <v>34.4</v>
      </c>
      <c r="GN453">
        <v>33.299999999999997</v>
      </c>
      <c r="GO453">
        <v>32.6</v>
      </c>
      <c r="GP453">
        <v>30.9</v>
      </c>
      <c r="GQ453">
        <v>28.5</v>
      </c>
      <c r="GR453">
        <v>27.5</v>
      </c>
      <c r="GS453">
        <v>26.6</v>
      </c>
      <c r="GT453">
        <v>26</v>
      </c>
      <c r="GU453">
        <v>26.5</v>
      </c>
      <c r="GV453">
        <v>27.7</v>
      </c>
      <c r="GW453">
        <v>30.4</v>
      </c>
      <c r="GX453">
        <v>32.1</v>
      </c>
      <c r="GY453">
        <v>32.799999999999997</v>
      </c>
      <c r="GZ453">
        <v>33.5</v>
      </c>
      <c r="HA453">
        <v>32.700000000000003</v>
      </c>
      <c r="HB453">
        <v>31.4</v>
      </c>
      <c r="HC453">
        <v>29.5</v>
      </c>
      <c r="HD453">
        <v>26.4</v>
      </c>
      <c r="HE453">
        <v>22.8</v>
      </c>
      <c r="HF453">
        <v>19.899999999999999</v>
      </c>
      <c r="HG453">
        <v>18.5</v>
      </c>
      <c r="HH453">
        <v>19.2</v>
      </c>
      <c r="HI453">
        <v>18.399999999999999</v>
      </c>
      <c r="HJ453">
        <v>18.5</v>
      </c>
      <c r="HK453">
        <v>16.8</v>
      </c>
      <c r="HL453">
        <v>13.5</v>
      </c>
      <c r="HM453">
        <v>10.3</v>
      </c>
      <c r="HN453">
        <v>8.1999999999999993</v>
      </c>
      <c r="HO453">
        <v>6.7</v>
      </c>
      <c r="HP453">
        <v>4.2</v>
      </c>
      <c r="HQ453">
        <v>30.5</v>
      </c>
      <c r="HR453">
        <v>33.9</v>
      </c>
      <c r="HS453">
        <v>39</v>
      </c>
      <c r="HT453">
        <v>41</v>
      </c>
      <c r="HU453">
        <v>48.458894695819801</v>
      </c>
      <c r="HV453">
        <v>41.7</v>
      </c>
      <c r="HW453">
        <v>41.9</v>
      </c>
      <c r="HX453">
        <v>42.1</v>
      </c>
      <c r="HY453">
        <v>42.5</v>
      </c>
      <c r="HZ453">
        <v>42.6</v>
      </c>
      <c r="IA453">
        <v>42.6</v>
      </c>
      <c r="IB453">
        <v>42.6</v>
      </c>
      <c r="IC453">
        <v>42.8</v>
      </c>
      <c r="ID453">
        <v>40.799999999999997</v>
      </c>
      <c r="IE453">
        <v>39.1</v>
      </c>
      <c r="IF453">
        <v>39.299999999999997</v>
      </c>
      <c r="IG453">
        <v>39.6</v>
      </c>
      <c r="IH453">
        <v>40.700000000000003</v>
      </c>
      <c r="II453">
        <v>40.9</v>
      </c>
      <c r="IJ453">
        <v>41.7</v>
      </c>
      <c r="IK453">
        <v>42.1</v>
      </c>
      <c r="IL453">
        <v>42.3</v>
      </c>
      <c r="IM453">
        <v>40.4</v>
      </c>
      <c r="IN453">
        <v>43.4</v>
      </c>
      <c r="IO453">
        <v>40.4</v>
      </c>
      <c r="IP453">
        <v>41.1</v>
      </c>
      <c r="IQ453">
        <v>41.1</v>
      </c>
      <c r="IR453">
        <v>41.6</v>
      </c>
    </row>
    <row r="454" spans="2:252" x14ac:dyDescent="0.35">
      <c r="B454" s="25">
        <v>933</v>
      </c>
      <c r="C454" s="25" t="s">
        <v>538</v>
      </c>
      <c r="D454" s="25" t="s">
        <v>182</v>
      </c>
      <c r="E454" s="25" t="s">
        <v>171</v>
      </c>
      <c r="F454" s="25" t="s">
        <v>529</v>
      </c>
      <c r="G454" s="25" t="s">
        <v>173</v>
      </c>
      <c r="H454" s="25">
        <v>2008</v>
      </c>
      <c r="I454" s="25">
        <v>2</v>
      </c>
      <c r="J454" s="25">
        <v>668</v>
      </c>
      <c r="K454" s="25">
        <v>44.933439999999997</v>
      </c>
      <c r="L454" s="25">
        <v>-110.5919</v>
      </c>
      <c r="M454" s="25">
        <v>2165</v>
      </c>
      <c r="N454" s="25">
        <v>7.3596344</v>
      </c>
      <c r="O454" s="26">
        <v>17</v>
      </c>
      <c r="P454" s="38">
        <v>52</v>
      </c>
      <c r="Q454" s="28">
        <v>0</v>
      </c>
      <c r="R454" s="29">
        <v>0</v>
      </c>
      <c r="S454" s="29">
        <v>0</v>
      </c>
      <c r="T454" s="29">
        <v>0</v>
      </c>
      <c r="U454" s="29">
        <v>0</v>
      </c>
      <c r="V454" s="29">
        <v>0</v>
      </c>
      <c r="W454" s="29">
        <v>0</v>
      </c>
      <c r="X454" s="29">
        <v>0</v>
      </c>
      <c r="Y454" s="29">
        <v>0</v>
      </c>
      <c r="Z454" s="29">
        <v>0</v>
      </c>
      <c r="AA454" s="29">
        <v>0</v>
      </c>
      <c r="AB454" s="29">
        <v>0</v>
      </c>
      <c r="AC454" s="29">
        <v>0</v>
      </c>
      <c r="AD454" s="29">
        <v>0</v>
      </c>
      <c r="AE454" s="29">
        <v>0</v>
      </c>
      <c r="AF454" s="29">
        <v>0</v>
      </c>
      <c r="AG454" s="29">
        <v>0</v>
      </c>
      <c r="AH454" s="29">
        <v>0</v>
      </c>
      <c r="AI454" s="29">
        <v>0</v>
      </c>
      <c r="AJ454" s="29">
        <v>0</v>
      </c>
      <c r="AK454" s="29">
        <v>0</v>
      </c>
      <c r="AL454" s="29">
        <v>1.0642860000000001</v>
      </c>
      <c r="AM454" s="29">
        <v>0.83333330000000005</v>
      </c>
      <c r="AN454" s="29">
        <v>0</v>
      </c>
      <c r="AO454" s="29">
        <v>0</v>
      </c>
      <c r="AP454" s="29">
        <v>0</v>
      </c>
      <c r="AQ454" s="29">
        <v>0</v>
      </c>
      <c r="AR454" s="29">
        <v>0</v>
      </c>
      <c r="AS454" s="29">
        <v>0</v>
      </c>
      <c r="AT454" s="29">
        <v>0</v>
      </c>
      <c r="AU454" s="29">
        <v>0</v>
      </c>
      <c r="AV454" s="29">
        <v>0</v>
      </c>
      <c r="AW454" s="29">
        <v>0</v>
      </c>
      <c r="AX454" s="29">
        <v>0</v>
      </c>
      <c r="AY454" s="30">
        <v>0</v>
      </c>
      <c r="AZ454" s="30">
        <v>0</v>
      </c>
      <c r="BA454" s="30">
        <v>0</v>
      </c>
      <c r="BB454" s="30">
        <v>0</v>
      </c>
      <c r="BC454" s="30">
        <v>8.389262E-4</v>
      </c>
      <c r="BD454" s="30">
        <v>0</v>
      </c>
      <c r="BE454" s="30">
        <v>9.228188E-3</v>
      </c>
      <c r="BF454" s="30">
        <v>0.1082215</v>
      </c>
      <c r="BG454" s="30">
        <v>0</v>
      </c>
      <c r="BH454" s="30">
        <v>0</v>
      </c>
      <c r="BI454" s="30">
        <v>0</v>
      </c>
      <c r="BJ454" s="30">
        <v>0.1082215</v>
      </c>
      <c r="BK454" s="30">
        <v>0</v>
      </c>
      <c r="BL454" s="30">
        <v>6.459732E-2</v>
      </c>
      <c r="BM454" s="30">
        <v>6.5436246200000006E-2</v>
      </c>
      <c r="BN454" s="30">
        <v>0</v>
      </c>
      <c r="BO454" s="30">
        <v>0</v>
      </c>
      <c r="BP454" s="30">
        <v>0</v>
      </c>
      <c r="BQ454" s="30">
        <v>0</v>
      </c>
      <c r="BR454" s="30">
        <v>0</v>
      </c>
      <c r="BS454" s="30">
        <v>0</v>
      </c>
      <c r="BT454" s="30">
        <v>1.0454969999999999</v>
      </c>
      <c r="BU454" s="30">
        <v>0.73825499999999999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0</v>
      </c>
      <c r="CB454" s="30">
        <v>2.7855150000000001E-3</v>
      </c>
      <c r="CC454" s="30">
        <v>1.6778520000000001E-3</v>
      </c>
      <c r="CD454" s="30">
        <v>0</v>
      </c>
      <c r="CE454" s="30">
        <v>2.3489929999999999E-2</v>
      </c>
      <c r="CF454" s="29">
        <v>17850.43</v>
      </c>
      <c r="CG454" s="29">
        <v>17850.43</v>
      </c>
      <c r="CH454" s="29">
        <v>946281.3</v>
      </c>
      <c r="CI454" s="29">
        <v>79605.850000000006</v>
      </c>
      <c r="CJ454" s="29">
        <v>473582.4</v>
      </c>
      <c r="CK454" s="29">
        <v>49748.51</v>
      </c>
      <c r="CL454" s="29">
        <v>104202</v>
      </c>
      <c r="CM454" s="29">
        <v>103622.6</v>
      </c>
      <c r="CN454" s="29">
        <v>80339.81</v>
      </c>
      <c r="CO454" s="29">
        <v>2358</v>
      </c>
      <c r="CP454" s="29">
        <v>2358</v>
      </c>
      <c r="CQ454" s="31">
        <v>1113</v>
      </c>
      <c r="CR454" s="31">
        <v>6778</v>
      </c>
      <c r="CS454" s="31">
        <v>6778</v>
      </c>
      <c r="CT454" s="31">
        <v>1113</v>
      </c>
      <c r="CU454" s="31">
        <v>1640.482</v>
      </c>
      <c r="CV454" s="30">
        <v>2939</v>
      </c>
      <c r="CW454" s="30">
        <v>0</v>
      </c>
      <c r="CX454" s="32">
        <v>0</v>
      </c>
      <c r="CY454" s="32">
        <v>0.27767019999999998</v>
      </c>
      <c r="CZ454" s="32">
        <v>0</v>
      </c>
      <c r="DA454" s="32">
        <v>140.74760000000001</v>
      </c>
      <c r="DB454" s="32">
        <v>1.348335E-2</v>
      </c>
      <c r="DC454" s="33">
        <v>10.1105</v>
      </c>
      <c r="DD454" s="33">
        <v>0</v>
      </c>
      <c r="DE454" s="33">
        <v>10.1105</v>
      </c>
      <c r="DF454" s="33">
        <v>0</v>
      </c>
      <c r="DG454" s="33">
        <v>30.331499999999998</v>
      </c>
      <c r="DH454" s="33">
        <v>0</v>
      </c>
      <c r="DI454" s="34">
        <v>39.445833333333297</v>
      </c>
      <c r="DJ454" s="34">
        <v>43.727049999999998</v>
      </c>
      <c r="DK454" s="34">
        <v>27.47654</v>
      </c>
      <c r="DL454" s="34">
        <v>3.6207444999999998</v>
      </c>
      <c r="DM454" s="34">
        <v>14.6301095</v>
      </c>
      <c r="DN454" s="34">
        <v>-7.0730170000000001</v>
      </c>
      <c r="DO454" s="34">
        <v>137.72110000000001</v>
      </c>
      <c r="DP454" s="34">
        <v>-1309.8789999999999</v>
      </c>
      <c r="DQ454" s="34">
        <v>-614.68849999999998</v>
      </c>
      <c r="DR454" s="35">
        <v>3</v>
      </c>
      <c r="DS454" s="35">
        <v>2</v>
      </c>
      <c r="DT454" s="36">
        <v>449528</v>
      </c>
      <c r="DU454" s="37">
        <v>4.5253069999999997</v>
      </c>
      <c r="DV454">
        <v>38.9</v>
      </c>
      <c r="DW454">
        <v>36.9</v>
      </c>
      <c r="DX454">
        <v>35.6</v>
      </c>
      <c r="DY454">
        <v>34</v>
      </c>
      <c r="DZ454">
        <v>31.8</v>
      </c>
      <c r="EA454">
        <v>28.2</v>
      </c>
      <c r="EB454">
        <v>24.8</v>
      </c>
      <c r="EC454">
        <v>22</v>
      </c>
      <c r="ED454">
        <v>19.7</v>
      </c>
      <c r="EE454">
        <v>19.100000000000001</v>
      </c>
      <c r="EF454">
        <v>19.3</v>
      </c>
      <c r="EG454">
        <v>19.399999999999999</v>
      </c>
      <c r="EH454">
        <v>19.399999999999999</v>
      </c>
      <c r="EI454">
        <v>20.100000000000001</v>
      </c>
      <c r="EJ454">
        <v>20.3</v>
      </c>
      <c r="EK454">
        <v>20.3</v>
      </c>
      <c r="EL454">
        <v>21.1</v>
      </c>
      <c r="EM454">
        <v>20.8</v>
      </c>
      <c r="EN454">
        <v>20</v>
      </c>
      <c r="EO454">
        <v>18.399999999999999</v>
      </c>
      <c r="EP454">
        <v>15.6</v>
      </c>
      <c r="EQ454">
        <v>12.8</v>
      </c>
      <c r="ER454">
        <v>10.9</v>
      </c>
      <c r="ES454">
        <v>10.6</v>
      </c>
      <c r="ET454">
        <v>11.4</v>
      </c>
      <c r="EU454">
        <v>12.5</v>
      </c>
      <c r="EV454">
        <v>14</v>
      </c>
      <c r="EW454">
        <v>15.7</v>
      </c>
      <c r="EX454">
        <v>17.5</v>
      </c>
      <c r="EY454">
        <v>19.3</v>
      </c>
      <c r="EZ454">
        <v>20.9</v>
      </c>
      <c r="FA454">
        <v>23</v>
      </c>
      <c r="FB454">
        <v>28.3</v>
      </c>
      <c r="FC454">
        <v>47.2</v>
      </c>
      <c r="FD454">
        <v>45.2</v>
      </c>
      <c r="FE454">
        <v>43.3</v>
      </c>
      <c r="FF454">
        <v>42</v>
      </c>
      <c r="FG454">
        <v>40.700000000000003</v>
      </c>
      <c r="FH454">
        <v>38.9</v>
      </c>
      <c r="FI454">
        <v>35.200000000000003</v>
      </c>
      <c r="FJ454">
        <v>30.8</v>
      </c>
      <c r="FK454">
        <v>27.3</v>
      </c>
      <c r="FL454">
        <v>25.5</v>
      </c>
      <c r="FM454">
        <v>24.7</v>
      </c>
      <c r="FN454">
        <v>24.9</v>
      </c>
      <c r="FO454">
        <v>24.6</v>
      </c>
      <c r="FP454">
        <v>25.6</v>
      </c>
      <c r="FQ454">
        <v>25.7</v>
      </c>
      <c r="FR454">
        <v>25.6</v>
      </c>
      <c r="FS454">
        <v>26.6</v>
      </c>
      <c r="FT454">
        <v>27.1</v>
      </c>
      <c r="FU454">
        <v>27.4</v>
      </c>
      <c r="FV454">
        <v>26.7</v>
      </c>
      <c r="FW454">
        <v>24.8</v>
      </c>
      <c r="FX454">
        <v>21.7</v>
      </c>
      <c r="FY454">
        <v>18</v>
      </c>
      <c r="FZ454">
        <v>15.2</v>
      </c>
      <c r="GA454">
        <v>14.1</v>
      </c>
      <c r="GB454">
        <v>13.9</v>
      </c>
      <c r="GC454">
        <v>14.4</v>
      </c>
      <c r="GD454">
        <v>15.9</v>
      </c>
      <c r="GE454">
        <v>17.7</v>
      </c>
      <c r="GF454">
        <v>19.5</v>
      </c>
      <c r="GG454">
        <v>21</v>
      </c>
      <c r="GH454">
        <v>23.1</v>
      </c>
      <c r="GI454">
        <v>28.4</v>
      </c>
      <c r="GJ454">
        <v>55.8</v>
      </c>
      <c r="GK454">
        <v>53.9</v>
      </c>
      <c r="GL454">
        <v>52</v>
      </c>
      <c r="GM454">
        <v>50.1</v>
      </c>
      <c r="GN454">
        <v>48.4</v>
      </c>
      <c r="GO454">
        <v>47</v>
      </c>
      <c r="GP454">
        <v>45.3</v>
      </c>
      <c r="GQ454">
        <v>42.6</v>
      </c>
      <c r="GR454">
        <v>38.9</v>
      </c>
      <c r="GS454">
        <v>35.4</v>
      </c>
      <c r="GT454">
        <v>33.5</v>
      </c>
      <c r="GU454">
        <v>32.1</v>
      </c>
      <c r="GV454">
        <v>31.2</v>
      </c>
      <c r="GW454">
        <v>31.5</v>
      </c>
      <c r="GX454">
        <v>31.4</v>
      </c>
      <c r="GY454">
        <v>31</v>
      </c>
      <c r="GZ454">
        <v>32</v>
      </c>
      <c r="HA454">
        <v>33.1</v>
      </c>
      <c r="HB454">
        <v>33.9</v>
      </c>
      <c r="HC454">
        <v>33.799999999999997</v>
      </c>
      <c r="HD454">
        <v>32.5</v>
      </c>
      <c r="HE454">
        <v>30.2</v>
      </c>
      <c r="HF454">
        <v>27</v>
      </c>
      <c r="HG454">
        <v>23.6</v>
      </c>
      <c r="HH454">
        <v>21.5</v>
      </c>
      <c r="HI454">
        <v>19.399999999999999</v>
      </c>
      <c r="HJ454">
        <v>17.100000000000001</v>
      </c>
      <c r="HK454">
        <v>16.899999999999999</v>
      </c>
      <c r="HL454">
        <v>18.3</v>
      </c>
      <c r="HM454">
        <v>19.7</v>
      </c>
      <c r="HN454">
        <v>21.2</v>
      </c>
      <c r="HO454">
        <v>23.3</v>
      </c>
      <c r="HP454">
        <v>28.5</v>
      </c>
      <c r="HQ454">
        <v>27.4</v>
      </c>
      <c r="HR454">
        <v>34.200000000000003</v>
      </c>
      <c r="HS454">
        <v>41.1</v>
      </c>
      <c r="HT454">
        <v>45</v>
      </c>
      <c r="HU454">
        <v>50.111722354948498</v>
      </c>
      <c r="HV454">
        <v>45.1</v>
      </c>
      <c r="HW454">
        <v>46.1</v>
      </c>
      <c r="HX454">
        <v>43.1</v>
      </c>
      <c r="HY454">
        <v>41</v>
      </c>
      <c r="HZ454">
        <v>41</v>
      </c>
      <c r="IA454">
        <v>42.2</v>
      </c>
      <c r="IB454">
        <v>43.3</v>
      </c>
      <c r="IC454">
        <v>43.6</v>
      </c>
      <c r="ID454">
        <v>45.2</v>
      </c>
      <c r="IE454">
        <v>46.2</v>
      </c>
      <c r="IF454">
        <v>45.2</v>
      </c>
      <c r="IG454">
        <v>43.1</v>
      </c>
      <c r="IH454">
        <v>44.7</v>
      </c>
      <c r="II454">
        <v>44.6</v>
      </c>
      <c r="IJ454">
        <v>45.2</v>
      </c>
      <c r="IK454">
        <v>44.2</v>
      </c>
      <c r="IL454">
        <v>45.6</v>
      </c>
      <c r="IM454">
        <v>43.5</v>
      </c>
      <c r="IN454">
        <v>43.6</v>
      </c>
      <c r="IO454">
        <v>42.7</v>
      </c>
      <c r="IP454">
        <v>43.4</v>
      </c>
      <c r="IQ454">
        <v>45.1</v>
      </c>
      <c r="IR454">
        <v>42.8</v>
      </c>
    </row>
    <row r="455" spans="2:252" x14ac:dyDescent="0.35">
      <c r="B455" s="25">
        <v>934</v>
      </c>
      <c r="C455" s="25" t="s">
        <v>539</v>
      </c>
      <c r="D455" s="25" t="s">
        <v>182</v>
      </c>
      <c r="E455" s="25" t="s">
        <v>171</v>
      </c>
      <c r="F455" s="25" t="s">
        <v>529</v>
      </c>
      <c r="G455" s="25" t="s">
        <v>173</v>
      </c>
      <c r="H455" s="25">
        <v>2011</v>
      </c>
      <c r="I455" s="25">
        <v>2</v>
      </c>
      <c r="J455" s="25">
        <v>2245</v>
      </c>
      <c r="K455" s="25">
        <v>44.704009999999997</v>
      </c>
      <c r="L455" s="25">
        <v>-110.57989999999999</v>
      </c>
      <c r="M455" s="25">
        <v>2508</v>
      </c>
      <c r="N455" s="25">
        <v>1.9152397000000001</v>
      </c>
      <c r="O455" s="26">
        <v>17</v>
      </c>
      <c r="P455" s="38">
        <v>71</v>
      </c>
      <c r="Q455" s="28">
        <v>0</v>
      </c>
      <c r="R455" s="29">
        <v>0</v>
      </c>
      <c r="S455" s="29">
        <v>0</v>
      </c>
      <c r="T455" s="29">
        <v>0</v>
      </c>
      <c r="U455" s="29">
        <v>0</v>
      </c>
      <c r="V455" s="29">
        <v>0</v>
      </c>
      <c r="W455" s="29">
        <v>0.1666667</v>
      </c>
      <c r="X455" s="29">
        <v>0</v>
      </c>
      <c r="Y455" s="29">
        <v>0</v>
      </c>
      <c r="Z455" s="29">
        <v>0</v>
      </c>
      <c r="AA455" s="29">
        <v>0</v>
      </c>
      <c r="AB455" s="29">
        <v>0</v>
      </c>
      <c r="AC455" s="29">
        <v>0</v>
      </c>
      <c r="AD455" s="29">
        <v>0</v>
      </c>
      <c r="AE455" s="29">
        <v>0.3333333</v>
      </c>
      <c r="AF455" s="29">
        <v>0.3333333</v>
      </c>
      <c r="AG455" s="29">
        <v>0</v>
      </c>
      <c r="AH455" s="29">
        <v>0</v>
      </c>
      <c r="AI455" s="29">
        <v>0</v>
      </c>
      <c r="AJ455" s="29">
        <v>0</v>
      </c>
      <c r="AK455" s="29">
        <v>0</v>
      </c>
      <c r="AL455" s="29">
        <v>1.0642860000000001</v>
      </c>
      <c r="AM455" s="29">
        <v>0.3333333</v>
      </c>
      <c r="AN455" s="29">
        <v>0</v>
      </c>
      <c r="AO455" s="29">
        <v>0</v>
      </c>
      <c r="AP455" s="29">
        <v>0</v>
      </c>
      <c r="AQ455" s="29">
        <v>0</v>
      </c>
      <c r="AR455" s="29">
        <v>0</v>
      </c>
      <c r="AS455" s="29">
        <v>0</v>
      </c>
      <c r="AT455" s="29">
        <v>0</v>
      </c>
      <c r="AU455" s="40">
        <v>1.0072539999999999E-8</v>
      </c>
      <c r="AV455" s="29">
        <v>0</v>
      </c>
      <c r="AW455" s="29">
        <v>0</v>
      </c>
      <c r="AX455" s="29">
        <v>0</v>
      </c>
      <c r="AY455" s="30">
        <v>1.6778520000000001E-3</v>
      </c>
      <c r="AZ455" s="30">
        <v>0</v>
      </c>
      <c r="BA455" s="30">
        <v>0</v>
      </c>
      <c r="BB455" s="30">
        <v>0</v>
      </c>
      <c r="BC455" s="30">
        <v>0</v>
      </c>
      <c r="BD455" s="30">
        <v>0</v>
      </c>
      <c r="BE455" s="30">
        <v>6.7114089999999998E-3</v>
      </c>
      <c r="BF455" s="30">
        <v>0.33557049999999999</v>
      </c>
      <c r="BG455" s="30">
        <v>0</v>
      </c>
      <c r="BH455" s="30">
        <v>0</v>
      </c>
      <c r="BI455" s="30">
        <v>0</v>
      </c>
      <c r="BJ455" s="30">
        <v>0.33557049999999999</v>
      </c>
      <c r="BK455" s="30">
        <v>0</v>
      </c>
      <c r="BL455" s="30">
        <v>8.3053689999999999E-2</v>
      </c>
      <c r="BM455" s="30">
        <v>8.3053689999999999E-2</v>
      </c>
      <c r="BN455" s="30">
        <v>0</v>
      </c>
      <c r="BO455" s="30">
        <v>0</v>
      </c>
      <c r="BP455" s="30">
        <v>0</v>
      </c>
      <c r="BQ455" s="30">
        <v>0</v>
      </c>
      <c r="BR455" s="30">
        <v>0</v>
      </c>
      <c r="BS455" s="30">
        <v>0</v>
      </c>
      <c r="BT455" s="30">
        <v>1.0417829999999999</v>
      </c>
      <c r="BU455" s="30">
        <v>0.49077179999999998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0</v>
      </c>
      <c r="CB455" s="30">
        <v>6.4995360000000002E-3</v>
      </c>
      <c r="CC455" s="30">
        <v>4.1946309999999999E-3</v>
      </c>
      <c r="CD455" s="30">
        <v>0</v>
      </c>
      <c r="CE455" s="30">
        <v>2.4328860000000001E-2</v>
      </c>
      <c r="CF455" s="29">
        <v>40692.04</v>
      </c>
      <c r="CG455" s="29">
        <v>40692.04</v>
      </c>
      <c r="CH455" s="29">
        <v>956181.8</v>
      </c>
      <c r="CI455" s="29">
        <v>105125.9</v>
      </c>
      <c r="CJ455" s="29">
        <v>452082.7</v>
      </c>
      <c r="CK455" s="29">
        <v>42678.04</v>
      </c>
      <c r="CL455" s="29">
        <v>119625.8</v>
      </c>
      <c r="CM455" s="29">
        <v>122946.2</v>
      </c>
      <c r="CN455" s="29">
        <v>97833.35</v>
      </c>
      <c r="CO455" s="29">
        <v>30</v>
      </c>
      <c r="CP455" s="29">
        <v>30</v>
      </c>
      <c r="CQ455" s="31">
        <v>5632</v>
      </c>
      <c r="CR455" s="31">
        <v>5812</v>
      </c>
      <c r="CS455" s="31">
        <v>5812</v>
      </c>
      <c r="CT455" s="31">
        <v>5632</v>
      </c>
      <c r="CU455" s="31">
        <v>529.65359999999998</v>
      </c>
      <c r="CV455" s="30">
        <v>2866</v>
      </c>
      <c r="CW455" s="30">
        <v>0</v>
      </c>
      <c r="CX455" s="32">
        <v>0</v>
      </c>
      <c r="CY455" s="32">
        <v>0.28587059999999997</v>
      </c>
      <c r="CZ455" s="32">
        <v>0</v>
      </c>
      <c r="DA455" s="32">
        <v>41.42259</v>
      </c>
      <c r="DB455" s="32">
        <v>1.348335E-2</v>
      </c>
      <c r="DC455" s="33">
        <v>10.10554</v>
      </c>
      <c r="DD455" s="33">
        <v>1.021938</v>
      </c>
      <c r="DE455" s="33">
        <v>10.10554</v>
      </c>
      <c r="DF455" s="33">
        <v>1.021938</v>
      </c>
      <c r="DG455" s="33">
        <v>30.316610000000001</v>
      </c>
      <c r="DH455" s="33">
        <v>3.0658150000000002</v>
      </c>
      <c r="DI455" s="34">
        <v>61.1</v>
      </c>
      <c r="DJ455" s="34">
        <v>46.275500000000001</v>
      </c>
      <c r="DK455" s="34">
        <v>70.648870000000002</v>
      </c>
      <c r="DL455" s="34">
        <v>1.1707700000000001</v>
      </c>
      <c r="DM455" s="34">
        <v>11.799666999999999</v>
      </c>
      <c r="DN455" s="34">
        <v>-8.9614440000000002</v>
      </c>
      <c r="DO455" s="34">
        <v>19.652830000000002</v>
      </c>
      <c r="DP455" s="34">
        <v>-1367.3789999999999</v>
      </c>
      <c r="DQ455" s="34">
        <v>-702.72460000000001</v>
      </c>
      <c r="DR455" s="35">
        <v>4</v>
      </c>
      <c r="DS455" s="35">
        <v>-1</v>
      </c>
      <c r="DT455" s="36">
        <v>0</v>
      </c>
      <c r="DU455" s="37">
        <v>4.5238829999999997</v>
      </c>
      <c r="DV455">
        <v>27.4</v>
      </c>
      <c r="DW455">
        <v>25.6</v>
      </c>
      <c r="DX455">
        <v>23.5</v>
      </c>
      <c r="DY455">
        <v>21.2</v>
      </c>
      <c r="DZ455">
        <v>19</v>
      </c>
      <c r="EA455">
        <v>16.100000000000001</v>
      </c>
      <c r="EB455">
        <v>13</v>
      </c>
      <c r="EC455">
        <v>9.5</v>
      </c>
      <c r="ED455">
        <v>7.3</v>
      </c>
      <c r="EE455">
        <v>6.5</v>
      </c>
      <c r="EF455">
        <v>6.2</v>
      </c>
      <c r="EG455">
        <v>7.1</v>
      </c>
      <c r="EH455">
        <v>8.3000000000000007</v>
      </c>
      <c r="EI455">
        <v>8.6999999999999993</v>
      </c>
      <c r="EJ455">
        <v>8.4</v>
      </c>
      <c r="EK455">
        <v>7.4</v>
      </c>
      <c r="EL455">
        <v>6</v>
      </c>
      <c r="EM455">
        <v>4</v>
      </c>
      <c r="EN455">
        <v>2.2999999999999998</v>
      </c>
      <c r="EO455">
        <v>1.2</v>
      </c>
      <c r="EP455">
        <v>1.3</v>
      </c>
      <c r="EQ455">
        <v>1.8</v>
      </c>
      <c r="ER455">
        <v>2.4</v>
      </c>
      <c r="ES455">
        <v>3</v>
      </c>
      <c r="ET455">
        <v>3.7</v>
      </c>
      <c r="EU455">
        <v>4.2</v>
      </c>
      <c r="EV455">
        <v>4.5999999999999996</v>
      </c>
      <c r="EW455">
        <v>4.8</v>
      </c>
      <c r="EX455">
        <v>4.7</v>
      </c>
      <c r="EY455">
        <v>4.4000000000000004</v>
      </c>
      <c r="EZ455">
        <v>4</v>
      </c>
      <c r="FA455">
        <v>3.2</v>
      </c>
      <c r="FB455">
        <v>1.7</v>
      </c>
      <c r="FC455">
        <v>36.299999999999997</v>
      </c>
      <c r="FD455">
        <v>34</v>
      </c>
      <c r="FE455">
        <v>31.4</v>
      </c>
      <c r="FF455">
        <v>28.7</v>
      </c>
      <c r="FG455">
        <v>25.9</v>
      </c>
      <c r="FH455">
        <v>22.5</v>
      </c>
      <c r="FI455">
        <v>19.5</v>
      </c>
      <c r="FJ455">
        <v>16.5</v>
      </c>
      <c r="FK455">
        <v>14.2</v>
      </c>
      <c r="FL455">
        <v>12.8</v>
      </c>
      <c r="FM455">
        <v>12.4</v>
      </c>
      <c r="FN455">
        <v>13</v>
      </c>
      <c r="FO455">
        <v>14.6</v>
      </c>
      <c r="FP455">
        <v>15.4</v>
      </c>
      <c r="FQ455">
        <v>15.3</v>
      </c>
      <c r="FR455">
        <v>14.9</v>
      </c>
      <c r="FS455">
        <v>13.8</v>
      </c>
      <c r="FT455">
        <v>11.5</v>
      </c>
      <c r="FU455">
        <v>9</v>
      </c>
      <c r="FV455">
        <v>6.2</v>
      </c>
      <c r="FW455">
        <v>4</v>
      </c>
      <c r="FX455">
        <v>3</v>
      </c>
      <c r="FY455">
        <v>3.2</v>
      </c>
      <c r="FZ455">
        <v>3.6</v>
      </c>
      <c r="GA455">
        <v>4.0999999999999996</v>
      </c>
      <c r="GB455">
        <v>4.5999999999999996</v>
      </c>
      <c r="GC455">
        <v>4.9000000000000004</v>
      </c>
      <c r="GD455">
        <v>5</v>
      </c>
      <c r="GE455">
        <v>4.9000000000000004</v>
      </c>
      <c r="GF455">
        <v>4.5999999999999996</v>
      </c>
      <c r="GG455">
        <v>4.2</v>
      </c>
      <c r="GH455">
        <v>3.6</v>
      </c>
      <c r="GI455">
        <v>2.1</v>
      </c>
      <c r="GJ455">
        <v>48.4</v>
      </c>
      <c r="GK455">
        <v>45.8</v>
      </c>
      <c r="GL455">
        <v>43.5</v>
      </c>
      <c r="GM455">
        <v>41.4</v>
      </c>
      <c r="GN455">
        <v>39</v>
      </c>
      <c r="GO455">
        <v>35.799999999999997</v>
      </c>
      <c r="GP455">
        <v>32.799999999999997</v>
      </c>
      <c r="GQ455">
        <v>29.8</v>
      </c>
      <c r="GR455">
        <v>27</v>
      </c>
      <c r="GS455">
        <v>26.4</v>
      </c>
      <c r="GT455">
        <v>25.8</v>
      </c>
      <c r="GU455">
        <v>24.6</v>
      </c>
      <c r="GV455">
        <v>25.7</v>
      </c>
      <c r="GW455">
        <v>25.8</v>
      </c>
      <c r="GX455">
        <v>25.2</v>
      </c>
      <c r="GY455">
        <v>24.9</v>
      </c>
      <c r="GZ455">
        <v>24.3</v>
      </c>
      <c r="HA455">
        <v>22.7</v>
      </c>
      <c r="HB455">
        <v>20.9</v>
      </c>
      <c r="HC455">
        <v>19.100000000000001</v>
      </c>
      <c r="HD455">
        <v>16.399999999999999</v>
      </c>
      <c r="HE455">
        <v>13.6</v>
      </c>
      <c r="HF455">
        <v>10.1</v>
      </c>
      <c r="HG455">
        <v>7.8</v>
      </c>
      <c r="HH455">
        <v>6.5</v>
      </c>
      <c r="HI455">
        <v>6.3</v>
      </c>
      <c r="HJ455">
        <v>6.5</v>
      </c>
      <c r="HK455">
        <v>5.8</v>
      </c>
      <c r="HL455">
        <v>5.8</v>
      </c>
      <c r="HM455">
        <v>5.3</v>
      </c>
      <c r="HN455">
        <v>4.9000000000000004</v>
      </c>
      <c r="HO455">
        <v>4.4000000000000004</v>
      </c>
      <c r="HP455">
        <v>3</v>
      </c>
      <c r="HQ455">
        <v>16.100000000000001</v>
      </c>
      <c r="HR455">
        <v>19.899999999999999</v>
      </c>
      <c r="HS455">
        <v>30.1</v>
      </c>
      <c r="HT455">
        <v>43</v>
      </c>
      <c r="HU455">
        <v>48.055578394638097</v>
      </c>
      <c r="HV455">
        <v>41.2</v>
      </c>
      <c r="HW455">
        <v>41</v>
      </c>
      <c r="HX455">
        <v>42.2</v>
      </c>
      <c r="HY455">
        <v>40.700000000000003</v>
      </c>
      <c r="HZ455">
        <v>40.200000000000003</v>
      </c>
      <c r="IA455">
        <v>40.5</v>
      </c>
      <c r="IB455">
        <v>39.700000000000003</v>
      </c>
      <c r="IC455">
        <v>39.1</v>
      </c>
      <c r="ID455">
        <v>39.9</v>
      </c>
      <c r="IE455">
        <v>42.2</v>
      </c>
      <c r="IF455">
        <v>44.2</v>
      </c>
      <c r="IG455">
        <v>45</v>
      </c>
      <c r="IH455">
        <v>44.5</v>
      </c>
      <c r="II455">
        <v>45.1</v>
      </c>
      <c r="IJ455">
        <v>44.1</v>
      </c>
      <c r="IK455">
        <v>44.6</v>
      </c>
      <c r="IL455">
        <v>44.2</v>
      </c>
      <c r="IM455">
        <v>43.4</v>
      </c>
      <c r="IN455">
        <v>40.1</v>
      </c>
      <c r="IO455">
        <v>39.700000000000003</v>
      </c>
      <c r="IP455">
        <v>41.8</v>
      </c>
      <c r="IQ455">
        <v>43.2</v>
      </c>
      <c r="IR455">
        <v>43.2</v>
      </c>
    </row>
    <row r="456" spans="2:252" x14ac:dyDescent="0.35">
      <c r="B456" s="25">
        <v>935</v>
      </c>
      <c r="C456" s="25" t="s">
        <v>540</v>
      </c>
      <c r="D456" s="25" t="s">
        <v>182</v>
      </c>
      <c r="E456" s="25" t="s">
        <v>171</v>
      </c>
      <c r="F456" s="25" t="s">
        <v>529</v>
      </c>
      <c r="G456" s="25" t="s">
        <v>173</v>
      </c>
      <c r="H456" s="25">
        <v>2011</v>
      </c>
      <c r="I456" s="25">
        <v>1</v>
      </c>
      <c r="J456" s="25">
        <v>683</v>
      </c>
      <c r="K456" s="25">
        <v>44.66075</v>
      </c>
      <c r="L456" s="25">
        <v>-110.7499</v>
      </c>
      <c r="M456" s="25">
        <v>2189</v>
      </c>
      <c r="N456" s="25">
        <v>15.841711999999999</v>
      </c>
      <c r="O456" s="26">
        <v>17</v>
      </c>
      <c r="P456" s="38">
        <v>42</v>
      </c>
      <c r="Q456" s="28">
        <v>0</v>
      </c>
      <c r="R456" s="29">
        <v>0.13571430000000001</v>
      </c>
      <c r="S456" s="29">
        <v>0</v>
      </c>
      <c r="T456" s="29">
        <v>0</v>
      </c>
      <c r="U456" s="29">
        <v>0</v>
      </c>
      <c r="V456" s="29">
        <v>0</v>
      </c>
      <c r="W456" s="29">
        <v>0</v>
      </c>
      <c r="X456" s="29">
        <v>0.3333333</v>
      </c>
      <c r="Y456" s="29">
        <v>0</v>
      </c>
      <c r="Z456" s="29">
        <v>0</v>
      </c>
      <c r="AA456" s="29">
        <v>0</v>
      </c>
      <c r="AB456" s="29">
        <v>0</v>
      </c>
      <c r="AC456" s="29">
        <v>0.3333333</v>
      </c>
      <c r="AD456" s="29">
        <v>0</v>
      </c>
      <c r="AE456" s="29">
        <v>0</v>
      </c>
      <c r="AF456" s="29">
        <v>0</v>
      </c>
      <c r="AG456" s="29">
        <v>0</v>
      </c>
      <c r="AH456" s="29">
        <v>0</v>
      </c>
      <c r="AI456" s="29">
        <v>0</v>
      </c>
      <c r="AJ456" s="29">
        <v>0</v>
      </c>
      <c r="AK456" s="29">
        <v>0</v>
      </c>
      <c r="AL456" s="29">
        <v>0.88591030000000004</v>
      </c>
      <c r="AM456" s="29">
        <v>0.5</v>
      </c>
      <c r="AN456" s="29">
        <v>0</v>
      </c>
      <c r="AO456" s="29">
        <v>0</v>
      </c>
      <c r="AP456" s="29">
        <v>0</v>
      </c>
      <c r="AQ456" s="29">
        <v>0.13571430000000001</v>
      </c>
      <c r="AR456" s="29">
        <v>0</v>
      </c>
      <c r="AS456" s="29">
        <v>0</v>
      </c>
      <c r="AT456" s="29">
        <v>0</v>
      </c>
      <c r="AU456" s="29">
        <v>4.2661159999999997E-2</v>
      </c>
      <c r="AV456" s="29">
        <v>0</v>
      </c>
      <c r="AW456" s="29">
        <v>0</v>
      </c>
      <c r="AX456" s="29">
        <v>0</v>
      </c>
      <c r="AY456" s="30">
        <v>0</v>
      </c>
      <c r="AZ456" s="30">
        <v>3.7140200000000002E-3</v>
      </c>
      <c r="BA456" s="30">
        <v>0</v>
      </c>
      <c r="BB456" s="30">
        <v>0</v>
      </c>
      <c r="BC456" s="30">
        <v>0</v>
      </c>
      <c r="BD456" s="30">
        <v>0</v>
      </c>
      <c r="BE456" s="30">
        <v>5.0335570000000001E-3</v>
      </c>
      <c r="BF456" s="30">
        <v>0.63255039999999996</v>
      </c>
      <c r="BG456" s="30">
        <v>0</v>
      </c>
      <c r="BH456" s="30">
        <v>0</v>
      </c>
      <c r="BI456" s="30">
        <v>0</v>
      </c>
      <c r="BJ456" s="30">
        <v>0.63674500000000001</v>
      </c>
      <c r="BK456" s="30">
        <v>0</v>
      </c>
      <c r="BL456" s="30">
        <v>9.3959730000000005E-2</v>
      </c>
      <c r="BM456" s="30">
        <v>9.3959730000000005E-2</v>
      </c>
      <c r="BN456" s="30">
        <v>0</v>
      </c>
      <c r="BO456" s="30">
        <v>0</v>
      </c>
      <c r="BP456" s="39">
        <v>5.729608E-5</v>
      </c>
      <c r="BQ456" s="30">
        <v>4.1946309999999999E-3</v>
      </c>
      <c r="BR456" s="30">
        <v>0</v>
      </c>
      <c r="BS456" s="30">
        <v>0</v>
      </c>
      <c r="BT456" s="30">
        <v>1.0389969999999999</v>
      </c>
      <c r="BU456" s="30">
        <v>0.2063758</v>
      </c>
      <c r="BV456" s="30">
        <v>0</v>
      </c>
      <c r="BW456" s="30">
        <v>0</v>
      </c>
      <c r="BX456" s="30">
        <v>3.7140200000000002E-3</v>
      </c>
      <c r="BY456" s="30">
        <v>0</v>
      </c>
      <c r="BZ456" s="30">
        <v>0</v>
      </c>
      <c r="CA456" s="30">
        <v>0</v>
      </c>
      <c r="CB456" s="30">
        <v>5.5710309999999997E-3</v>
      </c>
      <c r="CC456" s="30">
        <v>0</v>
      </c>
      <c r="CD456" s="30">
        <v>0</v>
      </c>
      <c r="CE456" s="30">
        <v>4.1946309999999999E-3</v>
      </c>
      <c r="CF456" s="29">
        <v>29364.01</v>
      </c>
      <c r="CG456" s="29">
        <v>29364.01</v>
      </c>
      <c r="CH456" s="29">
        <v>945420.9</v>
      </c>
      <c r="CI456" s="29">
        <v>110854.9</v>
      </c>
      <c r="CJ456" s="29">
        <v>444102.3</v>
      </c>
      <c r="CK456" s="29">
        <v>29364.01</v>
      </c>
      <c r="CL456" s="29">
        <v>132756.79999999999</v>
      </c>
      <c r="CM456" s="29">
        <v>117467.9</v>
      </c>
      <c r="CN456" s="29">
        <v>85152.84</v>
      </c>
      <c r="CO456" s="29">
        <v>30</v>
      </c>
      <c r="CP456" s="29">
        <v>30</v>
      </c>
      <c r="CQ456" s="31">
        <v>30</v>
      </c>
      <c r="CR456" s="31">
        <v>9469</v>
      </c>
      <c r="CS456" s="31">
        <v>19799</v>
      </c>
      <c r="CT456" s="31">
        <v>30</v>
      </c>
      <c r="CU456" s="31">
        <v>1517.4490000000001</v>
      </c>
      <c r="CV456" s="30">
        <v>3040</v>
      </c>
      <c r="CW456" s="30">
        <v>0</v>
      </c>
      <c r="CX456" s="32">
        <v>0</v>
      </c>
      <c r="CY456" s="32">
        <v>0.34083940000000001</v>
      </c>
      <c r="CZ456" s="32">
        <v>0</v>
      </c>
      <c r="DA456" s="32">
        <v>163.23949999999999</v>
      </c>
      <c r="DB456" s="32">
        <v>6.3151379999999997E-3</v>
      </c>
      <c r="DC456" s="33">
        <v>12.430709999999999</v>
      </c>
      <c r="DD456" s="33">
        <v>2.0002949999999999</v>
      </c>
      <c r="DE456" s="33">
        <v>12.430709999999999</v>
      </c>
      <c r="DF456" s="33">
        <v>2.0002949999999999</v>
      </c>
      <c r="DG456" s="33">
        <v>37.292119999999997</v>
      </c>
      <c r="DH456" s="33">
        <v>6.0008850000000002</v>
      </c>
      <c r="DI456" s="34">
        <v>70.411666666666704</v>
      </c>
      <c r="DJ456" s="34">
        <v>45.452330000000003</v>
      </c>
      <c r="DK456" s="34">
        <v>88.518379999999993</v>
      </c>
      <c r="DL456" s="34">
        <v>1.7995665000000001</v>
      </c>
      <c r="DM456" s="34">
        <v>12.542028500000001</v>
      </c>
      <c r="DN456" s="34">
        <v>-8.5514615000000003</v>
      </c>
      <c r="DO456" s="34">
        <v>184.17939999999999</v>
      </c>
      <c r="DP456" s="34">
        <v>-1293.847</v>
      </c>
      <c r="DQ456" s="34">
        <v>-564.41769999999997</v>
      </c>
      <c r="DR456" s="35">
        <v>3</v>
      </c>
      <c r="DS456" s="35">
        <v>11</v>
      </c>
      <c r="DT456" s="36">
        <v>0</v>
      </c>
      <c r="DU456" s="37">
        <v>4.47675</v>
      </c>
      <c r="DV456">
        <v>24</v>
      </c>
      <c r="DW456">
        <v>22.3</v>
      </c>
      <c r="DX456">
        <v>20.5</v>
      </c>
      <c r="DY456">
        <v>17.7</v>
      </c>
      <c r="DZ456">
        <v>15.4</v>
      </c>
      <c r="EA456">
        <v>12.7</v>
      </c>
      <c r="EB456">
        <v>10.7</v>
      </c>
      <c r="EC456">
        <v>10</v>
      </c>
      <c r="ED456">
        <v>9.6</v>
      </c>
      <c r="EE456">
        <v>9.1999999999999993</v>
      </c>
      <c r="EF456">
        <v>8.3000000000000007</v>
      </c>
      <c r="EG456">
        <v>9.1999999999999993</v>
      </c>
      <c r="EH456">
        <v>11.1</v>
      </c>
      <c r="EI456">
        <v>12.9</v>
      </c>
      <c r="EJ456">
        <v>14.3</v>
      </c>
      <c r="EK456">
        <v>15.3</v>
      </c>
      <c r="EL456">
        <v>15.7</v>
      </c>
      <c r="EM456">
        <v>15.1</v>
      </c>
      <c r="EN456">
        <v>13.5</v>
      </c>
      <c r="EO456">
        <v>11.3</v>
      </c>
      <c r="EP456">
        <v>8.1</v>
      </c>
      <c r="EQ456">
        <v>5.0999999999999996</v>
      </c>
      <c r="ER456">
        <v>3.4</v>
      </c>
      <c r="ES456">
        <v>3.3</v>
      </c>
      <c r="ET456">
        <v>3.9</v>
      </c>
      <c r="EU456">
        <v>4.5</v>
      </c>
      <c r="EV456">
        <v>4.9000000000000004</v>
      </c>
      <c r="EW456">
        <v>5</v>
      </c>
      <c r="EX456">
        <v>4.9000000000000004</v>
      </c>
      <c r="EY456">
        <v>4.5999999999999996</v>
      </c>
      <c r="EZ456">
        <v>4.2</v>
      </c>
      <c r="FA456">
        <v>3.4</v>
      </c>
      <c r="FB456">
        <v>1.8</v>
      </c>
      <c r="FC456">
        <v>29.4</v>
      </c>
      <c r="FD456">
        <v>27.4</v>
      </c>
      <c r="FE456">
        <v>24.8</v>
      </c>
      <c r="FF456">
        <v>21.9</v>
      </c>
      <c r="FG456">
        <v>19.3</v>
      </c>
      <c r="FH456">
        <v>16.5</v>
      </c>
      <c r="FI456">
        <v>14.4</v>
      </c>
      <c r="FJ456">
        <v>13.6</v>
      </c>
      <c r="FK456">
        <v>13.5</v>
      </c>
      <c r="FL456">
        <v>14</v>
      </c>
      <c r="FM456">
        <v>12.7</v>
      </c>
      <c r="FN456">
        <v>13.1</v>
      </c>
      <c r="FO456">
        <v>14.9</v>
      </c>
      <c r="FP456">
        <v>16.3</v>
      </c>
      <c r="FQ456">
        <v>16.899999999999999</v>
      </c>
      <c r="FR456">
        <v>17.3</v>
      </c>
      <c r="FS456">
        <v>17.8</v>
      </c>
      <c r="FT456">
        <v>17.399999999999999</v>
      </c>
      <c r="FU456">
        <v>15.6</v>
      </c>
      <c r="FV456">
        <v>13.4</v>
      </c>
      <c r="FW456">
        <v>10.199999999999999</v>
      </c>
      <c r="FX456">
        <v>6.5</v>
      </c>
      <c r="FY456">
        <v>4.0999999999999996</v>
      </c>
      <c r="FZ456">
        <v>3.7</v>
      </c>
      <c r="GA456">
        <v>4.0999999999999996</v>
      </c>
      <c r="GB456">
        <v>4.7</v>
      </c>
      <c r="GC456">
        <v>5</v>
      </c>
      <c r="GD456">
        <v>5.2</v>
      </c>
      <c r="GE456">
        <v>5.0999999999999996</v>
      </c>
      <c r="GF456">
        <v>4.8</v>
      </c>
      <c r="GG456">
        <v>4.3</v>
      </c>
      <c r="GH456">
        <v>3.5</v>
      </c>
      <c r="GI456">
        <v>1.9</v>
      </c>
      <c r="GJ456">
        <v>38</v>
      </c>
      <c r="GK456">
        <v>36.299999999999997</v>
      </c>
      <c r="GL456">
        <v>34.5</v>
      </c>
      <c r="GM456">
        <v>32.299999999999997</v>
      </c>
      <c r="GN456">
        <v>29.6</v>
      </c>
      <c r="GO456">
        <v>26.7</v>
      </c>
      <c r="GP456">
        <v>24.8</v>
      </c>
      <c r="GQ456">
        <v>23</v>
      </c>
      <c r="GR456">
        <v>23</v>
      </c>
      <c r="GS456">
        <v>24.4</v>
      </c>
      <c r="GT456">
        <v>22.6</v>
      </c>
      <c r="GU456">
        <v>21.2</v>
      </c>
      <c r="GV456">
        <v>22.9</v>
      </c>
      <c r="GW456">
        <v>24.1</v>
      </c>
      <c r="GX456">
        <v>23.7</v>
      </c>
      <c r="GY456">
        <v>23.3</v>
      </c>
      <c r="GZ456">
        <v>22.9</v>
      </c>
      <c r="HA456">
        <v>21.9</v>
      </c>
      <c r="HB456">
        <v>20.7</v>
      </c>
      <c r="HC456">
        <v>18.5</v>
      </c>
      <c r="HD456">
        <v>15.8</v>
      </c>
      <c r="HE456">
        <v>12.7</v>
      </c>
      <c r="HF456">
        <v>8.9</v>
      </c>
      <c r="HG456">
        <v>5.9</v>
      </c>
      <c r="HH456">
        <v>5</v>
      </c>
      <c r="HI456">
        <v>5.2</v>
      </c>
      <c r="HJ456">
        <v>5.4</v>
      </c>
      <c r="HK456">
        <v>5.4</v>
      </c>
      <c r="HL456">
        <v>5.3</v>
      </c>
      <c r="HM456">
        <v>4.9000000000000004</v>
      </c>
      <c r="HN456">
        <v>4.5</v>
      </c>
      <c r="HO456">
        <v>3.7</v>
      </c>
      <c r="HP456">
        <v>2.1</v>
      </c>
      <c r="HQ456">
        <v>21.4</v>
      </c>
      <c r="HR456">
        <v>23.2</v>
      </c>
      <c r="HS456">
        <v>28.7</v>
      </c>
      <c r="HT456">
        <v>43</v>
      </c>
      <c r="HU456">
        <v>43.751285653079101</v>
      </c>
      <c r="HV456">
        <v>33.299999999999997</v>
      </c>
      <c r="HW456">
        <v>33.799999999999997</v>
      </c>
      <c r="HX456">
        <v>35.4</v>
      </c>
      <c r="HY456">
        <v>37.700000000000003</v>
      </c>
      <c r="HZ456">
        <v>36.5</v>
      </c>
      <c r="IA456">
        <v>29.4</v>
      </c>
      <c r="IB456">
        <v>27.9</v>
      </c>
      <c r="IC456">
        <v>32</v>
      </c>
      <c r="ID456">
        <v>35.799999999999997</v>
      </c>
      <c r="IE456">
        <v>42.4</v>
      </c>
      <c r="IF456">
        <v>52.6</v>
      </c>
      <c r="IG456">
        <v>37.200000000000003</v>
      </c>
      <c r="IH456">
        <v>36.200000000000003</v>
      </c>
      <c r="II456">
        <v>37.200000000000003</v>
      </c>
      <c r="IJ456">
        <v>39.700000000000003</v>
      </c>
      <c r="IK456">
        <v>39.299999999999997</v>
      </c>
      <c r="IL456">
        <v>36.4</v>
      </c>
      <c r="IM456">
        <v>36.9</v>
      </c>
      <c r="IN456">
        <v>38.1</v>
      </c>
      <c r="IO456">
        <v>42.6</v>
      </c>
      <c r="IP456">
        <v>43.4</v>
      </c>
      <c r="IQ456">
        <v>37.299999999999997</v>
      </c>
      <c r="IR456">
        <v>36.9</v>
      </c>
    </row>
    <row r="457" spans="2:252" x14ac:dyDescent="0.35">
      <c r="B457" s="25">
        <v>936</v>
      </c>
      <c r="C457" s="25" t="s">
        <v>541</v>
      </c>
      <c r="D457" s="25" t="s">
        <v>182</v>
      </c>
      <c r="E457" s="25" t="s">
        <v>171</v>
      </c>
      <c r="F457" s="25" t="s">
        <v>529</v>
      </c>
      <c r="G457" s="25" t="s">
        <v>173</v>
      </c>
      <c r="H457" s="25">
        <v>2011</v>
      </c>
      <c r="I457" s="25">
        <v>2</v>
      </c>
      <c r="J457" s="25">
        <v>954</v>
      </c>
      <c r="K457" s="25">
        <v>44.735909999999997</v>
      </c>
      <c r="L457" s="25">
        <v>-110.49</v>
      </c>
      <c r="M457" s="25">
        <v>2419</v>
      </c>
      <c r="N457" s="25">
        <v>1.3722212</v>
      </c>
      <c r="O457" s="26">
        <v>17</v>
      </c>
      <c r="P457" s="38">
        <v>42</v>
      </c>
      <c r="Q457" s="28">
        <v>0</v>
      </c>
      <c r="R457" s="29">
        <v>0</v>
      </c>
      <c r="S457" s="29">
        <v>0</v>
      </c>
      <c r="T457" s="29">
        <v>0</v>
      </c>
      <c r="U457" s="29">
        <v>0</v>
      </c>
      <c r="V457" s="29">
        <v>0</v>
      </c>
      <c r="W457" s="29">
        <v>0</v>
      </c>
      <c r="X457" s="29">
        <v>0.83333330000000005</v>
      </c>
      <c r="Y457" s="29">
        <v>0</v>
      </c>
      <c r="Z457" s="29">
        <v>0</v>
      </c>
      <c r="AA457" s="29">
        <v>0</v>
      </c>
      <c r="AB457" s="29">
        <v>0</v>
      </c>
      <c r="AC457" s="29">
        <v>0.83333330000000005</v>
      </c>
      <c r="AD457" s="29">
        <v>0</v>
      </c>
      <c r="AE457" s="29">
        <v>0</v>
      </c>
      <c r="AF457" s="29">
        <v>0</v>
      </c>
      <c r="AG457" s="29">
        <v>0</v>
      </c>
      <c r="AH457" s="29">
        <v>0</v>
      </c>
      <c r="AI457" s="29">
        <v>0</v>
      </c>
      <c r="AJ457" s="29">
        <v>0</v>
      </c>
      <c r="AK457" s="29">
        <v>0</v>
      </c>
      <c r="AL457" s="29">
        <v>1.0642860000000001</v>
      </c>
      <c r="AM457" s="29">
        <v>0</v>
      </c>
      <c r="AN457" s="29">
        <v>0</v>
      </c>
      <c r="AO457" s="29">
        <v>0</v>
      </c>
      <c r="AP457" s="29">
        <v>0</v>
      </c>
      <c r="AQ457" s="29">
        <v>0</v>
      </c>
      <c r="AR457" s="29">
        <v>0</v>
      </c>
      <c r="AS457" s="29">
        <v>0</v>
      </c>
      <c r="AT457" s="29">
        <v>0</v>
      </c>
      <c r="AU457" s="29">
        <v>0</v>
      </c>
      <c r="AV457" s="29">
        <v>0</v>
      </c>
      <c r="AW457" s="29">
        <v>0</v>
      </c>
      <c r="AX457" s="29">
        <v>0</v>
      </c>
      <c r="AY457" s="30">
        <v>1.426174E-2</v>
      </c>
      <c r="AZ457" s="30">
        <v>0</v>
      </c>
      <c r="BA457" s="30">
        <v>0</v>
      </c>
      <c r="BB457" s="30">
        <v>0</v>
      </c>
      <c r="BC457" s="30">
        <v>0</v>
      </c>
      <c r="BD457" s="30">
        <v>0</v>
      </c>
      <c r="BE457" s="30">
        <v>1.8456380000000001E-2</v>
      </c>
      <c r="BF457" s="30">
        <v>0.47483219999999998</v>
      </c>
      <c r="BG457" s="30">
        <v>0</v>
      </c>
      <c r="BH457" s="30">
        <v>0</v>
      </c>
      <c r="BI457" s="30">
        <v>0</v>
      </c>
      <c r="BJ457" s="30">
        <v>0.47567110000000001</v>
      </c>
      <c r="BK457" s="30">
        <v>0</v>
      </c>
      <c r="BL457" s="30">
        <v>5.5369130000000003E-2</v>
      </c>
      <c r="BM457" s="30">
        <v>5.5369130000000003E-2</v>
      </c>
      <c r="BN457" s="30">
        <v>0</v>
      </c>
      <c r="BO457" s="30">
        <v>0</v>
      </c>
      <c r="BP457" s="39">
        <v>1.145922E-5</v>
      </c>
      <c r="BQ457" s="30">
        <v>8.389262E-4</v>
      </c>
      <c r="BR457" s="30">
        <v>0</v>
      </c>
      <c r="BS457" s="30">
        <v>0</v>
      </c>
      <c r="BT457" s="30">
        <v>1.0454969999999999</v>
      </c>
      <c r="BU457" s="30">
        <v>0.35822150000000003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0</v>
      </c>
      <c r="CB457" s="30">
        <v>2.7855150000000001E-3</v>
      </c>
      <c r="CC457" s="30">
        <v>1.6778520000000001E-3</v>
      </c>
      <c r="CD457" s="30">
        <v>0</v>
      </c>
      <c r="CE457" s="30">
        <v>2.2651009999999999E-2</v>
      </c>
      <c r="CF457" s="29">
        <v>40411.9</v>
      </c>
      <c r="CG457" s="29">
        <v>40411.9</v>
      </c>
      <c r="CH457" s="29">
        <v>961513.8</v>
      </c>
      <c r="CI457" s="29">
        <v>101763.1</v>
      </c>
      <c r="CJ457" s="29">
        <v>457395.3</v>
      </c>
      <c r="CK457" s="29">
        <v>50013.53</v>
      </c>
      <c r="CL457" s="29">
        <v>112086.3</v>
      </c>
      <c r="CM457" s="29">
        <v>126959.4</v>
      </c>
      <c r="CN457" s="29">
        <v>102672.8</v>
      </c>
      <c r="CO457" s="29">
        <v>0</v>
      </c>
      <c r="CP457" s="29">
        <v>323</v>
      </c>
      <c r="CQ457" s="31">
        <v>882</v>
      </c>
      <c r="CR457" s="31">
        <v>1594</v>
      </c>
      <c r="CS457" s="31">
        <v>1594</v>
      </c>
      <c r="CT457" s="31">
        <v>882</v>
      </c>
      <c r="CU457" s="31">
        <v>1479.126</v>
      </c>
      <c r="CV457" s="30">
        <v>2925</v>
      </c>
      <c r="CW457" s="30">
        <v>0</v>
      </c>
      <c r="CX457" s="32">
        <v>0</v>
      </c>
      <c r="CY457" s="32">
        <v>0.2479114</v>
      </c>
      <c r="CZ457" s="32">
        <v>0</v>
      </c>
      <c r="DA457" s="32">
        <v>23.799779999999998</v>
      </c>
      <c r="DB457" s="32">
        <v>1.348335E-2</v>
      </c>
      <c r="DC457" s="33">
        <v>29.620380000000001</v>
      </c>
      <c r="DD457" s="33">
        <v>2.4917090000000002</v>
      </c>
      <c r="DE457" s="33">
        <v>24.713989999999999</v>
      </c>
      <c r="DF457" s="33">
        <v>0</v>
      </c>
      <c r="DG457" s="33">
        <v>64.141180000000006</v>
      </c>
      <c r="DH457" s="33">
        <v>2.4917090000000002</v>
      </c>
      <c r="DI457" s="34">
        <v>55.876666666666701</v>
      </c>
      <c r="DJ457" s="34">
        <v>42.652940000000001</v>
      </c>
      <c r="DK457" s="34">
        <v>63.464010000000002</v>
      </c>
      <c r="DL457" s="34">
        <v>1.4466245</v>
      </c>
      <c r="DM457" s="34">
        <v>12.115918499999999</v>
      </c>
      <c r="DN457" s="34">
        <v>-8.8236589999999993</v>
      </c>
      <c r="DO457" s="34">
        <v>53.395569999999999</v>
      </c>
      <c r="DP457" s="34">
        <v>-1334.213</v>
      </c>
      <c r="DQ457" s="34">
        <v>-654.99850000000004</v>
      </c>
      <c r="DR457" s="35">
        <v>4</v>
      </c>
      <c r="DS457" s="35">
        <v>0</v>
      </c>
      <c r="DT457" s="36">
        <v>0</v>
      </c>
      <c r="DU457" s="37">
        <v>4.5371560000000004</v>
      </c>
      <c r="DV457">
        <v>35.4</v>
      </c>
      <c r="DW457">
        <v>31.9</v>
      </c>
      <c r="DX457">
        <v>29.8</v>
      </c>
      <c r="DY457">
        <v>29.6</v>
      </c>
      <c r="DZ457">
        <v>25.8</v>
      </c>
      <c r="EA457">
        <v>23.6</v>
      </c>
      <c r="EB457">
        <v>19.3</v>
      </c>
      <c r="EC457">
        <v>17.3</v>
      </c>
      <c r="ED457">
        <v>14.5</v>
      </c>
      <c r="EE457">
        <v>13.4</v>
      </c>
      <c r="EF457">
        <v>12.7</v>
      </c>
      <c r="EG457">
        <v>13</v>
      </c>
      <c r="EH457">
        <v>13</v>
      </c>
      <c r="EI457">
        <v>14.4</v>
      </c>
      <c r="EJ457">
        <v>15.3</v>
      </c>
      <c r="EK457">
        <v>14.6</v>
      </c>
      <c r="EL457">
        <v>12.8</v>
      </c>
      <c r="EM457">
        <v>13</v>
      </c>
      <c r="EN457">
        <v>12.3</v>
      </c>
      <c r="EO457">
        <v>10.3</v>
      </c>
      <c r="EP457">
        <v>8.9</v>
      </c>
      <c r="EQ457">
        <v>6.9</v>
      </c>
      <c r="ER457">
        <v>4.9000000000000004</v>
      </c>
      <c r="ES457">
        <v>4</v>
      </c>
      <c r="ET457">
        <v>4.2</v>
      </c>
      <c r="EU457">
        <v>4.5999999999999996</v>
      </c>
      <c r="EV457">
        <v>5.0999999999999996</v>
      </c>
      <c r="EW457">
        <v>5.4</v>
      </c>
      <c r="EX457">
        <v>5.5</v>
      </c>
      <c r="EY457">
        <v>5.2</v>
      </c>
      <c r="EZ457">
        <v>4.5999999999999996</v>
      </c>
      <c r="FA457">
        <v>3.7</v>
      </c>
      <c r="FB457">
        <v>2.4</v>
      </c>
      <c r="FC457">
        <v>39.1</v>
      </c>
      <c r="FD457">
        <v>35.4</v>
      </c>
      <c r="FE457">
        <v>33.299999999999997</v>
      </c>
      <c r="FF457">
        <v>33.1</v>
      </c>
      <c r="FG457">
        <v>30</v>
      </c>
      <c r="FH457">
        <v>27.9</v>
      </c>
      <c r="FI457">
        <v>23.9</v>
      </c>
      <c r="FJ457">
        <v>21.9</v>
      </c>
      <c r="FK457">
        <v>18.100000000000001</v>
      </c>
      <c r="FL457">
        <v>19.100000000000001</v>
      </c>
      <c r="FM457">
        <v>23.6</v>
      </c>
      <c r="FN457">
        <v>21.8</v>
      </c>
      <c r="FO457">
        <v>18.399999999999999</v>
      </c>
      <c r="FP457">
        <v>18.100000000000001</v>
      </c>
      <c r="FQ457">
        <v>21.3</v>
      </c>
      <c r="FR457">
        <v>22.3</v>
      </c>
      <c r="FS457">
        <v>16.5</v>
      </c>
      <c r="FT457">
        <v>15.5</v>
      </c>
      <c r="FU457">
        <v>14.3</v>
      </c>
      <c r="FV457">
        <v>12.4</v>
      </c>
      <c r="FW457">
        <v>10.5</v>
      </c>
      <c r="FX457">
        <v>8.8000000000000007</v>
      </c>
      <c r="FY457">
        <v>6.2</v>
      </c>
      <c r="FZ457">
        <v>4.7</v>
      </c>
      <c r="GA457">
        <v>4.7</v>
      </c>
      <c r="GB457">
        <v>5</v>
      </c>
      <c r="GC457">
        <v>5.4</v>
      </c>
      <c r="GD457">
        <v>5.6</v>
      </c>
      <c r="GE457">
        <v>5.7</v>
      </c>
      <c r="GF457">
        <v>5.4</v>
      </c>
      <c r="GG457">
        <v>4.8</v>
      </c>
      <c r="GH457">
        <v>3.8</v>
      </c>
      <c r="GI457">
        <v>2.5</v>
      </c>
      <c r="GJ457">
        <v>42.6</v>
      </c>
      <c r="GK457">
        <v>39.799999999999997</v>
      </c>
      <c r="GL457">
        <v>39</v>
      </c>
      <c r="GM457">
        <v>38.1</v>
      </c>
      <c r="GN457">
        <v>35.9</v>
      </c>
      <c r="GO457">
        <v>34.4</v>
      </c>
      <c r="GP457">
        <v>31.6</v>
      </c>
      <c r="GQ457">
        <v>28.9</v>
      </c>
      <c r="GR457">
        <v>25.9</v>
      </c>
      <c r="GS457">
        <v>27.3</v>
      </c>
      <c r="GT457">
        <v>31.2</v>
      </c>
      <c r="GU457">
        <v>29.8</v>
      </c>
      <c r="GV457">
        <v>27.4</v>
      </c>
      <c r="GW457">
        <v>26.6</v>
      </c>
      <c r="GX457">
        <v>27.8</v>
      </c>
      <c r="GY457">
        <v>30.2</v>
      </c>
      <c r="GZ457">
        <v>24.8</v>
      </c>
      <c r="HA457">
        <v>23.6</v>
      </c>
      <c r="HB457">
        <v>22.1</v>
      </c>
      <c r="HC457">
        <v>21</v>
      </c>
      <c r="HD457">
        <v>18.899999999999999</v>
      </c>
      <c r="HE457">
        <v>16.899999999999999</v>
      </c>
      <c r="HF457">
        <v>12.9</v>
      </c>
      <c r="HG457">
        <v>10.1</v>
      </c>
      <c r="HH457">
        <v>8.4</v>
      </c>
      <c r="HI457">
        <v>7.8</v>
      </c>
      <c r="HJ457">
        <v>6.8</v>
      </c>
      <c r="HK457">
        <v>6.3</v>
      </c>
      <c r="HL457">
        <v>6.2</v>
      </c>
      <c r="HM457">
        <v>5.7</v>
      </c>
      <c r="HN457">
        <v>5</v>
      </c>
      <c r="HO457">
        <v>4.0999999999999996</v>
      </c>
      <c r="HP457">
        <v>2.7</v>
      </c>
      <c r="HQ457">
        <v>21.4</v>
      </c>
      <c r="HR457">
        <v>25.5</v>
      </c>
      <c r="HS457">
        <v>32</v>
      </c>
      <c r="HT457">
        <v>38</v>
      </c>
      <c r="HU457">
        <v>41.316226688611202</v>
      </c>
      <c r="HV457">
        <v>31.5</v>
      </c>
      <c r="HW457">
        <v>32.5</v>
      </c>
      <c r="HX457">
        <v>32</v>
      </c>
      <c r="HY457">
        <v>31.9</v>
      </c>
      <c r="HZ457">
        <v>31.5</v>
      </c>
      <c r="IA457">
        <v>29.3</v>
      </c>
      <c r="IB457">
        <v>28.7</v>
      </c>
      <c r="IC457">
        <v>31</v>
      </c>
      <c r="ID457">
        <v>33.4</v>
      </c>
      <c r="IE457">
        <v>34.1</v>
      </c>
      <c r="IF457">
        <v>37.4</v>
      </c>
      <c r="IG457">
        <v>39.5</v>
      </c>
      <c r="IH457">
        <v>41.1</v>
      </c>
      <c r="II457">
        <v>39.799999999999997</v>
      </c>
      <c r="IJ457">
        <v>41.6</v>
      </c>
      <c r="IK457">
        <v>39.9</v>
      </c>
      <c r="IL457">
        <v>39</v>
      </c>
      <c r="IM457">
        <v>34.200000000000003</v>
      </c>
      <c r="IN457">
        <v>31</v>
      </c>
      <c r="IO457">
        <v>28.6</v>
      </c>
      <c r="IP457">
        <v>32.4</v>
      </c>
      <c r="IQ457">
        <v>43.1</v>
      </c>
      <c r="IR457">
        <v>40.1</v>
      </c>
    </row>
    <row r="458" spans="2:252" x14ac:dyDescent="0.35">
      <c r="B458" s="25">
        <v>937</v>
      </c>
      <c r="C458" s="25" t="s">
        <v>542</v>
      </c>
      <c r="D458" s="25" t="s">
        <v>170</v>
      </c>
      <c r="E458" s="25" t="s">
        <v>171</v>
      </c>
      <c r="F458" s="25" t="s">
        <v>529</v>
      </c>
      <c r="G458" s="25" t="s">
        <v>173</v>
      </c>
      <c r="H458" s="25">
        <v>2013</v>
      </c>
      <c r="I458" s="25">
        <v>1</v>
      </c>
      <c r="J458" s="25">
        <v>777</v>
      </c>
      <c r="K458" s="25">
        <v>44.411900000000003</v>
      </c>
      <c r="L458" s="25">
        <v>-110.3583</v>
      </c>
      <c r="M458" s="25">
        <v>2357</v>
      </c>
      <c r="N458" s="25">
        <v>0.32711509999999999</v>
      </c>
      <c r="O458" s="26">
        <v>18</v>
      </c>
      <c r="P458" s="38">
        <v>11</v>
      </c>
      <c r="Q458" s="28">
        <v>0</v>
      </c>
      <c r="R458" s="29">
        <v>0</v>
      </c>
      <c r="S458" s="29">
        <v>0</v>
      </c>
      <c r="T458" s="29">
        <v>0</v>
      </c>
      <c r="U458" s="29">
        <v>0</v>
      </c>
      <c r="V458" s="29">
        <v>0</v>
      </c>
      <c r="W458" s="29">
        <v>0</v>
      </c>
      <c r="X458" s="29">
        <v>0.1666667</v>
      </c>
      <c r="Y458" s="29">
        <v>0</v>
      </c>
      <c r="Z458" s="29">
        <v>0</v>
      </c>
      <c r="AA458" s="29">
        <v>0</v>
      </c>
      <c r="AB458" s="29">
        <v>0</v>
      </c>
      <c r="AC458" s="29">
        <v>0.1666667</v>
      </c>
      <c r="AD458" s="29">
        <v>0</v>
      </c>
      <c r="AE458" s="29">
        <v>0</v>
      </c>
      <c r="AF458" s="29">
        <v>0</v>
      </c>
      <c r="AG458" s="29">
        <v>0</v>
      </c>
      <c r="AH458" s="29">
        <v>0</v>
      </c>
      <c r="AI458" s="29">
        <v>0</v>
      </c>
      <c r="AJ458" s="29">
        <v>0</v>
      </c>
      <c r="AK458" s="29">
        <v>0</v>
      </c>
      <c r="AL458" s="29">
        <v>0.28137649999999997</v>
      </c>
      <c r="AM458" s="29">
        <v>0</v>
      </c>
      <c r="AN458" s="29">
        <v>0</v>
      </c>
      <c r="AO458" s="29">
        <v>0</v>
      </c>
      <c r="AP458" s="29">
        <v>0</v>
      </c>
      <c r="AQ458" s="29">
        <v>0</v>
      </c>
      <c r="AR458" s="29">
        <v>0</v>
      </c>
      <c r="AS458" s="29">
        <v>0</v>
      </c>
      <c r="AT458" s="29">
        <v>0</v>
      </c>
      <c r="AU458" s="29">
        <v>0.78290919999999997</v>
      </c>
      <c r="AV458" s="29">
        <v>0.66666669999999995</v>
      </c>
      <c r="AW458" s="29">
        <v>0</v>
      </c>
      <c r="AX458" s="29">
        <v>0</v>
      </c>
      <c r="AY458" s="30">
        <v>0</v>
      </c>
      <c r="AZ458" s="30">
        <v>0</v>
      </c>
      <c r="BA458" s="30">
        <v>0</v>
      </c>
      <c r="BB458" s="30">
        <v>0</v>
      </c>
      <c r="BC458" s="30">
        <v>0</v>
      </c>
      <c r="BD458" s="30">
        <v>0</v>
      </c>
      <c r="BE458" s="30">
        <v>0</v>
      </c>
      <c r="BF458" s="30">
        <v>6.627516E-2</v>
      </c>
      <c r="BG458" s="30">
        <v>0</v>
      </c>
      <c r="BH458" s="30">
        <v>0</v>
      </c>
      <c r="BI458" s="30">
        <v>0</v>
      </c>
      <c r="BJ458" s="30">
        <v>6.627516E-2</v>
      </c>
      <c r="BK458" s="30">
        <v>0</v>
      </c>
      <c r="BL458" s="30">
        <v>8.3892619999999998E-3</v>
      </c>
      <c r="BM458" s="30">
        <v>8.3892619999999998E-3</v>
      </c>
      <c r="BN458" s="30">
        <v>0</v>
      </c>
      <c r="BO458" s="30">
        <v>0</v>
      </c>
      <c r="BP458" s="30">
        <v>0</v>
      </c>
      <c r="BQ458" s="30">
        <v>0</v>
      </c>
      <c r="BR458" s="30">
        <v>0</v>
      </c>
      <c r="BS458" s="30">
        <v>0</v>
      </c>
      <c r="BT458" s="30">
        <v>0.15134629999999999</v>
      </c>
      <c r="BU458" s="30">
        <v>3.6912750000000001E-2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0</v>
      </c>
      <c r="CB458" s="30">
        <v>0.89693590000000001</v>
      </c>
      <c r="CC458" s="30">
        <v>0.81291939999999996</v>
      </c>
      <c r="CD458" s="30">
        <v>0</v>
      </c>
      <c r="CE458" s="30">
        <v>2.1812080000000001E-2</v>
      </c>
      <c r="CF458" s="29">
        <v>67724.33</v>
      </c>
      <c r="CG458" s="29">
        <v>67724.33</v>
      </c>
      <c r="CH458" s="29">
        <v>984538.3</v>
      </c>
      <c r="CI458" s="29">
        <v>95197.07</v>
      </c>
      <c r="CJ458" s="29">
        <v>425985.4</v>
      </c>
      <c r="CK458" s="29">
        <v>67724.33</v>
      </c>
      <c r="CL458" s="29">
        <v>115196.7</v>
      </c>
      <c r="CM458" s="29">
        <v>94759.02</v>
      </c>
      <c r="CN458" s="29">
        <v>94080.48</v>
      </c>
      <c r="CO458" s="29">
        <v>9877</v>
      </c>
      <c r="CP458" s="29">
        <v>9877</v>
      </c>
      <c r="CQ458" s="31">
        <v>2820</v>
      </c>
      <c r="CR458" s="31">
        <v>2903</v>
      </c>
      <c r="CS458" s="31">
        <v>2903</v>
      </c>
      <c r="CT458" s="31">
        <v>2820</v>
      </c>
      <c r="CU458" s="31">
        <v>-3.5624999999999997E-2</v>
      </c>
      <c r="CV458" s="30">
        <v>4053</v>
      </c>
      <c r="CW458" s="30">
        <v>0</v>
      </c>
      <c r="CX458" s="32">
        <v>0</v>
      </c>
      <c r="CY458" s="32">
        <v>1.6680230000000001E-2</v>
      </c>
      <c r="CZ458" s="32">
        <v>0</v>
      </c>
      <c r="DA458" s="32">
        <v>33.993450000000003</v>
      </c>
      <c r="DB458" s="32">
        <v>6.3151379999999997E-3</v>
      </c>
      <c r="DC458" s="33">
        <v>0</v>
      </c>
      <c r="DD458" s="33">
        <v>0</v>
      </c>
      <c r="DE458" s="33">
        <v>0</v>
      </c>
      <c r="DF458" s="33">
        <v>0</v>
      </c>
      <c r="DG458" s="33">
        <v>0</v>
      </c>
      <c r="DH458" s="33">
        <v>0</v>
      </c>
      <c r="DI458" s="34">
        <v>59.785833333333301</v>
      </c>
      <c r="DJ458" s="34">
        <v>43.545070000000003</v>
      </c>
      <c r="DK458" s="34">
        <v>68.734800000000007</v>
      </c>
      <c r="DL458" s="34">
        <v>1.007028</v>
      </c>
      <c r="DM458" s="34">
        <v>12.0001125</v>
      </c>
      <c r="DN458" s="34">
        <v>-9.8285724999999999</v>
      </c>
      <c r="DO458" s="34">
        <v>260.37709999999998</v>
      </c>
      <c r="DP458" s="34">
        <v>-1331.8920000000001</v>
      </c>
      <c r="DQ458" s="34">
        <v>-541.92349999999999</v>
      </c>
      <c r="DR458" s="35">
        <v>4</v>
      </c>
      <c r="DS458" s="35">
        <v>0</v>
      </c>
      <c r="DT458" s="36">
        <v>0</v>
      </c>
      <c r="DU458" s="37">
        <v>4.4514810000000002</v>
      </c>
      <c r="DV458">
        <v>29.3</v>
      </c>
      <c r="DW458">
        <v>28.9</v>
      </c>
      <c r="DX458">
        <v>27.8</v>
      </c>
      <c r="DY458">
        <v>26.2</v>
      </c>
      <c r="DZ458">
        <v>26.9</v>
      </c>
      <c r="EA458">
        <v>25.2</v>
      </c>
      <c r="EB458">
        <v>23.7</v>
      </c>
      <c r="EC458">
        <v>24.1</v>
      </c>
      <c r="ED458">
        <v>23</v>
      </c>
      <c r="EE458">
        <v>22.6</v>
      </c>
      <c r="EF458">
        <v>21.7</v>
      </c>
      <c r="EG458">
        <v>22.7</v>
      </c>
      <c r="EH458">
        <v>23.9</v>
      </c>
      <c r="EI458">
        <v>23.4</v>
      </c>
      <c r="EJ458">
        <v>23.9</v>
      </c>
      <c r="EK458">
        <v>25.1</v>
      </c>
      <c r="EL458">
        <v>25.5</v>
      </c>
      <c r="EM458">
        <v>25.9</v>
      </c>
      <c r="EN458">
        <v>25.7</v>
      </c>
      <c r="EO458">
        <v>24.6</v>
      </c>
      <c r="EP458">
        <v>22.7</v>
      </c>
      <c r="EQ458">
        <v>20.9</v>
      </c>
      <c r="ER458">
        <v>18.600000000000001</v>
      </c>
      <c r="ES458">
        <v>16.600000000000001</v>
      </c>
      <c r="ET458">
        <v>15.7</v>
      </c>
      <c r="EU458">
        <v>14.3</v>
      </c>
      <c r="EV458">
        <v>12.9</v>
      </c>
      <c r="EW458">
        <v>9.8000000000000007</v>
      </c>
      <c r="EX458">
        <v>8.5</v>
      </c>
      <c r="EY458">
        <v>6.3</v>
      </c>
      <c r="EZ458">
        <v>5</v>
      </c>
      <c r="FA458">
        <v>3.6</v>
      </c>
      <c r="FB458">
        <v>1.8</v>
      </c>
      <c r="FC458">
        <v>33.4</v>
      </c>
      <c r="FD458">
        <v>32.700000000000003</v>
      </c>
      <c r="FE458">
        <v>31.6</v>
      </c>
      <c r="FF458">
        <v>30.3</v>
      </c>
      <c r="FG458">
        <v>31.6</v>
      </c>
      <c r="FH458">
        <v>29.6</v>
      </c>
      <c r="FI458">
        <v>28.4</v>
      </c>
      <c r="FJ458">
        <v>29.4</v>
      </c>
      <c r="FK458">
        <v>28.5</v>
      </c>
      <c r="FL458">
        <v>28.4</v>
      </c>
      <c r="FM458">
        <v>27.5</v>
      </c>
      <c r="FN458">
        <v>28.4</v>
      </c>
      <c r="FO458">
        <v>28.5</v>
      </c>
      <c r="FP458">
        <v>28.1</v>
      </c>
      <c r="FQ458">
        <v>28.8</v>
      </c>
      <c r="FR458">
        <v>29.7</v>
      </c>
      <c r="FS458">
        <v>29.9</v>
      </c>
      <c r="FT458">
        <v>30.5</v>
      </c>
      <c r="FU458">
        <v>30.4</v>
      </c>
      <c r="FV458">
        <v>29.5</v>
      </c>
      <c r="FW458">
        <v>27.7</v>
      </c>
      <c r="FX458">
        <v>25.8</v>
      </c>
      <c r="FY458">
        <v>23.4</v>
      </c>
      <c r="FZ458">
        <v>21.5</v>
      </c>
      <c r="GA458">
        <v>20.5</v>
      </c>
      <c r="GB458">
        <v>19.5</v>
      </c>
      <c r="GC458">
        <v>17.8</v>
      </c>
      <c r="GD458">
        <v>14.3</v>
      </c>
      <c r="GE458">
        <v>11.6</v>
      </c>
      <c r="GF458">
        <v>8.5</v>
      </c>
      <c r="GG458">
        <v>6.4</v>
      </c>
      <c r="GH458">
        <v>4.4000000000000004</v>
      </c>
      <c r="GI458">
        <v>2.1</v>
      </c>
      <c r="GJ458">
        <v>38.200000000000003</v>
      </c>
      <c r="GK458">
        <v>37.200000000000003</v>
      </c>
      <c r="GL458">
        <v>36.4</v>
      </c>
      <c r="GM458">
        <v>35.5</v>
      </c>
      <c r="GN458">
        <v>37.700000000000003</v>
      </c>
      <c r="GO458">
        <v>36.1</v>
      </c>
      <c r="GP458">
        <v>34.799999999999997</v>
      </c>
      <c r="GQ458">
        <v>36.1</v>
      </c>
      <c r="GR458">
        <v>35.6</v>
      </c>
      <c r="GS458">
        <v>35.299999999999997</v>
      </c>
      <c r="GT458">
        <v>34.799999999999997</v>
      </c>
      <c r="GU458">
        <v>34.1</v>
      </c>
      <c r="GV458">
        <v>33.5</v>
      </c>
      <c r="GW458">
        <v>32.700000000000003</v>
      </c>
      <c r="GX458">
        <v>33.4</v>
      </c>
      <c r="GY458">
        <v>33.5</v>
      </c>
      <c r="GZ458">
        <v>34</v>
      </c>
      <c r="HA458">
        <v>35</v>
      </c>
      <c r="HB458">
        <v>35.299999999999997</v>
      </c>
      <c r="HC458">
        <v>34</v>
      </c>
      <c r="HD458">
        <v>32.6</v>
      </c>
      <c r="HE458">
        <v>30.3</v>
      </c>
      <c r="HF458">
        <v>27.9</v>
      </c>
      <c r="HG458">
        <v>25.6</v>
      </c>
      <c r="HH458">
        <v>27</v>
      </c>
      <c r="HI458">
        <v>27.1</v>
      </c>
      <c r="HJ458">
        <v>24.2</v>
      </c>
      <c r="HK458">
        <v>19.899999999999999</v>
      </c>
      <c r="HL458">
        <v>17.3</v>
      </c>
      <c r="HM458">
        <v>11.8</v>
      </c>
      <c r="HN458">
        <v>9</v>
      </c>
      <c r="HO458">
        <v>6</v>
      </c>
      <c r="HP458">
        <v>2.9</v>
      </c>
      <c r="HQ458">
        <v>33.299999999999997</v>
      </c>
      <c r="HR458">
        <v>37.6</v>
      </c>
      <c r="HS458">
        <v>42.8</v>
      </c>
      <c r="HT458">
        <v>50</v>
      </c>
      <c r="HU458">
        <v>52.371317512637397</v>
      </c>
      <c r="HV458">
        <v>45.8</v>
      </c>
      <c r="HW458">
        <v>44.1</v>
      </c>
      <c r="HX458">
        <v>43.8</v>
      </c>
      <c r="HY458">
        <v>44.7</v>
      </c>
      <c r="HZ458">
        <v>45</v>
      </c>
      <c r="IA458">
        <v>45.6</v>
      </c>
      <c r="IB458">
        <v>44.5</v>
      </c>
      <c r="IC458">
        <v>43.3</v>
      </c>
      <c r="ID458">
        <v>41.7</v>
      </c>
      <c r="IE458">
        <v>40.700000000000003</v>
      </c>
      <c r="IF458">
        <v>46.4</v>
      </c>
      <c r="IG458">
        <v>47.5</v>
      </c>
      <c r="IH458">
        <v>49.8</v>
      </c>
      <c r="II458">
        <v>49.1</v>
      </c>
      <c r="IJ458">
        <v>50.4</v>
      </c>
      <c r="IK458">
        <v>52.5</v>
      </c>
      <c r="IL458">
        <v>53.5</v>
      </c>
      <c r="IM458">
        <v>51.1</v>
      </c>
      <c r="IN458">
        <v>53.2</v>
      </c>
      <c r="IO458">
        <v>51.7</v>
      </c>
      <c r="IP458">
        <v>47.3</v>
      </c>
      <c r="IQ458">
        <v>45.7</v>
      </c>
      <c r="IR458">
        <v>44.6</v>
      </c>
    </row>
    <row r="459" spans="2:252" x14ac:dyDescent="0.35">
      <c r="B459" s="25">
        <v>938</v>
      </c>
      <c r="C459" s="25" t="s">
        <v>543</v>
      </c>
      <c r="D459" s="25" t="s">
        <v>182</v>
      </c>
      <c r="E459" s="25" t="s">
        <v>171</v>
      </c>
      <c r="F459" s="25" t="s">
        <v>529</v>
      </c>
      <c r="G459" s="25" t="s">
        <v>173</v>
      </c>
      <c r="H459" s="25">
        <v>2007</v>
      </c>
      <c r="I459" s="25">
        <v>2</v>
      </c>
      <c r="J459" s="25">
        <v>1656</v>
      </c>
      <c r="K459" s="25">
        <v>44.32443</v>
      </c>
      <c r="L459" s="25">
        <v>-110.5972</v>
      </c>
      <c r="M459" s="25">
        <v>2384</v>
      </c>
      <c r="N459" s="25">
        <v>2.4576017999999999</v>
      </c>
      <c r="O459" s="26">
        <v>19.100000000000001</v>
      </c>
      <c r="P459" s="38">
        <v>52</v>
      </c>
      <c r="Q459" s="28">
        <v>0</v>
      </c>
      <c r="R459" s="29">
        <v>0.13571430000000001</v>
      </c>
      <c r="S459" s="29">
        <v>0</v>
      </c>
      <c r="T459" s="29">
        <v>0</v>
      </c>
      <c r="U459" s="29">
        <v>0</v>
      </c>
      <c r="V459" s="29">
        <v>0</v>
      </c>
      <c r="W459" s="29">
        <v>0.1666667</v>
      </c>
      <c r="X459" s="29">
        <v>0.1666667</v>
      </c>
      <c r="Y459" s="29">
        <v>0</v>
      </c>
      <c r="Z459" s="29">
        <v>0</v>
      </c>
      <c r="AA459" s="29">
        <v>0</v>
      </c>
      <c r="AB459" s="29">
        <v>0</v>
      </c>
      <c r="AC459" s="29">
        <v>0.1666667</v>
      </c>
      <c r="AD459" s="29">
        <v>0</v>
      </c>
      <c r="AE459" s="29">
        <v>0</v>
      </c>
      <c r="AF459" s="29">
        <v>0</v>
      </c>
      <c r="AG459" s="29">
        <v>0</v>
      </c>
      <c r="AH459" s="29">
        <v>0</v>
      </c>
      <c r="AI459" s="29">
        <v>0</v>
      </c>
      <c r="AJ459" s="29">
        <v>0</v>
      </c>
      <c r="AK459" s="29">
        <v>0</v>
      </c>
      <c r="AL459" s="29">
        <v>0.92870240000000004</v>
      </c>
      <c r="AM459" s="29">
        <v>0.5</v>
      </c>
      <c r="AN459" s="29">
        <v>0</v>
      </c>
      <c r="AO459" s="29">
        <v>0</v>
      </c>
      <c r="AP459" s="29">
        <v>0</v>
      </c>
      <c r="AQ459" s="29">
        <v>0.13558329999999999</v>
      </c>
      <c r="AR459" s="29">
        <v>0</v>
      </c>
      <c r="AS459" s="29">
        <v>0</v>
      </c>
      <c r="AT459" s="29">
        <v>0</v>
      </c>
      <c r="AU459" s="29">
        <v>0</v>
      </c>
      <c r="AV459" s="29">
        <v>0</v>
      </c>
      <c r="AW459" s="29">
        <v>0</v>
      </c>
      <c r="AX459" s="29">
        <v>0</v>
      </c>
      <c r="AY459" s="30">
        <v>0</v>
      </c>
      <c r="AZ459" s="30">
        <v>5.5710309999999997E-3</v>
      </c>
      <c r="BA459" s="30">
        <v>0</v>
      </c>
      <c r="BB459" s="30">
        <v>0</v>
      </c>
      <c r="BC459" s="30">
        <v>0</v>
      </c>
      <c r="BD459" s="30">
        <v>0</v>
      </c>
      <c r="BE459" s="30">
        <v>5.0335570000000001E-3</v>
      </c>
      <c r="BF459" s="30">
        <v>0.28859059999999997</v>
      </c>
      <c r="BG459" s="30">
        <v>0</v>
      </c>
      <c r="BH459" s="30">
        <v>0</v>
      </c>
      <c r="BI459" s="30">
        <v>0</v>
      </c>
      <c r="BJ459" s="30">
        <v>0.28859059999999997</v>
      </c>
      <c r="BK459" s="30">
        <v>0</v>
      </c>
      <c r="BL459" s="30">
        <v>3.9429529999999997E-2</v>
      </c>
      <c r="BM459" s="30">
        <v>3.9429529999999997E-2</v>
      </c>
      <c r="BN459" s="30">
        <v>0</v>
      </c>
      <c r="BO459" s="30">
        <v>0</v>
      </c>
      <c r="BP459" s="30">
        <v>0</v>
      </c>
      <c r="BQ459" s="30">
        <v>0</v>
      </c>
      <c r="BR459" s="30">
        <v>0</v>
      </c>
      <c r="BS459" s="30">
        <v>0</v>
      </c>
      <c r="BT459" s="30">
        <v>0.8997214</v>
      </c>
      <c r="BU459" s="30">
        <v>0.44966440000000002</v>
      </c>
      <c r="BV459" s="30">
        <v>0</v>
      </c>
      <c r="BW459" s="30">
        <v>0</v>
      </c>
      <c r="BX459" s="30">
        <v>5.5710309999999997E-3</v>
      </c>
      <c r="BY459" s="30">
        <v>0</v>
      </c>
      <c r="BZ459" s="30">
        <v>0</v>
      </c>
      <c r="CA459" s="30">
        <v>0</v>
      </c>
      <c r="CB459" s="30">
        <v>0.1429898</v>
      </c>
      <c r="CC459" s="30">
        <v>0.13171140000000001</v>
      </c>
      <c r="CD459" s="30">
        <v>0</v>
      </c>
      <c r="CE459" s="30">
        <v>3.1879190000000002E-2</v>
      </c>
      <c r="CF459" s="29">
        <v>57960.63</v>
      </c>
      <c r="CG459" s="29">
        <v>57960.63</v>
      </c>
      <c r="CH459" s="29">
        <v>970782.3</v>
      </c>
      <c r="CI459" s="29">
        <v>81290.73</v>
      </c>
      <c r="CJ459" s="29">
        <v>410991.3</v>
      </c>
      <c r="CK459" s="29">
        <v>57960.63</v>
      </c>
      <c r="CL459" s="29">
        <v>115701.7</v>
      </c>
      <c r="CM459" s="29">
        <v>80799.850000000006</v>
      </c>
      <c r="CN459" s="29">
        <v>72807.33</v>
      </c>
      <c r="CO459" s="29">
        <v>30</v>
      </c>
      <c r="CP459" s="29">
        <v>30</v>
      </c>
      <c r="CQ459" s="31">
        <v>768</v>
      </c>
      <c r="CR459" s="31">
        <v>14724</v>
      </c>
      <c r="CS459" s="31">
        <v>24233</v>
      </c>
      <c r="CT459" s="31">
        <v>768</v>
      </c>
      <c r="CU459" s="31">
        <v>1033.1510000000001</v>
      </c>
      <c r="CV459" s="30">
        <v>4260</v>
      </c>
      <c r="CW459" s="30">
        <v>0</v>
      </c>
      <c r="CX459" s="32">
        <v>0</v>
      </c>
      <c r="CY459" s="32">
        <v>0.1235198</v>
      </c>
      <c r="CZ459" s="32">
        <v>0</v>
      </c>
      <c r="DA459" s="32">
        <v>110.0273</v>
      </c>
      <c r="DB459" s="32">
        <v>6.3151379999999997E-3</v>
      </c>
      <c r="DC459" s="33">
        <v>10.96311</v>
      </c>
      <c r="DD459" s="33">
        <v>1.1274280000000001</v>
      </c>
      <c r="DE459" s="33">
        <v>10.96311</v>
      </c>
      <c r="DF459" s="33">
        <v>1.1274280000000001</v>
      </c>
      <c r="DG459" s="33">
        <v>32.889339999999997</v>
      </c>
      <c r="DH459" s="33">
        <v>3.382285</v>
      </c>
      <c r="DI459" s="34">
        <v>66.6666666666667</v>
      </c>
      <c r="DJ459" s="34">
        <v>40.166150000000002</v>
      </c>
      <c r="DK459" s="34">
        <v>83.145690000000002</v>
      </c>
      <c r="DL459" s="34">
        <v>1.526435</v>
      </c>
      <c r="DM459" s="34">
        <v>11.9718935</v>
      </c>
      <c r="DN459" s="34">
        <v>-8.5939789999999991</v>
      </c>
      <c r="DO459" s="34">
        <v>178.74539999999999</v>
      </c>
      <c r="DP459" s="34">
        <v>-1303.5119999999999</v>
      </c>
      <c r="DQ459" s="34">
        <v>-581.89700000000005</v>
      </c>
      <c r="DR459" s="35">
        <v>4</v>
      </c>
      <c r="DS459" s="35">
        <v>1</v>
      </c>
      <c r="DT459" s="36">
        <v>0</v>
      </c>
      <c r="DU459" s="37">
        <v>4.4568649999999996</v>
      </c>
      <c r="DV459">
        <v>26.6</v>
      </c>
      <c r="DW459">
        <v>25.4</v>
      </c>
      <c r="DX459">
        <v>24.1</v>
      </c>
      <c r="DY459">
        <v>22.5</v>
      </c>
      <c r="DZ459">
        <v>20.100000000000001</v>
      </c>
      <c r="EA459">
        <v>17.600000000000001</v>
      </c>
      <c r="EB459">
        <v>15</v>
      </c>
      <c r="EC459">
        <v>12.5</v>
      </c>
      <c r="ED459">
        <v>10.4</v>
      </c>
      <c r="EE459">
        <v>9.4</v>
      </c>
      <c r="EF459">
        <v>9.1999999999999993</v>
      </c>
      <c r="EG459">
        <v>9.8000000000000007</v>
      </c>
      <c r="EH459">
        <v>9.5</v>
      </c>
      <c r="EI459">
        <v>10.199999999999999</v>
      </c>
      <c r="EJ459">
        <v>10.4</v>
      </c>
      <c r="EK459">
        <v>10.4</v>
      </c>
      <c r="EL459">
        <v>10.1</v>
      </c>
      <c r="EM459">
        <v>8.6999999999999993</v>
      </c>
      <c r="EN459">
        <v>6.6</v>
      </c>
      <c r="EO459">
        <v>4.3</v>
      </c>
      <c r="EP459">
        <v>2.9</v>
      </c>
      <c r="EQ459">
        <v>2.7</v>
      </c>
      <c r="ER459">
        <v>3.3</v>
      </c>
      <c r="ES459">
        <v>4.0999999999999996</v>
      </c>
      <c r="ET459">
        <v>5</v>
      </c>
      <c r="EU459">
        <v>5.6</v>
      </c>
      <c r="EV459">
        <v>6.4</v>
      </c>
      <c r="EW459">
        <v>7.3</v>
      </c>
      <c r="EX459">
        <v>8.3000000000000007</v>
      </c>
      <c r="EY459">
        <v>9.5</v>
      </c>
      <c r="EZ459">
        <v>10.7</v>
      </c>
      <c r="FA459">
        <v>11.4</v>
      </c>
      <c r="FB459">
        <v>11.6</v>
      </c>
      <c r="FC459">
        <v>33.5</v>
      </c>
      <c r="FD459">
        <v>31.5</v>
      </c>
      <c r="FE459">
        <v>29.6</v>
      </c>
      <c r="FF459">
        <v>27.7</v>
      </c>
      <c r="FG459">
        <v>25.3</v>
      </c>
      <c r="FH459">
        <v>22.5</v>
      </c>
      <c r="FI459">
        <v>19.7</v>
      </c>
      <c r="FJ459">
        <v>16.899999999999999</v>
      </c>
      <c r="FK459">
        <v>15.1</v>
      </c>
      <c r="FL459">
        <v>14.7</v>
      </c>
      <c r="FM459">
        <v>13.9</v>
      </c>
      <c r="FN459">
        <v>15.2</v>
      </c>
      <c r="FO459">
        <v>14.8</v>
      </c>
      <c r="FP459">
        <v>15.5</v>
      </c>
      <c r="FQ459">
        <v>15.1</v>
      </c>
      <c r="FR459">
        <v>15</v>
      </c>
      <c r="FS459">
        <v>14.7</v>
      </c>
      <c r="FT459">
        <v>13.5</v>
      </c>
      <c r="FU459">
        <v>11.6</v>
      </c>
      <c r="FV459">
        <v>9.1</v>
      </c>
      <c r="FW459">
        <v>6.3</v>
      </c>
      <c r="FX459">
        <v>4.5999999999999996</v>
      </c>
      <c r="FY459">
        <v>3.9</v>
      </c>
      <c r="FZ459">
        <v>4.5999999999999996</v>
      </c>
      <c r="GA459">
        <v>5.5</v>
      </c>
      <c r="GB459">
        <v>6.5</v>
      </c>
      <c r="GC459">
        <v>7</v>
      </c>
      <c r="GD459">
        <v>7.7</v>
      </c>
      <c r="GE459">
        <v>8.6</v>
      </c>
      <c r="GF459">
        <v>9.8000000000000007</v>
      </c>
      <c r="GG459">
        <v>10.9</v>
      </c>
      <c r="GH459">
        <v>11.6</v>
      </c>
      <c r="GI459">
        <v>11.8</v>
      </c>
      <c r="GJ459">
        <v>44</v>
      </c>
      <c r="GK459">
        <v>42.3</v>
      </c>
      <c r="GL459">
        <v>40.5</v>
      </c>
      <c r="GM459">
        <v>38.6</v>
      </c>
      <c r="GN459">
        <v>36.6</v>
      </c>
      <c r="GO459">
        <v>34.1</v>
      </c>
      <c r="GP459">
        <v>31.8</v>
      </c>
      <c r="GQ459">
        <v>29.2</v>
      </c>
      <c r="GR459">
        <v>27.3</v>
      </c>
      <c r="GS459">
        <v>26.9</v>
      </c>
      <c r="GT459">
        <v>25.3</v>
      </c>
      <c r="GU459">
        <v>26.5</v>
      </c>
      <c r="GV459">
        <v>25.2</v>
      </c>
      <c r="GW459">
        <v>25.7</v>
      </c>
      <c r="GX459">
        <v>25.4</v>
      </c>
      <c r="GY459">
        <v>24.6</v>
      </c>
      <c r="GZ459">
        <v>24.2</v>
      </c>
      <c r="HA459">
        <v>23.3</v>
      </c>
      <c r="HB459">
        <v>21.9</v>
      </c>
      <c r="HC459">
        <v>19.899999999999999</v>
      </c>
      <c r="HD459">
        <v>17.600000000000001</v>
      </c>
      <c r="HE459">
        <v>14.4</v>
      </c>
      <c r="HF459">
        <v>11.2</v>
      </c>
      <c r="HG459">
        <v>9.1</v>
      </c>
      <c r="HH459">
        <v>7.9</v>
      </c>
      <c r="HI459">
        <v>7.5</v>
      </c>
      <c r="HJ459">
        <v>8.4</v>
      </c>
      <c r="HK459">
        <v>9.6999999999999993</v>
      </c>
      <c r="HL459">
        <v>10</v>
      </c>
      <c r="HM459">
        <v>11</v>
      </c>
      <c r="HN459">
        <v>12.1</v>
      </c>
      <c r="HO459">
        <v>12.4</v>
      </c>
      <c r="HP459">
        <v>12.4</v>
      </c>
      <c r="HQ459">
        <v>20</v>
      </c>
      <c r="HR459">
        <v>22.2</v>
      </c>
      <c r="HS459">
        <v>30.9</v>
      </c>
      <c r="HT459">
        <v>43</v>
      </c>
      <c r="HU459">
        <v>44.876557452265999</v>
      </c>
      <c r="HV459">
        <v>31.9</v>
      </c>
      <c r="HW459">
        <v>32.299999999999997</v>
      </c>
      <c r="HX459">
        <v>31.5</v>
      </c>
      <c r="HY459">
        <v>32.6</v>
      </c>
      <c r="HZ459">
        <v>30.2</v>
      </c>
      <c r="IA459">
        <v>30.4</v>
      </c>
      <c r="IB459">
        <v>34.9</v>
      </c>
      <c r="IC459">
        <v>36.299999999999997</v>
      </c>
      <c r="ID459">
        <v>33.6</v>
      </c>
      <c r="IE459">
        <v>42.8</v>
      </c>
      <c r="IF459">
        <v>48.5</v>
      </c>
      <c r="IG459">
        <v>42.3</v>
      </c>
      <c r="IH459">
        <v>38.5</v>
      </c>
      <c r="II459">
        <v>40.5</v>
      </c>
      <c r="IJ459">
        <v>47.4</v>
      </c>
      <c r="IK459">
        <v>44.2</v>
      </c>
      <c r="IL459">
        <v>40.700000000000003</v>
      </c>
      <c r="IM459">
        <v>43.1</v>
      </c>
      <c r="IN459">
        <v>42.9</v>
      </c>
      <c r="IO459">
        <v>38.200000000000003</v>
      </c>
      <c r="IP459">
        <v>31.6</v>
      </c>
      <c r="IQ459">
        <v>38</v>
      </c>
      <c r="IR459">
        <v>40.299999999999997</v>
      </c>
    </row>
    <row r="460" spans="2:252" x14ac:dyDescent="0.35">
      <c r="B460" s="25">
        <v>939</v>
      </c>
      <c r="C460" s="25" t="s">
        <v>543</v>
      </c>
      <c r="D460" s="25" t="s">
        <v>181</v>
      </c>
      <c r="E460" s="25" t="s">
        <v>171</v>
      </c>
      <c r="F460" s="25" t="s">
        <v>529</v>
      </c>
      <c r="G460" s="25" t="s">
        <v>173</v>
      </c>
      <c r="H460" s="25">
        <v>2007</v>
      </c>
      <c r="I460" s="25">
        <v>2</v>
      </c>
      <c r="J460" s="25">
        <v>740</v>
      </c>
      <c r="K460" s="25">
        <v>44.32443</v>
      </c>
      <c r="L460" s="25">
        <v>-110.5972</v>
      </c>
      <c r="M460" s="25">
        <v>2384</v>
      </c>
      <c r="N460" s="25">
        <v>2.4576017999999999</v>
      </c>
      <c r="O460" s="26">
        <v>19.100000000000001</v>
      </c>
      <c r="P460" s="38">
        <v>52</v>
      </c>
      <c r="Q460" s="28">
        <v>0</v>
      </c>
      <c r="R460" s="29">
        <v>0.13571430000000001</v>
      </c>
      <c r="S460" s="29">
        <v>0</v>
      </c>
      <c r="T460" s="29">
        <v>0</v>
      </c>
      <c r="U460" s="29">
        <v>0</v>
      </c>
      <c r="V460" s="29">
        <v>0</v>
      </c>
      <c r="W460" s="29">
        <v>0.1666667</v>
      </c>
      <c r="X460" s="29">
        <v>0.1666667</v>
      </c>
      <c r="Y460" s="29">
        <v>0</v>
      </c>
      <c r="Z460" s="29">
        <v>0</v>
      </c>
      <c r="AA460" s="29">
        <v>0</v>
      </c>
      <c r="AB460" s="29">
        <v>0</v>
      </c>
      <c r="AC460" s="29">
        <v>0.1666667</v>
      </c>
      <c r="AD460" s="29">
        <v>0</v>
      </c>
      <c r="AE460" s="29">
        <v>0</v>
      </c>
      <c r="AF460" s="29">
        <v>0</v>
      </c>
      <c r="AG460" s="29">
        <v>0</v>
      </c>
      <c r="AH460" s="29">
        <v>0</v>
      </c>
      <c r="AI460" s="29">
        <v>0</v>
      </c>
      <c r="AJ460" s="29">
        <v>0</v>
      </c>
      <c r="AK460" s="29">
        <v>0</v>
      </c>
      <c r="AL460" s="29">
        <v>0.92870240000000004</v>
      </c>
      <c r="AM460" s="29">
        <v>0.5</v>
      </c>
      <c r="AN460" s="29">
        <v>0</v>
      </c>
      <c r="AO460" s="29">
        <v>0</v>
      </c>
      <c r="AP460" s="29">
        <v>0</v>
      </c>
      <c r="AQ460" s="29">
        <v>0.13558329999999999</v>
      </c>
      <c r="AR460" s="29">
        <v>0</v>
      </c>
      <c r="AS460" s="29">
        <v>0</v>
      </c>
      <c r="AT460" s="29">
        <v>0</v>
      </c>
      <c r="AU460" s="29">
        <v>0</v>
      </c>
      <c r="AV460" s="29">
        <v>0</v>
      </c>
      <c r="AW460" s="29">
        <v>0</v>
      </c>
      <c r="AX460" s="29">
        <v>0</v>
      </c>
      <c r="AY460" s="30">
        <v>0</v>
      </c>
      <c r="AZ460" s="30">
        <v>5.5710309999999997E-3</v>
      </c>
      <c r="BA460" s="30">
        <v>0</v>
      </c>
      <c r="BB460" s="30">
        <v>0</v>
      </c>
      <c r="BC460" s="30">
        <v>0</v>
      </c>
      <c r="BD460" s="30">
        <v>0</v>
      </c>
      <c r="BE460" s="30">
        <v>5.0335570000000001E-3</v>
      </c>
      <c r="BF460" s="30">
        <v>0.28859059999999997</v>
      </c>
      <c r="BG460" s="30">
        <v>0</v>
      </c>
      <c r="BH460" s="30">
        <v>0</v>
      </c>
      <c r="BI460" s="30">
        <v>0</v>
      </c>
      <c r="BJ460" s="30">
        <v>0.28859059999999997</v>
      </c>
      <c r="BK460" s="30">
        <v>0</v>
      </c>
      <c r="BL460" s="30">
        <v>3.9429529999999997E-2</v>
      </c>
      <c r="BM460" s="30">
        <v>3.9429529999999997E-2</v>
      </c>
      <c r="BN460" s="30">
        <v>0</v>
      </c>
      <c r="BO460" s="30">
        <v>0</v>
      </c>
      <c r="BP460" s="30">
        <v>0</v>
      </c>
      <c r="BQ460" s="30">
        <v>0</v>
      </c>
      <c r="BR460" s="30">
        <v>0</v>
      </c>
      <c r="BS460" s="30">
        <v>0</v>
      </c>
      <c r="BT460" s="30">
        <v>0.8997214</v>
      </c>
      <c r="BU460" s="30">
        <v>0.44966440000000002</v>
      </c>
      <c r="BV460" s="30">
        <v>0</v>
      </c>
      <c r="BW460" s="30">
        <v>0</v>
      </c>
      <c r="BX460" s="30">
        <v>5.5710309999999997E-3</v>
      </c>
      <c r="BY460" s="30">
        <v>0</v>
      </c>
      <c r="BZ460" s="30">
        <v>0</v>
      </c>
      <c r="CA460" s="30">
        <v>0</v>
      </c>
      <c r="CB460" s="30">
        <v>0.1429898</v>
      </c>
      <c r="CC460" s="30">
        <v>0.13171140000000001</v>
      </c>
      <c r="CD460" s="30">
        <v>0</v>
      </c>
      <c r="CE460" s="30">
        <v>3.1879190000000002E-2</v>
      </c>
      <c r="CF460" s="29">
        <v>57960.63</v>
      </c>
      <c r="CG460" s="29">
        <v>57960.63</v>
      </c>
      <c r="CH460" s="29">
        <v>970782.3</v>
      </c>
      <c r="CI460" s="29">
        <v>81290.73</v>
      </c>
      <c r="CJ460" s="29">
        <v>410991.3</v>
      </c>
      <c r="CK460" s="29">
        <v>57960.63</v>
      </c>
      <c r="CL460" s="29">
        <v>115701.7</v>
      </c>
      <c r="CM460" s="29">
        <v>80799.850000000006</v>
      </c>
      <c r="CN460" s="29">
        <v>72807.33</v>
      </c>
      <c r="CO460" s="29">
        <v>30</v>
      </c>
      <c r="CP460" s="29">
        <v>30</v>
      </c>
      <c r="CQ460" s="31">
        <v>768</v>
      </c>
      <c r="CR460" s="31">
        <v>14724</v>
      </c>
      <c r="CS460" s="31">
        <v>24233</v>
      </c>
      <c r="CT460" s="31">
        <v>768</v>
      </c>
      <c r="CU460" s="31">
        <v>1033.1510000000001</v>
      </c>
      <c r="CV460" s="30">
        <v>4260</v>
      </c>
      <c r="CW460" s="30">
        <v>0</v>
      </c>
      <c r="CX460" s="32">
        <v>0</v>
      </c>
      <c r="CY460" s="32">
        <v>0.1235198</v>
      </c>
      <c r="CZ460" s="32">
        <v>0</v>
      </c>
      <c r="DA460" s="32">
        <v>110.0273</v>
      </c>
      <c r="DB460" s="32">
        <v>6.3151379999999997E-3</v>
      </c>
      <c r="DC460" s="33">
        <v>10.96311</v>
      </c>
      <c r="DD460" s="33">
        <v>1.1274280000000001</v>
      </c>
      <c r="DE460" s="33">
        <v>10.96311</v>
      </c>
      <c r="DF460" s="33">
        <v>1.1274280000000001</v>
      </c>
      <c r="DG460" s="33">
        <v>32.889339999999997</v>
      </c>
      <c r="DH460" s="33">
        <v>3.382285</v>
      </c>
      <c r="DI460" s="34">
        <v>66.6666666666667</v>
      </c>
      <c r="DJ460" s="34">
        <v>40.166150000000002</v>
      </c>
      <c r="DK460" s="34">
        <v>83.145690000000002</v>
      </c>
      <c r="DL460" s="34">
        <v>1.526435</v>
      </c>
      <c r="DM460" s="34">
        <v>11.9718935</v>
      </c>
      <c r="DN460" s="34">
        <v>-8.5939789999999991</v>
      </c>
      <c r="DO460" s="34">
        <v>178.74539999999999</v>
      </c>
      <c r="DP460" s="34">
        <v>-1303.5119999999999</v>
      </c>
      <c r="DQ460" s="34">
        <v>-581.89700000000005</v>
      </c>
      <c r="DR460" s="35">
        <v>4</v>
      </c>
      <c r="DS460" s="35">
        <v>1</v>
      </c>
      <c r="DT460" s="36">
        <v>0</v>
      </c>
      <c r="DU460" s="37">
        <v>4.4568649999999996</v>
      </c>
      <c r="DV460">
        <v>26.1</v>
      </c>
      <c r="DW460">
        <v>24.8</v>
      </c>
      <c r="DX460">
        <v>23.4</v>
      </c>
      <c r="DY460">
        <v>21.3</v>
      </c>
      <c r="DZ460">
        <v>19.2</v>
      </c>
      <c r="EA460">
        <v>16.8</v>
      </c>
      <c r="EB460">
        <v>14.6</v>
      </c>
      <c r="EC460">
        <v>12.5</v>
      </c>
      <c r="ED460">
        <v>10.8</v>
      </c>
      <c r="EE460">
        <v>10</v>
      </c>
      <c r="EF460">
        <v>9.3000000000000007</v>
      </c>
      <c r="EG460">
        <v>9.1999999999999993</v>
      </c>
      <c r="EH460">
        <v>9.1</v>
      </c>
      <c r="EI460">
        <v>8.6999999999999993</v>
      </c>
      <c r="EJ460">
        <v>8.8000000000000007</v>
      </c>
      <c r="EK460">
        <v>8.6999999999999993</v>
      </c>
      <c r="EL460">
        <v>8.4</v>
      </c>
      <c r="EM460">
        <v>7.3</v>
      </c>
      <c r="EN460">
        <v>5.7</v>
      </c>
      <c r="EO460">
        <v>4.2</v>
      </c>
      <c r="EP460">
        <v>3.2</v>
      </c>
      <c r="EQ460">
        <v>3</v>
      </c>
      <c r="ER460">
        <v>3.7</v>
      </c>
      <c r="ES460">
        <v>4.5999999999999996</v>
      </c>
      <c r="ET460">
        <v>5.7</v>
      </c>
      <c r="EU460">
        <v>6.9</v>
      </c>
      <c r="EV460">
        <v>8.1999999999999993</v>
      </c>
      <c r="EW460">
        <v>9.6</v>
      </c>
      <c r="EX460">
        <v>11.1</v>
      </c>
      <c r="EY460">
        <v>13</v>
      </c>
      <c r="EZ460">
        <v>14.7</v>
      </c>
      <c r="FA460">
        <v>16.3</v>
      </c>
      <c r="FB460">
        <v>17.399999999999999</v>
      </c>
      <c r="FC460">
        <v>34.799999999999997</v>
      </c>
      <c r="FD460">
        <v>32.4</v>
      </c>
      <c r="FE460">
        <v>30.1</v>
      </c>
      <c r="FF460">
        <v>27.9</v>
      </c>
      <c r="FG460">
        <v>25.4</v>
      </c>
      <c r="FH460">
        <v>22.8</v>
      </c>
      <c r="FI460">
        <v>20.7</v>
      </c>
      <c r="FJ460">
        <v>18.399999999999999</v>
      </c>
      <c r="FK460">
        <v>15.9</v>
      </c>
      <c r="FL460">
        <v>15.1</v>
      </c>
      <c r="FM460">
        <v>14.3</v>
      </c>
      <c r="FN460">
        <v>14</v>
      </c>
      <c r="FO460">
        <v>13.5</v>
      </c>
      <c r="FP460">
        <v>13.9</v>
      </c>
      <c r="FQ460">
        <v>14.1</v>
      </c>
      <c r="FR460">
        <v>14.1</v>
      </c>
      <c r="FS460">
        <v>14.1</v>
      </c>
      <c r="FT460">
        <v>13.4</v>
      </c>
      <c r="FU460">
        <v>12.2</v>
      </c>
      <c r="FV460">
        <v>10.3</v>
      </c>
      <c r="FW460">
        <v>8.1</v>
      </c>
      <c r="FX460">
        <v>6</v>
      </c>
      <c r="FY460">
        <v>4.9000000000000004</v>
      </c>
      <c r="FZ460">
        <v>5.2</v>
      </c>
      <c r="GA460">
        <v>6</v>
      </c>
      <c r="GB460">
        <v>7.1</v>
      </c>
      <c r="GC460">
        <v>8.4</v>
      </c>
      <c r="GD460">
        <v>9.6999999999999993</v>
      </c>
      <c r="GE460">
        <v>11.3</v>
      </c>
      <c r="GF460">
        <v>13.1</v>
      </c>
      <c r="GG460">
        <v>14.9</v>
      </c>
      <c r="GH460">
        <v>16.5</v>
      </c>
      <c r="GI460">
        <v>17.5</v>
      </c>
      <c r="GJ460">
        <v>46</v>
      </c>
      <c r="GK460">
        <v>44.4</v>
      </c>
      <c r="GL460">
        <v>42.5</v>
      </c>
      <c r="GM460">
        <v>40.299999999999997</v>
      </c>
      <c r="GN460">
        <v>37.6</v>
      </c>
      <c r="GO460">
        <v>35.299999999999997</v>
      </c>
      <c r="GP460">
        <v>32.6</v>
      </c>
      <c r="GQ460">
        <v>29.8</v>
      </c>
      <c r="GR460">
        <v>26.9</v>
      </c>
      <c r="GS460">
        <v>24.9</v>
      </c>
      <c r="GT460">
        <v>23.3</v>
      </c>
      <c r="GU460">
        <v>22.3</v>
      </c>
      <c r="GV460">
        <v>21.6</v>
      </c>
      <c r="GW460">
        <v>21.7</v>
      </c>
      <c r="GX460">
        <v>21.7</v>
      </c>
      <c r="GY460">
        <v>21.5</v>
      </c>
      <c r="GZ460">
        <v>21.3</v>
      </c>
      <c r="HA460">
        <v>20.5</v>
      </c>
      <c r="HB460">
        <v>19.5</v>
      </c>
      <c r="HC460">
        <v>18.100000000000001</v>
      </c>
      <c r="HD460">
        <v>15.6</v>
      </c>
      <c r="HE460">
        <v>13.1</v>
      </c>
      <c r="HF460">
        <v>10.3</v>
      </c>
      <c r="HG460">
        <v>8.6999999999999993</v>
      </c>
      <c r="HH460">
        <v>7.9</v>
      </c>
      <c r="HI460">
        <v>8.1</v>
      </c>
      <c r="HJ460">
        <v>8.9</v>
      </c>
      <c r="HK460">
        <v>10</v>
      </c>
      <c r="HL460">
        <v>11.5</v>
      </c>
      <c r="HM460">
        <v>13.3</v>
      </c>
      <c r="HN460">
        <v>15.1</v>
      </c>
      <c r="HO460">
        <v>16.7</v>
      </c>
      <c r="HP460">
        <v>17.7</v>
      </c>
      <c r="HQ460">
        <v>20.5</v>
      </c>
      <c r="HR460">
        <v>22.5</v>
      </c>
      <c r="HS460">
        <v>28.4</v>
      </c>
      <c r="HT460">
        <v>39</v>
      </c>
      <c r="HU460">
        <v>40.942490223533703</v>
      </c>
      <c r="HV460">
        <v>33.700000000000003</v>
      </c>
      <c r="HW460">
        <v>30.4</v>
      </c>
      <c r="HX460">
        <v>27.3</v>
      </c>
      <c r="HY460">
        <v>29.4</v>
      </c>
      <c r="HZ460">
        <v>29.9</v>
      </c>
      <c r="IA460">
        <v>28.8</v>
      </c>
      <c r="IB460">
        <v>30.6</v>
      </c>
      <c r="IC460">
        <v>31</v>
      </c>
      <c r="ID460">
        <v>31.4</v>
      </c>
      <c r="IE460">
        <v>39.799999999999997</v>
      </c>
      <c r="IF460">
        <v>43.9</v>
      </c>
      <c r="IG460">
        <v>37.5</v>
      </c>
      <c r="IH460">
        <v>35.9</v>
      </c>
      <c r="II460">
        <v>37.5</v>
      </c>
      <c r="IJ460">
        <v>41.7</v>
      </c>
      <c r="IK460">
        <v>39.200000000000003</v>
      </c>
      <c r="IL460">
        <v>38.1</v>
      </c>
      <c r="IM460">
        <v>36.1</v>
      </c>
      <c r="IN460">
        <v>39.299999999999997</v>
      </c>
      <c r="IO460">
        <v>38.1</v>
      </c>
      <c r="IP460">
        <v>35</v>
      </c>
      <c r="IQ460">
        <v>31.3</v>
      </c>
      <c r="IR460">
        <v>32</v>
      </c>
    </row>
    <row r="461" spans="2:252" x14ac:dyDescent="0.35">
      <c r="B461" s="25">
        <v>940</v>
      </c>
      <c r="C461" s="25" t="s">
        <v>543</v>
      </c>
      <c r="D461" s="25" t="s">
        <v>170</v>
      </c>
      <c r="E461" s="25" t="s">
        <v>171</v>
      </c>
      <c r="F461" s="25" t="s">
        <v>529</v>
      </c>
      <c r="G461" s="25" t="s">
        <v>173</v>
      </c>
      <c r="H461" s="25">
        <v>2007</v>
      </c>
      <c r="I461" s="25">
        <v>2</v>
      </c>
      <c r="J461" s="25">
        <v>1376</v>
      </c>
      <c r="K461" s="25">
        <v>44.32443</v>
      </c>
      <c r="L461" s="25">
        <v>-110.5972</v>
      </c>
      <c r="M461" s="25">
        <v>2384</v>
      </c>
      <c r="N461" s="25">
        <v>2.4576017999999999</v>
      </c>
      <c r="O461" s="26">
        <v>19.100000000000001</v>
      </c>
      <c r="P461" s="38">
        <v>52</v>
      </c>
      <c r="Q461" s="28">
        <v>0</v>
      </c>
      <c r="R461" s="29">
        <v>0.13571430000000001</v>
      </c>
      <c r="S461" s="29">
        <v>0</v>
      </c>
      <c r="T461" s="29">
        <v>0</v>
      </c>
      <c r="U461" s="29">
        <v>0</v>
      </c>
      <c r="V461" s="29">
        <v>0</v>
      </c>
      <c r="W461" s="29">
        <v>0.1666667</v>
      </c>
      <c r="X461" s="29">
        <v>0.1666667</v>
      </c>
      <c r="Y461" s="29">
        <v>0</v>
      </c>
      <c r="Z461" s="29">
        <v>0</v>
      </c>
      <c r="AA461" s="29">
        <v>0</v>
      </c>
      <c r="AB461" s="29">
        <v>0</v>
      </c>
      <c r="AC461" s="29">
        <v>0.1666667</v>
      </c>
      <c r="AD461" s="29">
        <v>0</v>
      </c>
      <c r="AE461" s="29">
        <v>0</v>
      </c>
      <c r="AF461" s="29">
        <v>0</v>
      </c>
      <c r="AG461" s="29">
        <v>0</v>
      </c>
      <c r="AH461" s="29">
        <v>0</v>
      </c>
      <c r="AI461" s="29">
        <v>0</v>
      </c>
      <c r="AJ461" s="29">
        <v>0</v>
      </c>
      <c r="AK461" s="29">
        <v>0</v>
      </c>
      <c r="AL461" s="29">
        <v>0.92870240000000004</v>
      </c>
      <c r="AM461" s="29">
        <v>0.5</v>
      </c>
      <c r="AN461" s="29">
        <v>0</v>
      </c>
      <c r="AO461" s="29">
        <v>0</v>
      </c>
      <c r="AP461" s="29">
        <v>0</v>
      </c>
      <c r="AQ461" s="29">
        <v>0.13558329999999999</v>
      </c>
      <c r="AR461" s="29">
        <v>0</v>
      </c>
      <c r="AS461" s="29">
        <v>0</v>
      </c>
      <c r="AT461" s="29">
        <v>0</v>
      </c>
      <c r="AU461" s="29">
        <v>0</v>
      </c>
      <c r="AV461" s="29">
        <v>0</v>
      </c>
      <c r="AW461" s="29">
        <v>0</v>
      </c>
      <c r="AX461" s="29">
        <v>0</v>
      </c>
      <c r="AY461" s="30">
        <v>0</v>
      </c>
      <c r="AZ461" s="30">
        <v>5.5710309999999997E-3</v>
      </c>
      <c r="BA461" s="30">
        <v>0</v>
      </c>
      <c r="BB461" s="30">
        <v>0</v>
      </c>
      <c r="BC461" s="30">
        <v>0</v>
      </c>
      <c r="BD461" s="30">
        <v>0</v>
      </c>
      <c r="BE461" s="30">
        <v>5.0335570000000001E-3</v>
      </c>
      <c r="BF461" s="30">
        <v>0.28859059999999997</v>
      </c>
      <c r="BG461" s="30">
        <v>0</v>
      </c>
      <c r="BH461" s="30">
        <v>0</v>
      </c>
      <c r="BI461" s="30">
        <v>0</v>
      </c>
      <c r="BJ461" s="30">
        <v>0.28859059999999997</v>
      </c>
      <c r="BK461" s="30">
        <v>0</v>
      </c>
      <c r="BL461" s="30">
        <v>3.9429529999999997E-2</v>
      </c>
      <c r="BM461" s="30">
        <v>3.9429529999999997E-2</v>
      </c>
      <c r="BN461" s="30">
        <v>0</v>
      </c>
      <c r="BO461" s="30">
        <v>0</v>
      </c>
      <c r="BP461" s="30">
        <v>0</v>
      </c>
      <c r="BQ461" s="30">
        <v>0</v>
      </c>
      <c r="BR461" s="30">
        <v>0</v>
      </c>
      <c r="BS461" s="30">
        <v>0</v>
      </c>
      <c r="BT461" s="30">
        <v>0.8997214</v>
      </c>
      <c r="BU461" s="30">
        <v>0.44966440000000002</v>
      </c>
      <c r="BV461" s="30">
        <v>0</v>
      </c>
      <c r="BW461" s="30">
        <v>0</v>
      </c>
      <c r="BX461" s="30">
        <v>5.5710309999999997E-3</v>
      </c>
      <c r="BY461" s="30">
        <v>0</v>
      </c>
      <c r="BZ461" s="30">
        <v>0</v>
      </c>
      <c r="CA461" s="30">
        <v>0</v>
      </c>
      <c r="CB461" s="30">
        <v>0.1429898</v>
      </c>
      <c r="CC461" s="30">
        <v>0.13171140000000001</v>
      </c>
      <c r="CD461" s="30">
        <v>0</v>
      </c>
      <c r="CE461" s="30">
        <v>3.1879190000000002E-2</v>
      </c>
      <c r="CF461" s="29">
        <v>57960.63</v>
      </c>
      <c r="CG461" s="29">
        <v>57960.63</v>
      </c>
      <c r="CH461" s="29">
        <v>970782.3</v>
      </c>
      <c r="CI461" s="29">
        <v>81290.73</v>
      </c>
      <c r="CJ461" s="29">
        <v>410991.3</v>
      </c>
      <c r="CK461" s="29">
        <v>57960.63</v>
      </c>
      <c r="CL461" s="29">
        <v>115701.7</v>
      </c>
      <c r="CM461" s="29">
        <v>80799.850000000006</v>
      </c>
      <c r="CN461" s="29">
        <v>72807.33</v>
      </c>
      <c r="CO461" s="29">
        <v>30</v>
      </c>
      <c r="CP461" s="29">
        <v>30</v>
      </c>
      <c r="CQ461" s="31">
        <v>768</v>
      </c>
      <c r="CR461" s="31">
        <v>14724</v>
      </c>
      <c r="CS461" s="31">
        <v>24233</v>
      </c>
      <c r="CT461" s="31">
        <v>768</v>
      </c>
      <c r="CU461" s="31">
        <v>1033.1510000000001</v>
      </c>
      <c r="CV461" s="30">
        <v>4260</v>
      </c>
      <c r="CW461" s="30">
        <v>0</v>
      </c>
      <c r="CX461" s="32">
        <v>0</v>
      </c>
      <c r="CY461" s="32">
        <v>0.1235198</v>
      </c>
      <c r="CZ461" s="32">
        <v>0</v>
      </c>
      <c r="DA461" s="32">
        <v>110.0273</v>
      </c>
      <c r="DB461" s="32">
        <v>6.3151379999999997E-3</v>
      </c>
      <c r="DC461" s="33">
        <v>10.96311</v>
      </c>
      <c r="DD461" s="33">
        <v>1.1274280000000001</v>
      </c>
      <c r="DE461" s="33">
        <v>10.96311</v>
      </c>
      <c r="DF461" s="33">
        <v>1.1274280000000001</v>
      </c>
      <c r="DG461" s="33">
        <v>32.889339999999997</v>
      </c>
      <c r="DH461" s="33">
        <v>3.382285</v>
      </c>
      <c r="DI461" s="34">
        <v>66.6666666666667</v>
      </c>
      <c r="DJ461" s="34">
        <v>40.166150000000002</v>
      </c>
      <c r="DK461" s="34">
        <v>83.145690000000002</v>
      </c>
      <c r="DL461" s="34">
        <v>1.526435</v>
      </c>
      <c r="DM461" s="34">
        <v>11.9718935</v>
      </c>
      <c r="DN461" s="34">
        <v>-8.5939789999999991</v>
      </c>
      <c r="DO461" s="34">
        <v>178.74539999999999</v>
      </c>
      <c r="DP461" s="34">
        <v>-1303.5119999999999</v>
      </c>
      <c r="DQ461" s="34">
        <v>-581.89700000000005</v>
      </c>
      <c r="DR461" s="35">
        <v>4</v>
      </c>
      <c r="DS461" s="35">
        <v>1</v>
      </c>
      <c r="DT461" s="36">
        <v>0</v>
      </c>
      <c r="DU461" s="37">
        <v>4.4568649999999996</v>
      </c>
      <c r="DV461">
        <v>27.6</v>
      </c>
      <c r="DW461">
        <v>26.1</v>
      </c>
      <c r="DX461">
        <v>24.6</v>
      </c>
      <c r="DY461">
        <v>22.1</v>
      </c>
      <c r="DZ461">
        <v>20.100000000000001</v>
      </c>
      <c r="EA461">
        <v>17.100000000000001</v>
      </c>
      <c r="EB461">
        <v>15.3</v>
      </c>
      <c r="EC461">
        <v>13.9</v>
      </c>
      <c r="ED461">
        <v>12.8</v>
      </c>
      <c r="EE461">
        <v>11</v>
      </c>
      <c r="EF461">
        <v>10.3</v>
      </c>
      <c r="EG461">
        <v>10.199999999999999</v>
      </c>
      <c r="EH461">
        <v>10.5</v>
      </c>
      <c r="EI461">
        <v>10.7</v>
      </c>
      <c r="EJ461">
        <v>11.3</v>
      </c>
      <c r="EK461">
        <v>11.7</v>
      </c>
      <c r="EL461">
        <v>11.9</v>
      </c>
      <c r="EM461">
        <v>11.9</v>
      </c>
      <c r="EN461">
        <v>11.4</v>
      </c>
      <c r="EO461">
        <v>10.1</v>
      </c>
      <c r="EP461">
        <v>7.8</v>
      </c>
      <c r="EQ461">
        <v>5.7</v>
      </c>
      <c r="ER461">
        <v>4.7</v>
      </c>
      <c r="ES461">
        <v>5.0999999999999996</v>
      </c>
      <c r="ET461">
        <v>6</v>
      </c>
      <c r="EU461">
        <v>7.1</v>
      </c>
      <c r="EV461">
        <v>8.4</v>
      </c>
      <c r="EW461">
        <v>9.6</v>
      </c>
      <c r="EX461">
        <v>11.2</v>
      </c>
      <c r="EY461">
        <v>13</v>
      </c>
      <c r="EZ461">
        <v>14.9</v>
      </c>
      <c r="FA461">
        <v>16.7</v>
      </c>
      <c r="FB461">
        <v>17.8</v>
      </c>
      <c r="FC461">
        <v>35.9</v>
      </c>
      <c r="FD461">
        <v>34.799999999999997</v>
      </c>
      <c r="FE461">
        <v>32.9</v>
      </c>
      <c r="FF461">
        <v>30.6</v>
      </c>
      <c r="FG461">
        <v>28.2</v>
      </c>
      <c r="FH461">
        <v>25.6</v>
      </c>
      <c r="FI461">
        <v>22.9</v>
      </c>
      <c r="FJ461">
        <v>20.8</v>
      </c>
      <c r="FK461">
        <v>19</v>
      </c>
      <c r="FL461">
        <v>17.399999999999999</v>
      </c>
      <c r="FM461">
        <v>16</v>
      </c>
      <c r="FN461">
        <v>15.9</v>
      </c>
      <c r="FO461">
        <v>15.7</v>
      </c>
      <c r="FP461">
        <v>15.8</v>
      </c>
      <c r="FQ461">
        <v>16.100000000000001</v>
      </c>
      <c r="FR461">
        <v>16.600000000000001</v>
      </c>
      <c r="FS461">
        <v>17.100000000000001</v>
      </c>
      <c r="FT461">
        <v>17.8</v>
      </c>
      <c r="FU461">
        <v>17.600000000000001</v>
      </c>
      <c r="FV461">
        <v>16.2</v>
      </c>
      <c r="FW461">
        <v>14</v>
      </c>
      <c r="FX461">
        <v>11</v>
      </c>
      <c r="FY461">
        <v>8.1999999999999993</v>
      </c>
      <c r="FZ461">
        <v>6.6</v>
      </c>
      <c r="GA461">
        <v>6.8</v>
      </c>
      <c r="GB461">
        <v>7.6</v>
      </c>
      <c r="GC461">
        <v>8.6</v>
      </c>
      <c r="GD461">
        <v>9.8000000000000007</v>
      </c>
      <c r="GE461">
        <v>11.3</v>
      </c>
      <c r="GF461">
        <v>13.2</v>
      </c>
      <c r="GG461">
        <v>15</v>
      </c>
      <c r="GH461">
        <v>16.8</v>
      </c>
      <c r="GI461">
        <v>17.899999999999999</v>
      </c>
      <c r="GJ461">
        <v>47</v>
      </c>
      <c r="GK461">
        <v>45.9</v>
      </c>
      <c r="GL461">
        <v>44.4</v>
      </c>
      <c r="GM461">
        <v>42.8</v>
      </c>
      <c r="GN461">
        <v>40.700000000000003</v>
      </c>
      <c r="GO461">
        <v>37.799999999999997</v>
      </c>
      <c r="GP461">
        <v>35.5</v>
      </c>
      <c r="GQ461">
        <v>33.299999999999997</v>
      </c>
      <c r="GR461">
        <v>30.6</v>
      </c>
      <c r="GS461">
        <v>28.3</v>
      </c>
      <c r="GT461">
        <v>26.6</v>
      </c>
      <c r="GU461">
        <v>25</v>
      </c>
      <c r="GV461">
        <v>24.1</v>
      </c>
      <c r="GW461">
        <v>23.5</v>
      </c>
      <c r="GX461">
        <v>23.2</v>
      </c>
      <c r="GY461">
        <v>23.2</v>
      </c>
      <c r="GZ461">
        <v>23.6</v>
      </c>
      <c r="HA461">
        <v>23.8</v>
      </c>
      <c r="HB461">
        <v>23.7</v>
      </c>
      <c r="HC461">
        <v>22.9</v>
      </c>
      <c r="HD461">
        <v>21</v>
      </c>
      <c r="HE461">
        <v>18.600000000000001</v>
      </c>
      <c r="HF461">
        <v>15.4</v>
      </c>
      <c r="HG461">
        <v>13.1</v>
      </c>
      <c r="HH461">
        <v>12</v>
      </c>
      <c r="HI461">
        <v>10.7</v>
      </c>
      <c r="HJ461">
        <v>10</v>
      </c>
      <c r="HK461">
        <v>10.5</v>
      </c>
      <c r="HL461">
        <v>11.7</v>
      </c>
      <c r="HM461">
        <v>13.5</v>
      </c>
      <c r="HN461">
        <v>15.3</v>
      </c>
      <c r="HO461">
        <v>17</v>
      </c>
      <c r="HP461">
        <v>18.100000000000001</v>
      </c>
      <c r="HQ461">
        <v>22.2</v>
      </c>
      <c r="HR461">
        <v>25.9</v>
      </c>
      <c r="HS461">
        <v>31.6</v>
      </c>
      <c r="HT461">
        <v>48</v>
      </c>
      <c r="HU461">
        <v>46.5808764942864</v>
      </c>
      <c r="HV461">
        <v>32.9</v>
      </c>
      <c r="HW461">
        <v>32.299999999999997</v>
      </c>
      <c r="HX461">
        <v>28.8</v>
      </c>
      <c r="HY461">
        <v>30</v>
      </c>
      <c r="HZ461">
        <v>29.2</v>
      </c>
      <c r="IA461">
        <v>31.9</v>
      </c>
      <c r="IB461">
        <v>36.200000000000003</v>
      </c>
      <c r="IC461">
        <v>53.1</v>
      </c>
      <c r="ID461">
        <v>42.1</v>
      </c>
      <c r="IE461">
        <v>44.9</v>
      </c>
      <c r="IF461">
        <v>47</v>
      </c>
      <c r="IG461">
        <v>48.8</v>
      </c>
      <c r="IH461">
        <v>47</v>
      </c>
      <c r="II461">
        <v>47.2</v>
      </c>
      <c r="IJ461">
        <v>46.2</v>
      </c>
      <c r="IK461">
        <v>48.9</v>
      </c>
      <c r="IL461">
        <v>51.7</v>
      </c>
      <c r="IM461">
        <v>45.1</v>
      </c>
      <c r="IN461">
        <v>45</v>
      </c>
      <c r="IO461">
        <v>44.2</v>
      </c>
      <c r="IP461">
        <v>43.9</v>
      </c>
      <c r="IQ461">
        <v>41.4</v>
      </c>
      <c r="IR461">
        <v>37.700000000000003</v>
      </c>
    </row>
    <row r="462" spans="2:252" x14ac:dyDescent="0.35">
      <c r="B462" s="25">
        <v>941</v>
      </c>
      <c r="C462" s="25" t="s">
        <v>544</v>
      </c>
      <c r="D462" s="25" t="s">
        <v>182</v>
      </c>
      <c r="E462" s="25" t="s">
        <v>171</v>
      </c>
      <c r="F462" s="25" t="s">
        <v>529</v>
      </c>
      <c r="G462" s="25" t="s">
        <v>173</v>
      </c>
      <c r="H462" s="25">
        <v>2013</v>
      </c>
      <c r="I462" s="25">
        <v>1</v>
      </c>
      <c r="J462" s="25">
        <v>753</v>
      </c>
      <c r="K462" s="25">
        <v>44.28622</v>
      </c>
      <c r="L462" s="25">
        <v>-110.4997</v>
      </c>
      <c r="M462" s="25">
        <v>2274</v>
      </c>
      <c r="N462" s="25">
        <v>2.7521911000000001</v>
      </c>
      <c r="O462" s="26">
        <v>17</v>
      </c>
      <c r="P462" s="38">
        <v>95</v>
      </c>
      <c r="Q462" s="28">
        <v>0</v>
      </c>
      <c r="R462" s="29">
        <v>0</v>
      </c>
      <c r="S462" s="29">
        <v>0</v>
      </c>
      <c r="T462" s="29">
        <v>0</v>
      </c>
      <c r="U462" s="29">
        <v>0</v>
      </c>
      <c r="V462" s="29">
        <v>0</v>
      </c>
      <c r="W462" s="29">
        <v>0</v>
      </c>
      <c r="X462" s="29">
        <v>0</v>
      </c>
      <c r="Y462" s="29">
        <v>0</v>
      </c>
      <c r="Z462" s="29">
        <v>0</v>
      </c>
      <c r="AA462" s="29">
        <v>0</v>
      </c>
      <c r="AB462" s="29">
        <v>0</v>
      </c>
      <c r="AC462" s="29">
        <v>0</v>
      </c>
      <c r="AD462" s="29">
        <v>0</v>
      </c>
      <c r="AE462" s="29">
        <v>0</v>
      </c>
      <c r="AF462" s="29">
        <v>0</v>
      </c>
      <c r="AG462" s="29">
        <v>0</v>
      </c>
      <c r="AH462" s="29">
        <v>0</v>
      </c>
      <c r="AI462" s="29">
        <v>0</v>
      </c>
      <c r="AJ462" s="29">
        <v>0</v>
      </c>
      <c r="AK462" s="29">
        <v>0</v>
      </c>
      <c r="AL462" s="29">
        <v>0.88546429999999998</v>
      </c>
      <c r="AM462" s="29">
        <v>0</v>
      </c>
      <c r="AN462" s="29">
        <v>0</v>
      </c>
      <c r="AO462" s="29">
        <v>0</v>
      </c>
      <c r="AP462" s="29">
        <v>0</v>
      </c>
      <c r="AQ462" s="29">
        <v>0</v>
      </c>
      <c r="AR462" s="29">
        <v>0</v>
      </c>
      <c r="AS462" s="29">
        <v>0</v>
      </c>
      <c r="AT462" s="29">
        <v>0</v>
      </c>
      <c r="AU462" s="29">
        <v>0.17882149999999999</v>
      </c>
      <c r="AV462" s="29">
        <v>0.1666667</v>
      </c>
      <c r="AW462" s="29">
        <v>0</v>
      </c>
      <c r="AX462" s="29">
        <v>0.66666669999999995</v>
      </c>
      <c r="AY462" s="30">
        <v>3.3557050000000001E-3</v>
      </c>
      <c r="AZ462" s="30">
        <v>0</v>
      </c>
      <c r="BA462" s="30">
        <v>0</v>
      </c>
      <c r="BB462" s="30">
        <v>0</v>
      </c>
      <c r="BC462" s="30">
        <v>1.6778520000000001E-3</v>
      </c>
      <c r="BD462" s="30">
        <v>2.5167779999999999E-3</v>
      </c>
      <c r="BE462" s="30">
        <v>0</v>
      </c>
      <c r="BF462" s="30">
        <v>0.3036913</v>
      </c>
      <c r="BG462" s="30">
        <v>0</v>
      </c>
      <c r="BH462" s="30">
        <v>0</v>
      </c>
      <c r="BI462" s="30">
        <v>0</v>
      </c>
      <c r="BJ462" s="30">
        <v>0.30620799999999998</v>
      </c>
      <c r="BK462" s="30">
        <v>0</v>
      </c>
      <c r="BL462" s="30">
        <v>6.1241610000000002E-2</v>
      </c>
      <c r="BM462" s="30">
        <v>6.2919461999999995E-2</v>
      </c>
      <c r="BN462" s="30">
        <v>0</v>
      </c>
      <c r="BO462" s="30">
        <v>0</v>
      </c>
      <c r="BP462" s="30">
        <v>0</v>
      </c>
      <c r="BQ462" s="30">
        <v>0</v>
      </c>
      <c r="BR462" s="30">
        <v>0</v>
      </c>
      <c r="BS462" s="30">
        <v>0</v>
      </c>
      <c r="BT462" s="30">
        <v>0.94057570000000001</v>
      </c>
      <c r="BU462" s="30">
        <v>0.42953019999999997</v>
      </c>
      <c r="BV462" s="30">
        <v>0</v>
      </c>
      <c r="BW462" s="30">
        <v>0</v>
      </c>
      <c r="BX462" s="30">
        <v>0</v>
      </c>
      <c r="BY462" s="30">
        <v>0</v>
      </c>
      <c r="BZ462" s="30">
        <v>0</v>
      </c>
      <c r="CA462" s="30">
        <v>0</v>
      </c>
      <c r="CB462" s="30">
        <v>0.1077066</v>
      </c>
      <c r="CC462" s="30">
        <v>9.6476510000000001E-2</v>
      </c>
      <c r="CD462" s="30">
        <v>0</v>
      </c>
      <c r="CE462" s="30">
        <v>4.781879E-2</v>
      </c>
      <c r="CF462" s="29">
        <v>66525.34</v>
      </c>
      <c r="CG462" s="29">
        <v>66525.34</v>
      </c>
      <c r="CH462" s="29">
        <v>979596.4</v>
      </c>
      <c r="CI462" s="29">
        <v>78577.22</v>
      </c>
      <c r="CJ462" s="29">
        <v>409176.5</v>
      </c>
      <c r="CK462" s="29">
        <v>66525.34</v>
      </c>
      <c r="CL462" s="29">
        <v>108160.2</v>
      </c>
      <c r="CM462" s="29">
        <v>78114.710000000006</v>
      </c>
      <c r="CN462" s="29">
        <v>78722.23</v>
      </c>
      <c r="CO462" s="29">
        <v>8613</v>
      </c>
      <c r="CP462" s="29">
        <v>8613</v>
      </c>
      <c r="CQ462" s="31">
        <v>150</v>
      </c>
      <c r="CR462" s="31">
        <v>6006</v>
      </c>
      <c r="CS462" s="31">
        <v>20376</v>
      </c>
      <c r="CT462" s="31">
        <v>150</v>
      </c>
      <c r="CU462" s="31">
        <v>-3.5624999999999997E-2</v>
      </c>
      <c r="CV462" s="30">
        <v>4505</v>
      </c>
      <c r="CW462" s="30">
        <v>0</v>
      </c>
      <c r="CX462" s="32">
        <v>0</v>
      </c>
      <c r="CY462" s="32">
        <v>8.009587E-2</v>
      </c>
      <c r="CZ462" s="32">
        <v>0</v>
      </c>
      <c r="DA462" s="32">
        <v>45.500799999999998</v>
      </c>
      <c r="DB462" s="32">
        <v>6.3151379999999997E-3</v>
      </c>
      <c r="DC462" s="33">
        <v>0</v>
      </c>
      <c r="DD462" s="33">
        <v>0</v>
      </c>
      <c r="DE462" s="33">
        <v>0</v>
      </c>
      <c r="DF462" s="33">
        <v>0</v>
      </c>
      <c r="DG462" s="33">
        <v>0</v>
      </c>
      <c r="DH462" s="33">
        <v>0</v>
      </c>
      <c r="DI462" s="34">
        <v>75.936666666666696</v>
      </c>
      <c r="DJ462" s="34">
        <v>44.710360000000001</v>
      </c>
      <c r="DK462" s="34">
        <v>99.478849999999994</v>
      </c>
      <c r="DL462" s="34">
        <v>1.9087879999999999</v>
      </c>
      <c r="DM462" s="34">
        <v>12.586228</v>
      </c>
      <c r="DN462" s="34">
        <v>-8.5992274999999996</v>
      </c>
      <c r="DO462" s="34">
        <v>154.8896</v>
      </c>
      <c r="DP462" s="34">
        <v>-1317.127</v>
      </c>
      <c r="DQ462" s="34">
        <v>-600.64480000000003</v>
      </c>
      <c r="DR462" s="35">
        <v>4</v>
      </c>
      <c r="DS462" s="35">
        <v>-4</v>
      </c>
      <c r="DT462" s="36">
        <v>0</v>
      </c>
      <c r="DU462" s="37">
        <v>4.4312019999999999</v>
      </c>
      <c r="DV462">
        <v>24.8</v>
      </c>
      <c r="DW462">
        <v>23.7</v>
      </c>
      <c r="DX462">
        <v>21.8</v>
      </c>
      <c r="DY462">
        <v>20.100000000000001</v>
      </c>
      <c r="DZ462">
        <v>18.2</v>
      </c>
      <c r="EA462">
        <v>15.8</v>
      </c>
      <c r="EB462">
        <v>13.7</v>
      </c>
      <c r="EC462">
        <v>11.6</v>
      </c>
      <c r="ED462">
        <v>12</v>
      </c>
      <c r="EE462">
        <v>13.5</v>
      </c>
      <c r="EF462">
        <v>14</v>
      </c>
      <c r="EG462">
        <v>14.7</v>
      </c>
      <c r="EH462">
        <v>15.4</v>
      </c>
      <c r="EI462">
        <v>14.6</v>
      </c>
      <c r="EJ462">
        <v>13.6</v>
      </c>
      <c r="EK462">
        <v>12.2</v>
      </c>
      <c r="EL462">
        <v>10.7</v>
      </c>
      <c r="EM462">
        <v>8.6</v>
      </c>
      <c r="EN462">
        <v>5.6</v>
      </c>
      <c r="EO462">
        <v>2.8</v>
      </c>
      <c r="EP462">
        <v>1.2</v>
      </c>
      <c r="EQ462">
        <v>1</v>
      </c>
      <c r="ER462">
        <v>1.6</v>
      </c>
      <c r="ES462">
        <v>2.4</v>
      </c>
      <c r="ET462">
        <v>3.2</v>
      </c>
      <c r="EU462">
        <v>3.9</v>
      </c>
      <c r="EV462">
        <v>4.4000000000000004</v>
      </c>
      <c r="EW462">
        <v>4.5999999999999996</v>
      </c>
      <c r="EX462">
        <v>4.5</v>
      </c>
      <c r="EY462">
        <v>4</v>
      </c>
      <c r="EZ462">
        <v>3.4</v>
      </c>
      <c r="FA462">
        <v>2.4</v>
      </c>
      <c r="FB462">
        <v>0.7</v>
      </c>
      <c r="FC462">
        <v>31.1</v>
      </c>
      <c r="FD462">
        <v>28.6</v>
      </c>
      <c r="FE462">
        <v>26.2</v>
      </c>
      <c r="FF462">
        <v>23.9</v>
      </c>
      <c r="FG462">
        <v>21.7</v>
      </c>
      <c r="FH462">
        <v>19.2</v>
      </c>
      <c r="FI462">
        <v>17.100000000000001</v>
      </c>
      <c r="FJ462">
        <v>15.4</v>
      </c>
      <c r="FK462">
        <v>16.100000000000001</v>
      </c>
      <c r="FL462">
        <v>17.5</v>
      </c>
      <c r="FM462">
        <v>18</v>
      </c>
      <c r="FN462">
        <v>18.7</v>
      </c>
      <c r="FO462">
        <v>19.3</v>
      </c>
      <c r="FP462">
        <v>19.600000000000001</v>
      </c>
      <c r="FQ462">
        <v>19.399999999999999</v>
      </c>
      <c r="FR462">
        <v>17.8</v>
      </c>
      <c r="FS462">
        <v>16.5</v>
      </c>
      <c r="FT462">
        <v>14.6</v>
      </c>
      <c r="FU462">
        <v>12.5</v>
      </c>
      <c r="FV462">
        <v>9.8000000000000007</v>
      </c>
      <c r="FW462">
        <v>6</v>
      </c>
      <c r="FX462">
        <v>3</v>
      </c>
      <c r="FY462">
        <v>2.2999999999999998</v>
      </c>
      <c r="FZ462">
        <v>2.7</v>
      </c>
      <c r="GA462">
        <v>3.5</v>
      </c>
      <c r="GB462">
        <v>4.0999999999999996</v>
      </c>
      <c r="GC462">
        <v>4.5999999999999996</v>
      </c>
      <c r="GD462">
        <v>4.7</v>
      </c>
      <c r="GE462">
        <v>4.5999999999999996</v>
      </c>
      <c r="GF462">
        <v>4.2</v>
      </c>
      <c r="GG462">
        <v>3.5</v>
      </c>
      <c r="GH462">
        <v>2.5</v>
      </c>
      <c r="GI462">
        <v>0.9</v>
      </c>
      <c r="GJ462">
        <v>42.1</v>
      </c>
      <c r="GK462">
        <v>39.799999999999997</v>
      </c>
      <c r="GL462">
        <v>37</v>
      </c>
      <c r="GM462">
        <v>34.1</v>
      </c>
      <c r="GN462">
        <v>31</v>
      </c>
      <c r="GO462">
        <v>27.8</v>
      </c>
      <c r="GP462">
        <v>25.2</v>
      </c>
      <c r="GQ462">
        <v>23.3</v>
      </c>
      <c r="GR462">
        <v>23.4</v>
      </c>
      <c r="GS462">
        <v>25.1</v>
      </c>
      <c r="GT462">
        <v>25.1</v>
      </c>
      <c r="GU462">
        <v>25</v>
      </c>
      <c r="GV462">
        <v>25.1</v>
      </c>
      <c r="GW462">
        <v>26</v>
      </c>
      <c r="GX462">
        <v>27.2</v>
      </c>
      <c r="GY462">
        <v>25.7</v>
      </c>
      <c r="GZ462">
        <v>25.3</v>
      </c>
      <c r="HA462">
        <v>23.7</v>
      </c>
      <c r="HB462">
        <v>21.6</v>
      </c>
      <c r="HC462">
        <v>18.899999999999999</v>
      </c>
      <c r="HD462">
        <v>15.3</v>
      </c>
      <c r="HE462">
        <v>11.2</v>
      </c>
      <c r="HF462">
        <v>7.6</v>
      </c>
      <c r="HG462">
        <v>5.4</v>
      </c>
      <c r="HH462">
        <v>4.4000000000000004</v>
      </c>
      <c r="HI462">
        <v>4.8</v>
      </c>
      <c r="HJ462">
        <v>5.0999999999999996</v>
      </c>
      <c r="HK462">
        <v>5.0999999999999996</v>
      </c>
      <c r="HL462">
        <v>5</v>
      </c>
      <c r="HM462">
        <v>4.5</v>
      </c>
      <c r="HN462">
        <v>3.8</v>
      </c>
      <c r="HO462">
        <v>2.8</v>
      </c>
      <c r="HP462">
        <v>1.1000000000000001</v>
      </c>
      <c r="HQ462">
        <v>18.399999999999999</v>
      </c>
      <c r="HR462">
        <v>22.2</v>
      </c>
      <c r="HS462">
        <v>29.9</v>
      </c>
      <c r="HT462">
        <v>46</v>
      </c>
      <c r="HU462">
        <v>50.503035180370198</v>
      </c>
      <c r="HV462">
        <v>43.2</v>
      </c>
      <c r="HW462">
        <v>42</v>
      </c>
      <c r="HX462">
        <v>44</v>
      </c>
      <c r="HY462">
        <v>42.6</v>
      </c>
      <c r="HZ462">
        <v>46.7</v>
      </c>
      <c r="IA462">
        <v>44.3</v>
      </c>
      <c r="IB462">
        <v>44.6</v>
      </c>
      <c r="IC462">
        <v>48.5</v>
      </c>
      <c r="ID462">
        <v>47</v>
      </c>
      <c r="IE462">
        <v>44.9</v>
      </c>
      <c r="IF462">
        <v>47.1</v>
      </c>
      <c r="IG462">
        <v>47.4</v>
      </c>
      <c r="IH462">
        <v>45.3</v>
      </c>
      <c r="II462">
        <v>45.1</v>
      </c>
      <c r="IJ462">
        <v>46.2</v>
      </c>
      <c r="IK462">
        <v>44.5</v>
      </c>
      <c r="IL462">
        <v>44.1</v>
      </c>
      <c r="IM462">
        <v>44.4</v>
      </c>
      <c r="IN462">
        <v>43.9</v>
      </c>
      <c r="IO462">
        <v>43.9</v>
      </c>
      <c r="IP462">
        <v>38.9</v>
      </c>
      <c r="IQ462">
        <v>42.3</v>
      </c>
      <c r="IR462">
        <v>41.1</v>
      </c>
    </row>
    <row r="463" spans="2:252" x14ac:dyDescent="0.35">
      <c r="B463" s="25">
        <v>942</v>
      </c>
      <c r="C463" s="25" t="s">
        <v>545</v>
      </c>
      <c r="D463" s="25" t="s">
        <v>182</v>
      </c>
      <c r="E463" s="25" t="s">
        <v>171</v>
      </c>
      <c r="F463" s="25" t="s">
        <v>529</v>
      </c>
      <c r="G463" s="25" t="s">
        <v>173</v>
      </c>
      <c r="H463" s="25">
        <v>2009</v>
      </c>
      <c r="I463" s="25">
        <v>2</v>
      </c>
      <c r="J463" s="25">
        <v>1476</v>
      </c>
      <c r="K463" s="25">
        <v>44.885120000000001</v>
      </c>
      <c r="L463" s="25">
        <v>-110.22110000000001</v>
      </c>
      <c r="M463" s="25">
        <v>2000</v>
      </c>
      <c r="N463" s="25">
        <v>10.109292</v>
      </c>
      <c r="O463" s="26">
        <v>17</v>
      </c>
      <c r="P463" s="38">
        <v>52</v>
      </c>
      <c r="Q463" s="28">
        <v>0</v>
      </c>
      <c r="R463" s="29">
        <v>0</v>
      </c>
      <c r="S463" s="29">
        <v>0</v>
      </c>
      <c r="T463" s="29">
        <v>0</v>
      </c>
      <c r="U463" s="29">
        <v>0</v>
      </c>
      <c r="V463" s="29">
        <v>0</v>
      </c>
      <c r="W463" s="29">
        <v>0</v>
      </c>
      <c r="X463" s="29">
        <v>0</v>
      </c>
      <c r="Y463" s="29">
        <v>0</v>
      </c>
      <c r="Z463" s="29">
        <v>0</v>
      </c>
      <c r="AA463" s="29">
        <v>0</v>
      </c>
      <c r="AB463" s="29">
        <v>0</v>
      </c>
      <c r="AC463" s="29">
        <v>0</v>
      </c>
      <c r="AD463" s="29">
        <v>0</v>
      </c>
      <c r="AE463" s="29">
        <v>0.1666667</v>
      </c>
      <c r="AF463" s="29">
        <v>0.1666667</v>
      </c>
      <c r="AG463" s="29">
        <v>0</v>
      </c>
      <c r="AH463" s="29">
        <v>0</v>
      </c>
      <c r="AI463" s="29">
        <v>0</v>
      </c>
      <c r="AJ463" s="29">
        <v>0</v>
      </c>
      <c r="AK463" s="29">
        <v>0</v>
      </c>
      <c r="AL463" s="29">
        <v>1.0661929999999999</v>
      </c>
      <c r="AM463" s="29">
        <v>0.66666669999999995</v>
      </c>
      <c r="AN463" s="29">
        <v>0</v>
      </c>
      <c r="AO463" s="29">
        <v>0</v>
      </c>
      <c r="AP463" s="29">
        <v>0</v>
      </c>
      <c r="AQ463" s="29">
        <v>0</v>
      </c>
      <c r="AR463" s="29">
        <v>0</v>
      </c>
      <c r="AS463" s="29">
        <v>0</v>
      </c>
      <c r="AT463" s="29">
        <v>0</v>
      </c>
      <c r="AU463" s="29">
        <v>-1.907206E-3</v>
      </c>
      <c r="AV463" s="29">
        <v>0</v>
      </c>
      <c r="AW463" s="29">
        <v>0</v>
      </c>
      <c r="AX463" s="29">
        <v>0</v>
      </c>
      <c r="AY463" s="30">
        <v>4.1946309999999999E-3</v>
      </c>
      <c r="AZ463" s="30">
        <v>0</v>
      </c>
      <c r="BA463" s="30">
        <v>0</v>
      </c>
      <c r="BB463" s="30">
        <v>0</v>
      </c>
      <c r="BC463" s="30">
        <v>0</v>
      </c>
      <c r="BD463" s="30">
        <v>1.6778520000000001E-3</v>
      </c>
      <c r="BE463" s="30">
        <v>6.7114089999999998E-3</v>
      </c>
      <c r="BF463" s="30">
        <v>0.33221479999999998</v>
      </c>
      <c r="BG463" s="30">
        <v>0</v>
      </c>
      <c r="BH463" s="30">
        <v>0</v>
      </c>
      <c r="BI463" s="30">
        <v>0</v>
      </c>
      <c r="BJ463" s="30">
        <v>0.33473150000000002</v>
      </c>
      <c r="BK463" s="30">
        <v>0</v>
      </c>
      <c r="BL463" s="30">
        <v>2.684564E-2</v>
      </c>
      <c r="BM463" s="30">
        <v>2.684564E-2</v>
      </c>
      <c r="BN463" s="30">
        <v>0</v>
      </c>
      <c r="BO463" s="30">
        <v>0</v>
      </c>
      <c r="BP463" s="39">
        <v>1.145922E-5</v>
      </c>
      <c r="BQ463" s="30">
        <v>8.389262E-4</v>
      </c>
      <c r="BR463" s="30">
        <v>0</v>
      </c>
      <c r="BS463" s="30">
        <v>0</v>
      </c>
      <c r="BT463" s="30">
        <v>1.0454969999999999</v>
      </c>
      <c r="BU463" s="30">
        <v>0.5436242</v>
      </c>
      <c r="BV463" s="30">
        <v>0</v>
      </c>
      <c r="BW463" s="30">
        <v>0</v>
      </c>
      <c r="BX463" s="30">
        <v>0</v>
      </c>
      <c r="BY463" s="30">
        <v>0</v>
      </c>
      <c r="BZ463" s="30">
        <v>0</v>
      </c>
      <c r="CA463" s="30">
        <v>0</v>
      </c>
      <c r="CB463" s="30">
        <v>2.7855150000000001E-3</v>
      </c>
      <c r="CC463" s="30">
        <v>6.7114089999999998E-3</v>
      </c>
      <c r="CD463" s="30">
        <v>0</v>
      </c>
      <c r="CE463" s="30">
        <v>2.3489929999999999E-2</v>
      </c>
      <c r="CF463" s="29">
        <v>45364.46</v>
      </c>
      <c r="CG463" s="29">
        <v>45364.46</v>
      </c>
      <c r="CH463" s="29">
        <v>975587</v>
      </c>
      <c r="CI463" s="29">
        <v>82781.27</v>
      </c>
      <c r="CJ463" s="29">
        <v>479449.9</v>
      </c>
      <c r="CK463" s="29">
        <v>74216.83</v>
      </c>
      <c r="CL463" s="29">
        <v>85418.16</v>
      </c>
      <c r="CM463" s="29">
        <v>123179.1</v>
      </c>
      <c r="CN463" s="29">
        <v>89948.33</v>
      </c>
      <c r="CO463" s="29">
        <v>60</v>
      </c>
      <c r="CP463" s="29">
        <v>60</v>
      </c>
      <c r="CQ463" s="31">
        <v>375</v>
      </c>
      <c r="CR463" s="31">
        <v>361</v>
      </c>
      <c r="CS463" s="31">
        <v>10659</v>
      </c>
      <c r="CT463" s="31">
        <v>361</v>
      </c>
      <c r="CU463" s="31">
        <v>792.64859999999999</v>
      </c>
      <c r="CV463" s="30">
        <v>3163</v>
      </c>
      <c r="CW463" s="30">
        <v>0</v>
      </c>
      <c r="CX463" s="32">
        <v>0</v>
      </c>
      <c r="CY463" s="32">
        <v>0.15776760000000001</v>
      </c>
      <c r="CZ463" s="32">
        <v>0</v>
      </c>
      <c r="DA463" s="32">
        <v>115.24509999999999</v>
      </c>
      <c r="DB463" s="32">
        <v>1.348335E-2</v>
      </c>
      <c r="DC463" s="33">
        <v>11.20153</v>
      </c>
      <c r="DD463" s="33">
        <v>1.135615</v>
      </c>
      <c r="DE463" s="33">
        <v>11.20153</v>
      </c>
      <c r="DF463" s="33">
        <v>1.135615</v>
      </c>
      <c r="DG463" s="33">
        <v>33.604590000000002</v>
      </c>
      <c r="DH463" s="33">
        <v>3.4068450000000001</v>
      </c>
      <c r="DI463" s="34">
        <v>27.285833333333301</v>
      </c>
      <c r="DJ463" s="34">
        <v>39.673180000000002</v>
      </c>
      <c r="DK463" s="34">
        <v>20.354669999999999</v>
      </c>
      <c r="DL463" s="34">
        <v>2.9626700000000001</v>
      </c>
      <c r="DM463" s="34">
        <v>13.228515</v>
      </c>
      <c r="DN463" s="34">
        <v>-7.7077704999999996</v>
      </c>
      <c r="DO463" s="34">
        <v>164.48910000000001</v>
      </c>
      <c r="DP463" s="34">
        <v>-1253.3230000000001</v>
      </c>
      <c r="DQ463" s="34">
        <v>-543.01589999999999</v>
      </c>
      <c r="DR463" s="35">
        <v>5</v>
      </c>
      <c r="DS463" s="35">
        <v>-16</v>
      </c>
      <c r="DT463" s="36">
        <v>393</v>
      </c>
      <c r="DU463" s="37">
        <v>4.5553850000000002</v>
      </c>
      <c r="DV463">
        <v>24.8</v>
      </c>
      <c r="DW463">
        <v>23.7</v>
      </c>
      <c r="DX463">
        <v>21.5</v>
      </c>
      <c r="DY463">
        <v>19</v>
      </c>
      <c r="DZ463">
        <v>16.399999999999999</v>
      </c>
      <c r="EA463">
        <v>13.5</v>
      </c>
      <c r="EB463">
        <v>10.7</v>
      </c>
      <c r="EC463">
        <v>8.1</v>
      </c>
      <c r="ED463">
        <v>5.6</v>
      </c>
      <c r="EE463">
        <v>3.5</v>
      </c>
      <c r="EF463">
        <v>2.2000000000000002</v>
      </c>
      <c r="EG463">
        <v>2.7</v>
      </c>
      <c r="EH463">
        <v>4.5</v>
      </c>
      <c r="EI463">
        <v>6</v>
      </c>
      <c r="EJ463">
        <v>6.3</v>
      </c>
      <c r="EK463">
        <v>6.2</v>
      </c>
      <c r="EL463">
        <v>6.4</v>
      </c>
      <c r="EM463">
        <v>5.7</v>
      </c>
      <c r="EN463">
        <v>4</v>
      </c>
      <c r="EO463">
        <v>2.2000000000000002</v>
      </c>
      <c r="EP463">
        <v>1.1000000000000001</v>
      </c>
      <c r="EQ463">
        <v>1.2</v>
      </c>
      <c r="ER463">
        <v>1.8</v>
      </c>
      <c r="ES463">
        <v>2.6</v>
      </c>
      <c r="ET463">
        <v>3.4</v>
      </c>
      <c r="EU463">
        <v>4.2</v>
      </c>
      <c r="EV463">
        <v>4.5999999999999996</v>
      </c>
      <c r="EW463">
        <v>4.8</v>
      </c>
      <c r="EX463">
        <v>4.7</v>
      </c>
      <c r="EY463">
        <v>4.3</v>
      </c>
      <c r="EZ463">
        <v>3.6</v>
      </c>
      <c r="FA463">
        <v>2.7</v>
      </c>
      <c r="FB463">
        <v>1.5</v>
      </c>
      <c r="FC463">
        <v>30.5</v>
      </c>
      <c r="FD463">
        <v>29.2</v>
      </c>
      <c r="FE463">
        <v>27.1</v>
      </c>
      <c r="FF463">
        <v>24.7</v>
      </c>
      <c r="FG463">
        <v>21.8</v>
      </c>
      <c r="FH463">
        <v>18.899999999999999</v>
      </c>
      <c r="FI463">
        <v>15.8</v>
      </c>
      <c r="FJ463">
        <v>13.3</v>
      </c>
      <c r="FK463">
        <v>11.5</v>
      </c>
      <c r="FL463">
        <v>9.9</v>
      </c>
      <c r="FM463">
        <v>8.6999999999999993</v>
      </c>
      <c r="FN463">
        <v>9.6</v>
      </c>
      <c r="FO463">
        <v>11.4</v>
      </c>
      <c r="FP463">
        <v>13.1</v>
      </c>
      <c r="FQ463">
        <v>13.3</v>
      </c>
      <c r="FR463">
        <v>12.8</v>
      </c>
      <c r="FS463">
        <v>13.5</v>
      </c>
      <c r="FT463">
        <v>13.3</v>
      </c>
      <c r="FU463">
        <v>12.4</v>
      </c>
      <c r="FV463">
        <v>9.1</v>
      </c>
      <c r="FW463">
        <v>5.2</v>
      </c>
      <c r="FX463">
        <v>2.7</v>
      </c>
      <c r="FY463">
        <v>2.4</v>
      </c>
      <c r="FZ463">
        <v>3</v>
      </c>
      <c r="GA463">
        <v>3.8</v>
      </c>
      <c r="GB463">
        <v>4.4000000000000004</v>
      </c>
      <c r="GC463">
        <v>4.9000000000000004</v>
      </c>
      <c r="GD463">
        <v>5</v>
      </c>
      <c r="GE463">
        <v>4.9000000000000004</v>
      </c>
      <c r="GF463">
        <v>4.4000000000000004</v>
      </c>
      <c r="GG463">
        <v>3.8</v>
      </c>
      <c r="GH463">
        <v>2.9</v>
      </c>
      <c r="GI463">
        <v>1.6</v>
      </c>
      <c r="GJ463">
        <v>39.6</v>
      </c>
      <c r="GK463">
        <v>38.4</v>
      </c>
      <c r="GL463">
        <v>37.4</v>
      </c>
      <c r="GM463">
        <v>36.799999999999997</v>
      </c>
      <c r="GN463">
        <v>35.6</v>
      </c>
      <c r="GO463">
        <v>33.799999999999997</v>
      </c>
      <c r="GP463">
        <v>30.1</v>
      </c>
      <c r="GQ463">
        <v>26.4</v>
      </c>
      <c r="GR463">
        <v>24</v>
      </c>
      <c r="GS463">
        <v>21.6</v>
      </c>
      <c r="GT463">
        <v>20.3</v>
      </c>
      <c r="GU463">
        <v>20.8</v>
      </c>
      <c r="GV463">
        <v>22.4</v>
      </c>
      <c r="GW463">
        <v>24.3</v>
      </c>
      <c r="GX463">
        <v>24.5</v>
      </c>
      <c r="GY463">
        <v>24.9</v>
      </c>
      <c r="GZ463">
        <v>26.6</v>
      </c>
      <c r="HA463">
        <v>28.1</v>
      </c>
      <c r="HB463">
        <v>28.8</v>
      </c>
      <c r="HC463">
        <v>27</v>
      </c>
      <c r="HD463">
        <v>22.8</v>
      </c>
      <c r="HE463">
        <v>17.100000000000001</v>
      </c>
      <c r="HF463">
        <v>12.5</v>
      </c>
      <c r="HG463">
        <v>9.6999999999999993</v>
      </c>
      <c r="HH463">
        <v>7.3</v>
      </c>
      <c r="HI463">
        <v>6.2</v>
      </c>
      <c r="HJ463">
        <v>5.8</v>
      </c>
      <c r="HK463">
        <v>5.6</v>
      </c>
      <c r="HL463">
        <v>5.3</v>
      </c>
      <c r="HM463">
        <v>4.7</v>
      </c>
      <c r="HN463">
        <v>4</v>
      </c>
      <c r="HO463">
        <v>3</v>
      </c>
      <c r="HP463">
        <v>1.8</v>
      </c>
      <c r="HQ463">
        <v>16.3</v>
      </c>
      <c r="HR463">
        <v>21.1</v>
      </c>
      <c r="HS463">
        <v>34.700000000000003</v>
      </c>
      <c r="HT463">
        <v>41</v>
      </c>
      <c r="HU463">
        <v>42.076326000671997</v>
      </c>
      <c r="HV463">
        <v>31.3</v>
      </c>
      <c r="HW463">
        <v>36</v>
      </c>
      <c r="HX463">
        <v>29.2</v>
      </c>
      <c r="HY463">
        <v>25.6</v>
      </c>
      <c r="HZ463">
        <v>24.9</v>
      </c>
      <c r="IA463">
        <v>27.7</v>
      </c>
      <c r="IB463">
        <v>41.7</v>
      </c>
      <c r="IC463">
        <v>43.2</v>
      </c>
      <c r="ID463">
        <v>38.4</v>
      </c>
      <c r="IE463">
        <v>39.1</v>
      </c>
      <c r="IF463">
        <v>41</v>
      </c>
      <c r="IG463">
        <v>38.200000000000003</v>
      </c>
      <c r="IH463">
        <v>37.4</v>
      </c>
      <c r="II463">
        <v>38.6</v>
      </c>
      <c r="IJ463">
        <v>38.200000000000003</v>
      </c>
      <c r="IK463">
        <v>37.299999999999997</v>
      </c>
      <c r="IL463">
        <v>48.1</v>
      </c>
      <c r="IM463">
        <v>36</v>
      </c>
      <c r="IN463">
        <v>33.700000000000003</v>
      </c>
      <c r="IO463">
        <v>31.4</v>
      </c>
      <c r="IP463">
        <v>28.5</v>
      </c>
      <c r="IQ463">
        <v>29.7</v>
      </c>
      <c r="IR463">
        <v>28.7</v>
      </c>
    </row>
    <row r="464" spans="2:252" x14ac:dyDescent="0.35">
      <c r="B464" s="25">
        <v>943</v>
      </c>
      <c r="C464" s="25" t="s">
        <v>546</v>
      </c>
      <c r="D464" s="25" t="s">
        <v>182</v>
      </c>
      <c r="E464" s="25" t="s">
        <v>171</v>
      </c>
      <c r="F464" s="25" t="s">
        <v>529</v>
      </c>
      <c r="G464" s="25" t="s">
        <v>173</v>
      </c>
      <c r="H464" s="25">
        <v>2012</v>
      </c>
      <c r="I464" s="25">
        <v>1</v>
      </c>
      <c r="J464" s="25">
        <v>717</v>
      </c>
      <c r="K464" s="25">
        <v>44.965330000000002</v>
      </c>
      <c r="L464" s="25">
        <v>-110.7029</v>
      </c>
      <c r="M464" s="25">
        <v>1947</v>
      </c>
      <c r="N464" s="25">
        <v>7.5833510999999998</v>
      </c>
      <c r="O464" s="26">
        <v>19.100000000000001</v>
      </c>
      <c r="P464" s="38">
        <v>42</v>
      </c>
      <c r="Q464" s="28">
        <v>0</v>
      </c>
      <c r="R464" s="29">
        <v>0</v>
      </c>
      <c r="S464" s="29">
        <v>0</v>
      </c>
      <c r="T464" s="29">
        <v>0</v>
      </c>
      <c r="U464" s="29">
        <v>0</v>
      </c>
      <c r="V464" s="29">
        <v>0</v>
      </c>
      <c r="W464" s="29">
        <v>0</v>
      </c>
      <c r="X464" s="29">
        <v>0.1666667</v>
      </c>
      <c r="Y464" s="29">
        <v>0</v>
      </c>
      <c r="Z464" s="29">
        <v>0</v>
      </c>
      <c r="AA464" s="29">
        <v>0</v>
      </c>
      <c r="AB464" s="29">
        <v>0</v>
      </c>
      <c r="AC464" s="29">
        <v>0.1666667</v>
      </c>
      <c r="AD464" s="29">
        <v>0</v>
      </c>
      <c r="AE464" s="29">
        <v>0.1666667</v>
      </c>
      <c r="AF464" s="29">
        <v>0.1666667</v>
      </c>
      <c r="AG464" s="29">
        <v>0</v>
      </c>
      <c r="AH464" s="29">
        <v>0</v>
      </c>
      <c r="AI464" s="29">
        <v>0</v>
      </c>
      <c r="AJ464" s="29">
        <v>0</v>
      </c>
      <c r="AK464" s="29">
        <v>0</v>
      </c>
      <c r="AL464" s="29">
        <v>1.020697</v>
      </c>
      <c r="AM464" s="29">
        <v>0.5</v>
      </c>
      <c r="AN464" s="29">
        <v>0</v>
      </c>
      <c r="AO464" s="29">
        <v>0</v>
      </c>
      <c r="AP464" s="29">
        <v>0</v>
      </c>
      <c r="AQ464" s="29">
        <v>0</v>
      </c>
      <c r="AR464" s="29">
        <v>0</v>
      </c>
      <c r="AS464" s="29">
        <v>0</v>
      </c>
      <c r="AT464" s="29">
        <v>0</v>
      </c>
      <c r="AU464" s="29">
        <v>4.3588389999999998E-2</v>
      </c>
      <c r="AV464" s="29">
        <v>0</v>
      </c>
      <c r="AW464" s="29">
        <v>0</v>
      </c>
      <c r="AX464" s="29">
        <v>0</v>
      </c>
      <c r="AY464" s="30">
        <v>1.6778520000000001E-3</v>
      </c>
      <c r="AZ464" s="30">
        <v>1.8570100000000001E-3</v>
      </c>
      <c r="BA464" s="30">
        <v>0</v>
      </c>
      <c r="BB464" s="30">
        <v>0</v>
      </c>
      <c r="BC464" s="30">
        <v>0</v>
      </c>
      <c r="BD464" s="30">
        <v>5.8724830000000004E-3</v>
      </c>
      <c r="BE464" s="30">
        <v>1.9295300000000001E-2</v>
      </c>
      <c r="BF464" s="30">
        <v>0.30453019999999997</v>
      </c>
      <c r="BG464" s="30">
        <v>0</v>
      </c>
      <c r="BH464" s="30">
        <v>0</v>
      </c>
      <c r="BI464" s="30">
        <v>0</v>
      </c>
      <c r="BJ464" s="30">
        <v>0.31124160000000001</v>
      </c>
      <c r="BK464" s="30">
        <v>0</v>
      </c>
      <c r="BL464" s="30">
        <v>0.19882549999999999</v>
      </c>
      <c r="BM464" s="30">
        <v>0.19882549999999999</v>
      </c>
      <c r="BN464" s="30">
        <v>0</v>
      </c>
      <c r="BO464" s="30">
        <v>0</v>
      </c>
      <c r="BP464" s="39">
        <v>1.145922E-5</v>
      </c>
      <c r="BQ464" s="30">
        <v>8.389262E-4</v>
      </c>
      <c r="BR464" s="30">
        <v>0</v>
      </c>
      <c r="BS464" s="30">
        <v>0</v>
      </c>
      <c r="BT464" s="30">
        <v>1.0436399999999999</v>
      </c>
      <c r="BU464" s="30">
        <v>0.41023490000000001</v>
      </c>
      <c r="BV464" s="30">
        <v>0</v>
      </c>
      <c r="BW464" s="30">
        <v>0</v>
      </c>
      <c r="BX464" s="30">
        <v>1.8570100000000001E-3</v>
      </c>
      <c r="BY464" s="30">
        <v>0</v>
      </c>
      <c r="BZ464" s="30">
        <v>0</v>
      </c>
      <c r="CA464" s="30">
        <v>0</v>
      </c>
      <c r="CB464" s="30">
        <v>2.7855150000000001E-3</v>
      </c>
      <c r="CC464" s="30">
        <v>8.389262E-4</v>
      </c>
      <c r="CD464" s="30">
        <v>0</v>
      </c>
      <c r="CE464" s="30">
        <v>4.1946309999999999E-3</v>
      </c>
      <c r="CF464" s="29">
        <v>10026.02</v>
      </c>
      <c r="CG464" s="29">
        <v>10026.02</v>
      </c>
      <c r="CH464" s="29">
        <v>936842.2</v>
      </c>
      <c r="CI464" s="29">
        <v>76739.19</v>
      </c>
      <c r="CJ464" s="29">
        <v>466306.5</v>
      </c>
      <c r="CK464" s="29">
        <v>45032.12</v>
      </c>
      <c r="CL464" s="29">
        <v>109763.7</v>
      </c>
      <c r="CM464" s="29">
        <v>96916.42</v>
      </c>
      <c r="CN464" s="29">
        <v>76876.759999999995</v>
      </c>
      <c r="CO464" s="29">
        <v>42</v>
      </c>
      <c r="CP464" s="29">
        <v>42</v>
      </c>
      <c r="CQ464" s="31">
        <v>1644</v>
      </c>
      <c r="CR464" s="31">
        <v>6922</v>
      </c>
      <c r="CS464" s="31">
        <v>6922</v>
      </c>
      <c r="CT464" s="31">
        <v>1644</v>
      </c>
      <c r="CU464" s="31">
        <v>132.8296</v>
      </c>
      <c r="CV464" s="30">
        <v>2878</v>
      </c>
      <c r="CW464" s="30">
        <v>0</v>
      </c>
      <c r="CX464" s="32">
        <v>0</v>
      </c>
      <c r="CY464" s="32">
        <v>0.54814300000000005</v>
      </c>
      <c r="CZ464" s="32">
        <v>0</v>
      </c>
      <c r="DA464" s="32">
        <v>239.80959999999999</v>
      </c>
      <c r="DB464" s="32">
        <v>1.348335E-2</v>
      </c>
      <c r="DC464" s="33">
        <v>25.76294</v>
      </c>
      <c r="DD464" s="33">
        <v>2.83575</v>
      </c>
      <c r="DE464" s="33">
        <v>25.76294</v>
      </c>
      <c r="DF464" s="33">
        <v>2.83575</v>
      </c>
      <c r="DG464" s="33">
        <v>68.047409999999999</v>
      </c>
      <c r="DH464" s="33">
        <v>7.3431769999999998</v>
      </c>
      <c r="DI464" s="34">
        <v>31.05</v>
      </c>
      <c r="DJ464" s="34">
        <v>39.418089999999999</v>
      </c>
      <c r="DK464" s="34">
        <v>18.373550000000002</v>
      </c>
      <c r="DL464" s="34">
        <v>4.4741520000000001</v>
      </c>
      <c r="DM464" s="34">
        <v>15.923842499999999</v>
      </c>
      <c r="DN464" s="34">
        <v>-6.1568692499999997</v>
      </c>
      <c r="DO464" s="34">
        <v>224.1919</v>
      </c>
      <c r="DP464" s="34">
        <v>-1239.9010000000001</v>
      </c>
      <c r="DQ464" s="34">
        <v>-494.78199999999998</v>
      </c>
      <c r="DR464" s="35">
        <v>3</v>
      </c>
      <c r="DS464" s="35">
        <v>-7</v>
      </c>
      <c r="DT464" s="36">
        <v>402913</v>
      </c>
      <c r="DU464" s="37">
        <v>4.5335970000000003</v>
      </c>
      <c r="DV464">
        <v>31</v>
      </c>
      <c r="DW464">
        <v>30.7</v>
      </c>
      <c r="DX464">
        <v>29.2</v>
      </c>
      <c r="DY464">
        <v>27.1</v>
      </c>
      <c r="DZ464">
        <v>24.9</v>
      </c>
      <c r="EA464">
        <v>24.5</v>
      </c>
      <c r="EB464">
        <v>25.3</v>
      </c>
      <c r="EC464">
        <v>24.3</v>
      </c>
      <c r="ED464">
        <v>22</v>
      </c>
      <c r="EE464">
        <v>23.6</v>
      </c>
      <c r="EF464">
        <v>27.6</v>
      </c>
      <c r="EG464">
        <v>28.2</v>
      </c>
      <c r="EH464">
        <v>27.3</v>
      </c>
      <c r="EI464">
        <v>27.8</v>
      </c>
      <c r="EJ464">
        <v>28.9</v>
      </c>
      <c r="EK464">
        <v>29.4</v>
      </c>
      <c r="EL464">
        <v>31.4</v>
      </c>
      <c r="EM464">
        <v>33.6</v>
      </c>
      <c r="EN464">
        <v>34.1</v>
      </c>
      <c r="EO464">
        <v>34.200000000000003</v>
      </c>
      <c r="EP464">
        <v>33.200000000000003</v>
      </c>
      <c r="EQ464">
        <v>31.5</v>
      </c>
      <c r="ER464">
        <v>28.7</v>
      </c>
      <c r="ES464">
        <v>25.3</v>
      </c>
      <c r="ET464">
        <v>22.6</v>
      </c>
      <c r="EU464">
        <v>20.2</v>
      </c>
      <c r="EV464">
        <v>16.5</v>
      </c>
      <c r="EW464">
        <v>11.3</v>
      </c>
      <c r="EX464">
        <v>9.9</v>
      </c>
      <c r="EY464">
        <v>7.2</v>
      </c>
      <c r="EZ464">
        <v>6</v>
      </c>
      <c r="FA464">
        <v>4.7</v>
      </c>
      <c r="FB464">
        <v>3</v>
      </c>
      <c r="FC464">
        <v>38.5</v>
      </c>
      <c r="FD464">
        <v>37.799999999999997</v>
      </c>
      <c r="FE464">
        <v>36.299999999999997</v>
      </c>
      <c r="FF464">
        <v>34.200000000000003</v>
      </c>
      <c r="FG464">
        <v>31.6</v>
      </c>
      <c r="FH464">
        <v>29.3</v>
      </c>
      <c r="FI464">
        <v>28.1</v>
      </c>
      <c r="FJ464">
        <v>26.8</v>
      </c>
      <c r="FK464">
        <v>24.6</v>
      </c>
      <c r="FL464">
        <v>26</v>
      </c>
      <c r="FM464">
        <v>29.9</v>
      </c>
      <c r="FN464">
        <v>30.1</v>
      </c>
      <c r="FO464">
        <v>29.1</v>
      </c>
      <c r="FP464">
        <v>29.7</v>
      </c>
      <c r="FQ464">
        <v>30.6</v>
      </c>
      <c r="FR464">
        <v>31</v>
      </c>
      <c r="FS464">
        <v>32.9</v>
      </c>
      <c r="FT464">
        <v>35.1</v>
      </c>
      <c r="FU464">
        <v>35.5</v>
      </c>
      <c r="FV464">
        <v>35.5</v>
      </c>
      <c r="FW464">
        <v>34.5</v>
      </c>
      <c r="FX464">
        <v>32.9</v>
      </c>
      <c r="FY464">
        <v>30.1</v>
      </c>
      <c r="FZ464">
        <v>26.7</v>
      </c>
      <c r="GA464">
        <v>23.9</v>
      </c>
      <c r="GB464">
        <v>21.7</v>
      </c>
      <c r="GC464">
        <v>17.899999999999999</v>
      </c>
      <c r="GD464">
        <v>12.3</v>
      </c>
      <c r="GE464">
        <v>10.9</v>
      </c>
      <c r="GF464">
        <v>7.8</v>
      </c>
      <c r="GG464">
        <v>6.4</v>
      </c>
      <c r="GH464">
        <v>5</v>
      </c>
      <c r="GI464">
        <v>3.2</v>
      </c>
      <c r="GJ464">
        <v>48.9</v>
      </c>
      <c r="GK464">
        <v>47.7</v>
      </c>
      <c r="GL464">
        <v>46.9</v>
      </c>
      <c r="GM464">
        <v>46.2</v>
      </c>
      <c r="GN464">
        <v>44.5</v>
      </c>
      <c r="GO464">
        <v>42.2</v>
      </c>
      <c r="GP464">
        <v>38.700000000000003</v>
      </c>
      <c r="GQ464">
        <v>35.1</v>
      </c>
      <c r="GR464">
        <v>33.700000000000003</v>
      </c>
      <c r="GS464">
        <v>32.799999999999997</v>
      </c>
      <c r="GT464">
        <v>33.700000000000003</v>
      </c>
      <c r="GU464">
        <v>34.5</v>
      </c>
      <c r="GV464">
        <v>34.799999999999997</v>
      </c>
      <c r="GW464">
        <v>36.9</v>
      </c>
      <c r="GX464">
        <v>36.700000000000003</v>
      </c>
      <c r="GY464">
        <v>36.200000000000003</v>
      </c>
      <c r="GZ464">
        <v>37.200000000000003</v>
      </c>
      <c r="HA464">
        <v>38.700000000000003</v>
      </c>
      <c r="HB464">
        <v>39.4</v>
      </c>
      <c r="HC464">
        <v>38.9</v>
      </c>
      <c r="HD464">
        <v>37.299999999999997</v>
      </c>
      <c r="HE464">
        <v>35</v>
      </c>
      <c r="HF464">
        <v>32</v>
      </c>
      <c r="HG464">
        <v>28.6</v>
      </c>
      <c r="HH464">
        <v>25.6</v>
      </c>
      <c r="HI464">
        <v>23.5</v>
      </c>
      <c r="HJ464">
        <v>19.7</v>
      </c>
      <c r="HK464">
        <v>14.1</v>
      </c>
      <c r="HL464">
        <v>12.5</v>
      </c>
      <c r="HM464">
        <v>9</v>
      </c>
      <c r="HN464">
        <v>7.3</v>
      </c>
      <c r="HO464">
        <v>5.7</v>
      </c>
      <c r="HP464">
        <v>3.7</v>
      </c>
      <c r="HQ464">
        <v>41.8</v>
      </c>
      <c r="HR464">
        <v>42.9</v>
      </c>
      <c r="HS464">
        <v>46.6</v>
      </c>
      <c r="HT464">
        <v>49</v>
      </c>
      <c r="HU464">
        <v>51.958907597655603</v>
      </c>
      <c r="HV464">
        <v>42.8</v>
      </c>
      <c r="HW464">
        <v>43</v>
      </c>
      <c r="HX464">
        <v>42.8</v>
      </c>
      <c r="HY464">
        <v>42.8</v>
      </c>
      <c r="HZ464">
        <v>43.7</v>
      </c>
      <c r="IA464">
        <v>46.8</v>
      </c>
      <c r="IB464">
        <v>49.2</v>
      </c>
      <c r="IC464">
        <v>51.9</v>
      </c>
      <c r="ID464">
        <v>50.3</v>
      </c>
      <c r="IE464">
        <v>48.6</v>
      </c>
      <c r="IF464">
        <v>48.5</v>
      </c>
      <c r="IG464">
        <v>47.2</v>
      </c>
      <c r="IH464">
        <v>48.8</v>
      </c>
      <c r="II464">
        <v>47.3</v>
      </c>
      <c r="IJ464">
        <v>46.7</v>
      </c>
      <c r="IK464">
        <v>48.7</v>
      </c>
      <c r="IL464">
        <v>49.7</v>
      </c>
      <c r="IM464">
        <v>49.5</v>
      </c>
      <c r="IN464">
        <v>47.9</v>
      </c>
      <c r="IO464">
        <v>45.8</v>
      </c>
      <c r="IP464">
        <v>44.6</v>
      </c>
      <c r="IQ464">
        <v>44.6</v>
      </c>
      <c r="IR464">
        <v>43.2</v>
      </c>
    </row>
    <row r="465" spans="2:252" x14ac:dyDescent="0.35">
      <c r="B465" s="25">
        <v>944</v>
      </c>
      <c r="C465" s="25" t="s">
        <v>547</v>
      </c>
      <c r="D465" s="25" t="s">
        <v>182</v>
      </c>
      <c r="E465" s="25" t="s">
        <v>171</v>
      </c>
      <c r="F465" s="25" t="s">
        <v>529</v>
      </c>
      <c r="G465" s="25" t="s">
        <v>173</v>
      </c>
      <c r="H465" s="25">
        <v>2012</v>
      </c>
      <c r="I465" s="25">
        <v>1</v>
      </c>
      <c r="J465" s="25">
        <v>536</v>
      </c>
      <c r="K465" s="25">
        <v>44.9497</v>
      </c>
      <c r="L465" s="25">
        <v>-110.07559999999999</v>
      </c>
      <c r="M465" s="25">
        <v>2166</v>
      </c>
      <c r="N465" s="25">
        <v>3.5055182</v>
      </c>
      <c r="O465" s="26">
        <v>12.5</v>
      </c>
      <c r="P465" s="38">
        <v>42</v>
      </c>
      <c r="Q465" s="28">
        <v>0</v>
      </c>
      <c r="R465" s="29">
        <v>0</v>
      </c>
      <c r="S465" s="29">
        <v>0</v>
      </c>
      <c r="T465" s="29">
        <v>0</v>
      </c>
      <c r="U465" s="29">
        <v>0</v>
      </c>
      <c r="V465" s="29">
        <v>0</v>
      </c>
      <c r="W465" s="29">
        <v>0</v>
      </c>
      <c r="X465" s="29">
        <v>0.83333330000000005</v>
      </c>
      <c r="Y465" s="29">
        <v>0</v>
      </c>
      <c r="Z465" s="29">
        <v>0</v>
      </c>
      <c r="AA465" s="29">
        <v>0</v>
      </c>
      <c r="AB465" s="29">
        <v>0</v>
      </c>
      <c r="AC465" s="29">
        <v>0.83333330000000005</v>
      </c>
      <c r="AD465" s="29">
        <v>0</v>
      </c>
      <c r="AE465" s="29">
        <v>0</v>
      </c>
      <c r="AF465" s="29">
        <v>0</v>
      </c>
      <c r="AG465" s="29">
        <v>0</v>
      </c>
      <c r="AH465" s="29">
        <v>0</v>
      </c>
      <c r="AI465" s="29">
        <v>0</v>
      </c>
      <c r="AJ465" s="29">
        <v>0</v>
      </c>
      <c r="AK465" s="29">
        <v>0</v>
      </c>
      <c r="AL465" s="29">
        <v>1.0642860000000001</v>
      </c>
      <c r="AM465" s="29">
        <v>0</v>
      </c>
      <c r="AN465" s="29">
        <v>0</v>
      </c>
      <c r="AO465" s="29">
        <v>0</v>
      </c>
      <c r="AP465" s="29">
        <v>0</v>
      </c>
      <c r="AQ465" s="29">
        <v>0</v>
      </c>
      <c r="AR465" s="29">
        <v>0</v>
      </c>
      <c r="AS465" s="29">
        <v>0</v>
      </c>
      <c r="AT465" s="29">
        <v>0</v>
      </c>
      <c r="AU465" s="29">
        <v>0</v>
      </c>
      <c r="AV465" s="29">
        <v>0</v>
      </c>
      <c r="AW465" s="29">
        <v>0</v>
      </c>
      <c r="AX465" s="29">
        <v>0</v>
      </c>
      <c r="AY465" s="30">
        <v>3.2718120000000003E-2</v>
      </c>
      <c r="AZ465" s="30">
        <v>0</v>
      </c>
      <c r="BA465" s="30">
        <v>0</v>
      </c>
      <c r="BB465" s="30">
        <v>0</v>
      </c>
      <c r="BC465" s="30">
        <v>0</v>
      </c>
      <c r="BD465" s="30">
        <v>5.0335570000000001E-3</v>
      </c>
      <c r="BE465" s="30">
        <v>7.550335E-3</v>
      </c>
      <c r="BF465" s="30">
        <v>0.68708060000000004</v>
      </c>
      <c r="BG465" s="30">
        <v>0</v>
      </c>
      <c r="BH465" s="30">
        <v>0</v>
      </c>
      <c r="BI465" s="30">
        <v>0</v>
      </c>
      <c r="BJ465" s="30">
        <v>0.69295300000000004</v>
      </c>
      <c r="BK465" s="30">
        <v>0</v>
      </c>
      <c r="BL465" s="30">
        <v>6.7953020000000003E-2</v>
      </c>
      <c r="BM465" s="30">
        <v>6.7953020000000003E-2</v>
      </c>
      <c r="BN465" s="30">
        <v>0</v>
      </c>
      <c r="BO465" s="30">
        <v>0</v>
      </c>
      <c r="BP465" s="39">
        <v>1.145922E-5</v>
      </c>
      <c r="BQ465" s="30">
        <v>8.389262E-4</v>
      </c>
      <c r="BR465" s="30">
        <v>0</v>
      </c>
      <c r="BS465" s="30">
        <v>0</v>
      </c>
      <c r="BT465" s="30">
        <v>1.0473539999999999</v>
      </c>
      <c r="BU465" s="30">
        <v>0.135906</v>
      </c>
      <c r="BV465" s="30">
        <v>0</v>
      </c>
      <c r="BW465" s="30">
        <v>0</v>
      </c>
      <c r="BX465" s="30">
        <v>0</v>
      </c>
      <c r="BY465" s="30">
        <v>0</v>
      </c>
      <c r="BZ465" s="30">
        <v>0</v>
      </c>
      <c r="CA465" s="30">
        <v>0</v>
      </c>
      <c r="CB465" s="30">
        <v>9.2850509999999997E-4</v>
      </c>
      <c r="CC465" s="30">
        <v>0</v>
      </c>
      <c r="CD465" s="30">
        <v>0</v>
      </c>
      <c r="CE465" s="30">
        <v>9.228188E-3</v>
      </c>
      <c r="CF465" s="29">
        <v>37839.089999999997</v>
      </c>
      <c r="CG465" s="29">
        <v>37839.089999999997</v>
      </c>
      <c r="CH465" s="29">
        <v>983989.4</v>
      </c>
      <c r="CI465" s="29">
        <v>69421.27</v>
      </c>
      <c r="CJ465" s="29">
        <v>489892.8</v>
      </c>
      <c r="CK465" s="29">
        <v>87358.3</v>
      </c>
      <c r="CL465" s="29">
        <v>72462.3</v>
      </c>
      <c r="CM465" s="29">
        <v>124857.5</v>
      </c>
      <c r="CN465" s="29">
        <v>84103.35</v>
      </c>
      <c r="CO465" s="29">
        <v>212</v>
      </c>
      <c r="CP465" s="29">
        <v>212</v>
      </c>
      <c r="CQ465" s="31">
        <v>324</v>
      </c>
      <c r="CR465" s="31">
        <v>10628</v>
      </c>
      <c r="CS465" s="31">
        <v>21782</v>
      </c>
      <c r="CT465" s="31">
        <v>324</v>
      </c>
      <c r="CU465" s="31">
        <v>4497.1289999999999</v>
      </c>
      <c r="CV465" s="30">
        <v>3292</v>
      </c>
      <c r="CW465" s="30">
        <v>0</v>
      </c>
      <c r="CX465" s="32">
        <v>0</v>
      </c>
      <c r="CY465" s="32">
        <v>0.11690639999999999</v>
      </c>
      <c r="CZ465" s="32">
        <v>0</v>
      </c>
      <c r="DA465" s="32">
        <v>200.5812</v>
      </c>
      <c r="DB465" s="32">
        <v>1.348335E-2</v>
      </c>
      <c r="DC465" s="33">
        <v>11.629720000000001</v>
      </c>
      <c r="DD465" s="33">
        <v>0.69104869999999996</v>
      </c>
      <c r="DE465" s="33">
        <v>11.629720000000001</v>
      </c>
      <c r="DF465" s="33">
        <v>0.69104869999999996</v>
      </c>
      <c r="DG465" s="33">
        <v>34.889150000000001</v>
      </c>
      <c r="DH465" s="33">
        <v>2.0731459999999999</v>
      </c>
      <c r="DI465" s="34">
        <v>45.551666666666698</v>
      </c>
      <c r="DJ465" s="34">
        <v>52.918230000000001</v>
      </c>
      <c r="DK465" s="34">
        <v>36.178139999999999</v>
      </c>
      <c r="DL465" s="34">
        <v>2.9593984999999998</v>
      </c>
      <c r="DM465" s="34">
        <v>13.3897505</v>
      </c>
      <c r="DN465" s="34">
        <v>-7.1094105000000001</v>
      </c>
      <c r="DO465" s="34">
        <v>104.2593</v>
      </c>
      <c r="DP465" s="34">
        <v>-1284.3050000000001</v>
      </c>
      <c r="DQ465" s="34">
        <v>-605.99929999999995</v>
      </c>
      <c r="DR465" s="35">
        <v>4</v>
      </c>
      <c r="DS465" s="35">
        <v>-5</v>
      </c>
      <c r="DT465" s="36">
        <v>2015340</v>
      </c>
      <c r="DU465" s="37">
        <v>4.6223280000000004</v>
      </c>
      <c r="DV465">
        <v>41</v>
      </c>
      <c r="DW465">
        <v>39</v>
      </c>
      <c r="DX465">
        <v>37</v>
      </c>
      <c r="DY465">
        <v>19.100000000000001</v>
      </c>
      <c r="DZ465">
        <v>18.2</v>
      </c>
      <c r="EA465">
        <v>16.8</v>
      </c>
      <c r="EB465">
        <v>15.4</v>
      </c>
      <c r="EC465">
        <v>14.9</v>
      </c>
      <c r="ED465">
        <v>14.6</v>
      </c>
      <c r="EE465">
        <v>14.5</v>
      </c>
      <c r="EF465">
        <v>14.6</v>
      </c>
      <c r="EG465">
        <v>14.7</v>
      </c>
      <c r="EH465">
        <v>15</v>
      </c>
      <c r="EI465">
        <v>15.1</v>
      </c>
      <c r="EJ465">
        <v>15.5</v>
      </c>
      <c r="EK465">
        <v>14.7</v>
      </c>
      <c r="EL465">
        <v>14.6</v>
      </c>
      <c r="EM465">
        <v>13.5</v>
      </c>
      <c r="EN465">
        <v>12.5</v>
      </c>
      <c r="EO465">
        <v>11</v>
      </c>
      <c r="EP465">
        <v>10</v>
      </c>
      <c r="EQ465">
        <v>8.3000000000000007</v>
      </c>
      <c r="ER465">
        <v>8.6999999999999993</v>
      </c>
      <c r="ES465">
        <v>8.3000000000000007</v>
      </c>
      <c r="ET465">
        <v>7.5</v>
      </c>
      <c r="EU465">
        <v>7.8</v>
      </c>
      <c r="EV465">
        <v>7.6</v>
      </c>
      <c r="EW465">
        <v>8</v>
      </c>
      <c r="EX465">
        <v>-15</v>
      </c>
      <c r="EY465">
        <v>-17</v>
      </c>
      <c r="EZ465">
        <v>-19</v>
      </c>
      <c r="FA465">
        <v>-21</v>
      </c>
      <c r="FB465">
        <v>-23</v>
      </c>
      <c r="FC465">
        <v>43.4</v>
      </c>
      <c r="FD465">
        <v>41.4</v>
      </c>
      <c r="FE465">
        <v>39.4</v>
      </c>
      <c r="FF465">
        <v>23.1</v>
      </c>
      <c r="FG465">
        <v>21.8</v>
      </c>
      <c r="FH465">
        <v>20</v>
      </c>
      <c r="FI465">
        <v>18.2</v>
      </c>
      <c r="FJ465">
        <v>17.2</v>
      </c>
      <c r="FK465">
        <v>16.8</v>
      </c>
      <c r="FL465">
        <v>16.600000000000001</v>
      </c>
      <c r="FM465">
        <v>16.8</v>
      </c>
      <c r="FN465">
        <v>17.3</v>
      </c>
      <c r="FO465">
        <v>18</v>
      </c>
      <c r="FP465">
        <v>18.3</v>
      </c>
      <c r="FQ465">
        <v>18.899999999999999</v>
      </c>
      <c r="FR465">
        <v>18.600000000000001</v>
      </c>
      <c r="FS465">
        <v>18.2</v>
      </c>
      <c r="FT465">
        <v>16.8</v>
      </c>
      <c r="FU465">
        <v>15.6</v>
      </c>
      <c r="FV465">
        <v>13.5</v>
      </c>
      <c r="FW465">
        <v>11.8</v>
      </c>
      <c r="FX465">
        <v>9.1999999999999993</v>
      </c>
      <c r="FY465">
        <v>9.3000000000000007</v>
      </c>
      <c r="FZ465">
        <v>8.6999999999999993</v>
      </c>
      <c r="GA465">
        <v>7.8</v>
      </c>
      <c r="GB465">
        <v>8</v>
      </c>
      <c r="GC465">
        <v>7.8</v>
      </c>
      <c r="GD465">
        <v>8.1999999999999993</v>
      </c>
      <c r="GE465">
        <v>-12.6</v>
      </c>
      <c r="GF465">
        <v>-14.6</v>
      </c>
      <c r="GG465">
        <v>-16.600000000000001</v>
      </c>
      <c r="GH465">
        <v>-18.600000000000001</v>
      </c>
      <c r="GI465">
        <v>-20.6</v>
      </c>
      <c r="GJ465">
        <v>51</v>
      </c>
      <c r="GK465">
        <v>49</v>
      </c>
      <c r="GL465">
        <v>47</v>
      </c>
      <c r="GM465">
        <v>33.299999999999997</v>
      </c>
      <c r="GN465">
        <v>32.1</v>
      </c>
      <c r="GO465">
        <v>30.2</v>
      </c>
      <c r="GP465">
        <v>27.7</v>
      </c>
      <c r="GQ465">
        <v>26.7</v>
      </c>
      <c r="GR465">
        <v>26.6</v>
      </c>
      <c r="GS465">
        <v>26.4</v>
      </c>
      <c r="GT465">
        <v>26.6</v>
      </c>
      <c r="GU465">
        <v>26.7</v>
      </c>
      <c r="GV465">
        <v>27.3</v>
      </c>
      <c r="GW465">
        <v>27.5</v>
      </c>
      <c r="GX465">
        <v>28</v>
      </c>
      <c r="GY465">
        <v>28.4</v>
      </c>
      <c r="GZ465">
        <v>29.4</v>
      </c>
      <c r="HA465">
        <v>29.8</v>
      </c>
      <c r="HB465">
        <v>30.2</v>
      </c>
      <c r="HC465">
        <v>28.5</v>
      </c>
      <c r="HD465">
        <v>26</v>
      </c>
      <c r="HE465">
        <v>21.5</v>
      </c>
      <c r="HF465">
        <v>18.899999999999999</v>
      </c>
      <c r="HG465">
        <v>14.9</v>
      </c>
      <c r="HH465">
        <v>11.2</v>
      </c>
      <c r="HI465">
        <v>9.9</v>
      </c>
      <c r="HJ465">
        <v>8.8000000000000007</v>
      </c>
      <c r="HK465">
        <v>9</v>
      </c>
      <c r="HL465">
        <v>-5</v>
      </c>
      <c r="HM465">
        <v>-7</v>
      </c>
      <c r="HN465">
        <v>-9</v>
      </c>
      <c r="HO465">
        <v>-11</v>
      </c>
      <c r="HP465">
        <v>-13</v>
      </c>
      <c r="HQ465">
        <v>21.9</v>
      </c>
      <c r="HR465">
        <v>24.3</v>
      </c>
      <c r="HS465">
        <v>37.1</v>
      </c>
      <c r="HT465">
        <v>43</v>
      </c>
      <c r="HU465">
        <v>45.546209957883399</v>
      </c>
      <c r="HV465">
        <v>35.1</v>
      </c>
      <c r="HW465">
        <v>32.700000000000003</v>
      </c>
      <c r="HX465">
        <v>31.8</v>
      </c>
      <c r="HY465">
        <v>32.1</v>
      </c>
      <c r="HZ465">
        <v>29.9</v>
      </c>
      <c r="IA465">
        <v>35.4</v>
      </c>
      <c r="IB465">
        <v>46.2</v>
      </c>
      <c r="IC465">
        <v>45.3</v>
      </c>
      <c r="ID465">
        <v>46.5</v>
      </c>
      <c r="IE465">
        <v>41.4</v>
      </c>
      <c r="IF465">
        <v>43.5</v>
      </c>
      <c r="IG465">
        <v>43.3</v>
      </c>
      <c r="IH465">
        <v>43.6</v>
      </c>
      <c r="II465">
        <v>43.9</v>
      </c>
      <c r="IJ465">
        <v>41.1</v>
      </c>
      <c r="IK465">
        <v>42</v>
      </c>
      <c r="IL465">
        <v>40</v>
      </c>
      <c r="IM465">
        <v>38.6</v>
      </c>
      <c r="IN465">
        <v>42.3</v>
      </c>
      <c r="IO465">
        <v>37.1</v>
      </c>
      <c r="IP465">
        <v>37.5</v>
      </c>
      <c r="IQ465">
        <v>33.1</v>
      </c>
      <c r="IR465">
        <v>34.6</v>
      </c>
    </row>
    <row r="466" spans="2:252" x14ac:dyDescent="0.35">
      <c r="B466" s="25">
        <v>945</v>
      </c>
      <c r="C466" s="25" t="s">
        <v>548</v>
      </c>
      <c r="D466" s="25" t="s">
        <v>182</v>
      </c>
      <c r="E466" s="25" t="s">
        <v>171</v>
      </c>
      <c r="F466" s="25" t="s">
        <v>529</v>
      </c>
      <c r="G466" s="25" t="s">
        <v>173</v>
      </c>
      <c r="H466" s="25">
        <v>2009</v>
      </c>
      <c r="I466" s="25">
        <v>1</v>
      </c>
      <c r="J466" s="25">
        <v>356</v>
      </c>
      <c r="K466" s="25">
        <v>44.775069999999999</v>
      </c>
      <c r="L466" s="25">
        <v>-110.7371</v>
      </c>
      <c r="M466" s="25">
        <v>2302</v>
      </c>
      <c r="N466" s="25">
        <v>1.8844472999999999</v>
      </c>
      <c r="O466" s="26">
        <v>17</v>
      </c>
      <c r="P466" s="38">
        <v>11</v>
      </c>
      <c r="Q466" s="28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29">
        <v>0.1666667</v>
      </c>
      <c r="X466" s="29">
        <v>0.3333333</v>
      </c>
      <c r="Y466" s="29">
        <v>0</v>
      </c>
      <c r="Z466" s="29">
        <v>0</v>
      </c>
      <c r="AA466" s="29">
        <v>0</v>
      </c>
      <c r="AB466" s="29">
        <v>0</v>
      </c>
      <c r="AC466" s="29">
        <v>0.3333333</v>
      </c>
      <c r="AD466" s="29">
        <v>0</v>
      </c>
      <c r="AE466" s="29">
        <v>0.1666667</v>
      </c>
      <c r="AF466" s="29">
        <v>0.1666667</v>
      </c>
      <c r="AG466" s="29">
        <v>0</v>
      </c>
      <c r="AH466" s="29">
        <v>0</v>
      </c>
      <c r="AI466" s="29">
        <v>0</v>
      </c>
      <c r="AJ466" s="29">
        <v>0</v>
      </c>
      <c r="AK466" s="29">
        <v>0</v>
      </c>
      <c r="AL466" s="29">
        <v>0.7735881</v>
      </c>
      <c r="AM466" s="29">
        <v>0.1666667</v>
      </c>
      <c r="AN466" s="29">
        <v>0</v>
      </c>
      <c r="AO466" s="29">
        <v>0</v>
      </c>
      <c r="AP466" s="29">
        <v>0</v>
      </c>
      <c r="AQ466" s="29">
        <v>0</v>
      </c>
      <c r="AR466" s="29">
        <v>0</v>
      </c>
      <c r="AS466" s="29">
        <v>0</v>
      </c>
      <c r="AT466" s="29">
        <v>0</v>
      </c>
      <c r="AU466" s="29">
        <v>0.2906977</v>
      </c>
      <c r="AV466" s="29">
        <v>0</v>
      </c>
      <c r="AW466" s="29">
        <v>0</v>
      </c>
      <c r="AX466" s="29">
        <v>0</v>
      </c>
      <c r="AY466" s="30">
        <v>1.6778520000000001E-3</v>
      </c>
      <c r="AZ466" s="30">
        <v>0</v>
      </c>
      <c r="BA466" s="30">
        <v>0</v>
      </c>
      <c r="BB466" s="30">
        <v>0</v>
      </c>
      <c r="BC466" s="30">
        <v>0</v>
      </c>
      <c r="BD466" s="30">
        <v>0</v>
      </c>
      <c r="BE466" s="30">
        <v>5.8724830000000004E-3</v>
      </c>
      <c r="BF466" s="30">
        <v>0.36828860000000002</v>
      </c>
      <c r="BG466" s="30">
        <v>0</v>
      </c>
      <c r="BH466" s="30">
        <v>0</v>
      </c>
      <c r="BI466" s="30">
        <v>0</v>
      </c>
      <c r="BJ466" s="30">
        <v>0.36828860000000002</v>
      </c>
      <c r="BK466" s="30">
        <v>0</v>
      </c>
      <c r="BL466" s="30">
        <v>0.1090604</v>
      </c>
      <c r="BM466" s="30">
        <v>0.1090604</v>
      </c>
      <c r="BN466" s="30">
        <v>0</v>
      </c>
      <c r="BO466" s="30">
        <v>0</v>
      </c>
      <c r="BP466" s="30">
        <v>0</v>
      </c>
      <c r="BQ466" s="30">
        <v>0</v>
      </c>
      <c r="BR466" s="30">
        <v>0</v>
      </c>
      <c r="BS466" s="30">
        <v>0</v>
      </c>
      <c r="BT466" s="30">
        <v>1.0324979999999999</v>
      </c>
      <c r="BU466" s="30">
        <v>0.40604030000000002</v>
      </c>
      <c r="BV466" s="30">
        <v>0</v>
      </c>
      <c r="BW466" s="30">
        <v>0</v>
      </c>
      <c r="BX466" s="30">
        <v>0</v>
      </c>
      <c r="BY466" s="30">
        <v>0</v>
      </c>
      <c r="BZ466" s="30">
        <v>0</v>
      </c>
      <c r="CA466" s="30">
        <v>0</v>
      </c>
      <c r="CB466" s="30">
        <v>1.5784590000000001E-2</v>
      </c>
      <c r="CC466" s="30">
        <v>1.0067110000000001E-2</v>
      </c>
      <c r="CD466" s="30">
        <v>0</v>
      </c>
      <c r="CE466" s="30">
        <v>4.5302009999999997E-2</v>
      </c>
      <c r="CF466" s="29">
        <v>30575.9</v>
      </c>
      <c r="CG466" s="29">
        <v>30575.9</v>
      </c>
      <c r="CH466" s="29">
        <v>941730.3</v>
      </c>
      <c r="CI466" s="29">
        <v>98101.03</v>
      </c>
      <c r="CJ466" s="29">
        <v>456725.2</v>
      </c>
      <c r="CK466" s="29">
        <v>31681.15</v>
      </c>
      <c r="CL466" s="29">
        <v>123825.1</v>
      </c>
      <c r="CM466" s="29">
        <v>116141.7</v>
      </c>
      <c r="CN466" s="29">
        <v>95777.63</v>
      </c>
      <c r="CO466" s="29">
        <v>30</v>
      </c>
      <c r="CP466" s="29">
        <v>30</v>
      </c>
      <c r="CQ466" s="31">
        <v>4525</v>
      </c>
      <c r="CR466" s="31">
        <v>17992</v>
      </c>
      <c r="CS466" s="31">
        <v>19821</v>
      </c>
      <c r="CT466" s="31">
        <v>4525</v>
      </c>
      <c r="CU466" s="31">
        <v>30.33484</v>
      </c>
      <c r="CV466" s="30">
        <v>2931</v>
      </c>
      <c r="CW466" s="30">
        <v>0</v>
      </c>
      <c r="CX466" s="32">
        <v>0</v>
      </c>
      <c r="CY466" s="32">
        <v>0.37053570000000002</v>
      </c>
      <c r="CZ466" s="32">
        <v>0</v>
      </c>
      <c r="DA466" s="32">
        <v>143.15180000000001</v>
      </c>
      <c r="DB466" s="32">
        <v>1.348335E-2</v>
      </c>
      <c r="DC466" s="33">
        <v>11.588979999999999</v>
      </c>
      <c r="DD466" s="33">
        <v>1.1843239999999999</v>
      </c>
      <c r="DE466" s="33">
        <v>11.588979999999999</v>
      </c>
      <c r="DF466" s="33">
        <v>1.1843239999999999</v>
      </c>
      <c r="DG466" s="33">
        <v>34.475320000000004</v>
      </c>
      <c r="DH466" s="33">
        <v>3.5529700000000002</v>
      </c>
      <c r="DI466" s="34">
        <v>68.924999999999997</v>
      </c>
      <c r="DJ466" s="34">
        <v>46.411270000000002</v>
      </c>
      <c r="DK466" s="34">
        <v>81.408060000000006</v>
      </c>
      <c r="DL466" s="34">
        <v>1.7191099999999999</v>
      </c>
      <c r="DM466" s="34">
        <v>12.455615999999999</v>
      </c>
      <c r="DN466" s="34">
        <v>-8.5392060000000001</v>
      </c>
      <c r="DO466" s="34">
        <v>96.12115</v>
      </c>
      <c r="DP466" s="34">
        <v>-1339.3330000000001</v>
      </c>
      <c r="DQ466" s="34">
        <v>-644.22249999999997</v>
      </c>
      <c r="DR466" s="35">
        <v>6</v>
      </c>
      <c r="DS466" s="35">
        <v>-23</v>
      </c>
      <c r="DT466" s="36">
        <v>0</v>
      </c>
      <c r="DU466" s="37">
        <v>4.5143129999999996</v>
      </c>
      <c r="DV466">
        <v>25.7</v>
      </c>
      <c r="DW466">
        <v>23.2</v>
      </c>
      <c r="DX466">
        <v>20.7</v>
      </c>
      <c r="DY466">
        <v>17.100000000000001</v>
      </c>
      <c r="DZ466">
        <v>14</v>
      </c>
      <c r="EA466">
        <v>11.6</v>
      </c>
      <c r="EB466">
        <v>10.4</v>
      </c>
      <c r="EC466">
        <v>10.199999999999999</v>
      </c>
      <c r="ED466">
        <v>10.4</v>
      </c>
      <c r="EE466">
        <v>10.5</v>
      </c>
      <c r="EF466">
        <v>10.5</v>
      </c>
      <c r="EG466">
        <v>11.7</v>
      </c>
      <c r="EH466">
        <v>12.1</v>
      </c>
      <c r="EI466">
        <v>14</v>
      </c>
      <c r="EJ466">
        <v>14.5</v>
      </c>
      <c r="EK466">
        <v>13.3</v>
      </c>
      <c r="EL466">
        <v>13.4</v>
      </c>
      <c r="EM466">
        <v>11.2</v>
      </c>
      <c r="EN466">
        <v>10</v>
      </c>
      <c r="EO466">
        <v>9.1999999999999993</v>
      </c>
      <c r="EP466">
        <v>9.1</v>
      </c>
      <c r="EQ466">
        <v>9.5</v>
      </c>
      <c r="ER466">
        <v>10.4</v>
      </c>
      <c r="ES466">
        <v>11.4</v>
      </c>
      <c r="ET466">
        <v>12.5</v>
      </c>
      <c r="EU466">
        <v>13.9</v>
      </c>
      <c r="EV466">
        <v>15.4</v>
      </c>
      <c r="EW466">
        <v>17.2</v>
      </c>
      <c r="EX466">
        <v>19.100000000000001</v>
      </c>
      <c r="EY466">
        <v>20.9</v>
      </c>
      <c r="EZ466">
        <v>22.7</v>
      </c>
      <c r="FA466">
        <v>24.6</v>
      </c>
      <c r="FB466">
        <v>30</v>
      </c>
      <c r="FC466">
        <v>31.4</v>
      </c>
      <c r="FD466">
        <v>28.8</v>
      </c>
      <c r="FE466">
        <v>26.1</v>
      </c>
      <c r="FF466">
        <v>22.5</v>
      </c>
      <c r="FG466">
        <v>19.100000000000001</v>
      </c>
      <c r="FH466">
        <v>16.100000000000001</v>
      </c>
      <c r="FI466">
        <v>14.4</v>
      </c>
      <c r="FJ466">
        <v>14.2</v>
      </c>
      <c r="FK466">
        <v>14.4</v>
      </c>
      <c r="FL466">
        <v>14.4</v>
      </c>
      <c r="FM466">
        <v>14.7</v>
      </c>
      <c r="FN466">
        <v>16.2</v>
      </c>
      <c r="FO466">
        <v>17.2</v>
      </c>
      <c r="FP466">
        <v>18.5</v>
      </c>
      <c r="FQ466">
        <v>19.100000000000001</v>
      </c>
      <c r="FR466">
        <v>18.3</v>
      </c>
      <c r="FS466">
        <v>18.3</v>
      </c>
      <c r="FT466">
        <v>16</v>
      </c>
      <c r="FU466">
        <v>14.1</v>
      </c>
      <c r="FV466">
        <v>12.4</v>
      </c>
      <c r="FW466">
        <v>10.7</v>
      </c>
      <c r="FX466">
        <v>10.3</v>
      </c>
      <c r="FY466">
        <v>10.8</v>
      </c>
      <c r="FZ466">
        <v>11.7</v>
      </c>
      <c r="GA466">
        <v>12.8</v>
      </c>
      <c r="GB466">
        <v>14.1</v>
      </c>
      <c r="GC466">
        <v>15.6</v>
      </c>
      <c r="GD466">
        <v>17.3</v>
      </c>
      <c r="GE466">
        <v>19.2</v>
      </c>
      <c r="GF466">
        <v>21.1</v>
      </c>
      <c r="GG466">
        <v>22.9</v>
      </c>
      <c r="GH466">
        <v>24.7</v>
      </c>
      <c r="GI466">
        <v>30.1</v>
      </c>
      <c r="GJ466">
        <v>40.799999999999997</v>
      </c>
      <c r="GK466">
        <v>39.200000000000003</v>
      </c>
      <c r="GL466">
        <v>37.299999999999997</v>
      </c>
      <c r="GM466">
        <v>34.4</v>
      </c>
      <c r="GN466">
        <v>30.8</v>
      </c>
      <c r="GO466">
        <v>28.1</v>
      </c>
      <c r="GP466">
        <v>25.8</v>
      </c>
      <c r="GQ466">
        <v>25</v>
      </c>
      <c r="GR466">
        <v>24.1</v>
      </c>
      <c r="GS466">
        <v>25.2</v>
      </c>
      <c r="GT466">
        <v>25.3</v>
      </c>
      <c r="GU466">
        <v>26.4</v>
      </c>
      <c r="GV466">
        <v>27.1</v>
      </c>
      <c r="GW466">
        <v>27.9</v>
      </c>
      <c r="GX466">
        <v>28.2</v>
      </c>
      <c r="GY466">
        <v>27.3</v>
      </c>
      <c r="GZ466">
        <v>28.1</v>
      </c>
      <c r="HA466">
        <v>26.3</v>
      </c>
      <c r="HB466">
        <v>25</v>
      </c>
      <c r="HC466">
        <v>23.2</v>
      </c>
      <c r="HD466">
        <v>21.4</v>
      </c>
      <c r="HE466">
        <v>17.7</v>
      </c>
      <c r="HF466">
        <v>14.7</v>
      </c>
      <c r="HG466">
        <v>13.5</v>
      </c>
      <c r="HH466">
        <v>13.7</v>
      </c>
      <c r="HI466">
        <v>14.7</v>
      </c>
      <c r="HJ466">
        <v>16</v>
      </c>
      <c r="HK466">
        <v>17.5</v>
      </c>
      <c r="HL466">
        <v>19.399999999999999</v>
      </c>
      <c r="HM466">
        <v>21.3</v>
      </c>
      <c r="HN466">
        <v>23</v>
      </c>
      <c r="HO466">
        <v>24.8</v>
      </c>
      <c r="HP466">
        <v>30.2</v>
      </c>
      <c r="HQ466">
        <v>19.600000000000001</v>
      </c>
      <c r="HR466">
        <v>23.5</v>
      </c>
      <c r="HS466">
        <v>33.5</v>
      </c>
      <c r="HT466">
        <v>41</v>
      </c>
      <c r="HU466">
        <v>39.249325688289296</v>
      </c>
      <c r="HV466">
        <v>23.4</v>
      </c>
      <c r="HW466">
        <v>24.6</v>
      </c>
      <c r="HX466">
        <v>25.2</v>
      </c>
      <c r="HY466">
        <v>23.3</v>
      </c>
      <c r="HZ466">
        <v>21.7</v>
      </c>
      <c r="IA466">
        <v>21.2</v>
      </c>
      <c r="IB466">
        <v>23.9</v>
      </c>
      <c r="IC466">
        <v>32.799999999999997</v>
      </c>
      <c r="ID466">
        <v>42</v>
      </c>
      <c r="IE466">
        <v>45.7</v>
      </c>
      <c r="IF466">
        <v>38.799999999999997</v>
      </c>
      <c r="IG466">
        <v>37.299999999999997</v>
      </c>
      <c r="IH466">
        <v>37.4</v>
      </c>
      <c r="II466">
        <v>42.6</v>
      </c>
      <c r="IJ466">
        <v>40</v>
      </c>
      <c r="IK466">
        <v>42.3</v>
      </c>
      <c r="IL466">
        <v>43.3</v>
      </c>
      <c r="IM466">
        <v>36.5</v>
      </c>
      <c r="IN466">
        <v>34.9</v>
      </c>
      <c r="IO466">
        <v>30.4</v>
      </c>
      <c r="IP466">
        <v>34.799999999999997</v>
      </c>
      <c r="IQ466">
        <v>23.6</v>
      </c>
      <c r="IR466">
        <v>35.1</v>
      </c>
    </row>
    <row r="467" spans="2:252" x14ac:dyDescent="0.35">
      <c r="B467" s="25">
        <v>946</v>
      </c>
      <c r="C467" s="25" t="s">
        <v>549</v>
      </c>
      <c r="D467" s="25" t="s">
        <v>182</v>
      </c>
      <c r="E467" s="25" t="s">
        <v>171</v>
      </c>
      <c r="F467" s="25" t="s">
        <v>529</v>
      </c>
      <c r="G467" s="25" t="s">
        <v>173</v>
      </c>
      <c r="H467" s="25">
        <v>2013</v>
      </c>
      <c r="I467" s="25">
        <v>1</v>
      </c>
      <c r="J467" s="25">
        <v>737</v>
      </c>
      <c r="K467" s="25">
        <v>44.314010000000003</v>
      </c>
      <c r="L467" s="25">
        <v>-110.53660000000001</v>
      </c>
      <c r="M467" s="25">
        <v>2477</v>
      </c>
      <c r="N467" s="25">
        <v>8.0001315999999996</v>
      </c>
      <c r="O467" s="26">
        <v>9.3000000000000007</v>
      </c>
      <c r="P467" s="38">
        <v>52</v>
      </c>
      <c r="Q467" s="28">
        <v>0</v>
      </c>
      <c r="R467" s="29">
        <v>0</v>
      </c>
      <c r="S467" s="29">
        <v>0</v>
      </c>
      <c r="T467" s="29">
        <v>0</v>
      </c>
      <c r="U467" s="29">
        <v>0</v>
      </c>
      <c r="V467" s="29">
        <v>0</v>
      </c>
      <c r="W467" s="29">
        <v>0</v>
      </c>
      <c r="X467" s="29">
        <v>0.1666667</v>
      </c>
      <c r="Y467" s="29">
        <v>0</v>
      </c>
      <c r="Z467" s="29">
        <v>0</v>
      </c>
      <c r="AA467" s="29">
        <v>0</v>
      </c>
      <c r="AB467" s="29">
        <v>0</v>
      </c>
      <c r="AC467" s="29">
        <v>0.1666667</v>
      </c>
      <c r="AD467" s="29">
        <v>0</v>
      </c>
      <c r="AE467" s="29">
        <v>0</v>
      </c>
      <c r="AF467" s="29">
        <v>0</v>
      </c>
      <c r="AG467" s="29">
        <v>0</v>
      </c>
      <c r="AH467" s="29">
        <v>0</v>
      </c>
      <c r="AI467" s="29">
        <v>0</v>
      </c>
      <c r="AJ467" s="29">
        <v>0</v>
      </c>
      <c r="AK467" s="29">
        <v>0</v>
      </c>
      <c r="AL467" s="29">
        <v>1.0642860000000001</v>
      </c>
      <c r="AM467" s="29">
        <v>0.66666669999999995</v>
      </c>
      <c r="AN467" s="29">
        <v>0</v>
      </c>
      <c r="AO467" s="29">
        <v>0</v>
      </c>
      <c r="AP467" s="29">
        <v>0</v>
      </c>
      <c r="AQ467" s="29">
        <v>0</v>
      </c>
      <c r="AR467" s="29">
        <v>0</v>
      </c>
      <c r="AS467" s="29">
        <v>0</v>
      </c>
      <c r="AT467" s="29">
        <v>0</v>
      </c>
      <c r="AU467" s="29">
        <v>0</v>
      </c>
      <c r="AV467" s="29">
        <v>0</v>
      </c>
      <c r="AW467" s="29">
        <v>0</v>
      </c>
      <c r="AX467" s="29">
        <v>0</v>
      </c>
      <c r="AY467" s="30">
        <v>0</v>
      </c>
      <c r="AZ467" s="30">
        <v>2.7855150000000001E-3</v>
      </c>
      <c r="BA467" s="30">
        <v>0</v>
      </c>
      <c r="BB467" s="30">
        <v>0</v>
      </c>
      <c r="BC467" s="30">
        <v>8.389262E-4</v>
      </c>
      <c r="BD467" s="30">
        <v>1.6778520000000001E-3</v>
      </c>
      <c r="BE467" s="30">
        <v>1.6778520000000001E-3</v>
      </c>
      <c r="BF467" s="30">
        <v>0.2818792</v>
      </c>
      <c r="BG467" s="30">
        <v>0</v>
      </c>
      <c r="BH467" s="30">
        <v>0</v>
      </c>
      <c r="BI467" s="30">
        <v>0</v>
      </c>
      <c r="BJ467" s="30">
        <v>0.28355710000000001</v>
      </c>
      <c r="BK467" s="30">
        <v>0</v>
      </c>
      <c r="BL467" s="30">
        <v>3.7751680000000003E-2</v>
      </c>
      <c r="BM467" s="30">
        <v>3.8590606200000002E-2</v>
      </c>
      <c r="BN467" s="30">
        <v>0</v>
      </c>
      <c r="BO467" s="30">
        <v>0</v>
      </c>
      <c r="BP467" s="30">
        <v>0</v>
      </c>
      <c r="BQ467" s="30">
        <v>0</v>
      </c>
      <c r="BR467" s="30">
        <v>0</v>
      </c>
      <c r="BS467" s="30">
        <v>0</v>
      </c>
      <c r="BT467" s="30">
        <v>1.027855</v>
      </c>
      <c r="BU467" s="30">
        <v>0.56375839999999999</v>
      </c>
      <c r="BV467" s="30">
        <v>0</v>
      </c>
      <c r="BW467" s="30">
        <v>0</v>
      </c>
      <c r="BX467" s="30">
        <v>2.7855150000000001E-3</v>
      </c>
      <c r="BY467" s="30">
        <v>0</v>
      </c>
      <c r="BZ467" s="30">
        <v>0</v>
      </c>
      <c r="CA467" s="30">
        <v>0</v>
      </c>
      <c r="CB467" s="30">
        <v>1.76416E-2</v>
      </c>
      <c r="CC467" s="30">
        <v>1.8456380000000001E-2</v>
      </c>
      <c r="CD467" s="30">
        <v>0</v>
      </c>
      <c r="CE467" s="30">
        <v>4.0268449999999997E-2</v>
      </c>
      <c r="CF467" s="29">
        <v>62267.32</v>
      </c>
      <c r="CG467" s="29">
        <v>62267.32</v>
      </c>
      <c r="CH467" s="29">
        <v>975677.9</v>
      </c>
      <c r="CI467" s="29">
        <v>80952.84</v>
      </c>
      <c r="CJ467" s="29">
        <v>411260.1</v>
      </c>
      <c r="CK467" s="29">
        <v>62267.32</v>
      </c>
      <c r="CL467" s="29">
        <v>112299.8</v>
      </c>
      <c r="CM467" s="29">
        <v>80477.72</v>
      </c>
      <c r="CN467" s="29">
        <v>76904.73</v>
      </c>
      <c r="CO467" s="29">
        <v>4897</v>
      </c>
      <c r="CP467" s="29">
        <v>4897</v>
      </c>
      <c r="CQ467" s="31">
        <v>870</v>
      </c>
      <c r="CR467" s="31">
        <v>10274</v>
      </c>
      <c r="CS467" s="31">
        <v>20625</v>
      </c>
      <c r="CT467" s="31">
        <v>870</v>
      </c>
      <c r="CU467" s="31">
        <v>313.642</v>
      </c>
      <c r="CV467" s="30">
        <v>4260</v>
      </c>
      <c r="CW467" s="30">
        <v>0</v>
      </c>
      <c r="CX467" s="32">
        <v>0</v>
      </c>
      <c r="CY467" s="32">
        <v>8.8626819999999995E-2</v>
      </c>
      <c r="CZ467" s="32">
        <v>0</v>
      </c>
      <c r="DA467" s="32">
        <v>63.755679999999998</v>
      </c>
      <c r="DB467" s="32">
        <v>6.3151379999999997E-3</v>
      </c>
      <c r="DC467" s="33">
        <v>0.18113750000000001</v>
      </c>
      <c r="DD467" s="33">
        <v>0</v>
      </c>
      <c r="DE467" s="33">
        <v>0.18113750000000001</v>
      </c>
      <c r="DF467" s="33">
        <v>0</v>
      </c>
      <c r="DG467" s="33">
        <v>0.54341260000000002</v>
      </c>
      <c r="DH467" s="33">
        <v>0</v>
      </c>
      <c r="DI467" s="34">
        <v>74.661666666666704</v>
      </c>
      <c r="DJ467" s="34">
        <v>45.241669999999999</v>
      </c>
      <c r="DK467" s="34">
        <v>92.061999999999998</v>
      </c>
      <c r="DL467" s="34">
        <v>2.1010735</v>
      </c>
      <c r="DM467" s="34">
        <v>12.466195000000001</v>
      </c>
      <c r="DN467" s="34">
        <v>-7.7367805000000001</v>
      </c>
      <c r="DO467" s="34">
        <v>196.06540000000001</v>
      </c>
      <c r="DP467" s="34">
        <v>-1296.079</v>
      </c>
      <c r="DQ467" s="34">
        <v>-566.35530000000006</v>
      </c>
      <c r="DR467" s="35">
        <v>3</v>
      </c>
      <c r="DS467" s="35">
        <v>1</v>
      </c>
      <c r="DT467" s="36">
        <v>0</v>
      </c>
      <c r="DU467" s="37">
        <v>4.4401020000000004</v>
      </c>
      <c r="DV467">
        <v>39.1</v>
      </c>
      <c r="DW467">
        <v>37.1</v>
      </c>
      <c r="DX467">
        <v>35.1</v>
      </c>
      <c r="DY467">
        <v>21.7</v>
      </c>
      <c r="DZ467">
        <v>19.899999999999999</v>
      </c>
      <c r="EA467">
        <v>17.100000000000001</v>
      </c>
      <c r="EB467">
        <v>14.7</v>
      </c>
      <c r="EC467">
        <v>12.1</v>
      </c>
      <c r="ED467">
        <v>9.9</v>
      </c>
      <c r="EE467">
        <v>9.8000000000000007</v>
      </c>
      <c r="EF467">
        <v>9.9</v>
      </c>
      <c r="EG467">
        <v>11</v>
      </c>
      <c r="EH467">
        <v>12</v>
      </c>
      <c r="EI467">
        <v>12.8</v>
      </c>
      <c r="EJ467">
        <v>14.3</v>
      </c>
      <c r="EK467">
        <v>13.8</v>
      </c>
      <c r="EL467">
        <v>13.3</v>
      </c>
      <c r="EM467">
        <v>12.3</v>
      </c>
      <c r="EN467">
        <v>10.7</v>
      </c>
      <c r="EO467">
        <v>8.9</v>
      </c>
      <c r="EP467">
        <v>7.3</v>
      </c>
      <c r="EQ467">
        <v>5.0999999999999996</v>
      </c>
      <c r="ER467">
        <v>5.4</v>
      </c>
      <c r="ES467">
        <v>5</v>
      </c>
      <c r="ET467">
        <v>4.4000000000000004</v>
      </c>
      <c r="EU467">
        <v>4.7</v>
      </c>
      <c r="EV467">
        <v>4.5999999999999996</v>
      </c>
      <c r="EW467">
        <v>5</v>
      </c>
      <c r="EX467">
        <v>-16.899999999999999</v>
      </c>
      <c r="EY467">
        <v>-18.899999999999999</v>
      </c>
      <c r="EZ467">
        <v>-20.9</v>
      </c>
      <c r="FA467">
        <v>-22.9</v>
      </c>
      <c r="FB467">
        <v>-24.9</v>
      </c>
      <c r="FC467">
        <v>44.3</v>
      </c>
      <c r="FD467">
        <v>42.3</v>
      </c>
      <c r="FE467">
        <v>40.299999999999997</v>
      </c>
      <c r="FF467">
        <v>30</v>
      </c>
      <c r="FG467">
        <v>28.2</v>
      </c>
      <c r="FH467">
        <v>26.2</v>
      </c>
      <c r="FI467">
        <v>23.9</v>
      </c>
      <c r="FJ467">
        <v>21.5</v>
      </c>
      <c r="FK467">
        <v>19.2</v>
      </c>
      <c r="FL467">
        <v>18.2</v>
      </c>
      <c r="FM467">
        <v>17.7</v>
      </c>
      <c r="FN467">
        <v>17.100000000000001</v>
      </c>
      <c r="FO467">
        <v>18.100000000000001</v>
      </c>
      <c r="FP467">
        <v>18.7</v>
      </c>
      <c r="FQ467">
        <v>19.899999999999999</v>
      </c>
      <c r="FR467">
        <v>19.8</v>
      </c>
      <c r="FS467">
        <v>19.399999999999999</v>
      </c>
      <c r="FT467">
        <v>19</v>
      </c>
      <c r="FU467">
        <v>17.5</v>
      </c>
      <c r="FV467">
        <v>15.8</v>
      </c>
      <c r="FW467">
        <v>13.2</v>
      </c>
      <c r="FX467">
        <v>10.6</v>
      </c>
      <c r="FY467">
        <v>9.1</v>
      </c>
      <c r="FZ467">
        <v>6.9</v>
      </c>
      <c r="GA467">
        <v>5.3</v>
      </c>
      <c r="GB467">
        <v>5.2</v>
      </c>
      <c r="GC467">
        <v>5</v>
      </c>
      <c r="GD467">
        <v>5.3</v>
      </c>
      <c r="GE467">
        <v>-11.7</v>
      </c>
      <c r="GF467">
        <v>-13.7</v>
      </c>
      <c r="GG467">
        <v>-15.7</v>
      </c>
      <c r="GH467">
        <v>-17.7</v>
      </c>
      <c r="GI467">
        <v>-19.7</v>
      </c>
      <c r="GJ467">
        <v>52</v>
      </c>
      <c r="GK467">
        <v>50</v>
      </c>
      <c r="GL467">
        <v>48</v>
      </c>
      <c r="GM467">
        <v>40.799999999999997</v>
      </c>
      <c r="GN467">
        <v>38.799999999999997</v>
      </c>
      <c r="GO467">
        <v>36.6</v>
      </c>
      <c r="GP467">
        <v>34.799999999999997</v>
      </c>
      <c r="GQ467">
        <v>32.9</v>
      </c>
      <c r="GR467">
        <v>30.9</v>
      </c>
      <c r="GS467">
        <v>29.5</v>
      </c>
      <c r="GT467">
        <v>28.6</v>
      </c>
      <c r="GU467">
        <v>27.7</v>
      </c>
      <c r="GV467">
        <v>26.5</v>
      </c>
      <c r="GW467">
        <v>25.6</v>
      </c>
      <c r="GX467">
        <v>25.9</v>
      </c>
      <c r="GY467">
        <v>26.2</v>
      </c>
      <c r="GZ467">
        <v>26.7</v>
      </c>
      <c r="HA467">
        <v>26.4</v>
      </c>
      <c r="HB467">
        <v>25.3</v>
      </c>
      <c r="HC467">
        <v>23.9</v>
      </c>
      <c r="HD467">
        <v>21.7</v>
      </c>
      <c r="HE467">
        <v>18.5</v>
      </c>
      <c r="HF467">
        <v>16</v>
      </c>
      <c r="HG467">
        <v>13.1</v>
      </c>
      <c r="HH467">
        <v>10.1</v>
      </c>
      <c r="HI467">
        <v>8.6999999999999993</v>
      </c>
      <c r="HJ467">
        <v>8.1999999999999993</v>
      </c>
      <c r="HK467">
        <v>7.8</v>
      </c>
      <c r="HL467">
        <v>-4</v>
      </c>
      <c r="HM467">
        <v>-6</v>
      </c>
      <c r="HN467">
        <v>-8</v>
      </c>
      <c r="HO467">
        <v>-10</v>
      </c>
      <c r="HP467">
        <v>-12</v>
      </c>
      <c r="HQ467">
        <v>19.899999999999999</v>
      </c>
      <c r="HR467">
        <v>25.3</v>
      </c>
      <c r="HS467">
        <v>32.700000000000003</v>
      </c>
      <c r="HT467">
        <v>38</v>
      </c>
      <c r="HU467">
        <v>42.144694023434504</v>
      </c>
      <c r="HV467">
        <v>32.1</v>
      </c>
      <c r="HW467">
        <v>33.200000000000003</v>
      </c>
      <c r="HX467">
        <v>32.799999999999997</v>
      </c>
      <c r="HY467">
        <v>34.9</v>
      </c>
      <c r="HZ467">
        <v>36.6</v>
      </c>
      <c r="IA467">
        <v>37</v>
      </c>
      <c r="IB467">
        <v>37.6</v>
      </c>
      <c r="IC467">
        <v>38.5</v>
      </c>
      <c r="ID467">
        <v>38.6</v>
      </c>
      <c r="IE467">
        <v>37.799999999999997</v>
      </c>
      <c r="IF467">
        <v>37</v>
      </c>
      <c r="IG467">
        <v>37.4</v>
      </c>
      <c r="IH467">
        <v>38.700000000000003</v>
      </c>
      <c r="II467">
        <v>39.299999999999997</v>
      </c>
      <c r="IJ467">
        <v>38.799999999999997</v>
      </c>
      <c r="IK467">
        <v>38.6</v>
      </c>
      <c r="IL467">
        <v>37.4</v>
      </c>
      <c r="IM467">
        <v>34.700000000000003</v>
      </c>
      <c r="IN467">
        <v>35.5</v>
      </c>
      <c r="IO467">
        <v>36.1</v>
      </c>
      <c r="IP467">
        <v>35</v>
      </c>
      <c r="IQ467">
        <v>35.200000000000003</v>
      </c>
      <c r="IR467">
        <v>35.6</v>
      </c>
    </row>
    <row r="468" spans="2:252" x14ac:dyDescent="0.35">
      <c r="B468" s="25">
        <v>947</v>
      </c>
      <c r="C468" s="25" t="s">
        <v>550</v>
      </c>
      <c r="D468" s="25" t="s">
        <v>182</v>
      </c>
      <c r="E468" s="25" t="s">
        <v>171</v>
      </c>
      <c r="F468" s="25" t="s">
        <v>529</v>
      </c>
      <c r="G468" s="25" t="s">
        <v>173</v>
      </c>
      <c r="H468" s="25">
        <v>2010</v>
      </c>
      <c r="I468" s="25">
        <v>2</v>
      </c>
      <c r="J468" s="25">
        <v>460</v>
      </c>
      <c r="K468" s="25">
        <v>44.456589999999998</v>
      </c>
      <c r="L468" s="25">
        <v>-110.4883</v>
      </c>
      <c r="M468" s="25">
        <v>2363</v>
      </c>
      <c r="N468" s="25">
        <v>2.5871553</v>
      </c>
      <c r="O468" s="26">
        <v>17</v>
      </c>
      <c r="P468" s="38">
        <v>42</v>
      </c>
      <c r="Q468" s="28">
        <v>0</v>
      </c>
      <c r="R468" s="29">
        <v>7.9938839999999997E-2</v>
      </c>
      <c r="S468" s="29">
        <v>0</v>
      </c>
      <c r="T468" s="29">
        <v>0</v>
      </c>
      <c r="U468" s="29">
        <v>0</v>
      </c>
      <c r="V468" s="29">
        <v>0</v>
      </c>
      <c r="W468" s="29">
        <v>0</v>
      </c>
      <c r="X468" s="29">
        <v>0.3333333</v>
      </c>
      <c r="Y468" s="29">
        <v>0</v>
      </c>
      <c r="Z468" s="29">
        <v>0</v>
      </c>
      <c r="AA468" s="29">
        <v>0</v>
      </c>
      <c r="AB468" s="29">
        <v>0</v>
      </c>
      <c r="AC468" s="29">
        <v>0.3333333</v>
      </c>
      <c r="AD468" s="29">
        <v>0</v>
      </c>
      <c r="AE468" s="29">
        <v>0</v>
      </c>
      <c r="AF468" s="29">
        <v>0</v>
      </c>
      <c r="AG468" s="29">
        <v>0</v>
      </c>
      <c r="AH468" s="29">
        <v>0</v>
      </c>
      <c r="AI468" s="29">
        <v>0</v>
      </c>
      <c r="AJ468" s="29">
        <v>0</v>
      </c>
      <c r="AK468" s="29">
        <v>0</v>
      </c>
      <c r="AL468" s="29">
        <v>0.37827889999999997</v>
      </c>
      <c r="AM468" s="29">
        <v>0</v>
      </c>
      <c r="AN468" s="29">
        <v>0</v>
      </c>
      <c r="AO468" s="29">
        <v>0</v>
      </c>
      <c r="AP468" s="29">
        <v>0</v>
      </c>
      <c r="AQ468" s="29">
        <v>8.2633209999999999E-2</v>
      </c>
      <c r="AR468" s="29">
        <v>0</v>
      </c>
      <c r="AS468" s="29">
        <v>0</v>
      </c>
      <c r="AT468" s="29">
        <v>0</v>
      </c>
      <c r="AU468" s="29">
        <v>0.60337359999999995</v>
      </c>
      <c r="AV468" s="29">
        <v>0.5</v>
      </c>
      <c r="AW468" s="29">
        <v>0</v>
      </c>
      <c r="AX468" s="29">
        <v>0</v>
      </c>
      <c r="AY468" s="30">
        <v>8.389262E-4</v>
      </c>
      <c r="AZ468" s="30">
        <v>2.7855150000000001E-3</v>
      </c>
      <c r="BA468" s="30">
        <v>0</v>
      </c>
      <c r="BB468" s="30">
        <v>0</v>
      </c>
      <c r="BC468" s="30">
        <v>0</v>
      </c>
      <c r="BD468" s="30">
        <v>0</v>
      </c>
      <c r="BE468" s="30">
        <v>7.550335E-3</v>
      </c>
      <c r="BF468" s="30">
        <v>0.3372483</v>
      </c>
      <c r="BG468" s="30">
        <v>0</v>
      </c>
      <c r="BH468" s="30">
        <v>0</v>
      </c>
      <c r="BI468" s="30">
        <v>0</v>
      </c>
      <c r="BJ468" s="30">
        <v>0.3372483</v>
      </c>
      <c r="BK468" s="30">
        <v>0</v>
      </c>
      <c r="BL468" s="30">
        <v>7.550335E-3</v>
      </c>
      <c r="BM468" s="30">
        <v>7.550335E-3</v>
      </c>
      <c r="BN468" s="30">
        <v>0</v>
      </c>
      <c r="BO468" s="30">
        <v>0</v>
      </c>
      <c r="BP468" s="30">
        <v>0</v>
      </c>
      <c r="BQ468" s="30">
        <v>0</v>
      </c>
      <c r="BR468" s="30">
        <v>0</v>
      </c>
      <c r="BS468" s="30">
        <v>0</v>
      </c>
      <c r="BT468" s="30">
        <v>0.50510679999999997</v>
      </c>
      <c r="BU468" s="30">
        <v>9.8154370000000005E-2</v>
      </c>
      <c r="BV468" s="30">
        <v>0</v>
      </c>
      <c r="BW468" s="30">
        <v>0</v>
      </c>
      <c r="BX468" s="30">
        <v>2.7855150000000001E-3</v>
      </c>
      <c r="BY468" s="30">
        <v>0</v>
      </c>
      <c r="BZ468" s="30">
        <v>0</v>
      </c>
      <c r="CA468" s="30">
        <v>0</v>
      </c>
      <c r="CB468" s="30">
        <v>0.54039000000000004</v>
      </c>
      <c r="CC468" s="30">
        <v>0.4899329</v>
      </c>
      <c r="CD468" s="30">
        <v>0</v>
      </c>
      <c r="CE468" s="30">
        <v>5.0335570000000001E-3</v>
      </c>
      <c r="CF468" s="29">
        <v>56270.95</v>
      </c>
      <c r="CG468" s="29">
        <v>56270.95</v>
      </c>
      <c r="CH468" s="29">
        <v>973101.3</v>
      </c>
      <c r="CI468" s="29">
        <v>97289.29</v>
      </c>
      <c r="CJ468" s="29">
        <v>427576.4</v>
      </c>
      <c r="CK468" s="29">
        <v>56270.95</v>
      </c>
      <c r="CL468" s="29">
        <v>124278.39999999999</v>
      </c>
      <c r="CM468" s="29">
        <v>96815.78</v>
      </c>
      <c r="CN468" s="29">
        <v>86949.69</v>
      </c>
      <c r="CO468" s="29">
        <v>134</v>
      </c>
      <c r="CP468" s="29">
        <v>134</v>
      </c>
      <c r="CQ468" s="31">
        <v>859</v>
      </c>
      <c r="CR468" s="31">
        <v>11970</v>
      </c>
      <c r="CS468" s="31">
        <v>11970</v>
      </c>
      <c r="CT468" s="31">
        <v>859</v>
      </c>
      <c r="CU468" s="31">
        <v>0.84399369999999996</v>
      </c>
      <c r="CV468" s="30">
        <v>3682</v>
      </c>
      <c r="CW468" s="30">
        <v>0</v>
      </c>
      <c r="CX468" s="32">
        <v>0</v>
      </c>
      <c r="CY468" s="32">
        <v>2.2164679999999999E-2</v>
      </c>
      <c r="CZ468" s="32">
        <v>0</v>
      </c>
      <c r="DA468" s="32">
        <v>23.217549999999999</v>
      </c>
      <c r="DB468" s="32">
        <v>6.3151379999999997E-3</v>
      </c>
      <c r="DC468" s="33">
        <v>13.19481</v>
      </c>
      <c r="DD468" s="33">
        <v>0.96950480000000006</v>
      </c>
      <c r="DE468" s="33">
        <v>12.31991</v>
      </c>
      <c r="DF468" s="33">
        <v>0.96950480000000006</v>
      </c>
      <c r="DG468" s="33">
        <v>36.561450000000001</v>
      </c>
      <c r="DH468" s="33">
        <v>2.9085139999999998</v>
      </c>
      <c r="DI468" s="34">
        <v>59.4316666666667</v>
      </c>
      <c r="DJ468" s="34">
        <v>42.737569999999998</v>
      </c>
      <c r="DK468" s="34">
        <v>68.285669999999996</v>
      </c>
      <c r="DL468" s="34">
        <v>0.92839450000000001</v>
      </c>
      <c r="DM468" s="34">
        <v>11.831042500000001</v>
      </c>
      <c r="DN468" s="34">
        <v>-9.7531534999999998</v>
      </c>
      <c r="DO468" s="34">
        <v>248.6234</v>
      </c>
      <c r="DP468" s="34">
        <v>-1337.07</v>
      </c>
      <c r="DQ468" s="34">
        <v>-548.79989999999998</v>
      </c>
      <c r="DR468" s="35">
        <v>4</v>
      </c>
      <c r="DS468" s="35">
        <v>3</v>
      </c>
      <c r="DT468" s="36">
        <v>0</v>
      </c>
      <c r="DU468" s="37">
        <v>4.4733850000000004</v>
      </c>
      <c r="DV468">
        <v>22.6</v>
      </c>
      <c r="DW468">
        <v>21.8</v>
      </c>
      <c r="DX468">
        <v>19.5</v>
      </c>
      <c r="DY468">
        <v>16.7</v>
      </c>
      <c r="DZ468">
        <v>14</v>
      </c>
      <c r="EA468">
        <v>10.6</v>
      </c>
      <c r="EB468">
        <v>7.2</v>
      </c>
      <c r="EC468">
        <v>4.7</v>
      </c>
      <c r="ED468">
        <v>4.0999999999999996</v>
      </c>
      <c r="EE468">
        <v>5.7</v>
      </c>
      <c r="EF468">
        <v>4.5999999999999996</v>
      </c>
      <c r="EG468">
        <v>4.2</v>
      </c>
      <c r="EH468">
        <v>5.7</v>
      </c>
      <c r="EI468">
        <v>4.4000000000000004</v>
      </c>
      <c r="EJ468">
        <v>3.2</v>
      </c>
      <c r="EK468">
        <v>2.8</v>
      </c>
      <c r="EL468">
        <v>1.7</v>
      </c>
      <c r="EM468">
        <v>0.6</v>
      </c>
      <c r="EN468">
        <v>-0.2</v>
      </c>
      <c r="EO468">
        <v>-0.1</v>
      </c>
      <c r="EP468">
        <v>0.5</v>
      </c>
      <c r="EQ468">
        <v>1.2</v>
      </c>
      <c r="ER468">
        <v>2</v>
      </c>
      <c r="ES468">
        <v>2.8</v>
      </c>
      <c r="ET468">
        <v>3.5</v>
      </c>
      <c r="EU468">
        <v>4.0999999999999996</v>
      </c>
      <c r="EV468">
        <v>4.5</v>
      </c>
      <c r="EW468">
        <v>4.7</v>
      </c>
      <c r="EX468">
        <v>4.7</v>
      </c>
      <c r="EY468">
        <v>4.4000000000000004</v>
      </c>
      <c r="EZ468">
        <v>3.9</v>
      </c>
      <c r="FA468">
        <v>3.1</v>
      </c>
      <c r="FB468">
        <v>1.5</v>
      </c>
      <c r="FC468">
        <v>27.1</v>
      </c>
      <c r="FD468">
        <v>25.4</v>
      </c>
      <c r="FE468">
        <v>23</v>
      </c>
      <c r="FF468">
        <v>19.899999999999999</v>
      </c>
      <c r="FG468">
        <v>17.2</v>
      </c>
      <c r="FH468">
        <v>13.8</v>
      </c>
      <c r="FI468">
        <v>10.199999999999999</v>
      </c>
      <c r="FJ468">
        <v>7.6</v>
      </c>
      <c r="FK468">
        <v>8.4</v>
      </c>
      <c r="FL468">
        <v>11.5</v>
      </c>
      <c r="FM468">
        <v>9.6</v>
      </c>
      <c r="FN468">
        <v>9.8000000000000007</v>
      </c>
      <c r="FO468">
        <v>11.3</v>
      </c>
      <c r="FP468">
        <v>10.6</v>
      </c>
      <c r="FQ468">
        <v>9.5</v>
      </c>
      <c r="FR468">
        <v>8.4</v>
      </c>
      <c r="FS468">
        <v>6.5</v>
      </c>
      <c r="FT468">
        <v>5.0999999999999996</v>
      </c>
      <c r="FU468">
        <v>3</v>
      </c>
      <c r="FV468">
        <v>1.8</v>
      </c>
      <c r="FW468">
        <v>1.4</v>
      </c>
      <c r="FX468">
        <v>1.7</v>
      </c>
      <c r="FY468">
        <v>2.2999999999999998</v>
      </c>
      <c r="FZ468">
        <v>3.1</v>
      </c>
      <c r="GA468">
        <v>3.8</v>
      </c>
      <c r="GB468">
        <v>4.4000000000000004</v>
      </c>
      <c r="GC468">
        <v>4.8</v>
      </c>
      <c r="GD468">
        <v>4.9000000000000004</v>
      </c>
      <c r="GE468">
        <v>4.8</v>
      </c>
      <c r="GF468">
        <v>4.5</v>
      </c>
      <c r="GG468">
        <v>4</v>
      </c>
      <c r="GH468">
        <v>3.2</v>
      </c>
      <c r="GI468">
        <v>1.6</v>
      </c>
      <c r="GJ468">
        <v>33.799999999999997</v>
      </c>
      <c r="GK468">
        <v>31.3</v>
      </c>
      <c r="GL468">
        <v>29.3</v>
      </c>
      <c r="GM468">
        <v>27</v>
      </c>
      <c r="GN468">
        <v>24.5</v>
      </c>
      <c r="GO468">
        <v>22.6</v>
      </c>
      <c r="GP468">
        <v>19.7</v>
      </c>
      <c r="GQ468">
        <v>18.2</v>
      </c>
      <c r="GR468">
        <v>19</v>
      </c>
      <c r="GS468">
        <v>21.6</v>
      </c>
      <c r="GT468">
        <v>20</v>
      </c>
      <c r="GU468">
        <v>19.100000000000001</v>
      </c>
      <c r="GV468">
        <v>19.600000000000001</v>
      </c>
      <c r="GW468">
        <v>17.600000000000001</v>
      </c>
      <c r="GX468">
        <v>16.600000000000001</v>
      </c>
      <c r="GY468">
        <v>16.399999999999999</v>
      </c>
      <c r="GZ468">
        <v>15.5</v>
      </c>
      <c r="HA468">
        <v>13.6</v>
      </c>
      <c r="HB468">
        <v>10.9</v>
      </c>
      <c r="HC468">
        <v>8.4</v>
      </c>
      <c r="HD468">
        <v>5.9</v>
      </c>
      <c r="HE468">
        <v>4.9000000000000004</v>
      </c>
      <c r="HF468">
        <v>3.7</v>
      </c>
      <c r="HG468">
        <v>3.9</v>
      </c>
      <c r="HH468">
        <v>4.3</v>
      </c>
      <c r="HI468">
        <v>4.8</v>
      </c>
      <c r="HJ468">
        <v>5.0999999999999996</v>
      </c>
      <c r="HK468">
        <v>5.2</v>
      </c>
      <c r="HL468">
        <v>5.0999999999999996</v>
      </c>
      <c r="HM468">
        <v>4.7</v>
      </c>
      <c r="HN468">
        <v>4.3</v>
      </c>
      <c r="HO468">
        <v>3.5</v>
      </c>
      <c r="HP468">
        <v>1.8</v>
      </c>
      <c r="HQ468">
        <v>15.1</v>
      </c>
      <c r="HR468">
        <v>16.8</v>
      </c>
      <c r="HS468">
        <v>22</v>
      </c>
      <c r="HT468">
        <v>41</v>
      </c>
      <c r="HU468">
        <v>44.981531197098299</v>
      </c>
      <c r="HV468">
        <v>34.799999999999997</v>
      </c>
      <c r="HW468">
        <v>37.5</v>
      </c>
      <c r="HX468">
        <v>35.799999999999997</v>
      </c>
      <c r="HY468">
        <v>39.5</v>
      </c>
      <c r="HZ468">
        <v>36.1</v>
      </c>
      <c r="IA468">
        <v>33.4</v>
      </c>
      <c r="IB468">
        <v>31.8</v>
      </c>
      <c r="IC468">
        <v>32.299999999999997</v>
      </c>
      <c r="ID468">
        <v>33.5</v>
      </c>
      <c r="IE468">
        <v>36</v>
      </c>
      <c r="IF468">
        <v>40.200000000000003</v>
      </c>
      <c r="IG468">
        <v>40.6</v>
      </c>
      <c r="IH468">
        <v>39.799999999999997</v>
      </c>
      <c r="II468">
        <v>38.4</v>
      </c>
      <c r="IJ468">
        <v>42.6</v>
      </c>
      <c r="IK468">
        <v>43</v>
      </c>
      <c r="IL468">
        <v>44.7</v>
      </c>
      <c r="IM468">
        <v>43.6</v>
      </c>
      <c r="IN468">
        <v>41.1</v>
      </c>
      <c r="IO468">
        <v>42.7</v>
      </c>
      <c r="IP468">
        <v>41.2</v>
      </c>
      <c r="IQ468">
        <v>43.7</v>
      </c>
      <c r="IR468">
        <v>41.6</v>
      </c>
    </row>
    <row r="469" spans="2:252" x14ac:dyDescent="0.35">
      <c r="B469" s="25">
        <v>948</v>
      </c>
      <c r="C469" s="25" t="s">
        <v>550</v>
      </c>
      <c r="D469" s="25" t="s">
        <v>181</v>
      </c>
      <c r="E469" s="25" t="s">
        <v>171</v>
      </c>
      <c r="F469" s="25" t="s">
        <v>529</v>
      </c>
      <c r="G469" s="25" t="s">
        <v>173</v>
      </c>
      <c r="H469" s="25">
        <v>2010</v>
      </c>
      <c r="I469" s="25">
        <v>2</v>
      </c>
      <c r="J469" s="25">
        <v>372</v>
      </c>
      <c r="K469" s="25">
        <v>44.456589999999998</v>
      </c>
      <c r="L469" s="25">
        <v>-110.4883</v>
      </c>
      <c r="M469" s="25">
        <v>2363</v>
      </c>
      <c r="N469" s="25">
        <v>2.5871553</v>
      </c>
      <c r="O469" s="26">
        <v>18</v>
      </c>
      <c r="P469" s="38">
        <v>42</v>
      </c>
      <c r="Q469" s="28">
        <v>0</v>
      </c>
      <c r="R469" s="29">
        <v>7.9938839999999997E-2</v>
      </c>
      <c r="S469" s="29">
        <v>0</v>
      </c>
      <c r="T469" s="29">
        <v>0</v>
      </c>
      <c r="U469" s="29">
        <v>0</v>
      </c>
      <c r="V469" s="29">
        <v>0</v>
      </c>
      <c r="W469" s="29">
        <v>0</v>
      </c>
      <c r="X469" s="29">
        <v>0.3333333</v>
      </c>
      <c r="Y469" s="29">
        <v>0</v>
      </c>
      <c r="Z469" s="29">
        <v>0</v>
      </c>
      <c r="AA469" s="29">
        <v>0</v>
      </c>
      <c r="AB469" s="29">
        <v>0</v>
      </c>
      <c r="AC469" s="29">
        <v>0.3333333</v>
      </c>
      <c r="AD469" s="29">
        <v>0</v>
      </c>
      <c r="AE469" s="29">
        <v>0</v>
      </c>
      <c r="AF469" s="29">
        <v>0</v>
      </c>
      <c r="AG469" s="29">
        <v>0</v>
      </c>
      <c r="AH469" s="29">
        <v>0</v>
      </c>
      <c r="AI469" s="29">
        <v>0</v>
      </c>
      <c r="AJ469" s="29">
        <v>0</v>
      </c>
      <c r="AK469" s="29">
        <v>0</v>
      </c>
      <c r="AL469" s="29">
        <v>0.37827889999999997</v>
      </c>
      <c r="AM469" s="29">
        <v>0</v>
      </c>
      <c r="AN469" s="29">
        <v>0</v>
      </c>
      <c r="AO469" s="29">
        <v>0</v>
      </c>
      <c r="AP469" s="29">
        <v>0</v>
      </c>
      <c r="AQ469" s="29">
        <v>8.2633209999999999E-2</v>
      </c>
      <c r="AR469" s="29">
        <v>0</v>
      </c>
      <c r="AS469" s="29">
        <v>0</v>
      </c>
      <c r="AT469" s="29">
        <v>0</v>
      </c>
      <c r="AU469" s="29">
        <v>0.60337359999999995</v>
      </c>
      <c r="AV469" s="29">
        <v>0.5</v>
      </c>
      <c r="AW469" s="29">
        <v>0</v>
      </c>
      <c r="AX469" s="29">
        <v>0</v>
      </c>
      <c r="AY469" s="30">
        <v>8.389262E-4</v>
      </c>
      <c r="AZ469" s="30">
        <v>2.7855150000000001E-3</v>
      </c>
      <c r="BA469" s="30">
        <v>0</v>
      </c>
      <c r="BB469" s="30">
        <v>0</v>
      </c>
      <c r="BC469" s="30">
        <v>0</v>
      </c>
      <c r="BD469" s="30">
        <v>0</v>
      </c>
      <c r="BE469" s="30">
        <v>7.550335E-3</v>
      </c>
      <c r="BF469" s="30">
        <v>0.3372483</v>
      </c>
      <c r="BG469" s="30">
        <v>0</v>
      </c>
      <c r="BH469" s="30">
        <v>0</v>
      </c>
      <c r="BI469" s="30">
        <v>0</v>
      </c>
      <c r="BJ469" s="30">
        <v>0.3372483</v>
      </c>
      <c r="BK469" s="30">
        <v>0</v>
      </c>
      <c r="BL469" s="30">
        <v>7.550335E-3</v>
      </c>
      <c r="BM469" s="30">
        <v>7.550335E-3</v>
      </c>
      <c r="BN469" s="30">
        <v>0</v>
      </c>
      <c r="BO469" s="30">
        <v>0</v>
      </c>
      <c r="BP469" s="30">
        <v>0</v>
      </c>
      <c r="BQ469" s="30">
        <v>0</v>
      </c>
      <c r="BR469" s="30">
        <v>0</v>
      </c>
      <c r="BS469" s="30">
        <v>0</v>
      </c>
      <c r="BT469" s="30">
        <v>0.50510679999999997</v>
      </c>
      <c r="BU469" s="30">
        <v>9.8154370000000005E-2</v>
      </c>
      <c r="BV469" s="30">
        <v>0</v>
      </c>
      <c r="BW469" s="30">
        <v>0</v>
      </c>
      <c r="BX469" s="30">
        <v>2.7855150000000001E-3</v>
      </c>
      <c r="BY469" s="30">
        <v>0</v>
      </c>
      <c r="BZ469" s="30">
        <v>0</v>
      </c>
      <c r="CA469" s="30">
        <v>0</v>
      </c>
      <c r="CB469" s="30">
        <v>0.54039000000000004</v>
      </c>
      <c r="CC469" s="30">
        <v>0.4899329</v>
      </c>
      <c r="CD469" s="30">
        <v>0</v>
      </c>
      <c r="CE469" s="30">
        <v>5.0335570000000001E-3</v>
      </c>
      <c r="CF469" s="29">
        <v>56270.95</v>
      </c>
      <c r="CG469" s="29">
        <v>56270.95</v>
      </c>
      <c r="CH469" s="29">
        <v>973101.3</v>
      </c>
      <c r="CI469" s="29">
        <v>97289.29</v>
      </c>
      <c r="CJ469" s="29">
        <v>427576.4</v>
      </c>
      <c r="CK469" s="29">
        <v>56270.95</v>
      </c>
      <c r="CL469" s="29">
        <v>124278.39999999999</v>
      </c>
      <c r="CM469" s="29">
        <v>96815.78</v>
      </c>
      <c r="CN469" s="29">
        <v>86949.69</v>
      </c>
      <c r="CO469" s="29">
        <v>134</v>
      </c>
      <c r="CP469" s="29">
        <v>134</v>
      </c>
      <c r="CQ469" s="31">
        <v>859</v>
      </c>
      <c r="CR469" s="31">
        <v>11970</v>
      </c>
      <c r="CS469" s="31">
        <v>11970</v>
      </c>
      <c r="CT469" s="31">
        <v>859</v>
      </c>
      <c r="CU469" s="31">
        <v>0.84399369999999996</v>
      </c>
      <c r="CV469" s="30">
        <v>3682</v>
      </c>
      <c r="CW469" s="30">
        <v>0</v>
      </c>
      <c r="CX469" s="32">
        <v>0</v>
      </c>
      <c r="CY469" s="32">
        <v>2.2164679999999999E-2</v>
      </c>
      <c r="CZ469" s="32">
        <v>0</v>
      </c>
      <c r="DA469" s="32">
        <v>23.217549999999999</v>
      </c>
      <c r="DB469" s="32">
        <v>6.3151379999999997E-3</v>
      </c>
      <c r="DC469" s="33">
        <v>13.19481</v>
      </c>
      <c r="DD469" s="33">
        <v>0.96950480000000006</v>
      </c>
      <c r="DE469" s="33">
        <v>12.31991</v>
      </c>
      <c r="DF469" s="33">
        <v>0.96950480000000006</v>
      </c>
      <c r="DG469" s="33">
        <v>36.561450000000001</v>
      </c>
      <c r="DH469" s="33">
        <v>2.9085139999999998</v>
      </c>
      <c r="DI469" s="34">
        <v>59.4316666666667</v>
      </c>
      <c r="DJ469" s="34">
        <v>42.737569999999998</v>
      </c>
      <c r="DK469" s="34">
        <v>68.285669999999996</v>
      </c>
      <c r="DL469" s="34">
        <v>0.92839450000000001</v>
      </c>
      <c r="DM469" s="34">
        <v>11.831042500000001</v>
      </c>
      <c r="DN469" s="34">
        <v>-9.7531534999999998</v>
      </c>
      <c r="DO469" s="34">
        <v>248.6234</v>
      </c>
      <c r="DP469" s="34">
        <v>-1337.07</v>
      </c>
      <c r="DQ469" s="34">
        <v>-548.79989999999998</v>
      </c>
      <c r="DR469" s="35">
        <v>4</v>
      </c>
      <c r="DS469" s="35">
        <v>3</v>
      </c>
      <c r="DT469" s="36">
        <v>0</v>
      </c>
      <c r="DU469" s="37">
        <v>4.4733850000000004</v>
      </c>
      <c r="DV469">
        <v>24.7</v>
      </c>
      <c r="DW469">
        <v>23.3</v>
      </c>
      <c r="DX469">
        <v>21.5</v>
      </c>
      <c r="DY469">
        <v>19.3</v>
      </c>
      <c r="DZ469">
        <v>17.3</v>
      </c>
      <c r="EA469">
        <v>14.9</v>
      </c>
      <c r="EB469">
        <v>13.4</v>
      </c>
      <c r="EC469">
        <v>12.6</v>
      </c>
      <c r="ED469">
        <v>11.9</v>
      </c>
      <c r="EE469">
        <v>11.5</v>
      </c>
      <c r="EF469">
        <v>11.4</v>
      </c>
      <c r="EG469">
        <v>11.9</v>
      </c>
      <c r="EH469">
        <v>14.4</v>
      </c>
      <c r="EI469">
        <v>15.7</v>
      </c>
      <c r="EJ469">
        <v>16.399999999999999</v>
      </c>
      <c r="EK469">
        <v>17.5</v>
      </c>
      <c r="EL469">
        <v>17</v>
      </c>
      <c r="EM469">
        <v>15.2</v>
      </c>
      <c r="EN469">
        <v>13.1</v>
      </c>
      <c r="EO469">
        <v>9.9</v>
      </c>
      <c r="EP469">
        <v>6.8</v>
      </c>
      <c r="EQ469">
        <v>4.5</v>
      </c>
      <c r="ER469">
        <v>3.7</v>
      </c>
      <c r="ES469">
        <v>3.9</v>
      </c>
      <c r="ET469">
        <v>4.5999999999999996</v>
      </c>
      <c r="EU469">
        <v>5.5</v>
      </c>
      <c r="EV469">
        <v>6.4</v>
      </c>
      <c r="EW469">
        <v>7.2</v>
      </c>
      <c r="EX469">
        <v>7.9</v>
      </c>
      <c r="EY469">
        <v>8.4</v>
      </c>
      <c r="EZ469">
        <v>8.5</v>
      </c>
      <c r="FA469">
        <v>8.8000000000000007</v>
      </c>
      <c r="FB469">
        <v>10.7</v>
      </c>
      <c r="FC469">
        <v>32.200000000000003</v>
      </c>
      <c r="FD469">
        <v>29.9</v>
      </c>
      <c r="FE469">
        <v>27.1</v>
      </c>
      <c r="FF469">
        <v>24.6</v>
      </c>
      <c r="FG469">
        <v>21.9</v>
      </c>
      <c r="FH469">
        <v>19.600000000000001</v>
      </c>
      <c r="FI469">
        <v>18.100000000000001</v>
      </c>
      <c r="FJ469">
        <v>17</v>
      </c>
      <c r="FK469">
        <v>16.100000000000001</v>
      </c>
      <c r="FL469">
        <v>16</v>
      </c>
      <c r="FM469">
        <v>16</v>
      </c>
      <c r="FN469">
        <v>16.3</v>
      </c>
      <c r="FO469">
        <v>18.8</v>
      </c>
      <c r="FP469">
        <v>20.100000000000001</v>
      </c>
      <c r="FQ469">
        <v>21.5</v>
      </c>
      <c r="FR469">
        <v>23.2</v>
      </c>
      <c r="FS469">
        <v>23.1</v>
      </c>
      <c r="FT469">
        <v>22.2</v>
      </c>
      <c r="FU469">
        <v>21</v>
      </c>
      <c r="FV469">
        <v>18.2</v>
      </c>
      <c r="FW469">
        <v>15.1</v>
      </c>
      <c r="FX469">
        <v>11.8</v>
      </c>
      <c r="FY469">
        <v>8.9</v>
      </c>
      <c r="FZ469">
        <v>6.6</v>
      </c>
      <c r="GA469">
        <v>5.6</v>
      </c>
      <c r="GB469">
        <v>6</v>
      </c>
      <c r="GC469">
        <v>6.7</v>
      </c>
      <c r="GD469">
        <v>7.4</v>
      </c>
      <c r="GE469">
        <v>8.1</v>
      </c>
      <c r="GF469">
        <v>8.6</v>
      </c>
      <c r="GG469">
        <v>8.6</v>
      </c>
      <c r="GH469">
        <v>9</v>
      </c>
      <c r="GI469">
        <v>10.9</v>
      </c>
      <c r="GJ469">
        <v>42.6</v>
      </c>
      <c r="GK469">
        <v>40.1</v>
      </c>
      <c r="GL469">
        <v>37.4</v>
      </c>
      <c r="GM469">
        <v>34.4</v>
      </c>
      <c r="GN469">
        <v>31.8</v>
      </c>
      <c r="GO469">
        <v>30</v>
      </c>
      <c r="GP469">
        <v>27.2</v>
      </c>
      <c r="GQ469">
        <v>26</v>
      </c>
      <c r="GR469">
        <v>24.4</v>
      </c>
      <c r="GS469">
        <v>25</v>
      </c>
      <c r="GT469">
        <v>23.3</v>
      </c>
      <c r="GU469">
        <v>23.1</v>
      </c>
      <c r="GV469">
        <v>24.7</v>
      </c>
      <c r="GW469">
        <v>25.1</v>
      </c>
      <c r="GX469">
        <v>25.5</v>
      </c>
      <c r="GY469">
        <v>27.4</v>
      </c>
      <c r="GZ469">
        <v>27.9</v>
      </c>
      <c r="HA469">
        <v>27.9</v>
      </c>
      <c r="HB469">
        <v>27.3</v>
      </c>
      <c r="HC469">
        <v>25.2</v>
      </c>
      <c r="HD469">
        <v>22.9</v>
      </c>
      <c r="HE469">
        <v>19.7</v>
      </c>
      <c r="HF469">
        <v>15.5</v>
      </c>
      <c r="HG469">
        <v>12.7</v>
      </c>
      <c r="HH469">
        <v>10</v>
      </c>
      <c r="HI469">
        <v>9</v>
      </c>
      <c r="HJ469">
        <v>8.6</v>
      </c>
      <c r="HK469">
        <v>8.4</v>
      </c>
      <c r="HL469">
        <v>8.9</v>
      </c>
      <c r="HM469">
        <v>9.1</v>
      </c>
      <c r="HN469">
        <v>9.1999999999999993</v>
      </c>
      <c r="HO469">
        <v>9.6</v>
      </c>
      <c r="HP469">
        <v>11.4</v>
      </c>
      <c r="HQ469">
        <v>22.4</v>
      </c>
      <c r="HR469">
        <v>27.9</v>
      </c>
      <c r="HS469">
        <v>34</v>
      </c>
      <c r="HT469">
        <v>43</v>
      </c>
      <c r="HU469">
        <v>44.543223032745601</v>
      </c>
      <c r="HV469">
        <v>37</v>
      </c>
      <c r="HW469">
        <v>35</v>
      </c>
      <c r="HX469">
        <v>34.4</v>
      </c>
      <c r="HY469">
        <v>36.799999999999997</v>
      </c>
      <c r="HZ469">
        <v>35.5</v>
      </c>
      <c r="IA469">
        <v>33</v>
      </c>
      <c r="IB469">
        <v>30.1</v>
      </c>
      <c r="IC469">
        <v>32.299999999999997</v>
      </c>
      <c r="ID469">
        <v>31.1</v>
      </c>
      <c r="IE469">
        <v>35.299999999999997</v>
      </c>
      <c r="IF469">
        <v>46.9</v>
      </c>
      <c r="IG469">
        <v>42</v>
      </c>
      <c r="IH469">
        <v>42.2</v>
      </c>
      <c r="II469">
        <v>44.3</v>
      </c>
      <c r="IJ469">
        <v>45.7</v>
      </c>
      <c r="IK469">
        <v>45.6</v>
      </c>
      <c r="IL469">
        <v>41.4</v>
      </c>
      <c r="IM469">
        <v>38.700000000000003</v>
      </c>
      <c r="IN469">
        <v>43.3</v>
      </c>
      <c r="IO469">
        <v>41.4</v>
      </c>
      <c r="IP469">
        <v>39.4</v>
      </c>
      <c r="IQ469">
        <v>38.5</v>
      </c>
      <c r="IR469">
        <v>40</v>
      </c>
    </row>
    <row r="470" spans="2:252" x14ac:dyDescent="0.35">
      <c r="B470" s="25">
        <v>949</v>
      </c>
      <c r="C470" s="25" t="s">
        <v>551</v>
      </c>
      <c r="D470" s="25" t="s">
        <v>170</v>
      </c>
      <c r="E470" s="25" t="s">
        <v>171</v>
      </c>
      <c r="F470" s="25" t="s">
        <v>529</v>
      </c>
      <c r="G470" s="25" t="s">
        <v>173</v>
      </c>
      <c r="H470" s="25">
        <v>2013</v>
      </c>
      <c r="I470" s="25">
        <v>1</v>
      </c>
      <c r="J470" s="25">
        <v>802</v>
      </c>
      <c r="K470" s="25">
        <v>44.363590000000002</v>
      </c>
      <c r="L470" s="25">
        <v>-110.3514</v>
      </c>
      <c r="M470" s="25">
        <v>2357</v>
      </c>
      <c r="N470" s="25">
        <v>2.8292890000000002</v>
      </c>
      <c r="O470" s="26">
        <v>17</v>
      </c>
      <c r="P470" s="38">
        <v>11</v>
      </c>
      <c r="Q470" s="28">
        <v>0</v>
      </c>
      <c r="R470" s="29">
        <v>0</v>
      </c>
      <c r="S470" s="29">
        <v>0</v>
      </c>
      <c r="T470" s="29">
        <v>0</v>
      </c>
      <c r="U470" s="29">
        <v>0</v>
      </c>
      <c r="V470" s="29">
        <v>0</v>
      </c>
      <c r="W470" s="29">
        <v>0</v>
      </c>
      <c r="X470" s="29">
        <v>0.1666667</v>
      </c>
      <c r="Y470" s="29">
        <v>0</v>
      </c>
      <c r="Z470" s="29">
        <v>0</v>
      </c>
      <c r="AA470" s="29">
        <v>0</v>
      </c>
      <c r="AB470" s="29">
        <v>0</v>
      </c>
      <c r="AC470" s="29">
        <v>0.1666667</v>
      </c>
      <c r="AD470" s="29">
        <v>0</v>
      </c>
      <c r="AE470" s="29">
        <v>0</v>
      </c>
      <c r="AF470" s="29">
        <v>0</v>
      </c>
      <c r="AG470" s="29">
        <v>0</v>
      </c>
      <c r="AH470" s="29">
        <v>0</v>
      </c>
      <c r="AI470" s="29">
        <v>0</v>
      </c>
      <c r="AJ470" s="29">
        <v>0</v>
      </c>
      <c r="AK470" s="29">
        <v>0</v>
      </c>
      <c r="AL470" s="29">
        <v>7.491518E-3</v>
      </c>
      <c r="AM470" s="29">
        <v>0</v>
      </c>
      <c r="AN470" s="29">
        <v>0</v>
      </c>
      <c r="AO470" s="29">
        <v>0</v>
      </c>
      <c r="AP470" s="29">
        <v>0</v>
      </c>
      <c r="AQ470" s="29">
        <v>0</v>
      </c>
      <c r="AR470" s="29">
        <v>0</v>
      </c>
      <c r="AS470" s="29">
        <v>0</v>
      </c>
      <c r="AT470" s="29">
        <v>0</v>
      </c>
      <c r="AU470" s="29">
        <v>1.056794</v>
      </c>
      <c r="AV470" s="29">
        <v>0.66666669999999995</v>
      </c>
      <c r="AW470" s="29">
        <v>0</v>
      </c>
      <c r="AX470" s="29">
        <v>0</v>
      </c>
      <c r="AY470" s="30">
        <v>0</v>
      </c>
      <c r="AZ470" s="30">
        <v>0</v>
      </c>
      <c r="BA470" s="30">
        <v>0</v>
      </c>
      <c r="BB470" s="30">
        <v>0</v>
      </c>
      <c r="BC470" s="30">
        <v>0</v>
      </c>
      <c r="BD470" s="30">
        <v>0</v>
      </c>
      <c r="BE470" s="30">
        <v>0</v>
      </c>
      <c r="BF470" s="30">
        <v>0.3590604</v>
      </c>
      <c r="BG470" s="30">
        <v>0</v>
      </c>
      <c r="BH470" s="30">
        <v>0</v>
      </c>
      <c r="BI470" s="30">
        <v>0</v>
      </c>
      <c r="BJ470" s="30">
        <v>0.3590604</v>
      </c>
      <c r="BK470" s="30">
        <v>0</v>
      </c>
      <c r="BL470" s="30">
        <v>2.5167779999999999E-3</v>
      </c>
      <c r="BM470" s="30">
        <v>2.5167779999999999E-3</v>
      </c>
      <c r="BN470" s="30">
        <v>0</v>
      </c>
      <c r="BO470" s="30">
        <v>0</v>
      </c>
      <c r="BP470" s="30">
        <v>0</v>
      </c>
      <c r="BQ470" s="30">
        <v>0</v>
      </c>
      <c r="BR470" s="30">
        <v>0</v>
      </c>
      <c r="BS470" s="30">
        <v>0</v>
      </c>
      <c r="BT470" s="30">
        <v>0.50882079999999996</v>
      </c>
      <c r="BU470" s="30">
        <v>7.5503360000000005E-2</v>
      </c>
      <c r="BV470" s="30">
        <v>0</v>
      </c>
      <c r="BW470" s="30">
        <v>0</v>
      </c>
      <c r="BX470" s="30">
        <v>0</v>
      </c>
      <c r="BY470" s="30">
        <v>0</v>
      </c>
      <c r="BZ470" s="30">
        <v>0</v>
      </c>
      <c r="CA470" s="30">
        <v>0</v>
      </c>
      <c r="CB470" s="30">
        <v>0.53946150000000004</v>
      </c>
      <c r="CC470" s="30">
        <v>0.48573820000000001</v>
      </c>
      <c r="CD470" s="30">
        <v>0</v>
      </c>
      <c r="CE470" s="30">
        <v>2.3489929999999999E-2</v>
      </c>
      <c r="CF470" s="29">
        <v>70822.63</v>
      </c>
      <c r="CG470" s="29">
        <v>70822.63</v>
      </c>
      <c r="CH470" s="29">
        <v>987096.6</v>
      </c>
      <c r="CI470" s="29">
        <v>90302.07</v>
      </c>
      <c r="CJ470" s="29">
        <v>421065.8</v>
      </c>
      <c r="CK470" s="29">
        <v>70822.63</v>
      </c>
      <c r="CL470" s="29">
        <v>110106.5</v>
      </c>
      <c r="CM470" s="29">
        <v>89872.34</v>
      </c>
      <c r="CN470" s="29">
        <v>92630.24</v>
      </c>
      <c r="CO470" s="29">
        <v>14574</v>
      </c>
      <c r="CP470" s="29">
        <v>14574</v>
      </c>
      <c r="CQ470" s="31">
        <v>1060</v>
      </c>
      <c r="CR470" s="31">
        <v>6257</v>
      </c>
      <c r="CS470" s="31">
        <v>6257</v>
      </c>
      <c r="CT470" s="31">
        <v>1060</v>
      </c>
      <c r="CU470" s="31">
        <v>0</v>
      </c>
      <c r="CV470" s="30">
        <v>4379</v>
      </c>
      <c r="CW470" s="30">
        <v>0</v>
      </c>
      <c r="CX470" s="32">
        <v>0</v>
      </c>
      <c r="CY470" s="32">
        <v>2.413649E-2</v>
      </c>
      <c r="CZ470" s="32">
        <v>0</v>
      </c>
      <c r="DA470" s="32">
        <v>36.199489999999997</v>
      </c>
      <c r="DB470" s="32">
        <v>6.3151379999999997E-3</v>
      </c>
      <c r="DC470" s="33">
        <v>0</v>
      </c>
      <c r="DD470" s="33">
        <v>0</v>
      </c>
      <c r="DE470" s="33">
        <v>0</v>
      </c>
      <c r="DF470" s="33">
        <v>0</v>
      </c>
      <c r="DG470" s="33">
        <v>0</v>
      </c>
      <c r="DH470" s="33">
        <v>0</v>
      </c>
      <c r="DI470" s="34">
        <v>65.712500000000006</v>
      </c>
      <c r="DJ470" s="34">
        <v>43.945450000000001</v>
      </c>
      <c r="DK470" s="34">
        <v>79.735820000000004</v>
      </c>
      <c r="DL470" s="34">
        <v>1.1615154999999999</v>
      </c>
      <c r="DM470" s="34">
        <v>12.0782265</v>
      </c>
      <c r="DN470" s="34">
        <v>-9.6050900000000006</v>
      </c>
      <c r="DO470" s="34">
        <v>248.1876</v>
      </c>
      <c r="DP470" s="34">
        <v>-1316.463</v>
      </c>
      <c r="DQ470" s="34">
        <v>-542.57349999999997</v>
      </c>
      <c r="DR470" s="35">
        <v>4</v>
      </c>
      <c r="DS470" s="35">
        <v>-2</v>
      </c>
      <c r="DT470" s="36">
        <v>0</v>
      </c>
      <c r="DU470" s="37">
        <v>4.4400659999999998</v>
      </c>
      <c r="DV470">
        <v>32.299999999999997</v>
      </c>
      <c r="DW470">
        <v>30.6</v>
      </c>
      <c r="DX470">
        <v>28.8</v>
      </c>
      <c r="DY470">
        <v>26.8</v>
      </c>
      <c r="DZ470">
        <v>25.8</v>
      </c>
      <c r="EA470">
        <v>23.8</v>
      </c>
      <c r="EB470">
        <v>22.1</v>
      </c>
      <c r="EC470">
        <v>21.9</v>
      </c>
      <c r="ED470">
        <v>21.2</v>
      </c>
      <c r="EE470">
        <v>20.2</v>
      </c>
      <c r="EF470">
        <v>18.7</v>
      </c>
      <c r="EG470">
        <v>18.399999999999999</v>
      </c>
      <c r="EH470">
        <v>19.3</v>
      </c>
      <c r="EI470">
        <v>19.600000000000001</v>
      </c>
      <c r="EJ470">
        <v>20.7</v>
      </c>
      <c r="EK470">
        <v>21.4</v>
      </c>
      <c r="EL470">
        <v>20.2</v>
      </c>
      <c r="EM470">
        <v>19.399999999999999</v>
      </c>
      <c r="EN470">
        <v>19.100000000000001</v>
      </c>
      <c r="EO470">
        <v>18.8</v>
      </c>
      <c r="EP470">
        <v>17.2</v>
      </c>
      <c r="EQ470">
        <v>15</v>
      </c>
      <c r="ER470">
        <v>12.7</v>
      </c>
      <c r="ES470">
        <v>11</v>
      </c>
      <c r="ET470">
        <v>9.6999999999999993</v>
      </c>
      <c r="EU470">
        <v>8.6</v>
      </c>
      <c r="EV470">
        <v>7.6</v>
      </c>
      <c r="EW470">
        <v>6.5</v>
      </c>
      <c r="EX470">
        <v>5.9</v>
      </c>
      <c r="EY470">
        <v>5</v>
      </c>
      <c r="EZ470">
        <v>4.3</v>
      </c>
      <c r="FA470">
        <v>3.4</v>
      </c>
      <c r="FB470">
        <v>1.7</v>
      </c>
      <c r="FC470">
        <v>42.2</v>
      </c>
      <c r="FD470">
        <v>39.799999999999997</v>
      </c>
      <c r="FE470">
        <v>37.6</v>
      </c>
      <c r="FF470">
        <v>36</v>
      </c>
      <c r="FG470">
        <v>34.9</v>
      </c>
      <c r="FH470">
        <v>32.1</v>
      </c>
      <c r="FI470">
        <v>30</v>
      </c>
      <c r="FJ470">
        <v>29.2</v>
      </c>
      <c r="FK470">
        <v>27.9</v>
      </c>
      <c r="FL470">
        <v>27.1</v>
      </c>
      <c r="FM470">
        <v>24.9</v>
      </c>
      <c r="FN470">
        <v>24</v>
      </c>
      <c r="FO470">
        <v>24.8</v>
      </c>
      <c r="FP470">
        <v>25.4</v>
      </c>
      <c r="FQ470">
        <v>26.2</v>
      </c>
      <c r="FR470">
        <v>26.7</v>
      </c>
      <c r="FS470">
        <v>25.5</v>
      </c>
      <c r="FT470">
        <v>25.1</v>
      </c>
      <c r="FU470">
        <v>24.8</v>
      </c>
      <c r="FV470">
        <v>24.1</v>
      </c>
      <c r="FW470">
        <v>22.4</v>
      </c>
      <c r="FX470">
        <v>19.8</v>
      </c>
      <c r="FY470">
        <v>17.8</v>
      </c>
      <c r="FZ470">
        <v>16.3</v>
      </c>
      <c r="GA470">
        <v>15.1</v>
      </c>
      <c r="GB470">
        <v>13.4</v>
      </c>
      <c r="GC470">
        <v>11.6</v>
      </c>
      <c r="GD470">
        <v>9.6</v>
      </c>
      <c r="GE470">
        <v>8.3000000000000007</v>
      </c>
      <c r="GF470">
        <v>6.4</v>
      </c>
      <c r="GG470">
        <v>5.0999999999999996</v>
      </c>
      <c r="GH470">
        <v>3.9</v>
      </c>
      <c r="GI470">
        <v>2</v>
      </c>
      <c r="GJ470">
        <v>53.6</v>
      </c>
      <c r="GK470">
        <v>51.7</v>
      </c>
      <c r="GL470">
        <v>49.5</v>
      </c>
      <c r="GM470">
        <v>47</v>
      </c>
      <c r="GN470">
        <v>45.1</v>
      </c>
      <c r="GO470">
        <v>43.4</v>
      </c>
      <c r="GP470">
        <v>41.7</v>
      </c>
      <c r="GQ470">
        <v>40.1</v>
      </c>
      <c r="GR470">
        <v>37.5</v>
      </c>
      <c r="GS470">
        <v>35.4</v>
      </c>
      <c r="GT470">
        <v>33.299999999999997</v>
      </c>
      <c r="GU470">
        <v>32.299999999999997</v>
      </c>
      <c r="GV470">
        <v>32.299999999999997</v>
      </c>
      <c r="GW470">
        <v>31.8</v>
      </c>
      <c r="GX470">
        <v>31.8</v>
      </c>
      <c r="GY470">
        <v>31.9</v>
      </c>
      <c r="GZ470">
        <v>31.3</v>
      </c>
      <c r="HA470">
        <v>30.4</v>
      </c>
      <c r="HB470">
        <v>30</v>
      </c>
      <c r="HC470">
        <v>29.7</v>
      </c>
      <c r="HD470">
        <v>27.7</v>
      </c>
      <c r="HE470">
        <v>25.6</v>
      </c>
      <c r="HF470">
        <v>23</v>
      </c>
      <c r="HG470">
        <v>21</v>
      </c>
      <c r="HH470">
        <v>21</v>
      </c>
      <c r="HI470">
        <v>20.7</v>
      </c>
      <c r="HJ470">
        <v>20.2</v>
      </c>
      <c r="HK470">
        <v>17.600000000000001</v>
      </c>
      <c r="HL470">
        <v>17.399999999999999</v>
      </c>
      <c r="HM470">
        <v>14.5</v>
      </c>
      <c r="HN470">
        <v>11.4</v>
      </c>
      <c r="HO470">
        <v>8.1999999999999993</v>
      </c>
      <c r="HP470">
        <v>4</v>
      </c>
      <c r="HQ470">
        <v>28</v>
      </c>
      <c r="HR470">
        <v>33.299999999999997</v>
      </c>
      <c r="HS470">
        <v>38.700000000000003</v>
      </c>
      <c r="HT470">
        <v>45</v>
      </c>
      <c r="HU470">
        <v>47.909430675618303</v>
      </c>
      <c r="HV470">
        <v>41.4</v>
      </c>
      <c r="HW470">
        <v>38.9</v>
      </c>
      <c r="HX470">
        <v>39.299999999999997</v>
      </c>
      <c r="HY470">
        <v>41.4</v>
      </c>
      <c r="HZ470">
        <v>43.1</v>
      </c>
      <c r="IA470">
        <v>40.799999999999997</v>
      </c>
      <c r="IB470">
        <v>41.4</v>
      </c>
      <c r="IC470">
        <v>40.799999999999997</v>
      </c>
      <c r="ID470">
        <v>42.3</v>
      </c>
      <c r="IE470">
        <v>37.6</v>
      </c>
      <c r="IF470">
        <v>41.4</v>
      </c>
      <c r="IG470">
        <v>43.2</v>
      </c>
      <c r="IH470">
        <v>50.3</v>
      </c>
      <c r="II470">
        <v>43.5</v>
      </c>
      <c r="IJ470">
        <v>42.3</v>
      </c>
      <c r="IK470">
        <v>43.6</v>
      </c>
      <c r="IL470">
        <v>46.3</v>
      </c>
      <c r="IM470">
        <v>43.8</v>
      </c>
      <c r="IN470">
        <v>44.9</v>
      </c>
      <c r="IO470">
        <v>43.3</v>
      </c>
      <c r="IP470">
        <v>39.799999999999997</v>
      </c>
      <c r="IQ470">
        <v>39.799999999999997</v>
      </c>
      <c r="IR470">
        <v>39.9</v>
      </c>
    </row>
    <row r="471" spans="2:252" x14ac:dyDescent="0.35">
      <c r="B471" s="25">
        <v>950</v>
      </c>
      <c r="C471" s="25" t="s">
        <v>552</v>
      </c>
      <c r="D471" s="25" t="s">
        <v>182</v>
      </c>
      <c r="E471" s="25" t="s">
        <v>171</v>
      </c>
      <c r="F471" s="25" t="s">
        <v>529</v>
      </c>
      <c r="G471" s="25" t="s">
        <v>173</v>
      </c>
      <c r="H471" s="25">
        <v>2012</v>
      </c>
      <c r="I471" s="25">
        <v>2</v>
      </c>
      <c r="J471" s="25">
        <v>1348</v>
      </c>
      <c r="K471" s="25">
        <v>44.475059999999999</v>
      </c>
      <c r="L471" s="25">
        <v>-110.1584</v>
      </c>
      <c r="M471" s="25">
        <v>2573</v>
      </c>
      <c r="N471" s="25">
        <v>4.7703799999999998E-2</v>
      </c>
      <c r="O471" s="26">
        <v>17</v>
      </c>
      <c r="P471" s="38">
        <v>42</v>
      </c>
      <c r="Q471" s="28">
        <v>0.1666667</v>
      </c>
      <c r="R471" s="29">
        <v>0.1071429</v>
      </c>
      <c r="S471" s="29">
        <v>0</v>
      </c>
      <c r="T471" s="29">
        <v>0</v>
      </c>
      <c r="U471" s="29">
        <v>0</v>
      </c>
      <c r="V471" s="29">
        <v>0</v>
      </c>
      <c r="W471" s="29">
        <v>0</v>
      </c>
      <c r="X471" s="29">
        <v>0.66666669999999995</v>
      </c>
      <c r="Y471" s="29">
        <v>0</v>
      </c>
      <c r="Z471" s="29">
        <v>0</v>
      </c>
      <c r="AA471" s="29">
        <v>0</v>
      </c>
      <c r="AB471" s="29">
        <v>0</v>
      </c>
      <c r="AC471" s="29">
        <v>0.66666669999999995</v>
      </c>
      <c r="AD471" s="29">
        <v>0</v>
      </c>
      <c r="AE471" s="29">
        <v>0</v>
      </c>
      <c r="AF471" s="29">
        <v>0</v>
      </c>
      <c r="AG471" s="29">
        <v>0</v>
      </c>
      <c r="AH471" s="29">
        <v>0</v>
      </c>
      <c r="AI471" s="29">
        <v>0</v>
      </c>
      <c r="AJ471" s="29">
        <v>0</v>
      </c>
      <c r="AK471" s="29">
        <v>0</v>
      </c>
      <c r="AL471" s="29">
        <v>0.93480399999999997</v>
      </c>
      <c r="AM471" s="29">
        <v>0</v>
      </c>
      <c r="AN471" s="29">
        <v>0</v>
      </c>
      <c r="AO471" s="29">
        <v>0</v>
      </c>
      <c r="AP471" s="29">
        <v>0</v>
      </c>
      <c r="AQ471" s="29">
        <v>0.1071429</v>
      </c>
      <c r="AR471" s="29">
        <v>0</v>
      </c>
      <c r="AS471" s="29">
        <v>0</v>
      </c>
      <c r="AT471" s="29">
        <v>0</v>
      </c>
      <c r="AU471" s="29">
        <v>2.2338839999999999E-2</v>
      </c>
      <c r="AV471" s="29">
        <v>0</v>
      </c>
      <c r="AW471" s="29">
        <v>0</v>
      </c>
      <c r="AX471" s="29">
        <v>0</v>
      </c>
      <c r="AY471" s="30">
        <v>1.174497E-2</v>
      </c>
      <c r="AZ471" s="30">
        <v>5.5710309999999997E-3</v>
      </c>
      <c r="BA471" s="30">
        <v>0</v>
      </c>
      <c r="BB471" s="30">
        <v>0</v>
      </c>
      <c r="BC471" s="30">
        <v>0</v>
      </c>
      <c r="BD471" s="30">
        <v>1.6778520000000001E-3</v>
      </c>
      <c r="BE471" s="30">
        <v>6.7114089999999998E-3</v>
      </c>
      <c r="BF471" s="30">
        <v>0.5318792</v>
      </c>
      <c r="BG471" s="30">
        <v>0</v>
      </c>
      <c r="BH471" s="30">
        <v>0</v>
      </c>
      <c r="BI471" s="30">
        <v>0</v>
      </c>
      <c r="BJ471" s="30">
        <v>0.53439599999999998</v>
      </c>
      <c r="BK471" s="30">
        <v>0</v>
      </c>
      <c r="BL471" s="30">
        <v>7.9697989999999996E-2</v>
      </c>
      <c r="BM471" s="30">
        <v>7.9697989999999996E-2</v>
      </c>
      <c r="BN471" s="30">
        <v>0</v>
      </c>
      <c r="BO471" s="30">
        <v>0</v>
      </c>
      <c r="BP471" s="39">
        <v>1.145922E-5</v>
      </c>
      <c r="BQ471" s="30">
        <v>8.389262E-4</v>
      </c>
      <c r="BR471" s="30">
        <v>0</v>
      </c>
      <c r="BS471" s="30">
        <v>0</v>
      </c>
      <c r="BT471" s="30">
        <v>1.0389969999999999</v>
      </c>
      <c r="BU471" s="30">
        <v>0.30704700000000001</v>
      </c>
      <c r="BV471" s="30">
        <v>0</v>
      </c>
      <c r="BW471" s="30">
        <v>0</v>
      </c>
      <c r="BX471" s="30">
        <v>5.5710309999999997E-3</v>
      </c>
      <c r="BY471" s="30">
        <v>0</v>
      </c>
      <c r="BZ471" s="30">
        <v>0</v>
      </c>
      <c r="CA471" s="30">
        <v>0</v>
      </c>
      <c r="CB471" s="30">
        <v>3.7140200000000002E-3</v>
      </c>
      <c r="CC471" s="30">
        <v>2.5167779999999999E-3</v>
      </c>
      <c r="CD471" s="30">
        <v>0</v>
      </c>
      <c r="CE471" s="30">
        <v>4.1946309999999999E-3</v>
      </c>
      <c r="CF471" s="29">
        <v>58631.39</v>
      </c>
      <c r="CG471" s="29">
        <v>58631.39</v>
      </c>
      <c r="CH471" s="29">
        <v>996610.1</v>
      </c>
      <c r="CI471" s="29">
        <v>86200.74</v>
      </c>
      <c r="CJ471" s="29">
        <v>437910.8</v>
      </c>
      <c r="CK471" s="29">
        <v>79735.429999999993</v>
      </c>
      <c r="CL471" s="29">
        <v>116182.5</v>
      </c>
      <c r="CM471" s="29">
        <v>107315.7</v>
      </c>
      <c r="CN471" s="29">
        <v>86911.53</v>
      </c>
      <c r="CO471" s="29">
        <v>30</v>
      </c>
      <c r="CP471" s="29">
        <v>30</v>
      </c>
      <c r="CQ471" s="31">
        <v>5608</v>
      </c>
      <c r="CR471" s="31">
        <v>12404</v>
      </c>
      <c r="CS471" s="31">
        <v>12404</v>
      </c>
      <c r="CT471" s="31">
        <v>5608</v>
      </c>
      <c r="CU471" s="31">
        <v>118.5</v>
      </c>
      <c r="CV471" s="30">
        <v>3828</v>
      </c>
      <c r="CW471" s="30">
        <v>1.2742170000000001E-2</v>
      </c>
      <c r="CX471" s="32">
        <v>0</v>
      </c>
      <c r="CY471" s="32">
        <v>3.5008879999999999E-2</v>
      </c>
      <c r="CZ471" s="32">
        <v>0</v>
      </c>
      <c r="DA471" s="32">
        <v>99.990229999999997</v>
      </c>
      <c r="DB471" s="32">
        <v>1.348335E-2</v>
      </c>
      <c r="DC471" s="33">
        <v>12.68788</v>
      </c>
      <c r="DD471" s="33">
        <v>0.64931760000000005</v>
      </c>
      <c r="DE471" s="33">
        <v>12.68788</v>
      </c>
      <c r="DF471" s="33">
        <v>0.64931760000000005</v>
      </c>
      <c r="DG471" s="33">
        <v>38.063630000000003</v>
      </c>
      <c r="DH471" s="33">
        <v>1.947953</v>
      </c>
      <c r="DI471" s="34">
        <v>77.967500000000001</v>
      </c>
      <c r="DJ471" s="34">
        <v>55.292729999999999</v>
      </c>
      <c r="DK471" s="34">
        <v>83.099159999999998</v>
      </c>
      <c r="DL471" s="34">
        <v>1.519199</v>
      </c>
      <c r="DM471" s="34">
        <v>11.6042095</v>
      </c>
      <c r="DN471" s="34">
        <v>-8.0719390000000004</v>
      </c>
      <c r="DO471" s="34">
        <v>-77.339100000000002</v>
      </c>
      <c r="DP471" s="34">
        <v>-1442.3589999999999</v>
      </c>
      <c r="DQ471" s="34">
        <v>-778.50040000000001</v>
      </c>
      <c r="DR471" s="35">
        <v>4</v>
      </c>
      <c r="DS471" s="35">
        <v>-4</v>
      </c>
      <c r="DT471" s="36">
        <v>2189779</v>
      </c>
      <c r="DU471" s="37">
        <v>4.4889830000000002</v>
      </c>
      <c r="DV471">
        <v>23.9</v>
      </c>
      <c r="DW471">
        <v>22.5</v>
      </c>
      <c r="DX471">
        <v>20.8</v>
      </c>
      <c r="DY471">
        <v>18.5</v>
      </c>
      <c r="DZ471">
        <v>16.399999999999999</v>
      </c>
      <c r="EA471">
        <v>14.6</v>
      </c>
      <c r="EB471">
        <v>13.1</v>
      </c>
      <c r="EC471">
        <v>12.1</v>
      </c>
      <c r="ED471">
        <v>10.8</v>
      </c>
      <c r="EE471">
        <v>10.199999999999999</v>
      </c>
      <c r="EF471">
        <v>9.3000000000000007</v>
      </c>
      <c r="EG471">
        <v>9.1999999999999993</v>
      </c>
      <c r="EH471">
        <v>10.4</v>
      </c>
      <c r="EI471">
        <v>11.1</v>
      </c>
      <c r="EJ471">
        <v>10.1</v>
      </c>
      <c r="EK471">
        <v>8.6999999999999993</v>
      </c>
      <c r="EL471">
        <v>6.9</v>
      </c>
      <c r="EM471">
        <v>4.9000000000000004</v>
      </c>
      <c r="EN471">
        <v>2.7</v>
      </c>
      <c r="EO471">
        <v>1.1000000000000001</v>
      </c>
      <c r="EP471">
        <v>0.6</v>
      </c>
      <c r="EQ471">
        <v>1.1000000000000001</v>
      </c>
      <c r="ER471">
        <v>1.8</v>
      </c>
      <c r="ES471">
        <v>2.6</v>
      </c>
      <c r="ET471">
        <v>3.4</v>
      </c>
      <c r="EU471">
        <v>4.0999999999999996</v>
      </c>
      <c r="EV471">
        <v>4.5999999999999996</v>
      </c>
      <c r="EW471">
        <v>4.8</v>
      </c>
      <c r="EX471">
        <v>4.7</v>
      </c>
      <c r="EY471">
        <v>4.4000000000000004</v>
      </c>
      <c r="EZ471">
        <v>3.9</v>
      </c>
      <c r="FA471">
        <v>3.1</v>
      </c>
      <c r="FB471">
        <v>1.4</v>
      </c>
      <c r="FC471">
        <v>31.2</v>
      </c>
      <c r="FD471">
        <v>28.9</v>
      </c>
      <c r="FE471">
        <v>26.4</v>
      </c>
      <c r="FF471">
        <v>23.6</v>
      </c>
      <c r="FG471">
        <v>21.1</v>
      </c>
      <c r="FH471">
        <v>19</v>
      </c>
      <c r="FI471">
        <v>17.399999999999999</v>
      </c>
      <c r="FJ471">
        <v>16</v>
      </c>
      <c r="FK471">
        <v>14.5</v>
      </c>
      <c r="FL471">
        <v>13.6</v>
      </c>
      <c r="FM471">
        <v>12.6</v>
      </c>
      <c r="FN471">
        <v>12.8</v>
      </c>
      <c r="FO471">
        <v>13.9</v>
      </c>
      <c r="FP471">
        <v>14.7</v>
      </c>
      <c r="FQ471">
        <v>14.2</v>
      </c>
      <c r="FR471">
        <v>13.1</v>
      </c>
      <c r="FS471">
        <v>11.6</v>
      </c>
      <c r="FT471">
        <v>9.3000000000000007</v>
      </c>
      <c r="FU471">
        <v>7</v>
      </c>
      <c r="FV471">
        <v>4.5</v>
      </c>
      <c r="FW471">
        <v>2.4</v>
      </c>
      <c r="FX471">
        <v>1.8</v>
      </c>
      <c r="FY471">
        <v>2.2999999999999998</v>
      </c>
      <c r="FZ471">
        <v>3</v>
      </c>
      <c r="GA471">
        <v>3.7</v>
      </c>
      <c r="GB471">
        <v>4.4000000000000004</v>
      </c>
      <c r="GC471">
        <v>4.8</v>
      </c>
      <c r="GD471">
        <v>5</v>
      </c>
      <c r="GE471">
        <v>4.9000000000000004</v>
      </c>
      <c r="GF471">
        <v>4.5999999999999996</v>
      </c>
      <c r="GG471">
        <v>4.0999999999999996</v>
      </c>
      <c r="GH471">
        <v>3.3</v>
      </c>
      <c r="GI471">
        <v>1.5</v>
      </c>
      <c r="GJ471">
        <v>45.2</v>
      </c>
      <c r="GK471">
        <v>43.4</v>
      </c>
      <c r="GL471">
        <v>41.8</v>
      </c>
      <c r="GM471">
        <v>39.6</v>
      </c>
      <c r="GN471">
        <v>36.799999999999997</v>
      </c>
      <c r="GO471">
        <v>32.799999999999997</v>
      </c>
      <c r="GP471">
        <v>29.2</v>
      </c>
      <c r="GQ471">
        <v>26.4</v>
      </c>
      <c r="GR471">
        <v>24.2</v>
      </c>
      <c r="GS471">
        <v>22.6</v>
      </c>
      <c r="GT471">
        <v>21.1</v>
      </c>
      <c r="GU471">
        <v>20.399999999999999</v>
      </c>
      <c r="GV471">
        <v>20.7</v>
      </c>
      <c r="GW471">
        <v>21.4</v>
      </c>
      <c r="GX471">
        <v>20.8</v>
      </c>
      <c r="GY471">
        <v>19.8</v>
      </c>
      <c r="GZ471">
        <v>18.8</v>
      </c>
      <c r="HA471">
        <v>17.100000000000001</v>
      </c>
      <c r="HB471">
        <v>14.8</v>
      </c>
      <c r="HC471">
        <v>12.4</v>
      </c>
      <c r="HD471">
        <v>9.1</v>
      </c>
      <c r="HE471">
        <v>6.1</v>
      </c>
      <c r="HF471">
        <v>4.3</v>
      </c>
      <c r="HG471">
        <v>4</v>
      </c>
      <c r="HH471">
        <v>4.4000000000000004</v>
      </c>
      <c r="HI471">
        <v>4.9000000000000004</v>
      </c>
      <c r="HJ471">
        <v>5.2</v>
      </c>
      <c r="HK471">
        <v>5.4</v>
      </c>
      <c r="HL471">
        <v>5.3</v>
      </c>
      <c r="HM471">
        <v>4.9000000000000004</v>
      </c>
      <c r="HN471">
        <v>4.4000000000000004</v>
      </c>
      <c r="HO471">
        <v>3.5</v>
      </c>
      <c r="HP471">
        <v>1.9</v>
      </c>
      <c r="HQ471">
        <v>16.3</v>
      </c>
      <c r="HR471">
        <v>18.600000000000001</v>
      </c>
      <c r="HS471">
        <v>24.9</v>
      </c>
      <c r="HT471">
        <v>33</v>
      </c>
      <c r="HU471">
        <v>35.5158787600351</v>
      </c>
      <c r="HV471">
        <v>26.8</v>
      </c>
      <c r="HW471">
        <v>26.4</v>
      </c>
      <c r="HX471">
        <v>27.1</v>
      </c>
      <c r="HY471">
        <v>30.1</v>
      </c>
      <c r="HZ471">
        <v>28.9</v>
      </c>
      <c r="IA471">
        <v>30.7</v>
      </c>
      <c r="IB471">
        <v>27.1</v>
      </c>
      <c r="IC471">
        <v>33.299999999999997</v>
      </c>
      <c r="ID471">
        <v>36.1</v>
      </c>
      <c r="IE471">
        <v>33</v>
      </c>
      <c r="IF471">
        <v>32</v>
      </c>
      <c r="IG471">
        <v>32.799999999999997</v>
      </c>
      <c r="IH471">
        <v>33.799999999999997</v>
      </c>
      <c r="II471">
        <v>34.1</v>
      </c>
      <c r="IJ471">
        <v>34.700000000000003</v>
      </c>
      <c r="IK471">
        <v>31.9</v>
      </c>
      <c r="IL471">
        <v>33.5</v>
      </c>
      <c r="IM471">
        <v>32.5</v>
      </c>
      <c r="IN471">
        <v>30.2</v>
      </c>
      <c r="IO471">
        <v>27.5</v>
      </c>
      <c r="IP471">
        <v>28.1</v>
      </c>
      <c r="IQ471">
        <v>25.4</v>
      </c>
      <c r="IR471">
        <v>25.6</v>
      </c>
    </row>
    <row r="472" spans="2:252" x14ac:dyDescent="0.35">
      <c r="B472" s="25">
        <v>951</v>
      </c>
      <c r="C472" s="25" t="s">
        <v>553</v>
      </c>
      <c r="D472" s="25" t="s">
        <v>180</v>
      </c>
      <c r="E472" s="25" t="s">
        <v>171</v>
      </c>
      <c r="F472" s="25" t="s">
        <v>554</v>
      </c>
      <c r="G472" s="25" t="s">
        <v>173</v>
      </c>
      <c r="H472" s="25">
        <v>2005</v>
      </c>
      <c r="I472" s="25">
        <v>1</v>
      </c>
      <c r="J472" s="25">
        <v>406</v>
      </c>
      <c r="K472" s="25">
        <v>37.889000000000003</v>
      </c>
      <c r="L472" s="25">
        <v>-119.6634</v>
      </c>
      <c r="M472" s="25">
        <v>2316</v>
      </c>
      <c r="N472" s="25">
        <v>9.9202566000000001</v>
      </c>
      <c r="O472" s="26">
        <v>19.100000000000001</v>
      </c>
      <c r="P472" s="38">
        <v>42</v>
      </c>
      <c r="Q472" s="28">
        <v>0</v>
      </c>
      <c r="R472" s="29">
        <v>0</v>
      </c>
      <c r="S472" s="29">
        <v>0</v>
      </c>
      <c r="T472" s="29">
        <v>0</v>
      </c>
      <c r="U472" s="29">
        <v>0</v>
      </c>
      <c r="V472" s="29">
        <v>0</v>
      </c>
      <c r="W472" s="29">
        <v>0</v>
      </c>
      <c r="X472" s="29">
        <v>0.83333330000000005</v>
      </c>
      <c r="Y472" s="29">
        <v>0</v>
      </c>
      <c r="Z472" s="29">
        <v>0</v>
      </c>
      <c r="AA472" s="29">
        <v>0</v>
      </c>
      <c r="AB472" s="29">
        <v>0</v>
      </c>
      <c r="AC472" s="29">
        <v>0.83333330000000005</v>
      </c>
      <c r="AD472" s="29">
        <v>0</v>
      </c>
      <c r="AE472" s="29">
        <v>0</v>
      </c>
      <c r="AF472" s="29">
        <v>0</v>
      </c>
      <c r="AG472" s="29">
        <v>0</v>
      </c>
      <c r="AH472" s="29">
        <v>0</v>
      </c>
      <c r="AI472" s="29">
        <v>0</v>
      </c>
      <c r="AJ472" s="29">
        <v>0</v>
      </c>
      <c r="AK472" s="29">
        <v>0</v>
      </c>
      <c r="AL472" s="29">
        <v>1.0642860000000001</v>
      </c>
      <c r="AM472" s="29">
        <v>0</v>
      </c>
      <c r="AN472" s="29">
        <v>0</v>
      </c>
      <c r="AO472" s="29">
        <v>0</v>
      </c>
      <c r="AP472" s="29">
        <v>0</v>
      </c>
      <c r="AQ472" s="29">
        <v>0</v>
      </c>
      <c r="AR472" s="29">
        <v>0</v>
      </c>
      <c r="AS472" s="29">
        <v>0</v>
      </c>
      <c r="AT472" s="29">
        <v>0</v>
      </c>
      <c r="AU472" s="29">
        <v>0</v>
      </c>
      <c r="AV472" s="29">
        <v>0</v>
      </c>
      <c r="AW472" s="29">
        <v>0</v>
      </c>
      <c r="AX472" s="29">
        <v>0</v>
      </c>
      <c r="AY472" s="30">
        <v>1.0067110000000001E-2</v>
      </c>
      <c r="AZ472" s="30">
        <v>1.8570100000000001E-3</v>
      </c>
      <c r="BA472" s="30">
        <v>0</v>
      </c>
      <c r="BB472" s="30">
        <v>0</v>
      </c>
      <c r="BC472" s="30">
        <v>0</v>
      </c>
      <c r="BD472" s="30">
        <v>0</v>
      </c>
      <c r="BE472" s="30">
        <v>8.389262E-4</v>
      </c>
      <c r="BF472" s="30">
        <v>0.73322149999999997</v>
      </c>
      <c r="BG472" s="30">
        <v>0</v>
      </c>
      <c r="BH472" s="30">
        <v>0</v>
      </c>
      <c r="BI472" s="30">
        <v>0</v>
      </c>
      <c r="BJ472" s="30">
        <v>0.73322149999999997</v>
      </c>
      <c r="BK472" s="30">
        <v>0</v>
      </c>
      <c r="BL472" s="30">
        <v>4.0268449999999997E-2</v>
      </c>
      <c r="BM472" s="30">
        <v>4.0268449999999997E-2</v>
      </c>
      <c r="BN472" s="30">
        <v>0</v>
      </c>
      <c r="BO472" s="30">
        <v>0</v>
      </c>
      <c r="BP472" s="30">
        <v>0</v>
      </c>
      <c r="BQ472" s="30">
        <v>0</v>
      </c>
      <c r="BR472" s="30">
        <v>0</v>
      </c>
      <c r="BS472" s="30">
        <v>0</v>
      </c>
      <c r="BT472" s="30">
        <v>1.0343549999999999</v>
      </c>
      <c r="BU472" s="30">
        <v>0.14932889999999999</v>
      </c>
      <c r="BV472" s="30">
        <v>0</v>
      </c>
      <c r="BW472" s="30">
        <v>0</v>
      </c>
      <c r="BX472" s="30">
        <v>1.8570100000000001E-3</v>
      </c>
      <c r="BY472" s="30">
        <v>0</v>
      </c>
      <c r="BZ472" s="30">
        <v>0</v>
      </c>
      <c r="CA472" s="30">
        <v>1.1142060000000001E-2</v>
      </c>
      <c r="CB472" s="30">
        <v>9.2850509999999997E-4</v>
      </c>
      <c r="CC472" s="30">
        <v>9.228188E-3</v>
      </c>
      <c r="CD472" s="30">
        <v>0</v>
      </c>
      <c r="CE472" s="30">
        <v>3.3557050000000001E-3</v>
      </c>
      <c r="CF472" s="29">
        <v>45031.040000000001</v>
      </c>
      <c r="CG472" s="29">
        <v>45031.040000000001</v>
      </c>
      <c r="CH472" s="29">
        <v>189746.3</v>
      </c>
      <c r="CI472" s="29">
        <v>46516.77</v>
      </c>
      <c r="CJ472" s="29">
        <v>180687.9</v>
      </c>
      <c r="CK472" s="29">
        <v>77797.75</v>
      </c>
      <c r="CL472" s="29">
        <v>56706.71</v>
      </c>
      <c r="CM472" s="29">
        <v>124755.6</v>
      </c>
      <c r="CN472" s="29">
        <v>57718.14</v>
      </c>
      <c r="CO472" s="29">
        <v>67</v>
      </c>
      <c r="CP472" s="29">
        <v>3827</v>
      </c>
      <c r="CQ472" s="31">
        <v>510</v>
      </c>
      <c r="CR472" s="31">
        <v>3028</v>
      </c>
      <c r="CS472" s="31">
        <v>3028</v>
      </c>
      <c r="CT472" s="31">
        <v>510</v>
      </c>
      <c r="CU472" s="31">
        <v>726.923</v>
      </c>
      <c r="CV472" s="30">
        <v>38252</v>
      </c>
      <c r="CW472" s="30">
        <v>0</v>
      </c>
      <c r="CX472" s="32">
        <v>0</v>
      </c>
      <c r="CY472" s="32">
        <v>3.3684080000000001</v>
      </c>
      <c r="CZ472" s="32">
        <v>0</v>
      </c>
      <c r="DA472" s="32">
        <v>321.97489999999999</v>
      </c>
      <c r="DB472" s="32">
        <v>1.7424990000000001E-2</v>
      </c>
      <c r="DC472" s="33">
        <v>16.829070000000002</v>
      </c>
      <c r="DD472" s="33">
        <v>1.5391840000000001</v>
      </c>
      <c r="DE472" s="33">
        <v>6.5017389999999997</v>
      </c>
      <c r="DF472" s="33">
        <v>0</v>
      </c>
      <c r="DG472" s="33">
        <v>29.432700000000001</v>
      </c>
      <c r="DH472" s="33">
        <v>1.5391840000000001</v>
      </c>
      <c r="DI472" s="34">
        <v>109.838333333333</v>
      </c>
      <c r="DJ472" s="34">
        <v>4.5040079999999998</v>
      </c>
      <c r="DK472" s="34">
        <v>246.3006</v>
      </c>
      <c r="DL472" s="34">
        <v>7.6227179999999999</v>
      </c>
      <c r="DM472" s="34">
        <v>15.4689295</v>
      </c>
      <c r="DN472" s="34">
        <v>1.0274325</v>
      </c>
      <c r="DO472" s="34">
        <v>-90.370400000000004</v>
      </c>
      <c r="DP472" s="34">
        <v>-1094.742</v>
      </c>
      <c r="DQ472" s="34">
        <v>-619.19510000000002</v>
      </c>
      <c r="DR472" s="35">
        <v>6</v>
      </c>
      <c r="DS472" s="35">
        <v>-19</v>
      </c>
      <c r="DT472" s="36">
        <v>8747195</v>
      </c>
      <c r="DU472" s="37">
        <v>3.7144569999999999</v>
      </c>
      <c r="DV472">
        <v>26.9</v>
      </c>
      <c r="DW472">
        <v>26.1</v>
      </c>
      <c r="DX472">
        <v>25.2</v>
      </c>
      <c r="DY472">
        <v>24.4</v>
      </c>
      <c r="DZ472">
        <v>23.4</v>
      </c>
      <c r="EA472">
        <v>23.6</v>
      </c>
      <c r="EB472">
        <v>23.9</v>
      </c>
      <c r="EC472">
        <v>19.8</v>
      </c>
      <c r="ED472">
        <v>17.7</v>
      </c>
      <c r="EE472">
        <v>16</v>
      </c>
      <c r="EF472">
        <v>14</v>
      </c>
      <c r="EG472">
        <v>16.600000000000001</v>
      </c>
      <c r="EH472">
        <v>19.3</v>
      </c>
      <c r="EI472">
        <v>16.600000000000001</v>
      </c>
      <c r="EJ472">
        <v>20</v>
      </c>
      <c r="EK472">
        <v>22</v>
      </c>
      <c r="EL472">
        <v>17.100000000000001</v>
      </c>
      <c r="EM472">
        <v>17.3</v>
      </c>
      <c r="EN472">
        <v>15.8</v>
      </c>
      <c r="EO472">
        <v>15.3</v>
      </c>
      <c r="EP472">
        <v>13.5</v>
      </c>
      <c r="EQ472">
        <v>11.3</v>
      </c>
      <c r="ER472">
        <v>9.1999999999999993</v>
      </c>
      <c r="ES472">
        <v>7.4</v>
      </c>
      <c r="ET472">
        <v>6.6</v>
      </c>
      <c r="EU472">
        <v>6.6</v>
      </c>
      <c r="EV472">
        <v>7</v>
      </c>
      <c r="EW472">
        <v>7.7</v>
      </c>
      <c r="EX472">
        <v>8.6</v>
      </c>
      <c r="EY472">
        <v>9.5</v>
      </c>
      <c r="EZ472">
        <v>10.9</v>
      </c>
      <c r="FA472">
        <v>11.5</v>
      </c>
      <c r="FB472">
        <v>12.6</v>
      </c>
      <c r="FC472">
        <v>31.8</v>
      </c>
      <c r="FD472">
        <v>30.8</v>
      </c>
      <c r="FE472">
        <v>30.2</v>
      </c>
      <c r="FF472">
        <v>29.9</v>
      </c>
      <c r="FG472">
        <v>29.8</v>
      </c>
      <c r="FH472">
        <v>30</v>
      </c>
      <c r="FI472">
        <v>29.6</v>
      </c>
      <c r="FJ472">
        <v>27</v>
      </c>
      <c r="FK472">
        <v>25</v>
      </c>
      <c r="FL472">
        <v>23.3</v>
      </c>
      <c r="FM472">
        <v>21.3</v>
      </c>
      <c r="FN472">
        <v>22</v>
      </c>
      <c r="FO472">
        <v>22.6</v>
      </c>
      <c r="FP472">
        <v>21.3</v>
      </c>
      <c r="FQ472">
        <v>23.1</v>
      </c>
      <c r="FR472">
        <v>24</v>
      </c>
      <c r="FS472">
        <v>19.7</v>
      </c>
      <c r="FT472">
        <v>19</v>
      </c>
      <c r="FU472">
        <v>17.7</v>
      </c>
      <c r="FV472">
        <v>16.7</v>
      </c>
      <c r="FW472">
        <v>14.9</v>
      </c>
      <c r="FX472">
        <v>12.7</v>
      </c>
      <c r="FY472">
        <v>10.7</v>
      </c>
      <c r="FZ472">
        <v>9.1</v>
      </c>
      <c r="GA472">
        <v>7.9</v>
      </c>
      <c r="GB472">
        <v>7.4</v>
      </c>
      <c r="GC472">
        <v>7.6</v>
      </c>
      <c r="GD472">
        <v>8.1999999999999993</v>
      </c>
      <c r="GE472">
        <v>9.1</v>
      </c>
      <c r="GF472">
        <v>9.8000000000000007</v>
      </c>
      <c r="GG472">
        <v>11.2</v>
      </c>
      <c r="GH472">
        <v>11.7</v>
      </c>
      <c r="GI472">
        <v>12.8</v>
      </c>
      <c r="GJ472">
        <v>38.799999999999997</v>
      </c>
      <c r="GK472">
        <v>37.1</v>
      </c>
      <c r="GL472">
        <v>36.799999999999997</v>
      </c>
      <c r="GM472">
        <v>37</v>
      </c>
      <c r="GN472">
        <v>37.200000000000003</v>
      </c>
      <c r="GO472">
        <v>37.4</v>
      </c>
      <c r="GP472">
        <v>36.9</v>
      </c>
      <c r="GQ472">
        <v>35</v>
      </c>
      <c r="GR472">
        <v>32.9</v>
      </c>
      <c r="GS472">
        <v>32.4</v>
      </c>
      <c r="GT472">
        <v>33.5</v>
      </c>
      <c r="GU472">
        <v>33.700000000000003</v>
      </c>
      <c r="GV472">
        <v>31.3</v>
      </c>
      <c r="GW472">
        <v>29.5</v>
      </c>
      <c r="GX472">
        <v>29.1</v>
      </c>
      <c r="GY472">
        <v>28.5</v>
      </c>
      <c r="GZ472">
        <v>26.3</v>
      </c>
      <c r="HA472">
        <v>24</v>
      </c>
      <c r="HB472">
        <v>21.7</v>
      </c>
      <c r="HC472">
        <v>19.399999999999999</v>
      </c>
      <c r="HD472">
        <v>17.399999999999999</v>
      </c>
      <c r="HE472">
        <v>15.2</v>
      </c>
      <c r="HF472">
        <v>14.3</v>
      </c>
      <c r="HG472">
        <v>14.2</v>
      </c>
      <c r="HH472">
        <v>12.3</v>
      </c>
      <c r="HI472">
        <v>11.4</v>
      </c>
      <c r="HJ472">
        <v>10.3</v>
      </c>
      <c r="HK472">
        <v>10.5</v>
      </c>
      <c r="HL472">
        <v>12.1</v>
      </c>
      <c r="HM472">
        <v>10.6</v>
      </c>
      <c r="HN472">
        <v>11.7</v>
      </c>
      <c r="HO472">
        <v>12.7</v>
      </c>
      <c r="HP472">
        <v>14.1</v>
      </c>
      <c r="HQ472">
        <v>26</v>
      </c>
      <c r="HR472">
        <v>28</v>
      </c>
      <c r="HS472">
        <v>34</v>
      </c>
      <c r="HT472">
        <v>41</v>
      </c>
      <c r="HU472">
        <v>43.012984901987203</v>
      </c>
      <c r="HV472">
        <v>37.6</v>
      </c>
      <c r="HW472">
        <v>36.1</v>
      </c>
      <c r="HX472">
        <v>37</v>
      </c>
      <c r="HY472">
        <v>32.1</v>
      </c>
      <c r="HZ472">
        <v>32.700000000000003</v>
      </c>
      <c r="IA472">
        <v>33.700000000000003</v>
      </c>
      <c r="IB472">
        <v>35.299999999999997</v>
      </c>
      <c r="IC472">
        <v>34.700000000000003</v>
      </c>
      <c r="ID472">
        <v>35.6</v>
      </c>
      <c r="IE472">
        <v>42.4</v>
      </c>
      <c r="IF472">
        <v>38.799999999999997</v>
      </c>
      <c r="IG472">
        <v>39.299999999999997</v>
      </c>
      <c r="IH472">
        <v>43.6</v>
      </c>
      <c r="II472">
        <v>45</v>
      </c>
      <c r="IJ472">
        <v>40.9</v>
      </c>
      <c r="IK472">
        <v>41.6</v>
      </c>
      <c r="IL472">
        <v>37.4</v>
      </c>
      <c r="IM472">
        <v>35.700000000000003</v>
      </c>
      <c r="IN472">
        <v>41</v>
      </c>
      <c r="IO472">
        <v>43</v>
      </c>
      <c r="IP472">
        <v>38.9</v>
      </c>
      <c r="IQ472">
        <v>43.2</v>
      </c>
      <c r="IR472">
        <v>33.799999999999997</v>
      </c>
    </row>
    <row r="473" spans="2:252" x14ac:dyDescent="0.35">
      <c r="B473" s="25">
        <v>952</v>
      </c>
      <c r="C473" s="25" t="s">
        <v>553</v>
      </c>
      <c r="D473" s="25" t="s">
        <v>170</v>
      </c>
      <c r="E473" s="25" t="s">
        <v>171</v>
      </c>
      <c r="F473" s="25" t="s">
        <v>554</v>
      </c>
      <c r="G473" s="25" t="s">
        <v>173</v>
      </c>
      <c r="H473" s="25">
        <v>2005</v>
      </c>
      <c r="I473" s="25">
        <v>1</v>
      </c>
      <c r="J473" s="25">
        <v>502</v>
      </c>
      <c r="K473" s="25">
        <v>37.889000000000003</v>
      </c>
      <c r="L473" s="25">
        <v>-119.6634</v>
      </c>
      <c r="M473" s="25">
        <v>2316</v>
      </c>
      <c r="N473" s="25">
        <v>9.9202566000000001</v>
      </c>
      <c r="O473" s="26">
        <v>19.100000000000001</v>
      </c>
      <c r="P473" s="38">
        <v>42</v>
      </c>
      <c r="Q473" s="28">
        <v>0</v>
      </c>
      <c r="R473" s="29">
        <v>0</v>
      </c>
      <c r="S473" s="29">
        <v>0</v>
      </c>
      <c r="T473" s="29">
        <v>0</v>
      </c>
      <c r="U473" s="29">
        <v>0</v>
      </c>
      <c r="V473" s="29">
        <v>0</v>
      </c>
      <c r="W473" s="29">
        <v>0</v>
      </c>
      <c r="X473" s="29">
        <v>0.83333330000000005</v>
      </c>
      <c r="Y473" s="29">
        <v>0</v>
      </c>
      <c r="Z473" s="29">
        <v>0</v>
      </c>
      <c r="AA473" s="29">
        <v>0</v>
      </c>
      <c r="AB473" s="29">
        <v>0</v>
      </c>
      <c r="AC473" s="29">
        <v>0.83333330000000005</v>
      </c>
      <c r="AD473" s="29">
        <v>0</v>
      </c>
      <c r="AE473" s="29">
        <v>0</v>
      </c>
      <c r="AF473" s="29">
        <v>0</v>
      </c>
      <c r="AG473" s="29">
        <v>0</v>
      </c>
      <c r="AH473" s="29">
        <v>0</v>
      </c>
      <c r="AI473" s="29">
        <v>0</v>
      </c>
      <c r="AJ473" s="29">
        <v>0</v>
      </c>
      <c r="AK473" s="29">
        <v>0</v>
      </c>
      <c r="AL473" s="29">
        <v>1.0642860000000001</v>
      </c>
      <c r="AM473" s="29">
        <v>0</v>
      </c>
      <c r="AN473" s="29">
        <v>0</v>
      </c>
      <c r="AO473" s="29">
        <v>0</v>
      </c>
      <c r="AP473" s="29">
        <v>0</v>
      </c>
      <c r="AQ473" s="29">
        <v>0</v>
      </c>
      <c r="AR473" s="29">
        <v>0</v>
      </c>
      <c r="AS473" s="29">
        <v>0</v>
      </c>
      <c r="AT473" s="29">
        <v>0</v>
      </c>
      <c r="AU473" s="29">
        <v>0</v>
      </c>
      <c r="AV473" s="29">
        <v>0</v>
      </c>
      <c r="AW473" s="29">
        <v>0</v>
      </c>
      <c r="AX473" s="29">
        <v>0</v>
      </c>
      <c r="AY473" s="30">
        <v>1.0067110000000001E-2</v>
      </c>
      <c r="AZ473" s="30">
        <v>1.8570100000000001E-3</v>
      </c>
      <c r="BA473" s="30">
        <v>0</v>
      </c>
      <c r="BB473" s="30">
        <v>0</v>
      </c>
      <c r="BC473" s="30">
        <v>0</v>
      </c>
      <c r="BD473" s="30">
        <v>0</v>
      </c>
      <c r="BE473" s="30">
        <v>8.389262E-4</v>
      </c>
      <c r="BF473" s="30">
        <v>0.73322149999999997</v>
      </c>
      <c r="BG473" s="30">
        <v>0</v>
      </c>
      <c r="BH473" s="30">
        <v>0</v>
      </c>
      <c r="BI473" s="30">
        <v>0</v>
      </c>
      <c r="BJ473" s="30">
        <v>0.73322149999999997</v>
      </c>
      <c r="BK473" s="30">
        <v>0</v>
      </c>
      <c r="BL473" s="30">
        <v>4.0268449999999997E-2</v>
      </c>
      <c r="BM473" s="30">
        <v>4.0268449999999997E-2</v>
      </c>
      <c r="BN473" s="30">
        <v>0</v>
      </c>
      <c r="BO473" s="30">
        <v>0</v>
      </c>
      <c r="BP473" s="30">
        <v>0</v>
      </c>
      <c r="BQ473" s="30">
        <v>0</v>
      </c>
      <c r="BR473" s="30">
        <v>0</v>
      </c>
      <c r="BS473" s="30">
        <v>0</v>
      </c>
      <c r="BT473" s="30">
        <v>1.0343549999999999</v>
      </c>
      <c r="BU473" s="30">
        <v>0.14932889999999999</v>
      </c>
      <c r="BV473" s="30">
        <v>0</v>
      </c>
      <c r="BW473" s="30">
        <v>0</v>
      </c>
      <c r="BX473" s="30">
        <v>1.8570100000000001E-3</v>
      </c>
      <c r="BY473" s="30">
        <v>0</v>
      </c>
      <c r="BZ473" s="30">
        <v>0</v>
      </c>
      <c r="CA473" s="30">
        <v>1.1142060000000001E-2</v>
      </c>
      <c r="CB473" s="30">
        <v>9.2850509999999997E-4</v>
      </c>
      <c r="CC473" s="30">
        <v>9.228188E-3</v>
      </c>
      <c r="CD473" s="30">
        <v>0</v>
      </c>
      <c r="CE473" s="30">
        <v>3.3557050000000001E-3</v>
      </c>
      <c r="CF473" s="29">
        <v>45031.040000000001</v>
      </c>
      <c r="CG473" s="29">
        <v>45031.040000000001</v>
      </c>
      <c r="CH473" s="29">
        <v>189746.3</v>
      </c>
      <c r="CI473" s="29">
        <v>46516.77</v>
      </c>
      <c r="CJ473" s="29">
        <v>180687.9</v>
      </c>
      <c r="CK473" s="29">
        <v>77797.75</v>
      </c>
      <c r="CL473" s="29">
        <v>56706.71</v>
      </c>
      <c r="CM473" s="29">
        <v>124755.6</v>
      </c>
      <c r="CN473" s="29">
        <v>57718.14</v>
      </c>
      <c r="CO473" s="29">
        <v>67</v>
      </c>
      <c r="CP473" s="29">
        <v>3827</v>
      </c>
      <c r="CQ473" s="31">
        <v>510</v>
      </c>
      <c r="CR473" s="31">
        <v>3028</v>
      </c>
      <c r="CS473" s="31">
        <v>3028</v>
      </c>
      <c r="CT473" s="31">
        <v>510</v>
      </c>
      <c r="CU473" s="31">
        <v>726.923</v>
      </c>
      <c r="CV473" s="30">
        <v>38252</v>
      </c>
      <c r="CW473" s="30">
        <v>0</v>
      </c>
      <c r="CX473" s="32">
        <v>0</v>
      </c>
      <c r="CY473" s="32">
        <v>3.3684080000000001</v>
      </c>
      <c r="CZ473" s="32">
        <v>0</v>
      </c>
      <c r="DA473" s="32">
        <v>321.97489999999999</v>
      </c>
      <c r="DB473" s="32">
        <v>1.7424990000000001E-2</v>
      </c>
      <c r="DC473" s="33">
        <v>16.829070000000002</v>
      </c>
      <c r="DD473" s="33">
        <v>1.5391840000000001</v>
      </c>
      <c r="DE473" s="33">
        <v>6.5017389999999997</v>
      </c>
      <c r="DF473" s="33">
        <v>0</v>
      </c>
      <c r="DG473" s="33">
        <v>29.432700000000001</v>
      </c>
      <c r="DH473" s="33">
        <v>1.5391840000000001</v>
      </c>
      <c r="DI473" s="34">
        <v>109.838333333333</v>
      </c>
      <c r="DJ473" s="34">
        <v>4.5040079999999998</v>
      </c>
      <c r="DK473" s="34">
        <v>246.3006</v>
      </c>
      <c r="DL473" s="34">
        <v>7.6227179999999999</v>
      </c>
      <c r="DM473" s="34">
        <v>15.4689295</v>
      </c>
      <c r="DN473" s="34">
        <v>1.0274325</v>
      </c>
      <c r="DO473" s="34">
        <v>-90.370400000000004</v>
      </c>
      <c r="DP473" s="34">
        <v>-1094.742</v>
      </c>
      <c r="DQ473" s="34">
        <v>-619.19510000000002</v>
      </c>
      <c r="DR473" s="35">
        <v>6</v>
      </c>
      <c r="DS473" s="35">
        <v>-19</v>
      </c>
      <c r="DT473" s="36">
        <v>8747195</v>
      </c>
      <c r="DU473" s="37">
        <v>3.7144569999999999</v>
      </c>
      <c r="DV473">
        <v>27.8</v>
      </c>
      <c r="DW473">
        <v>26.2</v>
      </c>
      <c r="DX473">
        <v>25.4</v>
      </c>
      <c r="DY473">
        <v>24.3</v>
      </c>
      <c r="DZ473">
        <v>23</v>
      </c>
      <c r="EA473">
        <v>22.1</v>
      </c>
      <c r="EB473">
        <v>22.5</v>
      </c>
      <c r="EC473">
        <v>20.2</v>
      </c>
      <c r="ED473">
        <v>18.2</v>
      </c>
      <c r="EE473">
        <v>15.3</v>
      </c>
      <c r="EF473">
        <v>13.5</v>
      </c>
      <c r="EG473">
        <v>14.1</v>
      </c>
      <c r="EH473">
        <v>17.2</v>
      </c>
      <c r="EI473">
        <v>17</v>
      </c>
      <c r="EJ473">
        <v>16.899999999999999</v>
      </c>
      <c r="EK473">
        <v>18.899999999999999</v>
      </c>
      <c r="EL473">
        <v>17.100000000000001</v>
      </c>
      <c r="EM473">
        <v>15.7</v>
      </c>
      <c r="EN473">
        <v>14.8</v>
      </c>
      <c r="EO473">
        <v>14.4</v>
      </c>
      <c r="EP473">
        <v>13.2</v>
      </c>
      <c r="EQ473">
        <v>11.3</v>
      </c>
      <c r="ER473">
        <v>9.4</v>
      </c>
      <c r="ES473">
        <v>8</v>
      </c>
      <c r="ET473">
        <v>7.1</v>
      </c>
      <c r="EU473">
        <v>6.9</v>
      </c>
      <c r="EV473">
        <v>7.2</v>
      </c>
      <c r="EW473">
        <v>8</v>
      </c>
      <c r="EX473">
        <v>8.8000000000000007</v>
      </c>
      <c r="EY473">
        <v>9.8000000000000007</v>
      </c>
      <c r="EZ473">
        <v>10.9</v>
      </c>
      <c r="FA473">
        <v>11.6</v>
      </c>
      <c r="FB473">
        <v>12.3</v>
      </c>
      <c r="FC473">
        <v>32.5</v>
      </c>
      <c r="FD473">
        <v>30.4</v>
      </c>
      <c r="FE473">
        <v>29.9</v>
      </c>
      <c r="FF473">
        <v>29.6</v>
      </c>
      <c r="FG473">
        <v>29</v>
      </c>
      <c r="FH473">
        <v>28.3</v>
      </c>
      <c r="FI473">
        <v>28.2</v>
      </c>
      <c r="FJ473">
        <v>25.8</v>
      </c>
      <c r="FK473">
        <v>24.1</v>
      </c>
      <c r="FL473">
        <v>21.8</v>
      </c>
      <c r="FM473">
        <v>19.899999999999999</v>
      </c>
      <c r="FN473">
        <v>20</v>
      </c>
      <c r="FO473">
        <v>21.4</v>
      </c>
      <c r="FP473">
        <v>21.3</v>
      </c>
      <c r="FQ473">
        <v>20.9</v>
      </c>
      <c r="FR473">
        <v>21.5</v>
      </c>
      <c r="FS473">
        <v>19.600000000000001</v>
      </c>
      <c r="FT473">
        <v>17.600000000000001</v>
      </c>
      <c r="FU473">
        <v>16.600000000000001</v>
      </c>
      <c r="FV473">
        <v>15.7</v>
      </c>
      <c r="FW473">
        <v>14.4</v>
      </c>
      <c r="FX473">
        <v>12.3</v>
      </c>
      <c r="FY473">
        <v>10.6</v>
      </c>
      <c r="FZ473">
        <v>9.1</v>
      </c>
      <c r="GA473">
        <v>8.1</v>
      </c>
      <c r="GB473">
        <v>7.7</v>
      </c>
      <c r="GC473">
        <v>7.8</v>
      </c>
      <c r="GD473">
        <v>8.5</v>
      </c>
      <c r="GE473">
        <v>9.4</v>
      </c>
      <c r="GF473">
        <v>10</v>
      </c>
      <c r="GG473">
        <v>11.1</v>
      </c>
      <c r="GH473">
        <v>11.8</v>
      </c>
      <c r="GI473">
        <v>12.4</v>
      </c>
      <c r="GJ473">
        <v>38.4</v>
      </c>
      <c r="GK473">
        <v>36.200000000000003</v>
      </c>
      <c r="GL473">
        <v>36</v>
      </c>
      <c r="GM473">
        <v>35.9</v>
      </c>
      <c r="GN473">
        <v>36.1</v>
      </c>
      <c r="GO473">
        <v>35.6</v>
      </c>
      <c r="GP473">
        <v>35.200000000000003</v>
      </c>
      <c r="GQ473">
        <v>33.6</v>
      </c>
      <c r="GR473">
        <v>32.200000000000003</v>
      </c>
      <c r="GS473">
        <v>31.8</v>
      </c>
      <c r="GT473">
        <v>32.6</v>
      </c>
      <c r="GU473">
        <v>33.1</v>
      </c>
      <c r="GV473">
        <v>30.6</v>
      </c>
      <c r="GW473">
        <v>29.3</v>
      </c>
      <c r="GX473">
        <v>28.5</v>
      </c>
      <c r="GY473">
        <v>27.6</v>
      </c>
      <c r="GZ473">
        <v>25.4</v>
      </c>
      <c r="HA473">
        <v>22.7</v>
      </c>
      <c r="HB473">
        <v>20.5</v>
      </c>
      <c r="HC473">
        <v>18.100000000000001</v>
      </c>
      <c r="HD473">
        <v>16.399999999999999</v>
      </c>
      <c r="HE473">
        <v>14.5</v>
      </c>
      <c r="HF473">
        <v>14</v>
      </c>
      <c r="HG473">
        <v>13.6</v>
      </c>
      <c r="HH473">
        <v>12.8</v>
      </c>
      <c r="HI473">
        <v>13</v>
      </c>
      <c r="HJ473">
        <v>11.3</v>
      </c>
      <c r="HK473">
        <v>13.2</v>
      </c>
      <c r="HL473">
        <v>13.9</v>
      </c>
      <c r="HM473">
        <v>10.8</v>
      </c>
      <c r="HN473">
        <v>11.5</v>
      </c>
      <c r="HO473">
        <v>12.1</v>
      </c>
      <c r="HP473">
        <v>12.6</v>
      </c>
      <c r="HQ473">
        <v>25.1</v>
      </c>
      <c r="HR473">
        <v>27.6</v>
      </c>
      <c r="HS473">
        <v>33.4</v>
      </c>
      <c r="HT473">
        <v>34</v>
      </c>
      <c r="HU473">
        <v>38.0016135272583</v>
      </c>
      <c r="HV473">
        <v>30.8</v>
      </c>
      <c r="HW473">
        <v>28.1</v>
      </c>
      <c r="HX473">
        <v>27.6</v>
      </c>
      <c r="HY473">
        <v>29.1</v>
      </c>
      <c r="HZ473">
        <v>29.6</v>
      </c>
      <c r="IA473">
        <v>30.3</v>
      </c>
      <c r="IB473">
        <v>36</v>
      </c>
      <c r="IC473">
        <v>31.6</v>
      </c>
      <c r="ID473">
        <v>33</v>
      </c>
      <c r="IE473">
        <v>32.9</v>
      </c>
      <c r="IF473">
        <v>33.4</v>
      </c>
      <c r="IG473">
        <v>34.200000000000003</v>
      </c>
      <c r="IH473">
        <v>34.5</v>
      </c>
      <c r="II473">
        <v>34.9</v>
      </c>
      <c r="IJ473">
        <v>36.799999999999997</v>
      </c>
      <c r="IK473">
        <v>35.799999999999997</v>
      </c>
      <c r="IL473">
        <v>33.9</v>
      </c>
      <c r="IM473">
        <v>31.8</v>
      </c>
      <c r="IN473">
        <v>31.3</v>
      </c>
      <c r="IO473">
        <v>38.700000000000003</v>
      </c>
      <c r="IP473">
        <v>32.299999999999997</v>
      </c>
      <c r="IQ473">
        <v>32.700000000000003</v>
      </c>
      <c r="IR473">
        <v>29.9</v>
      </c>
    </row>
    <row r="474" spans="2:252" x14ac:dyDescent="0.35">
      <c r="B474" s="25">
        <v>953</v>
      </c>
      <c r="C474" s="25" t="s">
        <v>555</v>
      </c>
      <c r="D474" s="25" t="s">
        <v>170</v>
      </c>
      <c r="E474" s="25" t="s">
        <v>171</v>
      </c>
      <c r="F474" s="25" t="s">
        <v>554</v>
      </c>
      <c r="G474" s="25" t="s">
        <v>173</v>
      </c>
      <c r="H474" s="25">
        <v>2005</v>
      </c>
      <c r="I474" s="25">
        <v>1</v>
      </c>
      <c r="J474" s="25">
        <v>778</v>
      </c>
      <c r="K474" s="25">
        <v>37.869729999999997</v>
      </c>
      <c r="L474" s="25">
        <v>-119.3184</v>
      </c>
      <c r="M474" s="25">
        <v>2659</v>
      </c>
      <c r="N474" s="25">
        <v>2.7837291</v>
      </c>
      <c r="O474" s="26">
        <v>18</v>
      </c>
      <c r="P474" s="38">
        <v>42</v>
      </c>
      <c r="Q474" s="28">
        <v>0</v>
      </c>
      <c r="R474" s="29">
        <v>0</v>
      </c>
      <c r="S474" s="29">
        <v>0</v>
      </c>
      <c r="T474" s="29">
        <v>0</v>
      </c>
      <c r="U474" s="29">
        <v>0</v>
      </c>
      <c r="V474" s="29">
        <v>0</v>
      </c>
      <c r="W474" s="29">
        <v>0</v>
      </c>
      <c r="X474" s="29">
        <v>0.66666669999999995</v>
      </c>
      <c r="Y474" s="29">
        <v>0</v>
      </c>
      <c r="Z474" s="29">
        <v>0</v>
      </c>
      <c r="AA474" s="29">
        <v>0</v>
      </c>
      <c r="AB474" s="29">
        <v>0</v>
      </c>
      <c r="AC474" s="29">
        <v>0.66666669999999995</v>
      </c>
      <c r="AD474" s="29">
        <v>0</v>
      </c>
      <c r="AE474" s="29">
        <v>0</v>
      </c>
      <c r="AF474" s="29">
        <v>0</v>
      </c>
      <c r="AG474" s="29">
        <v>0</v>
      </c>
      <c r="AH474" s="29">
        <v>0</v>
      </c>
      <c r="AI474" s="29">
        <v>0</v>
      </c>
      <c r="AJ474" s="29">
        <v>0</v>
      </c>
      <c r="AK474" s="29">
        <v>0</v>
      </c>
      <c r="AL474" s="29">
        <v>0.99542030000000004</v>
      </c>
      <c r="AM474" s="29">
        <v>0.1666667</v>
      </c>
      <c r="AN474" s="29">
        <v>0</v>
      </c>
      <c r="AO474" s="29">
        <v>0</v>
      </c>
      <c r="AP474" s="29">
        <v>0</v>
      </c>
      <c r="AQ474" s="29">
        <v>0</v>
      </c>
      <c r="AR474" s="29">
        <v>0</v>
      </c>
      <c r="AS474" s="29">
        <v>0</v>
      </c>
      <c r="AT474" s="29">
        <v>0</v>
      </c>
      <c r="AU474" s="29">
        <v>6.8865510000000005E-2</v>
      </c>
      <c r="AV474" s="29">
        <v>0</v>
      </c>
      <c r="AW474" s="29">
        <v>0</v>
      </c>
      <c r="AX474" s="29">
        <v>0</v>
      </c>
      <c r="AY474" s="30">
        <v>7.3825500000000002E-2</v>
      </c>
      <c r="AZ474" s="30">
        <v>4.6425260000000001E-3</v>
      </c>
      <c r="BA474" s="30">
        <v>0</v>
      </c>
      <c r="BB474" s="30">
        <v>0</v>
      </c>
      <c r="BC474" s="30">
        <v>0</v>
      </c>
      <c r="BD474" s="30">
        <v>0</v>
      </c>
      <c r="BE474" s="30">
        <v>5.8724830000000004E-3</v>
      </c>
      <c r="BF474" s="30">
        <v>0.68624160000000001</v>
      </c>
      <c r="BG474" s="30">
        <v>0</v>
      </c>
      <c r="BH474" s="30">
        <v>0</v>
      </c>
      <c r="BI474" s="30">
        <v>0</v>
      </c>
      <c r="BJ474" s="30">
        <v>0.68624160000000001</v>
      </c>
      <c r="BK474" s="30">
        <v>0</v>
      </c>
      <c r="BL474" s="30">
        <v>2.768456E-2</v>
      </c>
      <c r="BM474" s="30">
        <v>2.768456E-2</v>
      </c>
      <c r="BN474" s="30">
        <v>0</v>
      </c>
      <c r="BO474" s="30">
        <v>0</v>
      </c>
      <c r="BP474" s="30">
        <v>0</v>
      </c>
      <c r="BQ474" s="30">
        <v>0</v>
      </c>
      <c r="BR474" s="30">
        <v>0</v>
      </c>
      <c r="BS474" s="30">
        <v>0</v>
      </c>
      <c r="BT474" s="30">
        <v>1.03714</v>
      </c>
      <c r="BU474" s="30">
        <v>0.13674500000000001</v>
      </c>
      <c r="BV474" s="30">
        <v>0</v>
      </c>
      <c r="BW474" s="30">
        <v>0</v>
      </c>
      <c r="BX474" s="30">
        <v>4.6425260000000001E-3</v>
      </c>
      <c r="BY474" s="30">
        <v>0</v>
      </c>
      <c r="BZ474" s="30">
        <v>0</v>
      </c>
      <c r="CA474" s="30">
        <v>0</v>
      </c>
      <c r="CB474" s="30">
        <v>6.4995360000000002E-3</v>
      </c>
      <c r="CC474" s="30">
        <v>1.6778520000000001E-3</v>
      </c>
      <c r="CD474" s="30">
        <v>0</v>
      </c>
      <c r="CE474" s="30">
        <v>1.426174E-2</v>
      </c>
      <c r="CF474" s="29">
        <v>20889.7</v>
      </c>
      <c r="CG474" s="29">
        <v>20889.7</v>
      </c>
      <c r="CH474" s="29">
        <v>219851.1</v>
      </c>
      <c r="CI474" s="29">
        <v>43552.28</v>
      </c>
      <c r="CJ474" s="29">
        <v>186705.4</v>
      </c>
      <c r="CK474" s="29">
        <v>50062.17</v>
      </c>
      <c r="CL474" s="29">
        <v>30879.97</v>
      </c>
      <c r="CM474" s="29">
        <v>127442</v>
      </c>
      <c r="CN474" s="29">
        <v>87794.85</v>
      </c>
      <c r="CO474" s="29">
        <v>1170</v>
      </c>
      <c r="CP474" s="29">
        <v>1170</v>
      </c>
      <c r="CQ474" s="31">
        <v>120</v>
      </c>
      <c r="CR474" s="31">
        <v>3126</v>
      </c>
      <c r="CS474" s="31">
        <v>14652</v>
      </c>
      <c r="CT474" s="31">
        <v>120</v>
      </c>
      <c r="CU474" s="31">
        <v>873.20249999999999</v>
      </c>
      <c r="CV474" s="30">
        <v>31217</v>
      </c>
      <c r="CW474" s="30">
        <v>1.2870899999999999E-2</v>
      </c>
      <c r="CX474" s="32">
        <v>0</v>
      </c>
      <c r="CY474" s="32">
        <v>2.9744730000000001</v>
      </c>
      <c r="CZ474" s="32">
        <v>0</v>
      </c>
      <c r="DA474" s="32">
        <v>237.28219999999999</v>
      </c>
      <c r="DB474" s="32">
        <v>1.7424990000000001E-2</v>
      </c>
      <c r="DC474" s="33">
        <v>18.351310000000002</v>
      </c>
      <c r="DD474" s="33">
        <v>0</v>
      </c>
      <c r="DE474" s="33">
        <v>16.664370000000002</v>
      </c>
      <c r="DF474" s="33">
        <v>0</v>
      </c>
      <c r="DG474" s="33">
        <v>37.875900000000001</v>
      </c>
      <c r="DH474" s="33">
        <v>0</v>
      </c>
      <c r="DI474" s="34">
        <v>66.506666666666703</v>
      </c>
      <c r="DJ474" s="34">
        <v>9.5762590000000003</v>
      </c>
      <c r="DK474" s="34">
        <v>133.27090000000001</v>
      </c>
      <c r="DL474" s="34">
        <v>3.8513350000000002</v>
      </c>
      <c r="DM474" s="34">
        <v>12.196171</v>
      </c>
      <c r="DN474" s="34">
        <v>-3.5247875</v>
      </c>
      <c r="DO474" s="34">
        <v>-338.17590000000001</v>
      </c>
      <c r="DP474" s="34">
        <v>-1316.577</v>
      </c>
      <c r="DQ474" s="34">
        <v>-884.06010000000003</v>
      </c>
      <c r="DR474" s="35">
        <v>4</v>
      </c>
      <c r="DS474" s="35">
        <v>-4</v>
      </c>
      <c r="DT474" s="36">
        <v>8410080</v>
      </c>
      <c r="DU474" s="37">
        <v>4.0423650000000002</v>
      </c>
      <c r="DV474">
        <v>32.799999999999997</v>
      </c>
      <c r="DW474">
        <v>32.799999999999997</v>
      </c>
      <c r="DX474">
        <v>32.9</v>
      </c>
      <c r="DY474">
        <v>32.700000000000003</v>
      </c>
      <c r="DZ474">
        <v>32.299999999999997</v>
      </c>
      <c r="EA474">
        <v>33.4</v>
      </c>
      <c r="EB474">
        <v>34.1</v>
      </c>
      <c r="EC474">
        <v>34.200000000000003</v>
      </c>
      <c r="ED474">
        <v>34.9</v>
      </c>
      <c r="EE474">
        <v>33.299999999999997</v>
      </c>
      <c r="EF474">
        <v>30.6</v>
      </c>
      <c r="EG474">
        <v>24.7</v>
      </c>
      <c r="EH474">
        <v>21.8</v>
      </c>
      <c r="EI474">
        <v>22.2</v>
      </c>
      <c r="EJ474">
        <v>23.9</v>
      </c>
      <c r="EK474">
        <v>25.6</v>
      </c>
      <c r="EL474">
        <v>26.5</v>
      </c>
      <c r="EM474">
        <v>26.4</v>
      </c>
      <c r="EN474">
        <v>25.5</v>
      </c>
      <c r="EO474">
        <v>23.9</v>
      </c>
      <c r="EP474">
        <v>22</v>
      </c>
      <c r="EQ474">
        <v>20.100000000000001</v>
      </c>
      <c r="ER474">
        <v>17.399999999999999</v>
      </c>
      <c r="ES474">
        <v>14.4</v>
      </c>
      <c r="ET474">
        <v>11.2</v>
      </c>
      <c r="EU474">
        <v>8.6</v>
      </c>
      <c r="EV474">
        <v>7.3</v>
      </c>
      <c r="EW474">
        <v>7.6</v>
      </c>
      <c r="EX474">
        <v>8.1</v>
      </c>
      <c r="EY474">
        <v>8.5</v>
      </c>
      <c r="EZ474">
        <v>8.1</v>
      </c>
      <c r="FA474">
        <v>6.8</v>
      </c>
      <c r="FB474">
        <v>5.3</v>
      </c>
      <c r="FC474">
        <v>39.1</v>
      </c>
      <c r="FD474">
        <v>38</v>
      </c>
      <c r="FE474">
        <v>37.4</v>
      </c>
      <c r="FF474">
        <v>36.6</v>
      </c>
      <c r="FG474">
        <v>35.700000000000003</v>
      </c>
      <c r="FH474">
        <v>36.1</v>
      </c>
      <c r="FI474">
        <v>36.4</v>
      </c>
      <c r="FJ474">
        <v>36.200000000000003</v>
      </c>
      <c r="FK474">
        <v>36.700000000000003</v>
      </c>
      <c r="FL474">
        <v>35</v>
      </c>
      <c r="FM474">
        <v>32.200000000000003</v>
      </c>
      <c r="FN474">
        <v>26.9</v>
      </c>
      <c r="FO474">
        <v>24.9</v>
      </c>
      <c r="FP474">
        <v>25.2</v>
      </c>
      <c r="FQ474">
        <v>26.9</v>
      </c>
      <c r="FR474">
        <v>28.2</v>
      </c>
      <c r="FS474">
        <v>28.7</v>
      </c>
      <c r="FT474">
        <v>28.4</v>
      </c>
      <c r="FU474">
        <v>27.2</v>
      </c>
      <c r="FV474">
        <v>25.6</v>
      </c>
      <c r="FW474">
        <v>23.7</v>
      </c>
      <c r="FX474">
        <v>21.4</v>
      </c>
      <c r="FY474">
        <v>18.899999999999999</v>
      </c>
      <c r="FZ474">
        <v>15.8</v>
      </c>
      <c r="GA474">
        <v>12.6</v>
      </c>
      <c r="GB474">
        <v>9.6999999999999993</v>
      </c>
      <c r="GC474">
        <v>8.3000000000000007</v>
      </c>
      <c r="GD474">
        <v>8.4</v>
      </c>
      <c r="GE474">
        <v>8.6999999999999993</v>
      </c>
      <c r="GF474">
        <v>8.8000000000000007</v>
      </c>
      <c r="GG474">
        <v>8.3000000000000007</v>
      </c>
      <c r="GH474">
        <v>6.9</v>
      </c>
      <c r="GI474">
        <v>5.4</v>
      </c>
      <c r="GJ474">
        <v>51.7</v>
      </c>
      <c r="GK474">
        <v>48.6</v>
      </c>
      <c r="GL474">
        <v>46</v>
      </c>
      <c r="GM474">
        <v>43.6</v>
      </c>
      <c r="GN474">
        <v>41.9</v>
      </c>
      <c r="GO474">
        <v>40.9</v>
      </c>
      <c r="GP474">
        <v>40.299999999999997</v>
      </c>
      <c r="GQ474">
        <v>39.4</v>
      </c>
      <c r="GR474">
        <v>39.200000000000003</v>
      </c>
      <c r="GS474">
        <v>38.1</v>
      </c>
      <c r="GT474">
        <v>37.200000000000003</v>
      </c>
      <c r="GU474">
        <v>35.4</v>
      </c>
      <c r="GV474">
        <v>32.4</v>
      </c>
      <c r="GW474">
        <v>32.5</v>
      </c>
      <c r="GX474">
        <v>32.5</v>
      </c>
      <c r="GY474">
        <v>33</v>
      </c>
      <c r="GZ474">
        <v>32.5</v>
      </c>
      <c r="HA474">
        <v>31.6</v>
      </c>
      <c r="HB474">
        <v>30.1</v>
      </c>
      <c r="HC474">
        <v>28.4</v>
      </c>
      <c r="HD474">
        <v>25.9</v>
      </c>
      <c r="HE474">
        <v>23.5</v>
      </c>
      <c r="HF474">
        <v>21</v>
      </c>
      <c r="HG474">
        <v>18</v>
      </c>
      <c r="HH474">
        <v>15.1</v>
      </c>
      <c r="HI474">
        <v>13.4</v>
      </c>
      <c r="HJ474">
        <v>11.3</v>
      </c>
      <c r="HK474">
        <v>11.9</v>
      </c>
      <c r="HL474">
        <v>11.5</v>
      </c>
      <c r="HM474">
        <v>10.4</v>
      </c>
      <c r="HN474">
        <v>9.1999999999999993</v>
      </c>
      <c r="HO474">
        <v>7.5</v>
      </c>
      <c r="HP474">
        <v>5.7</v>
      </c>
      <c r="HQ474">
        <v>32.9</v>
      </c>
      <c r="HR474">
        <v>34.9</v>
      </c>
      <c r="HS474">
        <v>39.200000000000003</v>
      </c>
      <c r="HT474">
        <v>43</v>
      </c>
      <c r="HU474">
        <v>44.585762259927698</v>
      </c>
      <c r="HV474">
        <v>35.799999999999997</v>
      </c>
      <c r="HW474">
        <v>35.9</v>
      </c>
      <c r="HX474">
        <v>36.1</v>
      </c>
      <c r="HY474">
        <v>36.299999999999997</v>
      </c>
      <c r="HZ474">
        <v>36.5</v>
      </c>
      <c r="IA474">
        <v>36.6</v>
      </c>
      <c r="IB474">
        <v>36.9</v>
      </c>
      <c r="IC474">
        <v>37.299999999999997</v>
      </c>
      <c r="ID474">
        <v>36.4</v>
      </c>
      <c r="IE474">
        <v>40.200000000000003</v>
      </c>
      <c r="IF474">
        <v>41.8</v>
      </c>
      <c r="IG474">
        <v>45</v>
      </c>
      <c r="IH474">
        <v>41.3</v>
      </c>
      <c r="II474">
        <v>43.3</v>
      </c>
      <c r="IJ474">
        <v>46</v>
      </c>
      <c r="IK474">
        <v>45.1</v>
      </c>
      <c r="IL474">
        <v>44.1</v>
      </c>
      <c r="IM474">
        <v>46.2</v>
      </c>
      <c r="IN474">
        <v>42.5</v>
      </c>
      <c r="IO474">
        <v>41.9</v>
      </c>
      <c r="IP474">
        <v>37</v>
      </c>
      <c r="IQ474">
        <v>38.5</v>
      </c>
      <c r="IR474">
        <v>38.1</v>
      </c>
    </row>
    <row r="475" spans="2:252" x14ac:dyDescent="0.35">
      <c r="B475" s="25">
        <v>954</v>
      </c>
      <c r="C475" s="25" t="s">
        <v>556</v>
      </c>
      <c r="D475" s="25" t="s">
        <v>170</v>
      </c>
      <c r="E475" s="25" t="s">
        <v>171</v>
      </c>
      <c r="F475" s="25" t="s">
        <v>554</v>
      </c>
      <c r="G475" s="25" t="s">
        <v>173</v>
      </c>
      <c r="H475" s="25">
        <v>2005</v>
      </c>
      <c r="I475" s="25">
        <v>1</v>
      </c>
      <c r="J475" s="25">
        <v>323</v>
      </c>
      <c r="K475" s="25">
        <v>37.827570000000001</v>
      </c>
      <c r="L475" s="25">
        <v>-119.49630000000001</v>
      </c>
      <c r="M475" s="25">
        <v>2686</v>
      </c>
      <c r="N475" s="25">
        <v>12.1547632</v>
      </c>
      <c r="O475" s="26">
        <v>18</v>
      </c>
      <c r="P475" s="38">
        <v>42</v>
      </c>
      <c r="Q475" s="28">
        <v>0</v>
      </c>
      <c r="R475" s="29">
        <v>0</v>
      </c>
      <c r="S475" s="29">
        <v>0</v>
      </c>
      <c r="T475" s="29">
        <v>0</v>
      </c>
      <c r="U475" s="29">
        <v>0</v>
      </c>
      <c r="V475" s="29">
        <v>0</v>
      </c>
      <c r="W475" s="29">
        <v>0</v>
      </c>
      <c r="X475" s="29">
        <v>0.66666669999999995</v>
      </c>
      <c r="Y475" s="29">
        <v>0</v>
      </c>
      <c r="Z475" s="29">
        <v>0</v>
      </c>
      <c r="AA475" s="29">
        <v>0</v>
      </c>
      <c r="AB475" s="29">
        <v>0</v>
      </c>
      <c r="AC475" s="29">
        <v>0.66666669999999995</v>
      </c>
      <c r="AD475" s="29">
        <v>0</v>
      </c>
      <c r="AE475" s="29">
        <v>0</v>
      </c>
      <c r="AF475" s="29">
        <v>0</v>
      </c>
      <c r="AG475" s="29">
        <v>0</v>
      </c>
      <c r="AH475" s="29">
        <v>0</v>
      </c>
      <c r="AI475" s="29">
        <v>0</v>
      </c>
      <c r="AJ475" s="29">
        <v>0</v>
      </c>
      <c r="AK475" s="29">
        <v>0</v>
      </c>
      <c r="AL475" s="29">
        <v>1.0642860000000001</v>
      </c>
      <c r="AM475" s="29">
        <v>0.1666667</v>
      </c>
      <c r="AN475" s="29">
        <v>0</v>
      </c>
      <c r="AO475" s="29">
        <v>0</v>
      </c>
      <c r="AP475" s="29">
        <v>0</v>
      </c>
      <c r="AQ475" s="29">
        <v>0</v>
      </c>
      <c r="AR475" s="29">
        <v>0</v>
      </c>
      <c r="AS475" s="29">
        <v>0</v>
      </c>
      <c r="AT475" s="29">
        <v>0</v>
      </c>
      <c r="AU475" s="29">
        <v>0</v>
      </c>
      <c r="AV475" s="29">
        <v>0</v>
      </c>
      <c r="AW475" s="29">
        <v>0</v>
      </c>
      <c r="AX475" s="29">
        <v>0</v>
      </c>
      <c r="AY475" s="30">
        <v>0.2558725</v>
      </c>
      <c r="AZ475" s="30">
        <v>2.7855150000000001E-3</v>
      </c>
      <c r="BA475" s="30">
        <v>0</v>
      </c>
      <c r="BB475" s="30">
        <v>0</v>
      </c>
      <c r="BC475" s="30">
        <v>0</v>
      </c>
      <c r="BD475" s="30">
        <v>0</v>
      </c>
      <c r="BE475" s="30">
        <v>6.7114089999999998E-3</v>
      </c>
      <c r="BF475" s="30">
        <v>0.35738249999999999</v>
      </c>
      <c r="BG475" s="30">
        <v>0</v>
      </c>
      <c r="BH475" s="30">
        <v>0</v>
      </c>
      <c r="BI475" s="30">
        <v>0</v>
      </c>
      <c r="BJ475" s="30">
        <v>0.35738249999999999</v>
      </c>
      <c r="BK475" s="30">
        <v>0</v>
      </c>
      <c r="BL475" s="30">
        <v>1.426174E-2</v>
      </c>
      <c r="BM475" s="30">
        <v>1.426174E-2</v>
      </c>
      <c r="BN475" s="30">
        <v>0</v>
      </c>
      <c r="BO475" s="30">
        <v>0</v>
      </c>
      <c r="BP475" s="30">
        <v>0</v>
      </c>
      <c r="BQ475" s="30">
        <v>0</v>
      </c>
      <c r="BR475" s="30">
        <v>0</v>
      </c>
      <c r="BS475" s="30">
        <v>0</v>
      </c>
      <c r="BT475" s="30">
        <v>1.0287839999999999</v>
      </c>
      <c r="BU475" s="30">
        <v>0.29614089999999998</v>
      </c>
      <c r="BV475" s="30">
        <v>0</v>
      </c>
      <c r="BW475" s="30">
        <v>0</v>
      </c>
      <c r="BX475" s="30">
        <v>2.7855150000000001E-3</v>
      </c>
      <c r="BY475" s="30">
        <v>0</v>
      </c>
      <c r="BZ475" s="30">
        <v>0</v>
      </c>
      <c r="CA475" s="30">
        <v>0</v>
      </c>
      <c r="CB475" s="30">
        <v>1.671309E-2</v>
      </c>
      <c r="CC475" s="30">
        <v>1.426174E-2</v>
      </c>
      <c r="CD475" s="30">
        <v>0</v>
      </c>
      <c r="CE475" s="30">
        <v>1.6778520000000001E-3</v>
      </c>
      <c r="CF475" s="29">
        <v>36930.83</v>
      </c>
      <c r="CG475" s="29">
        <v>36930.83</v>
      </c>
      <c r="CH475" s="29">
        <v>205102.5</v>
      </c>
      <c r="CI475" s="29">
        <v>52903.62</v>
      </c>
      <c r="CJ475" s="29">
        <v>188824.3</v>
      </c>
      <c r="CK475" s="29">
        <v>61717.23</v>
      </c>
      <c r="CL475" s="29">
        <v>46721.36</v>
      </c>
      <c r="CM475" s="29">
        <v>119373</v>
      </c>
      <c r="CN475" s="29">
        <v>73293.94</v>
      </c>
      <c r="CO475" s="29">
        <v>1170</v>
      </c>
      <c r="CP475" s="29">
        <v>1170</v>
      </c>
      <c r="CQ475" s="31">
        <v>2274</v>
      </c>
      <c r="CR475" s="31">
        <v>8372</v>
      </c>
      <c r="CS475" s="31">
        <v>11359</v>
      </c>
      <c r="CT475" s="31">
        <v>2274</v>
      </c>
      <c r="CU475" s="31">
        <v>868.9665</v>
      </c>
      <c r="CV475" s="30">
        <v>35788</v>
      </c>
      <c r="CW475" s="30">
        <v>0</v>
      </c>
      <c r="CX475" s="32">
        <v>0</v>
      </c>
      <c r="CY475" s="32">
        <v>3.111688</v>
      </c>
      <c r="CZ475" s="32">
        <v>0</v>
      </c>
      <c r="DA475" s="32">
        <v>270.3655</v>
      </c>
      <c r="DB475" s="32">
        <v>0.15861059999999999</v>
      </c>
      <c r="DC475" s="33">
        <v>12.24901</v>
      </c>
      <c r="DD475" s="33">
        <v>0</v>
      </c>
      <c r="DE475" s="33">
        <v>12.24901</v>
      </c>
      <c r="DF475" s="33">
        <v>0</v>
      </c>
      <c r="DG475" s="33">
        <v>36.747030000000002</v>
      </c>
      <c r="DH475" s="33">
        <v>0</v>
      </c>
      <c r="DI475" s="34">
        <v>118.24916666666699</v>
      </c>
      <c r="DJ475" s="34">
        <v>3.7641909999999998</v>
      </c>
      <c r="DK475" s="34">
        <v>265.46350000000001</v>
      </c>
      <c r="DL475" s="34">
        <v>5.3786174999999998</v>
      </c>
      <c r="DM475" s="34">
        <v>13.2274125</v>
      </c>
      <c r="DN475" s="34">
        <v>-1.0656985000000001</v>
      </c>
      <c r="DO475" s="34">
        <v>-231.72450000000001</v>
      </c>
      <c r="DP475" s="34">
        <v>-1347.3989999999999</v>
      </c>
      <c r="DQ475" s="34">
        <v>-808.04480000000001</v>
      </c>
      <c r="DR475" s="35">
        <v>3</v>
      </c>
      <c r="DS475" s="35">
        <v>-6</v>
      </c>
      <c r="DT475" s="36">
        <v>8773704</v>
      </c>
      <c r="DU475" s="37">
        <v>3.8231850000000001</v>
      </c>
      <c r="DV475">
        <v>29.4</v>
      </c>
      <c r="DW475">
        <v>29.1</v>
      </c>
      <c r="DX475">
        <v>29</v>
      </c>
      <c r="DY475">
        <v>27.7</v>
      </c>
      <c r="DZ475">
        <v>25.8</v>
      </c>
      <c r="EA475">
        <v>24.6</v>
      </c>
      <c r="EB475">
        <v>22.8</v>
      </c>
      <c r="EC475">
        <v>21.3</v>
      </c>
      <c r="ED475">
        <v>19.7</v>
      </c>
      <c r="EE475">
        <v>17.8</v>
      </c>
      <c r="EF475">
        <v>16.3</v>
      </c>
      <c r="EG475">
        <v>16.3</v>
      </c>
      <c r="EH475">
        <v>16.899999999999999</v>
      </c>
      <c r="EI475">
        <v>17.600000000000001</v>
      </c>
      <c r="EJ475">
        <v>18.100000000000001</v>
      </c>
      <c r="EK475">
        <v>19</v>
      </c>
      <c r="EL475">
        <v>18.2</v>
      </c>
      <c r="EM475">
        <v>17.399999999999999</v>
      </c>
      <c r="EN475">
        <v>16</v>
      </c>
      <c r="EO475">
        <v>13.5</v>
      </c>
      <c r="EP475">
        <v>10.7</v>
      </c>
      <c r="EQ475">
        <v>7.9</v>
      </c>
      <c r="ER475">
        <v>6.2</v>
      </c>
      <c r="ES475">
        <v>5.3</v>
      </c>
      <c r="ET475">
        <v>5.4</v>
      </c>
      <c r="EU475">
        <v>6.2</v>
      </c>
      <c r="EV475">
        <v>6.9</v>
      </c>
      <c r="EW475">
        <v>7.9</v>
      </c>
      <c r="EX475">
        <v>8.6999999999999993</v>
      </c>
      <c r="EY475">
        <v>8.9</v>
      </c>
      <c r="EZ475">
        <v>8.3000000000000007</v>
      </c>
      <c r="FA475">
        <v>6.7</v>
      </c>
      <c r="FB475">
        <v>8</v>
      </c>
      <c r="FC475">
        <v>35.5</v>
      </c>
      <c r="FD475">
        <v>34.6</v>
      </c>
      <c r="FE475">
        <v>34.6</v>
      </c>
      <c r="FF475">
        <v>33.9</v>
      </c>
      <c r="FG475">
        <v>32.700000000000003</v>
      </c>
      <c r="FH475">
        <v>31.6</v>
      </c>
      <c r="FI475">
        <v>29.9</v>
      </c>
      <c r="FJ475">
        <v>28.1</v>
      </c>
      <c r="FK475">
        <v>26.2</v>
      </c>
      <c r="FL475">
        <v>24.1</v>
      </c>
      <c r="FM475">
        <v>23</v>
      </c>
      <c r="FN475">
        <v>23.2</v>
      </c>
      <c r="FO475">
        <v>22.8</v>
      </c>
      <c r="FP475">
        <v>23</v>
      </c>
      <c r="FQ475">
        <v>22.7</v>
      </c>
      <c r="FR475">
        <v>23.2</v>
      </c>
      <c r="FS475">
        <v>22.8</v>
      </c>
      <c r="FT475">
        <v>21.8</v>
      </c>
      <c r="FU475">
        <v>20.6</v>
      </c>
      <c r="FV475">
        <v>18.100000000000001</v>
      </c>
      <c r="FW475">
        <v>15</v>
      </c>
      <c r="FX475">
        <v>11.6</v>
      </c>
      <c r="FY475">
        <v>9</v>
      </c>
      <c r="FZ475">
        <v>7.6</v>
      </c>
      <c r="GA475">
        <v>6.9</v>
      </c>
      <c r="GB475">
        <v>7</v>
      </c>
      <c r="GC475">
        <v>7.5</v>
      </c>
      <c r="GD475">
        <v>8.4</v>
      </c>
      <c r="GE475">
        <v>9</v>
      </c>
      <c r="GF475">
        <v>9.1</v>
      </c>
      <c r="GG475">
        <v>8.4</v>
      </c>
      <c r="GH475">
        <v>6.9</v>
      </c>
      <c r="GI475">
        <v>8.5</v>
      </c>
      <c r="GJ475">
        <v>44.9</v>
      </c>
      <c r="GK475">
        <v>41.8</v>
      </c>
      <c r="GL475">
        <v>41.2</v>
      </c>
      <c r="GM475">
        <v>40.299999999999997</v>
      </c>
      <c r="GN475">
        <v>39.700000000000003</v>
      </c>
      <c r="GO475">
        <v>39.1</v>
      </c>
      <c r="GP475">
        <v>37.4</v>
      </c>
      <c r="GQ475">
        <v>36</v>
      </c>
      <c r="GR475">
        <v>34.6</v>
      </c>
      <c r="GS475">
        <v>35.1</v>
      </c>
      <c r="GT475">
        <v>36</v>
      </c>
      <c r="GU475">
        <v>35.1</v>
      </c>
      <c r="GV475">
        <v>31.6</v>
      </c>
      <c r="GW475">
        <v>32.4</v>
      </c>
      <c r="GX475">
        <v>30.5</v>
      </c>
      <c r="GY475">
        <v>30.5</v>
      </c>
      <c r="GZ475">
        <v>29.6</v>
      </c>
      <c r="HA475">
        <v>28.8</v>
      </c>
      <c r="HB475">
        <v>26.8</v>
      </c>
      <c r="HC475">
        <v>24.2</v>
      </c>
      <c r="HD475">
        <v>20.8</v>
      </c>
      <c r="HE475">
        <v>17.8</v>
      </c>
      <c r="HF475">
        <v>15.7</v>
      </c>
      <c r="HG475">
        <v>14.8</v>
      </c>
      <c r="HH475">
        <v>13.1</v>
      </c>
      <c r="HI475">
        <v>11.5</v>
      </c>
      <c r="HJ475">
        <v>10.6</v>
      </c>
      <c r="HK475">
        <v>11.8</v>
      </c>
      <c r="HL475">
        <v>12.2</v>
      </c>
      <c r="HM475">
        <v>10.6</v>
      </c>
      <c r="HN475">
        <v>9.1</v>
      </c>
      <c r="HO475">
        <v>7.1</v>
      </c>
      <c r="HP475">
        <v>8.6999999999999993</v>
      </c>
      <c r="HQ475">
        <v>25</v>
      </c>
      <c r="HR475">
        <v>29.9</v>
      </c>
      <c r="HS475">
        <v>37.299999999999997</v>
      </c>
      <c r="HT475">
        <v>38</v>
      </c>
      <c r="HU475">
        <v>37.884032173289299</v>
      </c>
      <c r="HV475">
        <v>25.1</v>
      </c>
      <c r="HW475">
        <v>23.9</v>
      </c>
      <c r="HX475">
        <v>22.8</v>
      </c>
      <c r="HY475">
        <v>27.7</v>
      </c>
      <c r="HZ475">
        <v>26.5</v>
      </c>
      <c r="IA475">
        <v>25.3</v>
      </c>
      <c r="IB475">
        <v>27.5</v>
      </c>
      <c r="IC475">
        <v>32</v>
      </c>
      <c r="ID475">
        <v>32.299999999999997</v>
      </c>
      <c r="IE475">
        <v>36.9</v>
      </c>
      <c r="IF475">
        <v>35.5</v>
      </c>
      <c r="IG475">
        <v>36.9</v>
      </c>
      <c r="IH475">
        <v>39.1</v>
      </c>
      <c r="II475">
        <v>43.3</v>
      </c>
      <c r="IJ475">
        <v>41</v>
      </c>
      <c r="IK475">
        <v>40.299999999999997</v>
      </c>
      <c r="IL475">
        <v>36.299999999999997</v>
      </c>
      <c r="IM475">
        <v>34.9</v>
      </c>
      <c r="IN475">
        <v>33.299999999999997</v>
      </c>
      <c r="IO475">
        <v>32.200000000000003</v>
      </c>
      <c r="IP475">
        <v>39.700000000000003</v>
      </c>
      <c r="IQ475">
        <v>35.799999999999997</v>
      </c>
      <c r="IR475">
        <v>32.700000000000003</v>
      </c>
    </row>
    <row r="476" spans="2:252" x14ac:dyDescent="0.35">
      <c r="B476" s="25">
        <v>955</v>
      </c>
      <c r="C476" s="25" t="s">
        <v>556</v>
      </c>
      <c r="D476" s="25" t="s">
        <v>180</v>
      </c>
      <c r="E476" s="25" t="s">
        <v>171</v>
      </c>
      <c r="F476" s="25" t="s">
        <v>554</v>
      </c>
      <c r="G476" s="25" t="s">
        <v>173</v>
      </c>
      <c r="H476" s="25">
        <v>2005</v>
      </c>
      <c r="I476" s="25">
        <v>1</v>
      </c>
      <c r="J476" s="25">
        <v>720</v>
      </c>
      <c r="K476" s="25">
        <v>37.827570000000001</v>
      </c>
      <c r="L476" s="25">
        <v>-119.49630000000001</v>
      </c>
      <c r="M476" s="25">
        <v>2686</v>
      </c>
      <c r="N476" s="25">
        <v>12.1547632</v>
      </c>
      <c r="O476" s="26">
        <v>18</v>
      </c>
      <c r="P476" s="38">
        <v>42</v>
      </c>
      <c r="Q476" s="28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29">
        <v>0</v>
      </c>
      <c r="X476" s="29">
        <v>0.66666669999999995</v>
      </c>
      <c r="Y476" s="29">
        <v>0</v>
      </c>
      <c r="Z476" s="29">
        <v>0</v>
      </c>
      <c r="AA476" s="29">
        <v>0</v>
      </c>
      <c r="AB476" s="29">
        <v>0</v>
      </c>
      <c r="AC476" s="29">
        <v>0.66666669999999995</v>
      </c>
      <c r="AD476" s="29">
        <v>0</v>
      </c>
      <c r="AE476" s="29">
        <v>0</v>
      </c>
      <c r="AF476" s="29">
        <v>0</v>
      </c>
      <c r="AG476" s="29">
        <v>0</v>
      </c>
      <c r="AH476" s="29">
        <v>0</v>
      </c>
      <c r="AI476" s="29">
        <v>0</v>
      </c>
      <c r="AJ476" s="29">
        <v>0</v>
      </c>
      <c r="AK476" s="29">
        <v>0</v>
      </c>
      <c r="AL476" s="29">
        <v>1.0642860000000001</v>
      </c>
      <c r="AM476" s="29">
        <v>0.1666667</v>
      </c>
      <c r="AN476" s="29">
        <v>0</v>
      </c>
      <c r="AO476" s="29">
        <v>0</v>
      </c>
      <c r="AP476" s="29">
        <v>0</v>
      </c>
      <c r="AQ476" s="29">
        <v>0</v>
      </c>
      <c r="AR476" s="29">
        <v>0</v>
      </c>
      <c r="AS476" s="29">
        <v>0</v>
      </c>
      <c r="AT476" s="29">
        <v>0</v>
      </c>
      <c r="AU476" s="29">
        <v>0</v>
      </c>
      <c r="AV476" s="29">
        <v>0</v>
      </c>
      <c r="AW476" s="29">
        <v>0</v>
      </c>
      <c r="AX476" s="29">
        <v>0</v>
      </c>
      <c r="AY476" s="30">
        <v>0.2558725</v>
      </c>
      <c r="AZ476" s="30">
        <v>2.7855150000000001E-3</v>
      </c>
      <c r="BA476" s="30">
        <v>0</v>
      </c>
      <c r="BB476" s="30">
        <v>0</v>
      </c>
      <c r="BC476" s="30">
        <v>0</v>
      </c>
      <c r="BD476" s="30">
        <v>0</v>
      </c>
      <c r="BE476" s="30">
        <v>6.7114089999999998E-3</v>
      </c>
      <c r="BF476" s="30">
        <v>0.35738249999999999</v>
      </c>
      <c r="BG476" s="30">
        <v>0</v>
      </c>
      <c r="BH476" s="30">
        <v>0</v>
      </c>
      <c r="BI476" s="30">
        <v>0</v>
      </c>
      <c r="BJ476" s="30">
        <v>0.35738249999999999</v>
      </c>
      <c r="BK476" s="30">
        <v>0</v>
      </c>
      <c r="BL476" s="30">
        <v>1.426174E-2</v>
      </c>
      <c r="BM476" s="30">
        <v>1.426174E-2</v>
      </c>
      <c r="BN476" s="30">
        <v>0</v>
      </c>
      <c r="BO476" s="30">
        <v>0</v>
      </c>
      <c r="BP476" s="30">
        <v>0</v>
      </c>
      <c r="BQ476" s="30">
        <v>0</v>
      </c>
      <c r="BR476" s="30">
        <v>0</v>
      </c>
      <c r="BS476" s="30">
        <v>0</v>
      </c>
      <c r="BT476" s="30">
        <v>1.0287839999999999</v>
      </c>
      <c r="BU476" s="30">
        <v>0.29614089999999998</v>
      </c>
      <c r="BV476" s="30">
        <v>0</v>
      </c>
      <c r="BW476" s="30">
        <v>0</v>
      </c>
      <c r="BX476" s="30">
        <v>2.7855150000000001E-3</v>
      </c>
      <c r="BY476" s="30">
        <v>0</v>
      </c>
      <c r="BZ476" s="30">
        <v>0</v>
      </c>
      <c r="CA476" s="30">
        <v>0</v>
      </c>
      <c r="CB476" s="30">
        <v>1.671309E-2</v>
      </c>
      <c r="CC476" s="30">
        <v>1.426174E-2</v>
      </c>
      <c r="CD476" s="30">
        <v>0</v>
      </c>
      <c r="CE476" s="30">
        <v>1.6778520000000001E-3</v>
      </c>
      <c r="CF476" s="29">
        <v>36930.83</v>
      </c>
      <c r="CG476" s="29">
        <v>36930.83</v>
      </c>
      <c r="CH476" s="29">
        <v>205102.5</v>
      </c>
      <c r="CI476" s="29">
        <v>52903.62</v>
      </c>
      <c r="CJ476" s="29">
        <v>188824.3</v>
      </c>
      <c r="CK476" s="29">
        <v>61717.23</v>
      </c>
      <c r="CL476" s="29">
        <v>46721.36</v>
      </c>
      <c r="CM476" s="29">
        <v>119373</v>
      </c>
      <c r="CN476" s="29">
        <v>73293.94</v>
      </c>
      <c r="CO476" s="29">
        <v>1170</v>
      </c>
      <c r="CP476" s="29">
        <v>1170</v>
      </c>
      <c r="CQ476" s="31">
        <v>2274</v>
      </c>
      <c r="CR476" s="31">
        <v>8372</v>
      </c>
      <c r="CS476" s="31">
        <v>11359</v>
      </c>
      <c r="CT476" s="31">
        <v>2274</v>
      </c>
      <c r="CU476" s="31">
        <v>868.9665</v>
      </c>
      <c r="CV476" s="30">
        <v>35788</v>
      </c>
      <c r="CW476" s="30">
        <v>0</v>
      </c>
      <c r="CX476" s="32">
        <v>0</v>
      </c>
      <c r="CY476" s="32">
        <v>3.111688</v>
      </c>
      <c r="CZ476" s="32">
        <v>0</v>
      </c>
      <c r="DA476" s="32">
        <v>270.3655</v>
      </c>
      <c r="DB476" s="32">
        <v>0.15861059999999999</v>
      </c>
      <c r="DC476" s="33">
        <v>12.24901</v>
      </c>
      <c r="DD476" s="33">
        <v>0</v>
      </c>
      <c r="DE476" s="33">
        <v>12.24901</v>
      </c>
      <c r="DF476" s="33">
        <v>0</v>
      </c>
      <c r="DG476" s="33">
        <v>36.747030000000002</v>
      </c>
      <c r="DH476" s="33">
        <v>0</v>
      </c>
      <c r="DI476" s="34">
        <v>118.24916666666699</v>
      </c>
      <c r="DJ476" s="34">
        <v>3.7641909999999998</v>
      </c>
      <c r="DK476" s="34">
        <v>265.46350000000001</v>
      </c>
      <c r="DL476" s="34">
        <v>5.3786174999999998</v>
      </c>
      <c r="DM476" s="34">
        <v>13.2274125</v>
      </c>
      <c r="DN476" s="34">
        <v>-1.0656985000000001</v>
      </c>
      <c r="DO476" s="34">
        <v>-231.72450000000001</v>
      </c>
      <c r="DP476" s="34">
        <v>-1347.3989999999999</v>
      </c>
      <c r="DQ476" s="34">
        <v>-808.04480000000001</v>
      </c>
      <c r="DR476" s="35">
        <v>3</v>
      </c>
      <c r="DS476" s="35">
        <v>-6</v>
      </c>
      <c r="DT476" s="36">
        <v>8773704</v>
      </c>
      <c r="DU476" s="37">
        <v>3.8231850000000001</v>
      </c>
      <c r="DV476">
        <v>30.8</v>
      </c>
      <c r="DW476">
        <v>30.5</v>
      </c>
      <c r="DX476">
        <v>29.8</v>
      </c>
      <c r="DY476">
        <v>28.5</v>
      </c>
      <c r="DZ476">
        <v>26.6</v>
      </c>
      <c r="EA476">
        <v>25.3</v>
      </c>
      <c r="EB476">
        <v>23.5</v>
      </c>
      <c r="EC476">
        <v>22.3</v>
      </c>
      <c r="ED476">
        <v>20.9</v>
      </c>
      <c r="EE476">
        <v>19</v>
      </c>
      <c r="EF476">
        <v>17.100000000000001</v>
      </c>
      <c r="EG476">
        <v>16.100000000000001</v>
      </c>
      <c r="EH476">
        <v>16.600000000000001</v>
      </c>
      <c r="EI476">
        <v>17</v>
      </c>
      <c r="EJ476">
        <v>17.8</v>
      </c>
      <c r="EK476">
        <v>18.100000000000001</v>
      </c>
      <c r="EL476">
        <v>17.600000000000001</v>
      </c>
      <c r="EM476">
        <v>16.600000000000001</v>
      </c>
      <c r="EN476">
        <v>15.1</v>
      </c>
      <c r="EO476">
        <v>12.1</v>
      </c>
      <c r="EP476">
        <v>8.6999999999999993</v>
      </c>
      <c r="EQ476">
        <v>5.7</v>
      </c>
      <c r="ER476">
        <v>4.2</v>
      </c>
      <c r="ES476">
        <v>4.0999999999999996</v>
      </c>
      <c r="ET476">
        <v>4.7</v>
      </c>
      <c r="EU476">
        <v>5.5</v>
      </c>
      <c r="EV476">
        <v>6.4</v>
      </c>
      <c r="EW476">
        <v>7.3</v>
      </c>
      <c r="EX476">
        <v>8.1</v>
      </c>
      <c r="EY476">
        <v>8.3000000000000007</v>
      </c>
      <c r="EZ476">
        <v>7.5</v>
      </c>
      <c r="FA476">
        <v>5.8</v>
      </c>
      <c r="FB476">
        <v>4.8</v>
      </c>
      <c r="FC476">
        <v>37.299999999999997</v>
      </c>
      <c r="FD476">
        <v>36</v>
      </c>
      <c r="FE476">
        <v>35.6</v>
      </c>
      <c r="FF476">
        <v>34.799999999999997</v>
      </c>
      <c r="FG476">
        <v>33.9</v>
      </c>
      <c r="FH476">
        <v>32.9</v>
      </c>
      <c r="FI476">
        <v>31.5</v>
      </c>
      <c r="FJ476">
        <v>29.7</v>
      </c>
      <c r="FK476">
        <v>27.8</v>
      </c>
      <c r="FL476">
        <v>26</v>
      </c>
      <c r="FM476">
        <v>24.3</v>
      </c>
      <c r="FN476">
        <v>23.2</v>
      </c>
      <c r="FO476">
        <v>22.9</v>
      </c>
      <c r="FP476">
        <v>22</v>
      </c>
      <c r="FQ476">
        <v>22.5</v>
      </c>
      <c r="FR476">
        <v>22.7</v>
      </c>
      <c r="FS476">
        <v>22.4</v>
      </c>
      <c r="FT476">
        <v>21.3</v>
      </c>
      <c r="FU476">
        <v>20</v>
      </c>
      <c r="FV476">
        <v>17.5</v>
      </c>
      <c r="FW476">
        <v>14</v>
      </c>
      <c r="FX476">
        <v>10.7</v>
      </c>
      <c r="FY476">
        <v>8</v>
      </c>
      <c r="FZ476">
        <v>6</v>
      </c>
      <c r="GA476">
        <v>5.5</v>
      </c>
      <c r="GB476">
        <v>6</v>
      </c>
      <c r="GC476">
        <v>6.7</v>
      </c>
      <c r="GD476">
        <v>7.6</v>
      </c>
      <c r="GE476">
        <v>8.3000000000000007</v>
      </c>
      <c r="GF476">
        <v>8.5</v>
      </c>
      <c r="GG476">
        <v>7.7</v>
      </c>
      <c r="GH476">
        <v>6</v>
      </c>
      <c r="GI476">
        <v>4.9000000000000004</v>
      </c>
      <c r="GJ476">
        <v>47.1</v>
      </c>
      <c r="GK476">
        <v>43.5</v>
      </c>
      <c r="GL476">
        <v>42.4</v>
      </c>
      <c r="GM476">
        <v>41.5</v>
      </c>
      <c r="GN476">
        <v>40.799999999999997</v>
      </c>
      <c r="GO476">
        <v>40.4</v>
      </c>
      <c r="GP476">
        <v>39.1</v>
      </c>
      <c r="GQ476">
        <v>37.299999999999997</v>
      </c>
      <c r="GR476">
        <v>36.200000000000003</v>
      </c>
      <c r="GS476">
        <v>37.200000000000003</v>
      </c>
      <c r="GT476">
        <v>37.9</v>
      </c>
      <c r="GU476">
        <v>36.700000000000003</v>
      </c>
      <c r="GV476">
        <v>33.700000000000003</v>
      </c>
      <c r="GW476">
        <v>33.1</v>
      </c>
      <c r="GX476">
        <v>30.7</v>
      </c>
      <c r="GY476">
        <v>29.6</v>
      </c>
      <c r="GZ476">
        <v>28</v>
      </c>
      <c r="HA476">
        <v>26.6</v>
      </c>
      <c r="HB476">
        <v>25.2</v>
      </c>
      <c r="HC476">
        <v>23</v>
      </c>
      <c r="HD476">
        <v>20.100000000000001</v>
      </c>
      <c r="HE476">
        <v>17.100000000000001</v>
      </c>
      <c r="HF476">
        <v>14.2</v>
      </c>
      <c r="HG476">
        <v>11.3</v>
      </c>
      <c r="HH476">
        <v>9.3000000000000007</v>
      </c>
      <c r="HI476">
        <v>9.1999999999999993</v>
      </c>
      <c r="HJ476">
        <v>9.1999999999999993</v>
      </c>
      <c r="HK476">
        <v>10.5</v>
      </c>
      <c r="HL476">
        <v>9.6999999999999993</v>
      </c>
      <c r="HM476">
        <v>9</v>
      </c>
      <c r="HN476">
        <v>8</v>
      </c>
      <c r="HO476">
        <v>6.2</v>
      </c>
      <c r="HP476">
        <v>5.0999999999999996</v>
      </c>
      <c r="HQ476">
        <v>24.2</v>
      </c>
      <c r="HR476">
        <v>28.8</v>
      </c>
      <c r="HS476">
        <v>35.6</v>
      </c>
      <c r="HT476">
        <v>43</v>
      </c>
      <c r="HU476">
        <v>42.222574584729998</v>
      </c>
      <c r="HV476">
        <v>28.5</v>
      </c>
      <c r="HW476">
        <v>29.2</v>
      </c>
      <c r="HX476">
        <v>32.200000000000003</v>
      </c>
      <c r="HY476">
        <v>29.6</v>
      </c>
      <c r="HZ476">
        <v>31.3</v>
      </c>
      <c r="IA476">
        <v>29.3</v>
      </c>
      <c r="IB476">
        <v>29.6</v>
      </c>
      <c r="IC476">
        <v>36.799999999999997</v>
      </c>
      <c r="ID476">
        <v>47.2</v>
      </c>
      <c r="IE476">
        <v>45.1</v>
      </c>
      <c r="IF476">
        <v>48.2</v>
      </c>
      <c r="IG476">
        <v>45</v>
      </c>
      <c r="IH476">
        <v>39.6</v>
      </c>
      <c r="II476">
        <v>38.299999999999997</v>
      </c>
      <c r="IJ476">
        <v>39</v>
      </c>
      <c r="IK476">
        <v>40.200000000000003</v>
      </c>
      <c r="IL476">
        <v>44.3</v>
      </c>
      <c r="IM476">
        <v>35.4</v>
      </c>
      <c r="IN476">
        <v>39.4</v>
      </c>
      <c r="IO476">
        <v>31</v>
      </c>
      <c r="IP476">
        <v>32.299999999999997</v>
      </c>
      <c r="IQ476">
        <v>34.200000000000003</v>
      </c>
      <c r="IR476">
        <v>36.4</v>
      </c>
    </row>
    <row r="477" spans="2:252" x14ac:dyDescent="0.35">
      <c r="B477" s="25">
        <v>956</v>
      </c>
      <c r="C477" s="25" t="s">
        <v>557</v>
      </c>
      <c r="D477" s="25" t="s">
        <v>180</v>
      </c>
      <c r="E477" s="25" t="s">
        <v>171</v>
      </c>
      <c r="F477" s="25" t="s">
        <v>554</v>
      </c>
      <c r="G477" s="25" t="s">
        <v>173</v>
      </c>
      <c r="H477" s="25">
        <v>2005</v>
      </c>
      <c r="I477" s="25">
        <v>1</v>
      </c>
      <c r="J477" s="25">
        <v>585</v>
      </c>
      <c r="K477" s="25">
        <v>37.922939999999997</v>
      </c>
      <c r="L477" s="25">
        <v>-119.2748</v>
      </c>
      <c r="M477" s="25">
        <v>3189</v>
      </c>
      <c r="N477" s="25">
        <v>13.658944099999999</v>
      </c>
      <c r="O477" s="26">
        <v>19.100000000000001</v>
      </c>
      <c r="P477" s="38">
        <v>52</v>
      </c>
      <c r="Q477" s="28">
        <v>0</v>
      </c>
      <c r="R477" s="29">
        <v>0</v>
      </c>
      <c r="S477" s="29">
        <v>0</v>
      </c>
      <c r="T477" s="29">
        <v>0</v>
      </c>
      <c r="U477" s="29">
        <v>0</v>
      </c>
      <c r="V477" s="29">
        <v>0</v>
      </c>
      <c r="W477" s="29">
        <v>0</v>
      </c>
      <c r="X477" s="29">
        <v>0</v>
      </c>
      <c r="Y477" s="29">
        <v>0</v>
      </c>
      <c r="Z477" s="29">
        <v>0</v>
      </c>
      <c r="AA477" s="29">
        <v>0</v>
      </c>
      <c r="AB477" s="29">
        <v>0</v>
      </c>
      <c r="AC477" s="29">
        <v>0</v>
      </c>
      <c r="AD477" s="29">
        <v>0</v>
      </c>
      <c r="AE477" s="29">
        <v>0</v>
      </c>
      <c r="AF477" s="29">
        <v>0</v>
      </c>
      <c r="AG477" s="29">
        <v>0</v>
      </c>
      <c r="AH477" s="29">
        <v>0</v>
      </c>
      <c r="AI477" s="29">
        <v>0</v>
      </c>
      <c r="AJ477" s="29">
        <v>0</v>
      </c>
      <c r="AK477" s="29">
        <v>0</v>
      </c>
      <c r="AL477" s="29">
        <v>0.89999150000000006</v>
      </c>
      <c r="AM477" s="29">
        <v>0.83333330000000005</v>
      </c>
      <c r="AN477" s="29">
        <v>0</v>
      </c>
      <c r="AO477" s="29">
        <v>0</v>
      </c>
      <c r="AP477" s="29">
        <v>0</v>
      </c>
      <c r="AQ477" s="29">
        <v>0</v>
      </c>
      <c r="AR477" s="29">
        <v>0</v>
      </c>
      <c r="AS477" s="29">
        <v>0</v>
      </c>
      <c r="AT477" s="29">
        <v>0</v>
      </c>
      <c r="AU477" s="29">
        <v>0.1642942</v>
      </c>
      <c r="AV477" s="29">
        <v>0</v>
      </c>
      <c r="AW477" s="29">
        <v>0</v>
      </c>
      <c r="AX477" s="29">
        <v>0</v>
      </c>
      <c r="AY477" s="30">
        <v>0.2290268</v>
      </c>
      <c r="AZ477" s="30">
        <v>7.4280409999999998E-3</v>
      </c>
      <c r="BA477" s="30">
        <v>0</v>
      </c>
      <c r="BB477" s="30">
        <v>0</v>
      </c>
      <c r="BC477" s="30">
        <v>0</v>
      </c>
      <c r="BD477" s="30">
        <v>0</v>
      </c>
      <c r="BE477" s="30">
        <v>7.550335E-3</v>
      </c>
      <c r="BF477" s="30">
        <v>0.33053690000000002</v>
      </c>
      <c r="BG477" s="30">
        <v>0.24605389999999999</v>
      </c>
      <c r="BH477" s="30">
        <v>0</v>
      </c>
      <c r="BI477" s="30">
        <v>0</v>
      </c>
      <c r="BJ477" s="30">
        <v>0.33053690000000002</v>
      </c>
      <c r="BK477" s="30">
        <v>0.24605389999999999</v>
      </c>
      <c r="BL477" s="30">
        <v>6.1241610000000002E-2</v>
      </c>
      <c r="BM477" s="30">
        <v>6.1241610000000002E-2</v>
      </c>
      <c r="BN477" s="30">
        <v>0</v>
      </c>
      <c r="BO477" s="30">
        <v>0</v>
      </c>
      <c r="BP477" s="30">
        <v>0</v>
      </c>
      <c r="BQ477" s="30">
        <v>0</v>
      </c>
      <c r="BR477" s="30">
        <v>0</v>
      </c>
      <c r="BS477" s="30">
        <v>0</v>
      </c>
      <c r="BT477" s="30">
        <v>0.77530180000000004</v>
      </c>
      <c r="BU477" s="30">
        <v>0.27684560000000002</v>
      </c>
      <c r="BV477" s="30">
        <v>8.389262E-4</v>
      </c>
      <c r="BW477" s="30">
        <v>0</v>
      </c>
      <c r="BX477" s="30">
        <v>7.4280409999999998E-3</v>
      </c>
      <c r="BY477" s="30">
        <v>0</v>
      </c>
      <c r="BZ477" s="30">
        <v>0</v>
      </c>
      <c r="CA477" s="30">
        <v>8.3565459999999994E-3</v>
      </c>
      <c r="CB477" s="30">
        <v>1.1142060000000001E-2</v>
      </c>
      <c r="CC477" s="30">
        <v>1.342282E-2</v>
      </c>
      <c r="CD477" s="30">
        <v>0</v>
      </c>
      <c r="CE477" s="30">
        <v>2.684564E-2</v>
      </c>
      <c r="CF477" s="29">
        <v>15122.41</v>
      </c>
      <c r="CG477" s="29">
        <v>15122.41</v>
      </c>
      <c r="CH477" s="29">
        <v>223007.5</v>
      </c>
      <c r="CI477" s="29">
        <v>37123.660000000003</v>
      </c>
      <c r="CJ477" s="29">
        <v>181720.8</v>
      </c>
      <c r="CK477" s="29">
        <v>50654.01</v>
      </c>
      <c r="CL477" s="29">
        <v>24675.43</v>
      </c>
      <c r="CM477" s="29">
        <v>134237.20000000001</v>
      </c>
      <c r="CN477" s="29">
        <v>91036.05</v>
      </c>
      <c r="CO477" s="29">
        <v>1440</v>
      </c>
      <c r="CP477" s="29">
        <v>1535</v>
      </c>
      <c r="CQ477" s="31">
        <v>1832</v>
      </c>
      <c r="CR477" s="31">
        <v>8690</v>
      </c>
      <c r="CS477" s="31">
        <v>16727</v>
      </c>
      <c r="CT477" s="31">
        <v>1832</v>
      </c>
      <c r="CU477" s="31">
        <v>120</v>
      </c>
      <c r="CV477" s="30">
        <v>31217</v>
      </c>
      <c r="CW477" s="30">
        <v>1.8405399999999999E-2</v>
      </c>
      <c r="CX477" s="32">
        <v>0</v>
      </c>
      <c r="CY477" s="32">
        <v>1.686531</v>
      </c>
      <c r="CZ477" s="32">
        <v>0</v>
      </c>
      <c r="DA477" s="32">
        <v>250.34280000000001</v>
      </c>
      <c r="DB477" s="32">
        <v>1.7424990000000001E-2</v>
      </c>
      <c r="DC477" s="33">
        <v>18.169250000000002</v>
      </c>
      <c r="DD477" s="33">
        <v>0</v>
      </c>
      <c r="DE477" s="33">
        <v>11.2723</v>
      </c>
      <c r="DF477" s="33">
        <v>0</v>
      </c>
      <c r="DG477" s="33">
        <v>36.769219999999997</v>
      </c>
      <c r="DH477" s="33">
        <v>0</v>
      </c>
      <c r="DI477" s="34">
        <v>75.585833333333298</v>
      </c>
      <c r="DJ477" s="34">
        <v>13.32349</v>
      </c>
      <c r="DK477" s="34">
        <v>140.39619999999999</v>
      </c>
      <c r="DL477" s="34">
        <v>3.0078130000000001</v>
      </c>
      <c r="DM477" s="34">
        <v>11.438503000000001</v>
      </c>
      <c r="DN477" s="34">
        <v>-4.0649885000000001</v>
      </c>
      <c r="DO477" s="34">
        <v>-328.69420000000002</v>
      </c>
      <c r="DP477" s="34">
        <v>-1433.1769999999999</v>
      </c>
      <c r="DQ477" s="34">
        <v>-950.37429999999995</v>
      </c>
      <c r="DR477" s="35">
        <v>5</v>
      </c>
      <c r="DS477" s="35">
        <v>-11</v>
      </c>
      <c r="DT477" s="36">
        <v>7079143</v>
      </c>
      <c r="DU477" s="37">
        <v>4.0124760000000004</v>
      </c>
      <c r="DV477">
        <v>37.299999999999997</v>
      </c>
      <c r="DW477">
        <v>34.6</v>
      </c>
      <c r="DX477">
        <v>32.6</v>
      </c>
      <c r="DY477">
        <v>30.7</v>
      </c>
      <c r="DZ477">
        <v>29</v>
      </c>
      <c r="EA477">
        <v>26.7</v>
      </c>
      <c r="EB477">
        <v>24.4</v>
      </c>
      <c r="EC477">
        <v>21.7</v>
      </c>
      <c r="ED477">
        <v>19.100000000000001</v>
      </c>
      <c r="EE477">
        <v>16.8</v>
      </c>
      <c r="EF477">
        <v>14</v>
      </c>
      <c r="EG477">
        <v>11.7</v>
      </c>
      <c r="EH477">
        <v>10</v>
      </c>
      <c r="EI477">
        <v>8.6</v>
      </c>
      <c r="EJ477">
        <v>9.3000000000000007</v>
      </c>
      <c r="EK477">
        <v>10.1</v>
      </c>
      <c r="EL477">
        <v>10</v>
      </c>
      <c r="EM477">
        <v>9.6</v>
      </c>
      <c r="EN477">
        <v>8.5</v>
      </c>
      <c r="EO477">
        <v>6.9</v>
      </c>
      <c r="EP477">
        <v>4.9000000000000004</v>
      </c>
      <c r="EQ477">
        <v>3.7</v>
      </c>
      <c r="ER477">
        <v>3.3</v>
      </c>
      <c r="ES477">
        <v>3.4</v>
      </c>
      <c r="ET477">
        <v>4.5999999999999996</v>
      </c>
      <c r="EU477">
        <v>5.6</v>
      </c>
      <c r="EV477">
        <v>6.6</v>
      </c>
      <c r="EW477">
        <v>7.7</v>
      </c>
      <c r="EX477">
        <v>8.9</v>
      </c>
      <c r="EY477">
        <v>11</v>
      </c>
      <c r="EZ477">
        <v>13.1</v>
      </c>
      <c r="FA477">
        <v>14.5</v>
      </c>
      <c r="FB477">
        <v>15.6</v>
      </c>
      <c r="FC477">
        <v>52.5</v>
      </c>
      <c r="FD477">
        <v>49.3</v>
      </c>
      <c r="FE477">
        <v>45.7</v>
      </c>
      <c r="FF477">
        <v>42.4</v>
      </c>
      <c r="FG477">
        <v>39.6</v>
      </c>
      <c r="FH477">
        <v>37.1</v>
      </c>
      <c r="FI477">
        <v>34.4</v>
      </c>
      <c r="FJ477">
        <v>31.9</v>
      </c>
      <c r="FK477">
        <v>29.1</v>
      </c>
      <c r="FL477">
        <v>26.2</v>
      </c>
      <c r="FM477">
        <v>23.4</v>
      </c>
      <c r="FN477">
        <v>21.5</v>
      </c>
      <c r="FO477">
        <v>19.8</v>
      </c>
      <c r="FP477">
        <v>18.5</v>
      </c>
      <c r="FQ477">
        <v>16.7</v>
      </c>
      <c r="FR477">
        <v>16.600000000000001</v>
      </c>
      <c r="FS477">
        <v>16.100000000000001</v>
      </c>
      <c r="FT477">
        <v>14.7</v>
      </c>
      <c r="FU477">
        <v>13.7</v>
      </c>
      <c r="FV477">
        <v>11.7</v>
      </c>
      <c r="FW477">
        <v>9.4</v>
      </c>
      <c r="FX477">
        <v>7.4</v>
      </c>
      <c r="FY477">
        <v>6.1</v>
      </c>
      <c r="FZ477">
        <v>5.0999999999999996</v>
      </c>
      <c r="GA477">
        <v>5.7</v>
      </c>
      <c r="GB477">
        <v>6.5</v>
      </c>
      <c r="GC477">
        <v>7.7</v>
      </c>
      <c r="GD477">
        <v>9.1</v>
      </c>
      <c r="GE477">
        <v>10</v>
      </c>
      <c r="GF477">
        <v>11.5</v>
      </c>
      <c r="GG477">
        <v>13.7</v>
      </c>
      <c r="GH477">
        <v>15.1</v>
      </c>
      <c r="GI477">
        <v>16.100000000000001</v>
      </c>
      <c r="GJ477">
        <v>63.7</v>
      </c>
      <c r="GK477">
        <v>61.7</v>
      </c>
      <c r="GL477">
        <v>59.2</v>
      </c>
      <c r="GM477">
        <v>55.5</v>
      </c>
      <c r="GN477">
        <v>51.5</v>
      </c>
      <c r="GO477">
        <v>47.8</v>
      </c>
      <c r="GP477">
        <v>45.1</v>
      </c>
      <c r="GQ477">
        <v>42.9</v>
      </c>
      <c r="GR477">
        <v>40.799999999999997</v>
      </c>
      <c r="GS477">
        <v>39.299999999999997</v>
      </c>
      <c r="GT477">
        <v>38.6</v>
      </c>
      <c r="GU477">
        <v>37.299999999999997</v>
      </c>
      <c r="GV477">
        <v>34.799999999999997</v>
      </c>
      <c r="GW477">
        <v>32.200000000000003</v>
      </c>
      <c r="GX477">
        <v>30.2</v>
      </c>
      <c r="GY477">
        <v>28.6</v>
      </c>
      <c r="GZ477">
        <v>25.8</v>
      </c>
      <c r="HA477">
        <v>23.3</v>
      </c>
      <c r="HB477">
        <v>22.4</v>
      </c>
      <c r="HC477">
        <v>20.3</v>
      </c>
      <c r="HD477">
        <v>17.7</v>
      </c>
      <c r="HE477">
        <v>15.5</v>
      </c>
      <c r="HF477">
        <v>13.3</v>
      </c>
      <c r="HG477">
        <v>11.1</v>
      </c>
      <c r="HH477">
        <v>9.1999999999999993</v>
      </c>
      <c r="HI477">
        <v>9.3000000000000007</v>
      </c>
      <c r="HJ477">
        <v>10.1</v>
      </c>
      <c r="HK477">
        <v>10.9</v>
      </c>
      <c r="HL477">
        <v>11.3</v>
      </c>
      <c r="HM477">
        <v>13.2</v>
      </c>
      <c r="HN477">
        <v>14.5</v>
      </c>
      <c r="HO477">
        <v>15.6</v>
      </c>
      <c r="HP477">
        <v>16.2</v>
      </c>
      <c r="HQ477">
        <v>21.5</v>
      </c>
      <c r="HR477">
        <v>26</v>
      </c>
      <c r="HS477">
        <v>35.799999999999997</v>
      </c>
      <c r="HT477">
        <v>50</v>
      </c>
      <c r="HU477">
        <v>52.788460779703598</v>
      </c>
      <c r="HV477">
        <v>45.3</v>
      </c>
      <c r="HW477">
        <v>44.5</v>
      </c>
      <c r="HX477">
        <v>48.2</v>
      </c>
      <c r="HY477">
        <v>48.1</v>
      </c>
      <c r="HZ477">
        <v>46.1</v>
      </c>
      <c r="IA477">
        <v>42.3</v>
      </c>
      <c r="IB477">
        <v>40.5</v>
      </c>
      <c r="IC477">
        <v>44.4</v>
      </c>
      <c r="ID477">
        <v>42.7</v>
      </c>
      <c r="IE477">
        <v>42</v>
      </c>
      <c r="IF477">
        <v>45.9</v>
      </c>
      <c r="IG477">
        <v>50.7</v>
      </c>
      <c r="IH477">
        <v>53.8</v>
      </c>
      <c r="II477">
        <v>52.7</v>
      </c>
      <c r="IJ477">
        <v>52.4</v>
      </c>
      <c r="IK477">
        <v>51.3</v>
      </c>
      <c r="IL477">
        <v>48</v>
      </c>
      <c r="IM477">
        <v>45.8</v>
      </c>
      <c r="IN477">
        <v>43.7</v>
      </c>
      <c r="IO477">
        <v>42.7</v>
      </c>
      <c r="IP477">
        <v>42.4</v>
      </c>
      <c r="IQ477">
        <v>46.4</v>
      </c>
      <c r="IR477">
        <v>46</v>
      </c>
    </row>
    <row r="478" spans="2:252" x14ac:dyDescent="0.35">
      <c r="B478" s="25">
        <v>957</v>
      </c>
      <c r="C478" s="25" t="s">
        <v>557</v>
      </c>
      <c r="D478" s="25" t="s">
        <v>182</v>
      </c>
      <c r="E478" s="25" t="s">
        <v>171</v>
      </c>
      <c r="F478" s="25" t="s">
        <v>554</v>
      </c>
      <c r="G478" s="25" t="s">
        <v>173</v>
      </c>
      <c r="H478" s="25">
        <v>2005</v>
      </c>
      <c r="I478" s="25">
        <v>1</v>
      </c>
      <c r="J478" s="25">
        <v>302</v>
      </c>
      <c r="K478" s="25">
        <v>37.922939999999997</v>
      </c>
      <c r="L478" s="25">
        <v>-119.2748</v>
      </c>
      <c r="M478" s="25">
        <v>3189</v>
      </c>
      <c r="N478" s="25">
        <v>13.658944099999999</v>
      </c>
      <c r="O478" s="26">
        <v>18</v>
      </c>
      <c r="P478" s="38">
        <v>52</v>
      </c>
      <c r="Q478" s="28">
        <v>0</v>
      </c>
      <c r="R478" s="29">
        <v>0</v>
      </c>
      <c r="S478" s="29">
        <v>0</v>
      </c>
      <c r="T478" s="29">
        <v>0</v>
      </c>
      <c r="U478" s="29">
        <v>0</v>
      </c>
      <c r="V478" s="29">
        <v>0</v>
      </c>
      <c r="W478" s="29">
        <v>0</v>
      </c>
      <c r="X478" s="29">
        <v>0</v>
      </c>
      <c r="Y478" s="29">
        <v>0</v>
      </c>
      <c r="Z478" s="29">
        <v>0</v>
      </c>
      <c r="AA478" s="29">
        <v>0</v>
      </c>
      <c r="AB478" s="29">
        <v>0</v>
      </c>
      <c r="AC478" s="29">
        <v>0</v>
      </c>
      <c r="AD478" s="29">
        <v>0</v>
      </c>
      <c r="AE478" s="29">
        <v>0</v>
      </c>
      <c r="AF478" s="29">
        <v>0</v>
      </c>
      <c r="AG478" s="29">
        <v>0</v>
      </c>
      <c r="AH478" s="29">
        <v>0</v>
      </c>
      <c r="AI478" s="29">
        <v>0</v>
      </c>
      <c r="AJ478" s="29">
        <v>0</v>
      </c>
      <c r="AK478" s="29">
        <v>0</v>
      </c>
      <c r="AL478" s="29">
        <v>0.89999150000000006</v>
      </c>
      <c r="AM478" s="29">
        <v>0.83333330000000005</v>
      </c>
      <c r="AN478" s="29">
        <v>0</v>
      </c>
      <c r="AO478" s="29">
        <v>0</v>
      </c>
      <c r="AP478" s="29">
        <v>0</v>
      </c>
      <c r="AQ478" s="29">
        <v>0</v>
      </c>
      <c r="AR478" s="29">
        <v>0</v>
      </c>
      <c r="AS478" s="29">
        <v>0</v>
      </c>
      <c r="AT478" s="29">
        <v>0</v>
      </c>
      <c r="AU478" s="29">
        <v>0.1642942</v>
      </c>
      <c r="AV478" s="29">
        <v>0</v>
      </c>
      <c r="AW478" s="29">
        <v>0</v>
      </c>
      <c r="AX478" s="29">
        <v>0</v>
      </c>
      <c r="AY478" s="30">
        <v>0.2290268</v>
      </c>
      <c r="AZ478" s="30">
        <v>7.4280409999999998E-3</v>
      </c>
      <c r="BA478" s="30">
        <v>0</v>
      </c>
      <c r="BB478" s="30">
        <v>0</v>
      </c>
      <c r="BC478" s="30">
        <v>0</v>
      </c>
      <c r="BD478" s="30">
        <v>0</v>
      </c>
      <c r="BE478" s="30">
        <v>7.550335E-3</v>
      </c>
      <c r="BF478" s="30">
        <v>0.33053690000000002</v>
      </c>
      <c r="BG478" s="30">
        <v>0.24605389999999999</v>
      </c>
      <c r="BH478" s="30">
        <v>0</v>
      </c>
      <c r="BI478" s="30">
        <v>0</v>
      </c>
      <c r="BJ478" s="30">
        <v>0.33053690000000002</v>
      </c>
      <c r="BK478" s="30">
        <v>0.24605389999999999</v>
      </c>
      <c r="BL478" s="30">
        <v>6.1241610000000002E-2</v>
      </c>
      <c r="BM478" s="30">
        <v>6.1241610000000002E-2</v>
      </c>
      <c r="BN478" s="30">
        <v>0</v>
      </c>
      <c r="BO478" s="30">
        <v>0</v>
      </c>
      <c r="BP478" s="30">
        <v>0</v>
      </c>
      <c r="BQ478" s="30">
        <v>0</v>
      </c>
      <c r="BR478" s="30">
        <v>0</v>
      </c>
      <c r="BS478" s="30">
        <v>0</v>
      </c>
      <c r="BT478" s="30">
        <v>0.77530180000000004</v>
      </c>
      <c r="BU478" s="30">
        <v>0.27684560000000002</v>
      </c>
      <c r="BV478" s="30">
        <v>8.389262E-4</v>
      </c>
      <c r="BW478" s="30">
        <v>0</v>
      </c>
      <c r="BX478" s="30">
        <v>7.4280409999999998E-3</v>
      </c>
      <c r="BY478" s="30">
        <v>0</v>
      </c>
      <c r="BZ478" s="30">
        <v>0</v>
      </c>
      <c r="CA478" s="30">
        <v>8.3565459999999994E-3</v>
      </c>
      <c r="CB478" s="30">
        <v>1.1142060000000001E-2</v>
      </c>
      <c r="CC478" s="30">
        <v>1.342282E-2</v>
      </c>
      <c r="CD478" s="30">
        <v>0</v>
      </c>
      <c r="CE478" s="30">
        <v>2.684564E-2</v>
      </c>
      <c r="CF478" s="29">
        <v>15122.41</v>
      </c>
      <c r="CG478" s="29">
        <v>15122.41</v>
      </c>
      <c r="CH478" s="29">
        <v>223007.5</v>
      </c>
      <c r="CI478" s="29">
        <v>37123.660000000003</v>
      </c>
      <c r="CJ478" s="29">
        <v>181720.8</v>
      </c>
      <c r="CK478" s="29">
        <v>50654.01</v>
      </c>
      <c r="CL478" s="29">
        <v>24675.43</v>
      </c>
      <c r="CM478" s="29">
        <v>134237.20000000001</v>
      </c>
      <c r="CN478" s="29">
        <v>91036.05</v>
      </c>
      <c r="CO478" s="29">
        <v>1440</v>
      </c>
      <c r="CP478" s="29">
        <v>1535</v>
      </c>
      <c r="CQ478" s="31">
        <v>1832</v>
      </c>
      <c r="CR478" s="31">
        <v>8690</v>
      </c>
      <c r="CS478" s="31">
        <v>16727</v>
      </c>
      <c r="CT478" s="31">
        <v>1832</v>
      </c>
      <c r="CU478" s="31">
        <v>120</v>
      </c>
      <c r="CV478" s="30">
        <v>31217</v>
      </c>
      <c r="CW478" s="30">
        <v>1.8405399999999999E-2</v>
      </c>
      <c r="CX478" s="32">
        <v>0</v>
      </c>
      <c r="CY478" s="32">
        <v>1.686531</v>
      </c>
      <c r="CZ478" s="32">
        <v>0</v>
      </c>
      <c r="DA478" s="32">
        <v>250.34280000000001</v>
      </c>
      <c r="DB478" s="32">
        <v>1.7424990000000001E-2</v>
      </c>
      <c r="DC478" s="33">
        <v>18.169250000000002</v>
      </c>
      <c r="DD478" s="33">
        <v>0</v>
      </c>
      <c r="DE478" s="33">
        <v>11.2723</v>
      </c>
      <c r="DF478" s="33">
        <v>0</v>
      </c>
      <c r="DG478" s="33">
        <v>36.769219999999997</v>
      </c>
      <c r="DH478" s="33">
        <v>0</v>
      </c>
      <c r="DI478" s="34">
        <v>75.585833333333298</v>
      </c>
      <c r="DJ478" s="34">
        <v>13.32349</v>
      </c>
      <c r="DK478" s="34">
        <v>140.39619999999999</v>
      </c>
      <c r="DL478" s="34">
        <v>3.0078130000000001</v>
      </c>
      <c r="DM478" s="34">
        <v>11.438503000000001</v>
      </c>
      <c r="DN478" s="34">
        <v>-4.0649885000000001</v>
      </c>
      <c r="DO478" s="34">
        <v>-328.69420000000002</v>
      </c>
      <c r="DP478" s="34">
        <v>-1433.1769999999999</v>
      </c>
      <c r="DQ478" s="34">
        <v>-950.37429999999995</v>
      </c>
      <c r="DR478" s="35">
        <v>5</v>
      </c>
      <c r="DS478" s="35">
        <v>-11</v>
      </c>
      <c r="DT478" s="36">
        <v>7079143</v>
      </c>
      <c r="DU478" s="37">
        <v>4.0124760000000004</v>
      </c>
      <c r="DV478">
        <v>42.2</v>
      </c>
      <c r="DW478">
        <v>40.1</v>
      </c>
      <c r="DX478">
        <v>38</v>
      </c>
      <c r="DY478">
        <v>35</v>
      </c>
      <c r="DZ478">
        <v>33</v>
      </c>
      <c r="EA478">
        <v>30.6</v>
      </c>
      <c r="EB478">
        <v>28.4</v>
      </c>
      <c r="EC478">
        <v>25.6</v>
      </c>
      <c r="ED478">
        <v>23.1</v>
      </c>
      <c r="EE478">
        <v>20.5</v>
      </c>
      <c r="EF478">
        <v>17</v>
      </c>
      <c r="EG478">
        <v>14.7</v>
      </c>
      <c r="EH478">
        <v>13</v>
      </c>
      <c r="EI478">
        <v>12.2</v>
      </c>
      <c r="EJ478">
        <v>13.1</v>
      </c>
      <c r="EK478">
        <v>13.9</v>
      </c>
      <c r="EL478">
        <v>14.1</v>
      </c>
      <c r="EM478">
        <v>13.9</v>
      </c>
      <c r="EN478">
        <v>12.8</v>
      </c>
      <c r="EO478">
        <v>10.9</v>
      </c>
      <c r="EP478">
        <v>8.4</v>
      </c>
      <c r="EQ478">
        <v>5.8</v>
      </c>
      <c r="ER478">
        <v>3.6</v>
      </c>
      <c r="ES478">
        <v>3</v>
      </c>
      <c r="ET478">
        <v>3.6</v>
      </c>
      <c r="EU478">
        <v>4.5</v>
      </c>
      <c r="EV478">
        <v>5.5</v>
      </c>
      <c r="EW478">
        <v>6.6</v>
      </c>
      <c r="EX478">
        <v>7.6</v>
      </c>
      <c r="EY478">
        <v>8.4</v>
      </c>
      <c r="EZ478">
        <v>8.6</v>
      </c>
      <c r="FA478">
        <v>7.1</v>
      </c>
      <c r="FB478">
        <v>5.2</v>
      </c>
      <c r="FC478">
        <v>56.9</v>
      </c>
      <c r="FD478">
        <v>54.4</v>
      </c>
      <c r="FE478">
        <v>50.6</v>
      </c>
      <c r="FF478">
        <v>46.8</v>
      </c>
      <c r="FG478">
        <v>43.6</v>
      </c>
      <c r="FH478">
        <v>40.9</v>
      </c>
      <c r="FI478">
        <v>38.1</v>
      </c>
      <c r="FJ478">
        <v>35.5</v>
      </c>
      <c r="FK478">
        <v>32</v>
      </c>
      <c r="FL478">
        <v>28.8</v>
      </c>
      <c r="FM478">
        <v>25.9</v>
      </c>
      <c r="FN478">
        <v>23.3</v>
      </c>
      <c r="FO478">
        <v>21.4</v>
      </c>
      <c r="FP478">
        <v>19.600000000000001</v>
      </c>
      <c r="FQ478">
        <v>18.7</v>
      </c>
      <c r="FR478">
        <v>18.100000000000001</v>
      </c>
      <c r="FS478">
        <v>17.600000000000001</v>
      </c>
      <c r="FT478">
        <v>17.399999999999999</v>
      </c>
      <c r="FU478">
        <v>16.899999999999999</v>
      </c>
      <c r="FV478">
        <v>15.2</v>
      </c>
      <c r="FW478">
        <v>13</v>
      </c>
      <c r="FX478">
        <v>10.7</v>
      </c>
      <c r="FY478">
        <v>7.9</v>
      </c>
      <c r="FZ478">
        <v>5.5</v>
      </c>
      <c r="GA478">
        <v>4.7</v>
      </c>
      <c r="GB478">
        <v>5.3</v>
      </c>
      <c r="GC478">
        <v>6.1</v>
      </c>
      <c r="GD478">
        <v>7.1</v>
      </c>
      <c r="GE478">
        <v>8.3000000000000007</v>
      </c>
      <c r="GF478">
        <v>9.9</v>
      </c>
      <c r="GG478">
        <v>10</v>
      </c>
      <c r="GH478">
        <v>8.6</v>
      </c>
      <c r="GI478">
        <v>5.7</v>
      </c>
      <c r="GJ478">
        <v>66.5</v>
      </c>
      <c r="GK478">
        <v>64.599999999999994</v>
      </c>
      <c r="GL478">
        <v>62.6</v>
      </c>
      <c r="GM478">
        <v>59.4</v>
      </c>
      <c r="GN478">
        <v>55.4</v>
      </c>
      <c r="GO478">
        <v>51.4</v>
      </c>
      <c r="GP478">
        <v>47.8</v>
      </c>
      <c r="GQ478">
        <v>46.1</v>
      </c>
      <c r="GR478">
        <v>45</v>
      </c>
      <c r="GS478">
        <v>43</v>
      </c>
      <c r="GT478">
        <v>41.5</v>
      </c>
      <c r="GU478">
        <v>38.700000000000003</v>
      </c>
      <c r="GV478">
        <v>35.4</v>
      </c>
      <c r="GW478">
        <v>32.6</v>
      </c>
      <c r="GX478">
        <v>29.9</v>
      </c>
      <c r="GY478">
        <v>27.1</v>
      </c>
      <c r="GZ478">
        <v>24.6</v>
      </c>
      <c r="HA478">
        <v>22.9</v>
      </c>
      <c r="HB478">
        <v>22.4</v>
      </c>
      <c r="HC478">
        <v>21</v>
      </c>
      <c r="HD478">
        <v>19.100000000000001</v>
      </c>
      <c r="HE478">
        <v>17</v>
      </c>
      <c r="HF478">
        <v>14.8</v>
      </c>
      <c r="HG478">
        <v>11.7</v>
      </c>
      <c r="HH478">
        <v>9.1999999999999993</v>
      </c>
      <c r="HI478">
        <v>7.9</v>
      </c>
      <c r="HJ478">
        <v>8.3000000000000007</v>
      </c>
      <c r="HK478">
        <v>9.4</v>
      </c>
      <c r="HL478">
        <v>10.6</v>
      </c>
      <c r="HM478">
        <v>13.5</v>
      </c>
      <c r="HN478">
        <v>15.3</v>
      </c>
      <c r="HO478">
        <v>12.3</v>
      </c>
      <c r="HP478">
        <v>8.5</v>
      </c>
      <c r="HQ478">
        <v>23.3</v>
      </c>
      <c r="HR478">
        <v>27.1</v>
      </c>
      <c r="HS478">
        <v>36.4</v>
      </c>
      <c r="HT478">
        <v>52</v>
      </c>
      <c r="HU478">
        <v>60.697540701705002</v>
      </c>
      <c r="HV478">
        <v>52.1</v>
      </c>
      <c r="HW478">
        <v>52.3</v>
      </c>
      <c r="HX478">
        <v>53.8</v>
      </c>
      <c r="HY478">
        <v>55.3</v>
      </c>
      <c r="HZ478">
        <v>53.4</v>
      </c>
      <c r="IA478">
        <v>50.4</v>
      </c>
      <c r="IB478">
        <v>54.2</v>
      </c>
      <c r="IC478">
        <v>52</v>
      </c>
      <c r="ID478">
        <v>48.5</v>
      </c>
      <c r="IE478">
        <v>42.9</v>
      </c>
      <c r="IF478">
        <v>44.6</v>
      </c>
      <c r="IG478">
        <v>54.8</v>
      </c>
      <c r="IH478">
        <v>53.5</v>
      </c>
      <c r="II478">
        <v>54.1</v>
      </c>
      <c r="IJ478">
        <v>52.4</v>
      </c>
      <c r="IK478">
        <v>52.7</v>
      </c>
      <c r="IL478">
        <v>48.6</v>
      </c>
      <c r="IM478">
        <v>49.9</v>
      </c>
      <c r="IN478">
        <v>51.3</v>
      </c>
      <c r="IO478">
        <v>55.2</v>
      </c>
      <c r="IP478">
        <v>57</v>
      </c>
      <c r="IQ478">
        <v>57.6</v>
      </c>
      <c r="IR478">
        <v>57.1</v>
      </c>
    </row>
    <row r="479" spans="2:252" x14ac:dyDescent="0.35">
      <c r="B479" s="25">
        <v>958</v>
      </c>
      <c r="C479" s="25" t="s">
        <v>558</v>
      </c>
      <c r="D479" s="25" t="s">
        <v>181</v>
      </c>
      <c r="E479" s="25" t="s">
        <v>171</v>
      </c>
      <c r="F479" s="25" t="s">
        <v>554</v>
      </c>
      <c r="G479" s="25" t="s">
        <v>173</v>
      </c>
      <c r="H479" s="25">
        <v>2006</v>
      </c>
      <c r="I479" s="25">
        <v>1</v>
      </c>
      <c r="J479" s="25">
        <v>742</v>
      </c>
      <c r="K479" s="25">
        <v>37.872100000000003</v>
      </c>
      <c r="L479" s="25">
        <v>-119.33199999999999</v>
      </c>
      <c r="M479" s="25">
        <v>2661</v>
      </c>
      <c r="N479" s="25">
        <v>4.8148637000000001</v>
      </c>
      <c r="O479" s="26">
        <v>19.100000000000001</v>
      </c>
      <c r="P479" s="38">
        <v>42</v>
      </c>
      <c r="Q479" s="28">
        <v>0.1666667</v>
      </c>
      <c r="R479" s="29">
        <v>0</v>
      </c>
      <c r="S479" s="29">
        <v>0</v>
      </c>
      <c r="T479" s="29">
        <v>0</v>
      </c>
      <c r="U479" s="29">
        <v>0</v>
      </c>
      <c r="V479" s="29">
        <v>0</v>
      </c>
      <c r="W479" s="29">
        <v>0</v>
      </c>
      <c r="X479" s="29">
        <v>0.1666667</v>
      </c>
      <c r="Y479" s="29">
        <v>0</v>
      </c>
      <c r="Z479" s="29">
        <v>0</v>
      </c>
      <c r="AA479" s="29">
        <v>0</v>
      </c>
      <c r="AB479" s="29">
        <v>0</v>
      </c>
      <c r="AC479" s="29">
        <v>0.1666667</v>
      </c>
      <c r="AD479" s="29">
        <v>0</v>
      </c>
      <c r="AE479" s="29">
        <v>0</v>
      </c>
      <c r="AF479" s="29">
        <v>0</v>
      </c>
      <c r="AG479" s="29">
        <v>0</v>
      </c>
      <c r="AH479" s="29">
        <v>0</v>
      </c>
      <c r="AI479" s="29">
        <v>0</v>
      </c>
      <c r="AJ479" s="29">
        <v>0</v>
      </c>
      <c r="AK479" s="29">
        <v>0</v>
      </c>
      <c r="AL479" s="29">
        <v>1.0575079999999999</v>
      </c>
      <c r="AM479" s="29">
        <v>0.5</v>
      </c>
      <c r="AN479" s="29">
        <v>0</v>
      </c>
      <c r="AO479" s="29">
        <v>0</v>
      </c>
      <c r="AP479" s="29">
        <v>0</v>
      </c>
      <c r="AQ479" s="29">
        <v>0</v>
      </c>
      <c r="AR479" s="29">
        <v>0</v>
      </c>
      <c r="AS479" s="29">
        <v>0</v>
      </c>
      <c r="AT479" s="29">
        <v>0</v>
      </c>
      <c r="AU479" s="29">
        <v>6.7772320000000002E-3</v>
      </c>
      <c r="AV479" s="29">
        <v>0</v>
      </c>
      <c r="AW479" s="29">
        <v>0</v>
      </c>
      <c r="AX479" s="29">
        <v>0</v>
      </c>
      <c r="AY479" s="30">
        <v>5.4530200000000001E-2</v>
      </c>
      <c r="AZ479" s="30">
        <v>5.5710309999999997E-3</v>
      </c>
      <c r="BA479" s="30">
        <v>0</v>
      </c>
      <c r="BB479" s="30">
        <v>0</v>
      </c>
      <c r="BC479" s="30">
        <v>0</v>
      </c>
      <c r="BD479" s="30">
        <v>0</v>
      </c>
      <c r="BE479" s="30">
        <v>5.0335570000000001E-3</v>
      </c>
      <c r="BF479" s="30">
        <v>0.71140939999999997</v>
      </c>
      <c r="BG479" s="30">
        <v>0</v>
      </c>
      <c r="BH479" s="30">
        <v>0</v>
      </c>
      <c r="BI479" s="30">
        <v>0</v>
      </c>
      <c r="BJ479" s="30">
        <v>0.71140939999999997</v>
      </c>
      <c r="BK479" s="30">
        <v>0</v>
      </c>
      <c r="BL479" s="30">
        <v>2.684564E-2</v>
      </c>
      <c r="BM479" s="30">
        <v>2.684564E-2</v>
      </c>
      <c r="BN479" s="30">
        <v>0</v>
      </c>
      <c r="BO479" s="30">
        <v>0</v>
      </c>
      <c r="BP479" s="30">
        <v>0</v>
      </c>
      <c r="BQ479" s="30">
        <v>0</v>
      </c>
      <c r="BR479" s="30">
        <v>0</v>
      </c>
      <c r="BS479" s="30">
        <v>0</v>
      </c>
      <c r="BT479" s="30">
        <v>1.0324979999999999</v>
      </c>
      <c r="BU479" s="30">
        <v>0.12667790000000001</v>
      </c>
      <c r="BV479" s="30">
        <v>0</v>
      </c>
      <c r="BW479" s="30">
        <v>0</v>
      </c>
      <c r="BX479" s="30">
        <v>5.5710309999999997E-3</v>
      </c>
      <c r="BY479" s="30">
        <v>0</v>
      </c>
      <c r="BZ479" s="30">
        <v>0</v>
      </c>
      <c r="CA479" s="30">
        <v>0</v>
      </c>
      <c r="CB479" s="30">
        <v>1.021356E-2</v>
      </c>
      <c r="CC479" s="30">
        <v>2.5167779999999999E-3</v>
      </c>
      <c r="CD479" s="30">
        <v>0</v>
      </c>
      <c r="CE479" s="30">
        <v>1.9295300000000001E-2</v>
      </c>
      <c r="CF479" s="29">
        <v>21818.27</v>
      </c>
      <c r="CG479" s="29">
        <v>21818.27</v>
      </c>
      <c r="CH479" s="29">
        <v>218649.60000000001</v>
      </c>
      <c r="CI479" s="29">
        <v>43515.44</v>
      </c>
      <c r="CJ479" s="29">
        <v>186210.2</v>
      </c>
      <c r="CK479" s="29">
        <v>51192.99</v>
      </c>
      <c r="CL479" s="29">
        <v>31749.09</v>
      </c>
      <c r="CM479" s="29">
        <v>127371.5</v>
      </c>
      <c r="CN479" s="29">
        <v>86592.59</v>
      </c>
      <c r="CO479" s="29">
        <v>888</v>
      </c>
      <c r="CP479" s="29">
        <v>888</v>
      </c>
      <c r="CQ479" s="31">
        <v>330</v>
      </c>
      <c r="CR479" s="31">
        <v>1919</v>
      </c>
      <c r="CS479" s="31">
        <v>13494</v>
      </c>
      <c r="CT479" s="31">
        <v>330</v>
      </c>
      <c r="CU479" s="31">
        <v>385.3587</v>
      </c>
      <c r="CV479" s="30">
        <v>31217</v>
      </c>
      <c r="CW479" s="30">
        <v>1.26135E-2</v>
      </c>
      <c r="CX479" s="32">
        <v>0</v>
      </c>
      <c r="CY479" s="32">
        <v>2.9808409999999999</v>
      </c>
      <c r="CZ479" s="32">
        <v>0</v>
      </c>
      <c r="DA479" s="32">
        <v>235.73259999999999</v>
      </c>
      <c r="DB479" s="32">
        <v>1.7424990000000001E-2</v>
      </c>
      <c r="DC479" s="33">
        <v>19.406379999999999</v>
      </c>
      <c r="DD479" s="33">
        <v>0</v>
      </c>
      <c r="DE479" s="33">
        <v>17.719439999999999</v>
      </c>
      <c r="DF479" s="33">
        <v>0</v>
      </c>
      <c r="DG479" s="33">
        <v>41.041110000000003</v>
      </c>
      <c r="DH479" s="33">
        <v>0</v>
      </c>
      <c r="DI479" s="34">
        <v>64.920833333333306</v>
      </c>
      <c r="DJ479" s="34">
        <v>9.266254</v>
      </c>
      <c r="DK479" s="34">
        <v>132.74270000000001</v>
      </c>
      <c r="DL479" s="34">
        <v>3.7671044999999999</v>
      </c>
      <c r="DM479" s="34">
        <v>12.166871499999999</v>
      </c>
      <c r="DN479" s="34">
        <v>-3.5908424999999999</v>
      </c>
      <c r="DO479" s="34">
        <v>-348.91039999999998</v>
      </c>
      <c r="DP479" s="34">
        <v>-1329.933</v>
      </c>
      <c r="DQ479" s="34">
        <v>-890.03840000000002</v>
      </c>
      <c r="DR479" s="35">
        <v>4</v>
      </c>
      <c r="DS479" s="35">
        <v>-2</v>
      </c>
      <c r="DT479" s="36">
        <v>8548748</v>
      </c>
      <c r="DU479" s="37">
        <v>4.0365060000000001</v>
      </c>
      <c r="DV479">
        <v>35.299999999999997</v>
      </c>
      <c r="DW479">
        <v>35.6</v>
      </c>
      <c r="DX479">
        <v>34</v>
      </c>
      <c r="DY479">
        <v>31.9</v>
      </c>
      <c r="DZ479">
        <v>29.5</v>
      </c>
      <c r="EA479">
        <v>26.6</v>
      </c>
      <c r="EB479">
        <v>23.4</v>
      </c>
      <c r="EC479">
        <v>20</v>
      </c>
      <c r="ED479">
        <v>15.9</v>
      </c>
      <c r="EE479">
        <v>11.9</v>
      </c>
      <c r="EF479">
        <v>10.4</v>
      </c>
      <c r="EG479">
        <v>10.7</v>
      </c>
      <c r="EH479">
        <v>11.6</v>
      </c>
      <c r="EI479">
        <v>12.8</v>
      </c>
      <c r="EJ479">
        <v>13.1</v>
      </c>
      <c r="EK479">
        <v>13.3</v>
      </c>
      <c r="EL479">
        <v>12.3</v>
      </c>
      <c r="EM479">
        <v>10.4</v>
      </c>
      <c r="EN479">
        <v>7.7</v>
      </c>
      <c r="EO479">
        <v>4.7</v>
      </c>
      <c r="EP479">
        <v>3.4</v>
      </c>
      <c r="EQ479">
        <v>4.3</v>
      </c>
      <c r="ER479">
        <v>6.2</v>
      </c>
      <c r="ES479">
        <v>4.2</v>
      </c>
      <c r="ET479">
        <v>5.3</v>
      </c>
      <c r="EU479">
        <v>7.2</v>
      </c>
      <c r="EV479">
        <v>7.8</v>
      </c>
      <c r="EW479">
        <v>9.4</v>
      </c>
      <c r="EX479">
        <v>10.5</v>
      </c>
      <c r="EY479">
        <v>11</v>
      </c>
      <c r="EZ479">
        <v>11.7</v>
      </c>
      <c r="FA479">
        <v>11.1</v>
      </c>
      <c r="FB479">
        <v>16</v>
      </c>
      <c r="FC479">
        <v>43.9</v>
      </c>
      <c r="FD479">
        <v>41.8</v>
      </c>
      <c r="FE479">
        <v>39.799999999999997</v>
      </c>
      <c r="FF479">
        <v>37.5</v>
      </c>
      <c r="FG479">
        <v>35.4</v>
      </c>
      <c r="FH479">
        <v>33.1</v>
      </c>
      <c r="FI479">
        <v>30.4</v>
      </c>
      <c r="FJ479">
        <v>27.8</v>
      </c>
      <c r="FK479">
        <v>25.1</v>
      </c>
      <c r="FL479">
        <v>23.3</v>
      </c>
      <c r="FM479">
        <v>22.1</v>
      </c>
      <c r="FN479">
        <v>21.6</v>
      </c>
      <c r="FO479">
        <v>21.2</v>
      </c>
      <c r="FP479">
        <v>21.1</v>
      </c>
      <c r="FQ479">
        <v>20.7</v>
      </c>
      <c r="FR479">
        <v>20.399999999999999</v>
      </c>
      <c r="FS479">
        <v>19.399999999999999</v>
      </c>
      <c r="FT479">
        <v>17.399999999999999</v>
      </c>
      <c r="FU479">
        <v>14.9</v>
      </c>
      <c r="FV479">
        <v>11.7</v>
      </c>
      <c r="FW479">
        <v>8.6</v>
      </c>
      <c r="FX479">
        <v>6.4</v>
      </c>
      <c r="FY479">
        <v>7.2</v>
      </c>
      <c r="FZ479">
        <v>5.0999999999999996</v>
      </c>
      <c r="GA479">
        <v>5.9</v>
      </c>
      <c r="GB479">
        <v>7.8</v>
      </c>
      <c r="GC479">
        <v>8.4</v>
      </c>
      <c r="GD479">
        <v>10.1</v>
      </c>
      <c r="GE479">
        <v>11.2</v>
      </c>
      <c r="GF479">
        <v>11.6</v>
      </c>
      <c r="GG479">
        <v>12.6</v>
      </c>
      <c r="GH479">
        <v>11.9</v>
      </c>
      <c r="GI479">
        <v>17.600000000000001</v>
      </c>
      <c r="GJ479">
        <v>57.5</v>
      </c>
      <c r="GK479">
        <v>54.3</v>
      </c>
      <c r="GL479">
        <v>50.9</v>
      </c>
      <c r="GM479">
        <v>47.8</v>
      </c>
      <c r="GN479">
        <v>45.1</v>
      </c>
      <c r="GO479">
        <v>42.6</v>
      </c>
      <c r="GP479">
        <v>40.200000000000003</v>
      </c>
      <c r="GQ479">
        <v>37.799999999999997</v>
      </c>
      <c r="GR479">
        <v>35.200000000000003</v>
      </c>
      <c r="GS479">
        <v>34.700000000000003</v>
      </c>
      <c r="GT479">
        <v>35.6</v>
      </c>
      <c r="GU479">
        <v>36.200000000000003</v>
      </c>
      <c r="GV479">
        <v>35.4</v>
      </c>
      <c r="GW479">
        <v>34.200000000000003</v>
      </c>
      <c r="GX479">
        <v>32.799999999999997</v>
      </c>
      <c r="GY479">
        <v>31.3</v>
      </c>
      <c r="GZ479">
        <v>29.3</v>
      </c>
      <c r="HA479">
        <v>27.5</v>
      </c>
      <c r="HB479">
        <v>24.5</v>
      </c>
      <c r="HC479">
        <v>21.5</v>
      </c>
      <c r="HD479">
        <v>18.100000000000001</v>
      </c>
      <c r="HE479">
        <v>15.1</v>
      </c>
      <c r="HF479">
        <v>12.7</v>
      </c>
      <c r="HG479">
        <v>10.6</v>
      </c>
      <c r="HH479">
        <v>9.1</v>
      </c>
      <c r="HI479">
        <v>9.1999999999999993</v>
      </c>
      <c r="HJ479">
        <v>9.3000000000000007</v>
      </c>
      <c r="HK479">
        <v>10.8</v>
      </c>
      <c r="HL479">
        <v>11.9</v>
      </c>
      <c r="HM479">
        <v>12.2</v>
      </c>
      <c r="HN479">
        <v>13</v>
      </c>
      <c r="HO479">
        <v>12.4</v>
      </c>
      <c r="HP479">
        <v>18.5</v>
      </c>
      <c r="HQ479">
        <v>23.1</v>
      </c>
      <c r="HR479">
        <v>27</v>
      </c>
      <c r="HS479">
        <v>36.299999999999997</v>
      </c>
      <c r="HT479">
        <v>39</v>
      </c>
      <c r="HU479">
        <v>40.098959321809303</v>
      </c>
      <c r="HV479">
        <v>29.2</v>
      </c>
      <c r="HW479">
        <v>30.6</v>
      </c>
      <c r="HX479">
        <v>30.8</v>
      </c>
      <c r="HY479">
        <v>32</v>
      </c>
      <c r="HZ479">
        <v>31.7</v>
      </c>
      <c r="IA479">
        <v>28.7</v>
      </c>
      <c r="IB479">
        <v>30</v>
      </c>
      <c r="IC479">
        <v>31.9</v>
      </c>
      <c r="ID479">
        <v>34.799999999999997</v>
      </c>
      <c r="IE479">
        <v>36.9</v>
      </c>
      <c r="IF479">
        <v>39.1</v>
      </c>
      <c r="IG479">
        <v>39.6</v>
      </c>
      <c r="IH479">
        <v>41.3</v>
      </c>
      <c r="II479">
        <v>42.7</v>
      </c>
      <c r="IJ479">
        <v>40.6</v>
      </c>
      <c r="IK479">
        <v>40.9</v>
      </c>
      <c r="IL479">
        <v>37.799999999999997</v>
      </c>
      <c r="IM479">
        <v>40.6</v>
      </c>
      <c r="IN479">
        <v>37.4</v>
      </c>
      <c r="IO479">
        <v>37.200000000000003</v>
      </c>
      <c r="IP479">
        <v>34.6</v>
      </c>
      <c r="IQ479">
        <v>34.1</v>
      </c>
      <c r="IR479">
        <v>35.1</v>
      </c>
    </row>
    <row r="480" spans="2:252" x14ac:dyDescent="0.35">
      <c r="B480" s="25">
        <v>959</v>
      </c>
      <c r="C480" s="25" t="s">
        <v>558</v>
      </c>
      <c r="D480" s="25" t="s">
        <v>182</v>
      </c>
      <c r="E480" s="25" t="s">
        <v>171</v>
      </c>
      <c r="F480" s="25" t="s">
        <v>554</v>
      </c>
      <c r="G480" s="25" t="s">
        <v>173</v>
      </c>
      <c r="H480" s="25">
        <v>2006</v>
      </c>
      <c r="I480" s="25">
        <v>1</v>
      </c>
      <c r="J480" s="25">
        <v>361</v>
      </c>
      <c r="K480" s="25">
        <v>37.872100000000003</v>
      </c>
      <c r="L480" s="25">
        <v>-119.33199999999999</v>
      </c>
      <c r="M480" s="25">
        <v>2661</v>
      </c>
      <c r="N480" s="25">
        <v>4.8148637000000001</v>
      </c>
      <c r="O480" s="26">
        <v>19.100000000000001</v>
      </c>
      <c r="P480" s="38">
        <v>42</v>
      </c>
      <c r="Q480" s="28">
        <v>0.1666667</v>
      </c>
      <c r="R480" s="29">
        <v>0</v>
      </c>
      <c r="S480" s="29">
        <v>0</v>
      </c>
      <c r="T480" s="29">
        <v>0</v>
      </c>
      <c r="U480" s="29">
        <v>0</v>
      </c>
      <c r="V480" s="29">
        <v>0</v>
      </c>
      <c r="W480" s="29">
        <v>0</v>
      </c>
      <c r="X480" s="29">
        <v>0.1666667</v>
      </c>
      <c r="Y480" s="29">
        <v>0</v>
      </c>
      <c r="Z480" s="29">
        <v>0</v>
      </c>
      <c r="AA480" s="29">
        <v>0</v>
      </c>
      <c r="AB480" s="29">
        <v>0</v>
      </c>
      <c r="AC480" s="29">
        <v>0.1666667</v>
      </c>
      <c r="AD480" s="29">
        <v>0</v>
      </c>
      <c r="AE480" s="29">
        <v>0</v>
      </c>
      <c r="AF480" s="29">
        <v>0</v>
      </c>
      <c r="AG480" s="29">
        <v>0</v>
      </c>
      <c r="AH480" s="29">
        <v>0</v>
      </c>
      <c r="AI480" s="29">
        <v>0</v>
      </c>
      <c r="AJ480" s="29">
        <v>0</v>
      </c>
      <c r="AK480" s="29">
        <v>0</v>
      </c>
      <c r="AL480" s="29">
        <v>1.0575079999999999</v>
      </c>
      <c r="AM480" s="29">
        <v>0.5</v>
      </c>
      <c r="AN480" s="29">
        <v>0</v>
      </c>
      <c r="AO480" s="29">
        <v>0</v>
      </c>
      <c r="AP480" s="29">
        <v>0</v>
      </c>
      <c r="AQ480" s="29">
        <v>0</v>
      </c>
      <c r="AR480" s="29">
        <v>0</v>
      </c>
      <c r="AS480" s="29">
        <v>0</v>
      </c>
      <c r="AT480" s="29">
        <v>0</v>
      </c>
      <c r="AU480" s="29">
        <v>6.7772320000000002E-3</v>
      </c>
      <c r="AV480" s="29">
        <v>0</v>
      </c>
      <c r="AW480" s="29">
        <v>0</v>
      </c>
      <c r="AX480" s="29">
        <v>0</v>
      </c>
      <c r="AY480" s="30">
        <v>5.4530200000000001E-2</v>
      </c>
      <c r="AZ480" s="30">
        <v>5.5710309999999997E-3</v>
      </c>
      <c r="BA480" s="30">
        <v>0</v>
      </c>
      <c r="BB480" s="30">
        <v>0</v>
      </c>
      <c r="BC480" s="30">
        <v>0</v>
      </c>
      <c r="BD480" s="30">
        <v>0</v>
      </c>
      <c r="BE480" s="30">
        <v>5.0335570000000001E-3</v>
      </c>
      <c r="BF480" s="30">
        <v>0.71140939999999997</v>
      </c>
      <c r="BG480" s="30">
        <v>0</v>
      </c>
      <c r="BH480" s="30">
        <v>0</v>
      </c>
      <c r="BI480" s="30">
        <v>0</v>
      </c>
      <c r="BJ480" s="30">
        <v>0.71140939999999997</v>
      </c>
      <c r="BK480" s="30">
        <v>0</v>
      </c>
      <c r="BL480" s="30">
        <v>2.684564E-2</v>
      </c>
      <c r="BM480" s="30">
        <v>2.684564E-2</v>
      </c>
      <c r="BN480" s="30">
        <v>0</v>
      </c>
      <c r="BO480" s="30">
        <v>0</v>
      </c>
      <c r="BP480" s="30">
        <v>0</v>
      </c>
      <c r="BQ480" s="30">
        <v>0</v>
      </c>
      <c r="BR480" s="30">
        <v>0</v>
      </c>
      <c r="BS480" s="30">
        <v>0</v>
      </c>
      <c r="BT480" s="30">
        <v>1.0324979999999999</v>
      </c>
      <c r="BU480" s="30">
        <v>0.12667790000000001</v>
      </c>
      <c r="BV480" s="30">
        <v>0</v>
      </c>
      <c r="BW480" s="30">
        <v>0</v>
      </c>
      <c r="BX480" s="30">
        <v>5.5710309999999997E-3</v>
      </c>
      <c r="BY480" s="30">
        <v>0</v>
      </c>
      <c r="BZ480" s="30">
        <v>0</v>
      </c>
      <c r="CA480" s="30">
        <v>0</v>
      </c>
      <c r="CB480" s="30">
        <v>1.021356E-2</v>
      </c>
      <c r="CC480" s="30">
        <v>2.5167779999999999E-3</v>
      </c>
      <c r="CD480" s="30">
        <v>0</v>
      </c>
      <c r="CE480" s="30">
        <v>1.9295300000000001E-2</v>
      </c>
      <c r="CF480" s="29">
        <v>21818.27</v>
      </c>
      <c r="CG480" s="29">
        <v>21818.27</v>
      </c>
      <c r="CH480" s="29">
        <v>218649.60000000001</v>
      </c>
      <c r="CI480" s="29">
        <v>43515.44</v>
      </c>
      <c r="CJ480" s="29">
        <v>186210.2</v>
      </c>
      <c r="CK480" s="29">
        <v>51192.99</v>
      </c>
      <c r="CL480" s="29">
        <v>31749.09</v>
      </c>
      <c r="CM480" s="29">
        <v>127371.5</v>
      </c>
      <c r="CN480" s="29">
        <v>86592.59</v>
      </c>
      <c r="CO480" s="29">
        <v>888</v>
      </c>
      <c r="CP480" s="29">
        <v>888</v>
      </c>
      <c r="CQ480" s="31">
        <v>330</v>
      </c>
      <c r="CR480" s="31">
        <v>1919</v>
      </c>
      <c r="CS480" s="31">
        <v>13494</v>
      </c>
      <c r="CT480" s="31">
        <v>330</v>
      </c>
      <c r="CU480" s="31">
        <v>385.3587</v>
      </c>
      <c r="CV480" s="30">
        <v>31217</v>
      </c>
      <c r="CW480" s="30">
        <v>1.26135E-2</v>
      </c>
      <c r="CX480" s="32">
        <v>0</v>
      </c>
      <c r="CY480" s="32">
        <v>2.9808409999999999</v>
      </c>
      <c r="CZ480" s="32">
        <v>0</v>
      </c>
      <c r="DA480" s="32">
        <v>235.73259999999999</v>
      </c>
      <c r="DB480" s="32">
        <v>1.7424990000000001E-2</v>
      </c>
      <c r="DC480" s="33">
        <v>19.406379999999999</v>
      </c>
      <c r="DD480" s="33">
        <v>0</v>
      </c>
      <c r="DE480" s="33">
        <v>17.719439999999999</v>
      </c>
      <c r="DF480" s="33">
        <v>0</v>
      </c>
      <c r="DG480" s="33">
        <v>41.041110000000003</v>
      </c>
      <c r="DH480" s="33">
        <v>0</v>
      </c>
      <c r="DI480" s="34">
        <v>64.920833333333306</v>
      </c>
      <c r="DJ480" s="34">
        <v>9.266254</v>
      </c>
      <c r="DK480" s="34">
        <v>132.74270000000001</v>
      </c>
      <c r="DL480" s="34">
        <v>3.7671044999999999</v>
      </c>
      <c r="DM480" s="34">
        <v>12.166871499999999</v>
      </c>
      <c r="DN480" s="34">
        <v>-3.5908424999999999</v>
      </c>
      <c r="DO480" s="34">
        <v>-348.91039999999998</v>
      </c>
      <c r="DP480" s="34">
        <v>-1329.933</v>
      </c>
      <c r="DQ480" s="34">
        <v>-890.03840000000002</v>
      </c>
      <c r="DR480" s="35">
        <v>4</v>
      </c>
      <c r="DS480" s="35">
        <v>-2</v>
      </c>
      <c r="DT480" s="36">
        <v>8548748</v>
      </c>
      <c r="DU480" s="37">
        <v>4.0365060000000001</v>
      </c>
      <c r="DV480">
        <v>34.700000000000003</v>
      </c>
      <c r="DW480">
        <v>34.799999999999997</v>
      </c>
      <c r="DX480">
        <v>33.5</v>
      </c>
      <c r="DY480">
        <v>31</v>
      </c>
      <c r="DZ480">
        <v>28.5</v>
      </c>
      <c r="EA480">
        <v>26</v>
      </c>
      <c r="EB480">
        <v>23.3</v>
      </c>
      <c r="EC480">
        <v>20.5</v>
      </c>
      <c r="ED480">
        <v>16.3</v>
      </c>
      <c r="EE480">
        <v>12.2</v>
      </c>
      <c r="EF480">
        <v>11</v>
      </c>
      <c r="EG480">
        <v>12.6</v>
      </c>
      <c r="EH480">
        <v>14.3</v>
      </c>
      <c r="EI480">
        <v>15</v>
      </c>
      <c r="EJ480">
        <v>15.1</v>
      </c>
      <c r="EK480">
        <v>14.4</v>
      </c>
      <c r="EL480">
        <v>12.8</v>
      </c>
      <c r="EM480">
        <v>10</v>
      </c>
      <c r="EN480">
        <v>6.8</v>
      </c>
      <c r="EO480">
        <v>4.5</v>
      </c>
      <c r="EP480">
        <v>3</v>
      </c>
      <c r="EQ480">
        <v>2.5</v>
      </c>
      <c r="ER480">
        <v>4</v>
      </c>
      <c r="ES480">
        <v>2.6</v>
      </c>
      <c r="ET480">
        <v>3.8</v>
      </c>
      <c r="EU480">
        <v>5.5</v>
      </c>
      <c r="EV480">
        <v>6.4</v>
      </c>
      <c r="EW480">
        <v>8</v>
      </c>
      <c r="EX480">
        <v>9.1</v>
      </c>
      <c r="EY480">
        <v>9.6</v>
      </c>
      <c r="EZ480">
        <v>10</v>
      </c>
      <c r="FA480">
        <v>9.1</v>
      </c>
      <c r="FB480">
        <v>14.4</v>
      </c>
      <c r="FC480">
        <v>43</v>
      </c>
      <c r="FD480">
        <v>40.9</v>
      </c>
      <c r="FE480">
        <v>39</v>
      </c>
      <c r="FF480">
        <v>36.700000000000003</v>
      </c>
      <c r="FG480">
        <v>34.299999999999997</v>
      </c>
      <c r="FH480">
        <v>32.299999999999997</v>
      </c>
      <c r="FI480">
        <v>29.8</v>
      </c>
      <c r="FJ480">
        <v>27</v>
      </c>
      <c r="FK480">
        <v>24.6</v>
      </c>
      <c r="FL480">
        <v>23.3</v>
      </c>
      <c r="FM480">
        <v>23</v>
      </c>
      <c r="FN480">
        <v>22.6</v>
      </c>
      <c r="FO480">
        <v>21.9</v>
      </c>
      <c r="FP480">
        <v>21.6</v>
      </c>
      <c r="FQ480">
        <v>21.5</v>
      </c>
      <c r="FR480">
        <v>21.3</v>
      </c>
      <c r="FS480">
        <v>19.899999999999999</v>
      </c>
      <c r="FT480">
        <v>17.7</v>
      </c>
      <c r="FU480">
        <v>14.4</v>
      </c>
      <c r="FV480">
        <v>10.5</v>
      </c>
      <c r="FW480">
        <v>7.3</v>
      </c>
      <c r="FX480">
        <v>5.4</v>
      </c>
      <c r="FY480">
        <v>5.0999999999999996</v>
      </c>
      <c r="FZ480">
        <v>3.6</v>
      </c>
      <c r="GA480">
        <v>4.4000000000000004</v>
      </c>
      <c r="GB480">
        <v>6</v>
      </c>
      <c r="GC480">
        <v>6.8</v>
      </c>
      <c r="GD480">
        <v>8.3000000000000007</v>
      </c>
      <c r="GE480">
        <v>9.4</v>
      </c>
      <c r="GF480">
        <v>9.9</v>
      </c>
      <c r="GG480">
        <v>10.4</v>
      </c>
      <c r="GH480">
        <v>9.4</v>
      </c>
      <c r="GI480">
        <v>15.3</v>
      </c>
      <c r="GJ480">
        <v>57.7</v>
      </c>
      <c r="GK480">
        <v>54.7</v>
      </c>
      <c r="GL480">
        <v>51.5</v>
      </c>
      <c r="GM480">
        <v>48.2</v>
      </c>
      <c r="GN480">
        <v>45.1</v>
      </c>
      <c r="GO480">
        <v>42.2</v>
      </c>
      <c r="GP480">
        <v>39.6</v>
      </c>
      <c r="GQ480">
        <v>36.9</v>
      </c>
      <c r="GR480">
        <v>35.1</v>
      </c>
      <c r="GS480">
        <v>36.6</v>
      </c>
      <c r="GT480">
        <v>37.9</v>
      </c>
      <c r="GU480">
        <v>36.799999999999997</v>
      </c>
      <c r="GV480">
        <v>34.5</v>
      </c>
      <c r="GW480">
        <v>34</v>
      </c>
      <c r="GX480">
        <v>32.4</v>
      </c>
      <c r="GY480">
        <v>30.7</v>
      </c>
      <c r="GZ480">
        <v>28.3</v>
      </c>
      <c r="HA480">
        <v>26</v>
      </c>
      <c r="HB480">
        <v>23.5</v>
      </c>
      <c r="HC480">
        <v>20</v>
      </c>
      <c r="HD480">
        <v>16.7</v>
      </c>
      <c r="HE480">
        <v>13.6</v>
      </c>
      <c r="HF480">
        <v>11</v>
      </c>
      <c r="HG480">
        <v>8.6</v>
      </c>
      <c r="HH480">
        <v>7.8</v>
      </c>
      <c r="HI480">
        <v>8.4</v>
      </c>
      <c r="HJ480">
        <v>8.1</v>
      </c>
      <c r="HK480">
        <v>9.1999999999999993</v>
      </c>
      <c r="HL480">
        <v>10.3</v>
      </c>
      <c r="HM480">
        <v>10.5</v>
      </c>
      <c r="HN480">
        <v>10.9</v>
      </c>
      <c r="HO480">
        <v>9.8000000000000007</v>
      </c>
      <c r="HP480">
        <v>15.6</v>
      </c>
      <c r="HQ480">
        <v>23.5</v>
      </c>
      <c r="HR480">
        <v>27.7</v>
      </c>
      <c r="HS480">
        <v>35.6</v>
      </c>
      <c r="HT480">
        <v>40</v>
      </c>
      <c r="HU480">
        <v>44.518818764706097</v>
      </c>
      <c r="HV480">
        <v>39.299999999999997</v>
      </c>
      <c r="HW480">
        <v>33.5</v>
      </c>
      <c r="HX480">
        <v>29</v>
      </c>
      <c r="HY480">
        <v>40.5</v>
      </c>
      <c r="HZ480">
        <v>39.6</v>
      </c>
      <c r="IA480">
        <v>34.4</v>
      </c>
      <c r="IB480">
        <v>34.6</v>
      </c>
      <c r="IC480">
        <v>33</v>
      </c>
      <c r="ID480">
        <v>38.1</v>
      </c>
      <c r="IE480">
        <v>37.4</v>
      </c>
      <c r="IF480">
        <v>39.700000000000003</v>
      </c>
      <c r="IG480">
        <v>39.200000000000003</v>
      </c>
      <c r="IH480">
        <v>42.6</v>
      </c>
      <c r="II480">
        <v>45</v>
      </c>
      <c r="IJ480">
        <v>40.6</v>
      </c>
      <c r="IK480">
        <v>37.4</v>
      </c>
      <c r="IL480">
        <v>37.200000000000003</v>
      </c>
      <c r="IM480">
        <v>34.9</v>
      </c>
      <c r="IN480">
        <v>35.700000000000003</v>
      </c>
      <c r="IO480">
        <v>34.1</v>
      </c>
      <c r="IP480">
        <v>37.4</v>
      </c>
      <c r="IQ480">
        <v>38.1</v>
      </c>
      <c r="IR480">
        <v>40.700000000000003</v>
      </c>
    </row>
    <row r="481" spans="2:252" x14ac:dyDescent="0.35">
      <c r="B481" s="25">
        <v>960</v>
      </c>
      <c r="C481" s="25" t="s">
        <v>559</v>
      </c>
      <c r="D481" s="25" t="s">
        <v>170</v>
      </c>
      <c r="E481" s="25" t="s">
        <v>171</v>
      </c>
      <c r="F481" s="25" t="s">
        <v>554</v>
      </c>
      <c r="G481" s="25" t="s">
        <v>173</v>
      </c>
      <c r="H481" s="25">
        <v>2006</v>
      </c>
      <c r="I481" s="25">
        <v>1</v>
      </c>
      <c r="J481" s="25">
        <v>723</v>
      </c>
      <c r="K481" s="25">
        <v>37.787779999999998</v>
      </c>
      <c r="L481" s="25">
        <v>-119.8603</v>
      </c>
      <c r="M481" s="25">
        <v>1500</v>
      </c>
      <c r="N481" s="25">
        <v>15.4294548</v>
      </c>
      <c r="O481" s="26">
        <v>18</v>
      </c>
      <c r="P481" s="38">
        <v>42</v>
      </c>
      <c r="Q481" s="28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29">
        <v>0</v>
      </c>
      <c r="X481" s="29">
        <v>0.83333330000000005</v>
      </c>
      <c r="Y481" s="29">
        <v>0</v>
      </c>
      <c r="Z481" s="29">
        <v>0</v>
      </c>
      <c r="AA481" s="29">
        <v>9.2850509999999997E-4</v>
      </c>
      <c r="AB481" s="29">
        <v>0</v>
      </c>
      <c r="AC481" s="29">
        <v>0.83333330000000005</v>
      </c>
      <c r="AD481" s="29">
        <v>0</v>
      </c>
      <c r="AE481" s="29">
        <v>0</v>
      </c>
      <c r="AF481" s="29">
        <v>0</v>
      </c>
      <c r="AG481" s="29">
        <v>0</v>
      </c>
      <c r="AH481" s="29">
        <v>0</v>
      </c>
      <c r="AI481" s="29">
        <v>0</v>
      </c>
      <c r="AJ481" s="29">
        <v>0</v>
      </c>
      <c r="AK481" s="29">
        <v>0</v>
      </c>
      <c r="AL481" s="29">
        <v>1.0642860000000001</v>
      </c>
      <c r="AM481" s="29">
        <v>0</v>
      </c>
      <c r="AN481" s="29">
        <v>0</v>
      </c>
      <c r="AO481" s="29">
        <v>0</v>
      </c>
      <c r="AP481" s="29">
        <v>0</v>
      </c>
      <c r="AQ481" s="29">
        <v>0</v>
      </c>
      <c r="AR481" s="29">
        <v>0</v>
      </c>
      <c r="AS481" s="29">
        <v>0</v>
      </c>
      <c r="AT481" s="29">
        <v>0</v>
      </c>
      <c r="AU481" s="29">
        <v>0</v>
      </c>
      <c r="AV481" s="29">
        <v>0</v>
      </c>
      <c r="AW481" s="29">
        <v>0</v>
      </c>
      <c r="AX481" s="29">
        <v>0</v>
      </c>
      <c r="AY481" s="30">
        <v>0</v>
      </c>
      <c r="AZ481" s="30">
        <v>7.4280409999999998E-3</v>
      </c>
      <c r="BA481" s="30">
        <v>0</v>
      </c>
      <c r="BB481" s="30">
        <v>0</v>
      </c>
      <c r="BC481" s="30">
        <v>0</v>
      </c>
      <c r="BD481" s="30">
        <v>1.6778520000000001E-3</v>
      </c>
      <c r="BE481" s="30">
        <v>1.9295300000000001E-2</v>
      </c>
      <c r="BF481" s="30">
        <v>0.80117450000000001</v>
      </c>
      <c r="BG481" s="30">
        <v>0.51624879999999995</v>
      </c>
      <c r="BH481" s="30">
        <v>9.2850509999999997E-4</v>
      </c>
      <c r="BI481" s="30">
        <v>0</v>
      </c>
      <c r="BJ481" s="30">
        <v>0.80788590000000005</v>
      </c>
      <c r="BK481" s="30">
        <v>0.50232120000000002</v>
      </c>
      <c r="BL481" s="30">
        <v>4.1946309999999999E-3</v>
      </c>
      <c r="BM481" s="30">
        <v>4.1946309999999999E-3</v>
      </c>
      <c r="BN481" s="30">
        <v>0</v>
      </c>
      <c r="BO481" s="30">
        <v>0</v>
      </c>
      <c r="BP481" s="39">
        <v>6.8755299999999995E-5</v>
      </c>
      <c r="BQ481" s="30">
        <v>5.0335570000000001E-3</v>
      </c>
      <c r="BR481" s="30">
        <v>0</v>
      </c>
      <c r="BS481" s="30">
        <v>0</v>
      </c>
      <c r="BT481" s="30">
        <v>0.5246054</v>
      </c>
      <c r="BU481" s="30">
        <v>0.114094</v>
      </c>
      <c r="BV481" s="30">
        <v>0</v>
      </c>
      <c r="BW481" s="30">
        <v>1.392758E-2</v>
      </c>
      <c r="BX481" s="30">
        <v>6.4995360000000002E-3</v>
      </c>
      <c r="BY481" s="30">
        <v>0</v>
      </c>
      <c r="BZ481" s="30">
        <v>0</v>
      </c>
      <c r="CA481" s="30">
        <v>0</v>
      </c>
      <c r="CB481" s="30">
        <v>0</v>
      </c>
      <c r="CC481" s="30">
        <v>0</v>
      </c>
      <c r="CD481" s="30">
        <v>0</v>
      </c>
      <c r="CE481" s="30">
        <v>8.389262E-4</v>
      </c>
      <c r="CF481" s="29">
        <v>28986.71</v>
      </c>
      <c r="CG481" s="29">
        <v>28986.71</v>
      </c>
      <c r="CH481" s="29">
        <v>174583.6</v>
      </c>
      <c r="CI481" s="29">
        <v>44480.04</v>
      </c>
      <c r="CJ481" s="29">
        <v>181311.1</v>
      </c>
      <c r="CK481" s="29">
        <v>91013.19</v>
      </c>
      <c r="CL481" s="29">
        <v>40210.97</v>
      </c>
      <c r="CM481" s="29">
        <v>113991.3</v>
      </c>
      <c r="CN481" s="29">
        <v>44602.33</v>
      </c>
      <c r="CO481" s="29">
        <v>90</v>
      </c>
      <c r="CP481" s="29">
        <v>1034</v>
      </c>
      <c r="CQ481" s="31">
        <v>1623</v>
      </c>
      <c r="CR481" s="31">
        <v>10968</v>
      </c>
      <c r="CS481" s="31">
        <v>10968</v>
      </c>
      <c r="CT481" s="31">
        <v>1623</v>
      </c>
      <c r="CU481" s="31">
        <v>589.56129999999996</v>
      </c>
      <c r="CV481" s="30">
        <v>40392</v>
      </c>
      <c r="CW481" s="30">
        <v>1.4488000000000001E-3</v>
      </c>
      <c r="CX481" s="32">
        <v>0</v>
      </c>
      <c r="CY481" s="32">
        <v>8.3917699999999993</v>
      </c>
      <c r="CZ481" s="32">
        <v>0</v>
      </c>
      <c r="DA481" s="32">
        <v>551.18830000000003</v>
      </c>
      <c r="DB481" s="32">
        <v>1.7424990000000001E-2</v>
      </c>
      <c r="DC481" s="33">
        <v>113.56959999999999</v>
      </c>
      <c r="DD481" s="33">
        <v>1.307574</v>
      </c>
      <c r="DE481" s="33">
        <v>51.917479999999998</v>
      </c>
      <c r="DF481" s="33">
        <v>0</v>
      </c>
      <c r="DG481" s="33">
        <v>156.61799999999999</v>
      </c>
      <c r="DH481" s="33">
        <v>1.307574</v>
      </c>
      <c r="DI481" s="34">
        <v>94.6041666666667</v>
      </c>
      <c r="DJ481" s="34">
        <v>3.490132</v>
      </c>
      <c r="DK481" s="34">
        <v>193.31479999999999</v>
      </c>
      <c r="DL481" s="34">
        <v>10.472732000000001</v>
      </c>
      <c r="DM481" s="34">
        <v>18.998564999999999</v>
      </c>
      <c r="DN481" s="34">
        <v>3.1140574999999999</v>
      </c>
      <c r="DO481" s="34">
        <v>302.62790000000001</v>
      </c>
      <c r="DP481" s="34">
        <v>-570.78340000000003</v>
      </c>
      <c r="DQ481" s="34">
        <v>-162.51400000000001</v>
      </c>
      <c r="DR481" s="35">
        <v>3</v>
      </c>
      <c r="DS481" s="35">
        <v>-14</v>
      </c>
      <c r="DT481" s="36">
        <v>2826821</v>
      </c>
      <c r="DU481" s="37">
        <v>3.5775950000000001</v>
      </c>
      <c r="DV481">
        <v>26</v>
      </c>
      <c r="DW481">
        <v>26.1</v>
      </c>
      <c r="DX481">
        <v>25.9</v>
      </c>
      <c r="DY481">
        <v>25.7</v>
      </c>
      <c r="DZ481">
        <v>25.9</v>
      </c>
      <c r="EA481">
        <v>25.1</v>
      </c>
      <c r="EB481">
        <v>22.3</v>
      </c>
      <c r="EC481">
        <v>19.7</v>
      </c>
      <c r="ED481">
        <v>18.3</v>
      </c>
      <c r="EE481">
        <v>19.8</v>
      </c>
      <c r="EF481">
        <v>17.100000000000001</v>
      </c>
      <c r="EG481">
        <v>16.899999999999999</v>
      </c>
      <c r="EH481">
        <v>17.7</v>
      </c>
      <c r="EI481">
        <v>18.100000000000001</v>
      </c>
      <c r="EJ481">
        <v>18.399999999999999</v>
      </c>
      <c r="EK481">
        <v>18.3</v>
      </c>
      <c r="EL481">
        <v>17</v>
      </c>
      <c r="EM481">
        <v>16.899999999999999</v>
      </c>
      <c r="EN481">
        <v>14.6</v>
      </c>
      <c r="EO481">
        <v>13.8</v>
      </c>
      <c r="EP481">
        <v>12.9</v>
      </c>
      <c r="EQ481">
        <v>11.2</v>
      </c>
      <c r="ER481">
        <v>9.1</v>
      </c>
      <c r="ES481">
        <v>7.5</v>
      </c>
      <c r="ET481">
        <v>6.6</v>
      </c>
      <c r="EU481">
        <v>6.3</v>
      </c>
      <c r="EV481">
        <v>6.1</v>
      </c>
      <c r="EW481">
        <v>6.1</v>
      </c>
      <c r="EX481">
        <v>6.1</v>
      </c>
      <c r="EY481">
        <v>5.9</v>
      </c>
      <c r="EZ481">
        <v>5.7</v>
      </c>
      <c r="FA481">
        <v>5.3</v>
      </c>
      <c r="FB481">
        <v>4.5999999999999996</v>
      </c>
      <c r="FC481">
        <v>31</v>
      </c>
      <c r="FD481">
        <v>30.8</v>
      </c>
      <c r="FE481">
        <v>30.6</v>
      </c>
      <c r="FF481">
        <v>30.7</v>
      </c>
      <c r="FG481">
        <v>31.1</v>
      </c>
      <c r="FH481">
        <v>30.5</v>
      </c>
      <c r="FI481">
        <v>28.4</v>
      </c>
      <c r="FJ481">
        <v>26.1</v>
      </c>
      <c r="FK481">
        <v>24.6</v>
      </c>
      <c r="FL481">
        <v>25.4</v>
      </c>
      <c r="FM481">
        <v>23.8</v>
      </c>
      <c r="FN481">
        <v>23.1</v>
      </c>
      <c r="FO481">
        <v>22.5</v>
      </c>
      <c r="FP481">
        <v>22.5</v>
      </c>
      <c r="FQ481">
        <v>22.3</v>
      </c>
      <c r="FR481">
        <v>22.4</v>
      </c>
      <c r="FS481">
        <v>21.6</v>
      </c>
      <c r="FT481">
        <v>20.5</v>
      </c>
      <c r="FU481">
        <v>17.8</v>
      </c>
      <c r="FV481">
        <v>16</v>
      </c>
      <c r="FW481">
        <v>14.6</v>
      </c>
      <c r="FX481">
        <v>12.9</v>
      </c>
      <c r="FY481">
        <v>10.8</v>
      </c>
      <c r="FZ481">
        <v>9.3000000000000007</v>
      </c>
      <c r="GA481">
        <v>8.3000000000000007</v>
      </c>
      <c r="GB481">
        <v>7.9</v>
      </c>
      <c r="GC481">
        <v>7.3</v>
      </c>
      <c r="GD481">
        <v>7</v>
      </c>
      <c r="GE481">
        <v>6.8</v>
      </c>
      <c r="GF481">
        <v>6.2</v>
      </c>
      <c r="GG481">
        <v>5.9</v>
      </c>
      <c r="GH481">
        <v>5.5</v>
      </c>
      <c r="GI481">
        <v>4.7</v>
      </c>
      <c r="GJ481">
        <v>38</v>
      </c>
      <c r="GK481">
        <v>37</v>
      </c>
      <c r="GL481">
        <v>36.799999999999997</v>
      </c>
      <c r="GM481">
        <v>36.9</v>
      </c>
      <c r="GN481">
        <v>37.5</v>
      </c>
      <c r="GO481">
        <v>37</v>
      </c>
      <c r="GP481">
        <v>35.799999999999997</v>
      </c>
      <c r="GQ481">
        <v>33.700000000000003</v>
      </c>
      <c r="GR481">
        <v>32.700000000000003</v>
      </c>
      <c r="GS481">
        <v>35</v>
      </c>
      <c r="GT481">
        <v>35.6</v>
      </c>
      <c r="GU481">
        <v>33.9</v>
      </c>
      <c r="GV481">
        <v>30.3</v>
      </c>
      <c r="GW481">
        <v>29.9</v>
      </c>
      <c r="GX481">
        <v>28.3</v>
      </c>
      <c r="GY481">
        <v>28.3</v>
      </c>
      <c r="GZ481">
        <v>27.6</v>
      </c>
      <c r="HA481">
        <v>26.5</v>
      </c>
      <c r="HB481">
        <v>24.1</v>
      </c>
      <c r="HC481">
        <v>20.9</v>
      </c>
      <c r="HD481">
        <v>18.100000000000001</v>
      </c>
      <c r="HE481">
        <v>16.100000000000001</v>
      </c>
      <c r="HF481">
        <v>14.3</v>
      </c>
      <c r="HG481">
        <v>14</v>
      </c>
      <c r="HH481">
        <v>14</v>
      </c>
      <c r="HI481">
        <v>15.2</v>
      </c>
      <c r="HJ481">
        <v>14.8</v>
      </c>
      <c r="HK481">
        <v>13</v>
      </c>
      <c r="HL481">
        <v>11.1</v>
      </c>
      <c r="HM481">
        <v>7.7</v>
      </c>
      <c r="HN481">
        <v>6.7</v>
      </c>
      <c r="HO481">
        <v>6.1</v>
      </c>
      <c r="HP481">
        <v>5.0999999999999996</v>
      </c>
      <c r="HQ481">
        <v>25</v>
      </c>
      <c r="HR481">
        <v>28.5</v>
      </c>
      <c r="HS481">
        <v>34.700000000000003</v>
      </c>
      <c r="HT481">
        <v>36</v>
      </c>
      <c r="HU481">
        <v>35.3210307119585</v>
      </c>
      <c r="HV481">
        <v>22.4</v>
      </c>
      <c r="HW481">
        <v>20.5</v>
      </c>
      <c r="HX481">
        <v>19.3</v>
      </c>
      <c r="HY481">
        <v>20</v>
      </c>
      <c r="HZ481">
        <v>22.4</v>
      </c>
      <c r="IA481">
        <v>29.6</v>
      </c>
      <c r="IB481">
        <v>26.7</v>
      </c>
      <c r="IC481">
        <v>29</v>
      </c>
      <c r="ID481">
        <v>35.700000000000003</v>
      </c>
      <c r="IE481">
        <v>34</v>
      </c>
      <c r="IF481">
        <v>35.1</v>
      </c>
      <c r="IG481">
        <v>34.700000000000003</v>
      </c>
      <c r="IH481">
        <v>34.6</v>
      </c>
      <c r="II481">
        <v>35.799999999999997</v>
      </c>
      <c r="IJ481">
        <v>33.6</v>
      </c>
      <c r="IK481">
        <v>34.799999999999997</v>
      </c>
      <c r="IL481">
        <v>38</v>
      </c>
      <c r="IM481">
        <v>36.700000000000003</v>
      </c>
      <c r="IN481">
        <v>37.700000000000003</v>
      </c>
      <c r="IO481">
        <v>32.299999999999997</v>
      </c>
      <c r="IP481">
        <v>38.5</v>
      </c>
      <c r="IQ481">
        <v>31.9</v>
      </c>
      <c r="IR481">
        <v>28</v>
      </c>
    </row>
    <row r="482" spans="2:252" x14ac:dyDescent="0.35">
      <c r="B482" s="25">
        <v>961</v>
      </c>
      <c r="C482" s="25" t="s">
        <v>560</v>
      </c>
      <c r="D482" s="25" t="s">
        <v>170</v>
      </c>
      <c r="E482" s="25" t="s">
        <v>171</v>
      </c>
      <c r="F482" s="25" t="s">
        <v>554</v>
      </c>
      <c r="G482" s="25" t="s">
        <v>173</v>
      </c>
      <c r="H482" s="25">
        <v>2006</v>
      </c>
      <c r="I482" s="25">
        <v>1</v>
      </c>
      <c r="J482" s="25">
        <v>757</v>
      </c>
      <c r="K482" s="25">
        <v>37.72336</v>
      </c>
      <c r="L482" s="25">
        <v>-119.5838</v>
      </c>
      <c r="M482" s="25">
        <v>2432</v>
      </c>
      <c r="N482" s="25">
        <v>20.7749348</v>
      </c>
      <c r="O482" s="26">
        <v>19.100000000000001</v>
      </c>
      <c r="P482" s="38">
        <v>31</v>
      </c>
      <c r="Q482" s="28">
        <v>0</v>
      </c>
      <c r="R482" s="29">
        <v>0</v>
      </c>
      <c r="S482" s="29">
        <v>0</v>
      </c>
      <c r="T482" s="29">
        <v>0</v>
      </c>
      <c r="U482" s="29">
        <v>0</v>
      </c>
      <c r="V482" s="29">
        <v>0</v>
      </c>
      <c r="W482" s="29">
        <v>0</v>
      </c>
      <c r="X482" s="29">
        <v>0.3333333</v>
      </c>
      <c r="Y482" s="29">
        <v>0</v>
      </c>
      <c r="Z482" s="29">
        <v>0</v>
      </c>
      <c r="AA482" s="29">
        <v>0</v>
      </c>
      <c r="AB482" s="29">
        <v>0</v>
      </c>
      <c r="AC482" s="29">
        <v>0.3333333</v>
      </c>
      <c r="AD482" s="29">
        <v>0</v>
      </c>
      <c r="AE482" s="29">
        <v>0</v>
      </c>
      <c r="AF482" s="29">
        <v>0</v>
      </c>
      <c r="AG482" s="29">
        <v>0</v>
      </c>
      <c r="AH482" s="29">
        <v>0</v>
      </c>
      <c r="AI482" s="29">
        <v>0</v>
      </c>
      <c r="AJ482" s="29">
        <v>0</v>
      </c>
      <c r="AK482" s="29">
        <v>0</v>
      </c>
      <c r="AL482" s="29">
        <v>1.0642860000000001</v>
      </c>
      <c r="AM482" s="29">
        <v>0.5</v>
      </c>
      <c r="AN482" s="29">
        <v>0</v>
      </c>
      <c r="AO482" s="29">
        <v>0</v>
      </c>
      <c r="AP482" s="29">
        <v>0</v>
      </c>
      <c r="AQ482" s="29">
        <v>0</v>
      </c>
      <c r="AR482" s="29">
        <v>0</v>
      </c>
      <c r="AS482" s="29">
        <v>0</v>
      </c>
      <c r="AT482" s="29">
        <v>0</v>
      </c>
      <c r="AU482" s="29">
        <v>0</v>
      </c>
      <c r="AV482" s="29">
        <v>0</v>
      </c>
      <c r="AW482" s="29">
        <v>0</v>
      </c>
      <c r="AX482" s="29">
        <v>0</v>
      </c>
      <c r="AY482" s="30">
        <v>4.8657720000000002E-2</v>
      </c>
      <c r="AZ482" s="30">
        <v>1.021356E-2</v>
      </c>
      <c r="BA482" s="30">
        <v>0</v>
      </c>
      <c r="BB482" s="30">
        <v>0</v>
      </c>
      <c r="BC482" s="30">
        <v>0</v>
      </c>
      <c r="BD482" s="30">
        <v>0</v>
      </c>
      <c r="BE482" s="30">
        <v>1.426174E-2</v>
      </c>
      <c r="BF482" s="30">
        <v>0.56291939999999996</v>
      </c>
      <c r="BG482" s="30">
        <v>0</v>
      </c>
      <c r="BH482" s="30">
        <v>0</v>
      </c>
      <c r="BI482" s="30">
        <v>0</v>
      </c>
      <c r="BJ482" s="30">
        <v>0.56543620000000006</v>
      </c>
      <c r="BK482" s="30">
        <v>0</v>
      </c>
      <c r="BL482" s="30">
        <v>4.781879E-2</v>
      </c>
      <c r="BM482" s="30">
        <v>4.781879E-2</v>
      </c>
      <c r="BN482" s="30">
        <v>0</v>
      </c>
      <c r="BO482" s="30">
        <v>0</v>
      </c>
      <c r="BP482" s="39">
        <v>3.4377649999999998E-5</v>
      </c>
      <c r="BQ482" s="30">
        <v>2.5167779999999999E-3</v>
      </c>
      <c r="BR482" s="30">
        <v>0</v>
      </c>
      <c r="BS482" s="30">
        <v>0</v>
      </c>
      <c r="BT482" s="30">
        <v>1.035283</v>
      </c>
      <c r="BU482" s="30">
        <v>0.26761750000000001</v>
      </c>
      <c r="BV482" s="30">
        <v>0</v>
      </c>
      <c r="BW482" s="30">
        <v>0</v>
      </c>
      <c r="BX482" s="30">
        <v>1.021356E-2</v>
      </c>
      <c r="BY482" s="30">
        <v>0</v>
      </c>
      <c r="BZ482" s="30">
        <v>0</v>
      </c>
      <c r="CA482" s="30">
        <v>0</v>
      </c>
      <c r="CB482" s="30">
        <v>2.7855150000000001E-3</v>
      </c>
      <c r="CC482" s="30">
        <v>8.389262E-4</v>
      </c>
      <c r="CD482" s="30">
        <v>0</v>
      </c>
      <c r="CE482" s="30">
        <v>1.6778520000000001E-3</v>
      </c>
      <c r="CF482" s="29">
        <v>32669.01</v>
      </c>
      <c r="CG482" s="29">
        <v>32669.01</v>
      </c>
      <c r="CH482" s="29">
        <v>199677.9</v>
      </c>
      <c r="CI482" s="29">
        <v>64271.85</v>
      </c>
      <c r="CJ482" s="29">
        <v>199672.2</v>
      </c>
      <c r="CK482" s="29">
        <v>65968.59</v>
      </c>
      <c r="CL482" s="29">
        <v>55576.66</v>
      </c>
      <c r="CM482" s="29">
        <v>106748.6</v>
      </c>
      <c r="CN482" s="29">
        <v>69553.7</v>
      </c>
      <c r="CO482" s="29">
        <v>395</v>
      </c>
      <c r="CP482" s="29">
        <v>1801</v>
      </c>
      <c r="CQ482" s="31">
        <v>1857</v>
      </c>
      <c r="CR482" s="31">
        <v>1883</v>
      </c>
      <c r="CS482" s="31">
        <v>1883</v>
      </c>
      <c r="CT482" s="31">
        <v>1857</v>
      </c>
      <c r="CU482" s="31">
        <v>2032.0440000000001</v>
      </c>
      <c r="CV482" s="30">
        <v>36619</v>
      </c>
      <c r="CW482" s="30">
        <v>0</v>
      </c>
      <c r="CX482" s="32">
        <v>0</v>
      </c>
      <c r="CY482" s="32">
        <v>4.778492</v>
      </c>
      <c r="CZ482" s="32">
        <v>0</v>
      </c>
      <c r="DA482" s="32">
        <v>384.4384</v>
      </c>
      <c r="DB482" s="32">
        <v>0.15861059999999999</v>
      </c>
      <c r="DC482" s="33">
        <v>38.473399999999998</v>
      </c>
      <c r="DD482" s="33">
        <v>3.4013629999999999</v>
      </c>
      <c r="DE482" s="33">
        <v>26.8066</v>
      </c>
      <c r="DF482" s="33">
        <v>0</v>
      </c>
      <c r="DG482" s="33">
        <v>74.101849999999999</v>
      </c>
      <c r="DH482" s="33">
        <v>3.4013629999999999</v>
      </c>
      <c r="DI482" s="34">
        <v>85.3958333333333</v>
      </c>
      <c r="DJ482" s="34">
        <v>3.845656</v>
      </c>
      <c r="DK482" s="34">
        <v>186.2191</v>
      </c>
      <c r="DL482" s="34">
        <v>6.9879057500000004</v>
      </c>
      <c r="DM482" s="34">
        <v>15.2425835</v>
      </c>
      <c r="DN482" s="34">
        <v>0.21567449999999999</v>
      </c>
      <c r="DO482" s="34">
        <v>49.627740000000003</v>
      </c>
      <c r="DP482" s="34">
        <v>-1072.69</v>
      </c>
      <c r="DQ482" s="34">
        <v>-497.83569999999997</v>
      </c>
      <c r="DR482" s="35">
        <v>1</v>
      </c>
      <c r="DS482" s="35">
        <v>45</v>
      </c>
      <c r="DT482" s="36">
        <v>8129558</v>
      </c>
      <c r="DU482" s="37">
        <v>3.755242</v>
      </c>
      <c r="DV482">
        <v>42.7</v>
      </c>
      <c r="DW482">
        <v>41</v>
      </c>
      <c r="DX482">
        <v>40.4</v>
      </c>
      <c r="DY482">
        <v>39.700000000000003</v>
      </c>
      <c r="DZ482">
        <v>39.299999999999997</v>
      </c>
      <c r="EA482">
        <v>38.200000000000003</v>
      </c>
      <c r="EB482">
        <v>36.5</v>
      </c>
      <c r="EC482">
        <v>34.799999999999997</v>
      </c>
      <c r="ED482">
        <v>33.6</v>
      </c>
      <c r="EE482">
        <v>31.4</v>
      </c>
      <c r="EF482">
        <v>28.7</v>
      </c>
      <c r="EG482">
        <v>26.5</v>
      </c>
      <c r="EH482">
        <v>24.6</v>
      </c>
      <c r="EI482">
        <v>23.9</v>
      </c>
      <c r="EJ482">
        <v>24.9</v>
      </c>
      <c r="EK482">
        <v>24.6</v>
      </c>
      <c r="EL482">
        <v>22.4</v>
      </c>
      <c r="EM482">
        <v>21</v>
      </c>
      <c r="EN482">
        <v>18.2</v>
      </c>
      <c r="EO482">
        <v>16.100000000000001</v>
      </c>
      <c r="EP482">
        <v>12.9</v>
      </c>
      <c r="EQ482">
        <v>9.9</v>
      </c>
      <c r="ER482">
        <v>7.8</v>
      </c>
      <c r="ES482">
        <v>6.5</v>
      </c>
      <c r="ET482">
        <v>6.1</v>
      </c>
      <c r="EU482">
        <v>6.4</v>
      </c>
      <c r="EV482">
        <v>7.1</v>
      </c>
      <c r="EW482">
        <v>8.3000000000000007</v>
      </c>
      <c r="EX482">
        <v>9.1999999999999993</v>
      </c>
      <c r="EY482">
        <v>10.199999999999999</v>
      </c>
      <c r="EZ482">
        <v>9.9</v>
      </c>
      <c r="FA482">
        <v>9.6</v>
      </c>
      <c r="FB482">
        <v>8.6999999999999993</v>
      </c>
      <c r="FC482">
        <v>48</v>
      </c>
      <c r="FD482">
        <v>45.7</v>
      </c>
      <c r="FE482">
        <v>44.2</v>
      </c>
      <c r="FF482">
        <v>43.2</v>
      </c>
      <c r="FG482">
        <v>42.2</v>
      </c>
      <c r="FH482">
        <v>41</v>
      </c>
      <c r="FI482">
        <v>39.200000000000003</v>
      </c>
      <c r="FJ482">
        <v>37.4</v>
      </c>
      <c r="FK482">
        <v>36.200000000000003</v>
      </c>
      <c r="FL482">
        <v>34</v>
      </c>
      <c r="FM482">
        <v>31.4</v>
      </c>
      <c r="FN482">
        <v>29.2</v>
      </c>
      <c r="FO482">
        <v>27.3</v>
      </c>
      <c r="FP482">
        <v>26.3</v>
      </c>
      <c r="FQ482">
        <v>27</v>
      </c>
      <c r="FR482">
        <v>26.6</v>
      </c>
      <c r="FS482">
        <v>25</v>
      </c>
      <c r="FT482">
        <v>23.2</v>
      </c>
      <c r="FU482">
        <v>20.7</v>
      </c>
      <c r="FV482">
        <v>18.5</v>
      </c>
      <c r="FW482">
        <v>15.4</v>
      </c>
      <c r="FX482">
        <v>12.6</v>
      </c>
      <c r="FY482">
        <v>10.3</v>
      </c>
      <c r="FZ482">
        <v>8.9</v>
      </c>
      <c r="GA482">
        <v>9</v>
      </c>
      <c r="GB482">
        <v>9</v>
      </c>
      <c r="GC482">
        <v>8.8000000000000007</v>
      </c>
      <c r="GD482">
        <v>9.3000000000000007</v>
      </c>
      <c r="GE482">
        <v>10.199999999999999</v>
      </c>
      <c r="GF482">
        <v>10.6</v>
      </c>
      <c r="GG482">
        <v>10.199999999999999</v>
      </c>
      <c r="GH482">
        <v>9.8000000000000007</v>
      </c>
      <c r="GI482">
        <v>8.6999999999999993</v>
      </c>
      <c r="GJ482">
        <v>55.1</v>
      </c>
      <c r="GK482">
        <v>52.1</v>
      </c>
      <c r="GL482">
        <v>49.8</v>
      </c>
      <c r="GM482">
        <v>47.6</v>
      </c>
      <c r="GN482">
        <v>46</v>
      </c>
      <c r="GO482">
        <v>44.4</v>
      </c>
      <c r="GP482">
        <v>42.7</v>
      </c>
      <c r="GQ482">
        <v>41.1</v>
      </c>
      <c r="GR482">
        <v>40.1</v>
      </c>
      <c r="GS482">
        <v>38.299999999999997</v>
      </c>
      <c r="GT482">
        <v>36.5</v>
      </c>
      <c r="GU482">
        <v>35.6</v>
      </c>
      <c r="GV482">
        <v>33.4</v>
      </c>
      <c r="GW482">
        <v>31.9</v>
      </c>
      <c r="GX482">
        <v>31.5</v>
      </c>
      <c r="GY482">
        <v>30.7</v>
      </c>
      <c r="GZ482">
        <v>29.3</v>
      </c>
      <c r="HA482">
        <v>27.4</v>
      </c>
      <c r="HB482">
        <v>25.5</v>
      </c>
      <c r="HC482">
        <v>23.3</v>
      </c>
      <c r="HD482">
        <v>20.8</v>
      </c>
      <c r="HE482">
        <v>18.100000000000001</v>
      </c>
      <c r="HF482">
        <v>16.600000000000001</v>
      </c>
      <c r="HG482">
        <v>16.8</v>
      </c>
      <c r="HH482">
        <v>18.399999999999999</v>
      </c>
      <c r="HI482">
        <v>19.3</v>
      </c>
      <c r="HJ482">
        <v>17.899999999999999</v>
      </c>
      <c r="HK482">
        <v>14.9</v>
      </c>
      <c r="HL482">
        <v>13.7</v>
      </c>
      <c r="HM482">
        <v>12.7</v>
      </c>
      <c r="HN482">
        <v>10.9</v>
      </c>
      <c r="HO482">
        <v>10</v>
      </c>
      <c r="HP482">
        <v>8.9</v>
      </c>
      <c r="HQ482">
        <v>29.6</v>
      </c>
      <c r="HR482">
        <v>31.8</v>
      </c>
      <c r="HS482">
        <v>38</v>
      </c>
      <c r="HT482">
        <v>42</v>
      </c>
      <c r="HU482">
        <v>42.1692317886137</v>
      </c>
      <c r="HV482">
        <v>31.5</v>
      </c>
      <c r="HW482">
        <v>31.4</v>
      </c>
      <c r="HX482">
        <v>31.2</v>
      </c>
      <c r="HY482">
        <v>31.2</v>
      </c>
      <c r="HZ482">
        <v>31.1</v>
      </c>
      <c r="IA482">
        <v>33</v>
      </c>
      <c r="IB482">
        <v>34</v>
      </c>
      <c r="IC482">
        <v>35.200000000000003</v>
      </c>
      <c r="ID482">
        <v>40.9</v>
      </c>
      <c r="IE482">
        <v>37.299999999999997</v>
      </c>
      <c r="IF482">
        <v>41.1</v>
      </c>
      <c r="IG482">
        <v>38.6</v>
      </c>
      <c r="IH482">
        <v>38.4</v>
      </c>
      <c r="II482">
        <v>38.6</v>
      </c>
      <c r="IJ482">
        <v>44.7</v>
      </c>
      <c r="IK482">
        <v>46</v>
      </c>
      <c r="IL482">
        <v>46.1</v>
      </c>
      <c r="IM482">
        <v>45</v>
      </c>
      <c r="IN482">
        <v>43.3</v>
      </c>
      <c r="IO482">
        <v>41.8</v>
      </c>
      <c r="IP482">
        <v>39.1</v>
      </c>
      <c r="IQ482">
        <v>36.9</v>
      </c>
      <c r="IR482">
        <v>33.200000000000003</v>
      </c>
    </row>
    <row r="483" spans="2:252" x14ac:dyDescent="0.35">
      <c r="B483" s="25">
        <v>962</v>
      </c>
      <c r="C483" s="25" t="s">
        <v>561</v>
      </c>
      <c r="D483" s="25" t="s">
        <v>170</v>
      </c>
      <c r="E483" s="25" t="s">
        <v>171</v>
      </c>
      <c r="F483" s="25" t="s">
        <v>554</v>
      </c>
      <c r="G483" s="25" t="s">
        <v>173</v>
      </c>
      <c r="H483" s="25">
        <v>2006</v>
      </c>
      <c r="I483" s="25">
        <v>1</v>
      </c>
      <c r="J483" s="25">
        <v>620</v>
      </c>
      <c r="K483" s="25">
        <v>37.655459999999998</v>
      </c>
      <c r="L483" s="25">
        <v>-119.6001</v>
      </c>
      <c r="M483" s="25">
        <v>2142</v>
      </c>
      <c r="N483" s="25">
        <v>2.2561754999999999</v>
      </c>
      <c r="O483" s="26">
        <v>19.100000000000001</v>
      </c>
      <c r="P483" s="38">
        <v>42</v>
      </c>
      <c r="Q483" s="28">
        <v>0</v>
      </c>
      <c r="R483" s="29">
        <v>0</v>
      </c>
      <c r="S483" s="29">
        <v>0</v>
      </c>
      <c r="T483" s="29">
        <v>0</v>
      </c>
      <c r="U483" s="29">
        <v>0</v>
      </c>
      <c r="V483" s="29">
        <v>0</v>
      </c>
      <c r="W483" s="29">
        <v>0</v>
      </c>
      <c r="X483" s="29">
        <v>0.66666669999999995</v>
      </c>
      <c r="Y483" s="29">
        <v>0</v>
      </c>
      <c r="Z483" s="29">
        <v>0</v>
      </c>
      <c r="AA483" s="29">
        <v>0</v>
      </c>
      <c r="AB483" s="29">
        <v>0</v>
      </c>
      <c r="AC483" s="29">
        <v>0.66666669999999995</v>
      </c>
      <c r="AD483" s="29">
        <v>0</v>
      </c>
      <c r="AE483" s="29">
        <v>0.1666667</v>
      </c>
      <c r="AF483" s="29">
        <v>0.1666667</v>
      </c>
      <c r="AG483" s="29">
        <v>0</v>
      </c>
      <c r="AH483" s="29">
        <v>0</v>
      </c>
      <c r="AI483" s="29">
        <v>0</v>
      </c>
      <c r="AJ483" s="29">
        <v>0</v>
      </c>
      <c r="AK483" s="29">
        <v>0</v>
      </c>
      <c r="AL483" s="29">
        <v>1.0642860000000001</v>
      </c>
      <c r="AM483" s="29">
        <v>0</v>
      </c>
      <c r="AN483" s="29">
        <v>0</v>
      </c>
      <c r="AO483" s="29">
        <v>0</v>
      </c>
      <c r="AP483" s="29">
        <v>0</v>
      </c>
      <c r="AQ483" s="29">
        <v>0</v>
      </c>
      <c r="AR483" s="29">
        <v>0</v>
      </c>
      <c r="AS483" s="29">
        <v>0</v>
      </c>
      <c r="AT483" s="29">
        <v>0</v>
      </c>
      <c r="AU483" s="29">
        <v>0</v>
      </c>
      <c r="AV483" s="29">
        <v>0</v>
      </c>
      <c r="AW483" s="29">
        <v>0</v>
      </c>
      <c r="AX483" s="29">
        <v>0</v>
      </c>
      <c r="AY483" s="30">
        <v>1.426174E-2</v>
      </c>
      <c r="AZ483" s="30">
        <v>0</v>
      </c>
      <c r="BA483" s="30">
        <v>0</v>
      </c>
      <c r="BB483" s="30">
        <v>0</v>
      </c>
      <c r="BC483" s="30">
        <v>0</v>
      </c>
      <c r="BD483" s="30">
        <v>0</v>
      </c>
      <c r="BE483" s="30">
        <v>0</v>
      </c>
      <c r="BF483" s="30">
        <v>0.80788590000000005</v>
      </c>
      <c r="BG483" s="30">
        <v>0</v>
      </c>
      <c r="BH483" s="30">
        <v>0</v>
      </c>
      <c r="BI483" s="30">
        <v>0</v>
      </c>
      <c r="BJ483" s="30">
        <v>0.80788590000000005</v>
      </c>
      <c r="BK483" s="30">
        <v>0</v>
      </c>
      <c r="BL483" s="30">
        <v>1.5939600000000002E-2</v>
      </c>
      <c r="BM483" s="30">
        <v>1.5939600000000002E-2</v>
      </c>
      <c r="BN483" s="30">
        <v>0</v>
      </c>
      <c r="BO483" s="30">
        <v>0</v>
      </c>
      <c r="BP483" s="30">
        <v>0</v>
      </c>
      <c r="BQ483" s="30">
        <v>0</v>
      </c>
      <c r="BR483" s="30">
        <v>0</v>
      </c>
      <c r="BS483" s="30">
        <v>0</v>
      </c>
      <c r="BT483" s="30">
        <v>1.0482819999999999</v>
      </c>
      <c r="BU483" s="30">
        <v>0.10738259999999999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0</v>
      </c>
      <c r="CB483" s="30">
        <v>0</v>
      </c>
      <c r="CC483" s="30">
        <v>0</v>
      </c>
      <c r="CD483" s="30">
        <v>0</v>
      </c>
      <c r="CE483" s="30">
        <v>8.389262E-4</v>
      </c>
      <c r="CF483" s="29">
        <v>25268.85</v>
      </c>
      <c r="CG483" s="29">
        <v>25268.85</v>
      </c>
      <c r="CH483" s="29">
        <v>200030.6</v>
      </c>
      <c r="CI483" s="29">
        <v>59308.63</v>
      </c>
      <c r="CJ483" s="29">
        <v>206617.7</v>
      </c>
      <c r="CK483" s="29">
        <v>66559.73</v>
      </c>
      <c r="CL483" s="29">
        <v>50003.89</v>
      </c>
      <c r="CM483" s="29">
        <v>99038.77</v>
      </c>
      <c r="CN483" s="29">
        <v>71625.36</v>
      </c>
      <c r="CO483" s="29">
        <v>812</v>
      </c>
      <c r="CP483" s="29">
        <v>7625</v>
      </c>
      <c r="CQ483" s="31">
        <v>1008</v>
      </c>
      <c r="CR483" s="31">
        <v>7830</v>
      </c>
      <c r="CS483" s="31">
        <v>7830</v>
      </c>
      <c r="CT483" s="31">
        <v>1008</v>
      </c>
      <c r="CU483" s="31">
        <v>828.29480000000001</v>
      </c>
      <c r="CV483" s="30">
        <v>38275</v>
      </c>
      <c r="CW483" s="30">
        <v>0</v>
      </c>
      <c r="CX483" s="32">
        <v>0</v>
      </c>
      <c r="CY483" s="32">
        <v>5.5044269999999997</v>
      </c>
      <c r="CZ483" s="32">
        <v>0</v>
      </c>
      <c r="DA483" s="32">
        <v>485.0018</v>
      </c>
      <c r="DB483" s="32">
        <v>5.9158620000000002E-2</v>
      </c>
      <c r="DC483" s="33">
        <v>18.13503</v>
      </c>
      <c r="DD483" s="33">
        <v>0</v>
      </c>
      <c r="DE483" s="33">
        <v>0</v>
      </c>
      <c r="DF483" s="33">
        <v>0</v>
      </c>
      <c r="DG483" s="33">
        <v>18.13503</v>
      </c>
      <c r="DH483" s="33">
        <v>0</v>
      </c>
      <c r="DI483" s="34">
        <v>89.089166666666699</v>
      </c>
      <c r="DJ483" s="34">
        <v>2.3100700000000001</v>
      </c>
      <c r="DK483" s="34">
        <v>199.55959999999999</v>
      </c>
      <c r="DL483" s="34">
        <v>8.3419884999999994</v>
      </c>
      <c r="DM483" s="34">
        <v>16.384422000000001</v>
      </c>
      <c r="DN483" s="34">
        <v>1.582786</v>
      </c>
      <c r="DO483" s="34">
        <v>5.8811119999999999</v>
      </c>
      <c r="DP483" s="34">
        <v>-990.00049999999999</v>
      </c>
      <c r="DQ483" s="34">
        <v>-521.79570000000001</v>
      </c>
      <c r="DR483" s="35">
        <v>4</v>
      </c>
      <c r="DS483" s="35">
        <v>-3</v>
      </c>
      <c r="DT483" s="36">
        <v>7040986</v>
      </c>
      <c r="DU483" s="37">
        <v>3.7508279999999998</v>
      </c>
      <c r="DV483">
        <v>27.8</v>
      </c>
      <c r="DW483">
        <v>27.8</v>
      </c>
      <c r="DX483">
        <v>27.4</v>
      </c>
      <c r="DY483">
        <v>26.4</v>
      </c>
      <c r="DZ483">
        <v>25.1</v>
      </c>
      <c r="EA483">
        <v>23.7</v>
      </c>
      <c r="EB483">
        <v>21.6</v>
      </c>
      <c r="EC483">
        <v>19.5</v>
      </c>
      <c r="ED483">
        <v>18</v>
      </c>
      <c r="EE483">
        <v>16.3</v>
      </c>
      <c r="EF483">
        <v>13.8</v>
      </c>
      <c r="EG483">
        <v>13.4</v>
      </c>
      <c r="EH483">
        <v>16</v>
      </c>
      <c r="EI483">
        <v>16.899999999999999</v>
      </c>
      <c r="EJ483">
        <v>17.100000000000001</v>
      </c>
      <c r="EK483">
        <v>18.600000000000001</v>
      </c>
      <c r="EL483">
        <v>17.8</v>
      </c>
      <c r="EM483">
        <v>16</v>
      </c>
      <c r="EN483">
        <v>14.9</v>
      </c>
      <c r="EO483">
        <v>14.3</v>
      </c>
      <c r="EP483">
        <v>13.2</v>
      </c>
      <c r="EQ483">
        <v>11.3</v>
      </c>
      <c r="ER483">
        <v>9.6999999999999993</v>
      </c>
      <c r="ES483">
        <v>8.6999999999999993</v>
      </c>
      <c r="ET483">
        <v>8.5</v>
      </c>
      <c r="EU483">
        <v>8.8000000000000007</v>
      </c>
      <c r="EV483">
        <v>8.8000000000000007</v>
      </c>
      <c r="EW483">
        <v>9.1</v>
      </c>
      <c r="EX483">
        <v>9.6999999999999993</v>
      </c>
      <c r="EY483">
        <v>11.1</v>
      </c>
      <c r="EZ483">
        <v>11.9</v>
      </c>
      <c r="FA483">
        <v>12.8</v>
      </c>
      <c r="FB483">
        <v>13.4</v>
      </c>
      <c r="FC483">
        <v>32.200000000000003</v>
      </c>
      <c r="FD483">
        <v>31.9</v>
      </c>
      <c r="FE483">
        <v>31.5</v>
      </c>
      <c r="FF483">
        <v>30.8</v>
      </c>
      <c r="FG483">
        <v>30</v>
      </c>
      <c r="FH483">
        <v>29</v>
      </c>
      <c r="FI483">
        <v>27.1</v>
      </c>
      <c r="FJ483">
        <v>25.4</v>
      </c>
      <c r="FK483">
        <v>23.7</v>
      </c>
      <c r="FL483">
        <v>22</v>
      </c>
      <c r="FM483">
        <v>19.899999999999999</v>
      </c>
      <c r="FN483">
        <v>19.3</v>
      </c>
      <c r="FO483">
        <v>20.399999999999999</v>
      </c>
      <c r="FP483">
        <v>21.5</v>
      </c>
      <c r="FQ483">
        <v>21.7</v>
      </c>
      <c r="FR483">
        <v>22.1</v>
      </c>
      <c r="FS483">
        <v>21.2</v>
      </c>
      <c r="FT483">
        <v>19</v>
      </c>
      <c r="FU483">
        <v>17.100000000000001</v>
      </c>
      <c r="FV483">
        <v>16.3</v>
      </c>
      <c r="FW483">
        <v>15.1</v>
      </c>
      <c r="FX483">
        <v>12.9</v>
      </c>
      <c r="FY483">
        <v>11.4</v>
      </c>
      <c r="FZ483">
        <v>10.9</v>
      </c>
      <c r="GA483">
        <v>11.2</v>
      </c>
      <c r="GB483">
        <v>12.1</v>
      </c>
      <c r="GC483">
        <v>11.3</v>
      </c>
      <c r="GD483">
        <v>10.6</v>
      </c>
      <c r="GE483">
        <v>10.6</v>
      </c>
      <c r="GF483">
        <v>11.5</v>
      </c>
      <c r="GG483">
        <v>12.2</v>
      </c>
      <c r="GH483">
        <v>13.1</v>
      </c>
      <c r="GI483">
        <v>13.6</v>
      </c>
      <c r="GJ483">
        <v>37.9</v>
      </c>
      <c r="GK483">
        <v>37</v>
      </c>
      <c r="GL483">
        <v>36.6</v>
      </c>
      <c r="GM483">
        <v>36.299999999999997</v>
      </c>
      <c r="GN483">
        <v>36</v>
      </c>
      <c r="GO483">
        <v>35.5</v>
      </c>
      <c r="GP483">
        <v>34.200000000000003</v>
      </c>
      <c r="GQ483">
        <v>32.6</v>
      </c>
      <c r="GR483">
        <v>31.2</v>
      </c>
      <c r="GS483">
        <v>31.3</v>
      </c>
      <c r="GT483">
        <v>31.3</v>
      </c>
      <c r="GU483">
        <v>31</v>
      </c>
      <c r="GV483">
        <v>28.7</v>
      </c>
      <c r="GW483">
        <v>29</v>
      </c>
      <c r="GX483">
        <v>29</v>
      </c>
      <c r="GY483">
        <v>28.7</v>
      </c>
      <c r="GZ483">
        <v>27.4</v>
      </c>
      <c r="HA483">
        <v>25.5</v>
      </c>
      <c r="HB483">
        <v>22.9</v>
      </c>
      <c r="HC483">
        <v>20.8</v>
      </c>
      <c r="HD483">
        <v>18.7</v>
      </c>
      <c r="HE483">
        <v>16.8</v>
      </c>
      <c r="HF483">
        <v>15.6</v>
      </c>
      <c r="HG483">
        <v>16.7</v>
      </c>
      <c r="HH483">
        <v>20.5</v>
      </c>
      <c r="HI483">
        <v>22</v>
      </c>
      <c r="HJ483">
        <v>20.3</v>
      </c>
      <c r="HK483">
        <v>16.7</v>
      </c>
      <c r="HL483">
        <v>15.5</v>
      </c>
      <c r="HM483">
        <v>13.5</v>
      </c>
      <c r="HN483">
        <v>13.5</v>
      </c>
      <c r="HO483">
        <v>14</v>
      </c>
      <c r="HP483">
        <v>14</v>
      </c>
      <c r="HQ483">
        <v>25.6</v>
      </c>
      <c r="HR483">
        <v>28.7</v>
      </c>
      <c r="HS483">
        <v>36.200000000000003</v>
      </c>
      <c r="HT483">
        <v>38</v>
      </c>
      <c r="HU483">
        <v>38.483377920762202</v>
      </c>
      <c r="HV483">
        <v>23</v>
      </c>
      <c r="HW483">
        <v>25</v>
      </c>
      <c r="HX483">
        <v>22.5</v>
      </c>
      <c r="HY483">
        <v>22.4</v>
      </c>
      <c r="HZ483">
        <v>23.4</v>
      </c>
      <c r="IA483">
        <v>35.9</v>
      </c>
      <c r="IB483">
        <v>35.799999999999997</v>
      </c>
      <c r="IC483">
        <v>36</v>
      </c>
      <c r="ID483">
        <v>35.700000000000003</v>
      </c>
      <c r="IE483">
        <v>35.299999999999997</v>
      </c>
      <c r="IF483">
        <v>37.9</v>
      </c>
      <c r="IG483">
        <v>35.9</v>
      </c>
      <c r="IH483">
        <v>36.299999999999997</v>
      </c>
      <c r="II483">
        <v>36.5</v>
      </c>
      <c r="IJ483">
        <v>37.6</v>
      </c>
      <c r="IK483">
        <v>42.9</v>
      </c>
      <c r="IL483">
        <v>35.700000000000003</v>
      </c>
      <c r="IM483">
        <v>38.6</v>
      </c>
      <c r="IN483">
        <v>33.700000000000003</v>
      </c>
      <c r="IO483">
        <v>34.5</v>
      </c>
      <c r="IP483">
        <v>35.200000000000003</v>
      </c>
      <c r="IQ483">
        <v>26.6</v>
      </c>
      <c r="IR483">
        <v>26.7</v>
      </c>
    </row>
    <row r="484" spans="2:252" x14ac:dyDescent="0.35">
      <c r="B484" s="25">
        <v>963</v>
      </c>
      <c r="C484" s="25" t="s">
        <v>562</v>
      </c>
      <c r="D484" s="25" t="s">
        <v>170</v>
      </c>
      <c r="E484" s="25" t="s">
        <v>171</v>
      </c>
      <c r="F484" s="25" t="s">
        <v>554</v>
      </c>
      <c r="G484" s="25" t="s">
        <v>173</v>
      </c>
      <c r="H484" s="25">
        <v>2006</v>
      </c>
      <c r="I484" s="25">
        <v>1</v>
      </c>
      <c r="J484" s="25">
        <v>817</v>
      </c>
      <c r="K484" s="25">
        <v>37.810049999999997</v>
      </c>
      <c r="L484" s="25">
        <v>-119.4843</v>
      </c>
      <c r="M484" s="25">
        <v>2537</v>
      </c>
      <c r="N484" s="25">
        <v>11.4974413</v>
      </c>
      <c r="O484" s="26">
        <v>19.100000000000001</v>
      </c>
      <c r="P484" s="38">
        <v>52</v>
      </c>
      <c r="Q484" s="28">
        <v>0.3333333</v>
      </c>
      <c r="R484" s="29">
        <v>6.5398040000000005E-2</v>
      </c>
      <c r="S484" s="29">
        <v>0</v>
      </c>
      <c r="T484" s="29">
        <v>0</v>
      </c>
      <c r="U484" s="29">
        <v>0</v>
      </c>
      <c r="V484" s="29">
        <v>0</v>
      </c>
      <c r="W484" s="29">
        <v>0</v>
      </c>
      <c r="X484" s="29">
        <v>0</v>
      </c>
      <c r="Y484" s="29">
        <v>0</v>
      </c>
      <c r="Z484" s="29">
        <v>0</v>
      </c>
      <c r="AA484" s="29">
        <v>0</v>
      </c>
      <c r="AB484" s="29">
        <v>0</v>
      </c>
      <c r="AC484" s="29">
        <v>0</v>
      </c>
      <c r="AD484" s="29">
        <v>0</v>
      </c>
      <c r="AE484" s="29">
        <v>0</v>
      </c>
      <c r="AF484" s="29">
        <v>0</v>
      </c>
      <c r="AG484" s="29">
        <v>0</v>
      </c>
      <c r="AH484" s="29">
        <v>0</v>
      </c>
      <c r="AI484" s="29">
        <v>0</v>
      </c>
      <c r="AJ484" s="29">
        <v>0</v>
      </c>
      <c r="AK484" s="29">
        <v>0</v>
      </c>
      <c r="AL484" s="29">
        <v>0.99438490000000002</v>
      </c>
      <c r="AM484" s="29">
        <v>0.5</v>
      </c>
      <c r="AN484" s="29">
        <v>0</v>
      </c>
      <c r="AO484" s="29">
        <v>0</v>
      </c>
      <c r="AP484" s="29">
        <v>0</v>
      </c>
      <c r="AQ484" s="29">
        <v>6.9900770000000001E-2</v>
      </c>
      <c r="AR484" s="29">
        <v>0</v>
      </c>
      <c r="AS484" s="29">
        <v>0</v>
      </c>
      <c r="AT484" s="29">
        <v>0</v>
      </c>
      <c r="AU484" s="29">
        <v>0</v>
      </c>
      <c r="AV484" s="29">
        <v>0</v>
      </c>
      <c r="AW484" s="29">
        <v>0</v>
      </c>
      <c r="AX484" s="29">
        <v>0</v>
      </c>
      <c r="AY484" s="30">
        <v>0.2172819</v>
      </c>
      <c r="AZ484" s="30">
        <v>2.7855150000000001E-3</v>
      </c>
      <c r="BA484" s="30">
        <v>0</v>
      </c>
      <c r="BB484" s="30">
        <v>0</v>
      </c>
      <c r="BC484" s="30">
        <v>0</v>
      </c>
      <c r="BD484" s="30">
        <v>0</v>
      </c>
      <c r="BE484" s="30">
        <v>6.7114089999999998E-3</v>
      </c>
      <c r="BF484" s="30">
        <v>0.39177849999999997</v>
      </c>
      <c r="BG484" s="30">
        <v>0</v>
      </c>
      <c r="BH484" s="30">
        <v>0</v>
      </c>
      <c r="BI484" s="30">
        <v>0</v>
      </c>
      <c r="BJ484" s="30">
        <v>0.39177849999999997</v>
      </c>
      <c r="BK484" s="30">
        <v>0</v>
      </c>
      <c r="BL484" s="30">
        <v>1.510067E-2</v>
      </c>
      <c r="BM484" s="30">
        <v>1.510067E-2</v>
      </c>
      <c r="BN484" s="30">
        <v>0</v>
      </c>
      <c r="BO484" s="30">
        <v>0</v>
      </c>
      <c r="BP484" s="30">
        <v>0</v>
      </c>
      <c r="BQ484" s="30">
        <v>0</v>
      </c>
      <c r="BR484" s="30">
        <v>0</v>
      </c>
      <c r="BS484" s="30">
        <v>0</v>
      </c>
      <c r="BT484" s="30">
        <v>1.031569</v>
      </c>
      <c r="BU484" s="30">
        <v>0.29614089999999998</v>
      </c>
      <c r="BV484" s="30">
        <v>0</v>
      </c>
      <c r="BW484" s="30">
        <v>0</v>
      </c>
      <c r="BX484" s="30">
        <v>2.7855150000000001E-3</v>
      </c>
      <c r="BY484" s="30">
        <v>0</v>
      </c>
      <c r="BZ484" s="30">
        <v>0</v>
      </c>
      <c r="CA484" s="30">
        <v>0</v>
      </c>
      <c r="CB484" s="30">
        <v>1.392758E-2</v>
      </c>
      <c r="CC484" s="30">
        <v>1.342282E-2</v>
      </c>
      <c r="CD484" s="30">
        <v>0</v>
      </c>
      <c r="CE484" s="30">
        <v>5.8724830000000004E-3</v>
      </c>
      <c r="CF484" s="29">
        <v>36812.199999999997</v>
      </c>
      <c r="CG484" s="29">
        <v>36812.199999999997</v>
      </c>
      <c r="CH484" s="29">
        <v>206440.8</v>
      </c>
      <c r="CI484" s="29">
        <v>54244.4</v>
      </c>
      <c r="CJ484" s="29">
        <v>190902.8</v>
      </c>
      <c r="CK484" s="29">
        <v>60035.94</v>
      </c>
      <c r="CL484" s="29">
        <v>46730.720000000001</v>
      </c>
      <c r="CM484" s="29">
        <v>117618.8</v>
      </c>
      <c r="CN484" s="29">
        <v>74759.289999999994</v>
      </c>
      <c r="CO484" s="29">
        <v>124</v>
      </c>
      <c r="CP484" s="29">
        <v>124</v>
      </c>
      <c r="CQ484" s="31">
        <v>1166</v>
      </c>
      <c r="CR484" s="31">
        <v>7230</v>
      </c>
      <c r="CS484" s="31">
        <v>10549</v>
      </c>
      <c r="CT484" s="31">
        <v>1166</v>
      </c>
      <c r="CU484" s="31">
        <v>632.07039999999995</v>
      </c>
      <c r="CV484" s="30">
        <v>34985</v>
      </c>
      <c r="CW484" s="30">
        <v>0</v>
      </c>
      <c r="CX484" s="32">
        <v>0</v>
      </c>
      <c r="CY484" s="32">
        <v>3.6427399999999999</v>
      </c>
      <c r="CZ484" s="32">
        <v>0</v>
      </c>
      <c r="DA484" s="32">
        <v>279.92959999999999</v>
      </c>
      <c r="DB484" s="32">
        <v>0.15861059999999999</v>
      </c>
      <c r="DC484" s="33">
        <v>12.24901</v>
      </c>
      <c r="DD484" s="33">
        <v>1.3159890000000001</v>
      </c>
      <c r="DE484" s="33">
        <v>12.24901</v>
      </c>
      <c r="DF484" s="33">
        <v>1.3159890000000001</v>
      </c>
      <c r="DG484" s="33">
        <v>36.747030000000002</v>
      </c>
      <c r="DH484" s="33">
        <v>3.9479679999999999</v>
      </c>
      <c r="DI484" s="34">
        <v>105.31166666666699</v>
      </c>
      <c r="DJ484" s="34">
        <v>3.4084479999999999</v>
      </c>
      <c r="DK484" s="34">
        <v>231.5427</v>
      </c>
      <c r="DL484" s="34">
        <v>5.9219199500000004</v>
      </c>
      <c r="DM484" s="34">
        <v>14.2880345</v>
      </c>
      <c r="DN484" s="34">
        <v>-0.95568199999999903</v>
      </c>
      <c r="DO484" s="34">
        <v>-203.5128</v>
      </c>
      <c r="DP484" s="34">
        <v>-1340.905</v>
      </c>
      <c r="DQ484" s="34">
        <v>-762.94830000000002</v>
      </c>
      <c r="DR484" s="35">
        <v>6</v>
      </c>
      <c r="DS484" s="35">
        <v>-21</v>
      </c>
      <c r="DT484" s="36">
        <v>8767100</v>
      </c>
      <c r="DU484" s="37">
        <v>3.8396499999999998</v>
      </c>
      <c r="DV484">
        <v>37.4</v>
      </c>
      <c r="DW484">
        <v>34.9</v>
      </c>
      <c r="DX484">
        <v>33.299999999999997</v>
      </c>
      <c r="DY484">
        <v>31.6</v>
      </c>
      <c r="DZ484">
        <v>30.4</v>
      </c>
      <c r="EA484">
        <v>28.9</v>
      </c>
      <c r="EB484">
        <v>26.8</v>
      </c>
      <c r="EC484">
        <v>24.9</v>
      </c>
      <c r="ED484">
        <v>21.4</v>
      </c>
      <c r="EE484">
        <v>19.899999999999999</v>
      </c>
      <c r="EF484">
        <v>19.7</v>
      </c>
      <c r="EG484">
        <v>19.600000000000001</v>
      </c>
      <c r="EH484">
        <v>20.2</v>
      </c>
      <c r="EI484">
        <v>23.4</v>
      </c>
      <c r="EJ484">
        <v>23</v>
      </c>
      <c r="EK484">
        <v>23.3</v>
      </c>
      <c r="EL484">
        <v>21.6</v>
      </c>
      <c r="EM484">
        <v>19.5</v>
      </c>
      <c r="EN484">
        <v>16.7</v>
      </c>
      <c r="EO484">
        <v>13.9</v>
      </c>
      <c r="EP484">
        <v>11</v>
      </c>
      <c r="EQ484">
        <v>8</v>
      </c>
      <c r="ER484">
        <v>6.1</v>
      </c>
      <c r="ES484">
        <v>5.7</v>
      </c>
      <c r="ET484">
        <v>6</v>
      </c>
      <c r="EU484">
        <v>6.6</v>
      </c>
      <c r="EV484">
        <v>7.4</v>
      </c>
      <c r="EW484">
        <v>8.1999999999999993</v>
      </c>
      <c r="EX484">
        <v>9.1999999999999993</v>
      </c>
      <c r="EY484">
        <v>10.6</v>
      </c>
      <c r="EZ484">
        <v>11.7</v>
      </c>
      <c r="FA484">
        <v>12.6</v>
      </c>
      <c r="FB484">
        <v>13.2</v>
      </c>
      <c r="FC484">
        <v>49.7</v>
      </c>
      <c r="FD484">
        <v>46.1</v>
      </c>
      <c r="FE484">
        <v>42.5</v>
      </c>
      <c r="FF484">
        <v>39.700000000000003</v>
      </c>
      <c r="FG484">
        <v>37.799999999999997</v>
      </c>
      <c r="FH484">
        <v>36.4</v>
      </c>
      <c r="FI484">
        <v>34.6</v>
      </c>
      <c r="FJ484">
        <v>32</v>
      </c>
      <c r="FK484">
        <v>28.6</v>
      </c>
      <c r="FL484">
        <v>27.9</v>
      </c>
      <c r="FM484">
        <v>27.6</v>
      </c>
      <c r="FN484">
        <v>26.6</v>
      </c>
      <c r="FO484">
        <v>25.6</v>
      </c>
      <c r="FP484">
        <v>28.3</v>
      </c>
      <c r="FQ484">
        <v>28.7</v>
      </c>
      <c r="FR484">
        <v>30.4</v>
      </c>
      <c r="FS484">
        <v>29.5</v>
      </c>
      <c r="FT484">
        <v>28.2</v>
      </c>
      <c r="FU484">
        <v>25</v>
      </c>
      <c r="FV484">
        <v>21.5</v>
      </c>
      <c r="FW484">
        <v>17.600000000000001</v>
      </c>
      <c r="FX484">
        <v>14</v>
      </c>
      <c r="FY484">
        <v>10.8</v>
      </c>
      <c r="FZ484">
        <v>8.4</v>
      </c>
      <c r="GA484">
        <v>7.7</v>
      </c>
      <c r="GB484">
        <v>7.8</v>
      </c>
      <c r="GC484">
        <v>8.5</v>
      </c>
      <c r="GD484">
        <v>9.1999999999999993</v>
      </c>
      <c r="GE484">
        <v>10.1</v>
      </c>
      <c r="GF484">
        <v>11.6</v>
      </c>
      <c r="GG484">
        <v>12.5</v>
      </c>
      <c r="GH484">
        <v>13.2</v>
      </c>
      <c r="GI484">
        <v>13.5</v>
      </c>
      <c r="GJ484">
        <v>60.1</v>
      </c>
      <c r="GK484">
        <v>57.6</v>
      </c>
      <c r="GL484">
        <v>54.3</v>
      </c>
      <c r="GM484">
        <v>50.3</v>
      </c>
      <c r="GN484">
        <v>46.4</v>
      </c>
      <c r="GO484">
        <v>43.8</v>
      </c>
      <c r="GP484">
        <v>41.8</v>
      </c>
      <c r="GQ484">
        <v>39.299999999999997</v>
      </c>
      <c r="GR484">
        <v>36.5</v>
      </c>
      <c r="GS484">
        <v>37.299999999999997</v>
      </c>
      <c r="GT484">
        <v>38.9</v>
      </c>
      <c r="GU484">
        <v>36.9</v>
      </c>
      <c r="GV484">
        <v>33.200000000000003</v>
      </c>
      <c r="GW484">
        <v>34.700000000000003</v>
      </c>
      <c r="GX484">
        <v>33.799999999999997</v>
      </c>
      <c r="GY484">
        <v>35</v>
      </c>
      <c r="GZ484">
        <v>35.5</v>
      </c>
      <c r="HA484">
        <v>35.6</v>
      </c>
      <c r="HB484">
        <v>33.9</v>
      </c>
      <c r="HC484">
        <v>30.6</v>
      </c>
      <c r="HD484">
        <v>26.4</v>
      </c>
      <c r="HE484">
        <v>22.9</v>
      </c>
      <c r="HF484">
        <v>19.2</v>
      </c>
      <c r="HG484">
        <v>15.5</v>
      </c>
      <c r="HH484">
        <v>13.7</v>
      </c>
      <c r="HI484">
        <v>11.7</v>
      </c>
      <c r="HJ484">
        <v>11.5</v>
      </c>
      <c r="HK484">
        <v>12.1</v>
      </c>
      <c r="HL484">
        <v>13</v>
      </c>
      <c r="HM484">
        <v>14.2</v>
      </c>
      <c r="HN484">
        <v>15.1</v>
      </c>
      <c r="HO484">
        <v>15.3</v>
      </c>
      <c r="HP484">
        <v>14.6</v>
      </c>
      <c r="HQ484">
        <v>27.2</v>
      </c>
      <c r="HR484">
        <v>33.799999999999997</v>
      </c>
      <c r="HS484">
        <v>40.5</v>
      </c>
      <c r="HT484">
        <v>42</v>
      </c>
      <c r="HU484">
        <v>41.372279098211798</v>
      </c>
      <c r="HV484">
        <v>28.5</v>
      </c>
      <c r="HW484">
        <v>27.4</v>
      </c>
      <c r="HX484">
        <v>32.200000000000003</v>
      </c>
      <c r="HY484">
        <v>31.8</v>
      </c>
      <c r="HZ484">
        <v>28.9</v>
      </c>
      <c r="IA484">
        <v>29.9</v>
      </c>
      <c r="IB484">
        <v>30.7</v>
      </c>
      <c r="IC484">
        <v>32.799999999999997</v>
      </c>
      <c r="ID484">
        <v>34.200000000000003</v>
      </c>
      <c r="IE484">
        <v>36.9</v>
      </c>
      <c r="IF484">
        <v>39.299999999999997</v>
      </c>
      <c r="IG484">
        <v>41.4</v>
      </c>
      <c r="IH484">
        <v>42.7</v>
      </c>
      <c r="II484">
        <v>44.1</v>
      </c>
      <c r="IJ484">
        <v>46</v>
      </c>
      <c r="IK484">
        <v>45.3</v>
      </c>
      <c r="IL484">
        <v>44.4</v>
      </c>
      <c r="IM484">
        <v>42.8</v>
      </c>
      <c r="IN484">
        <v>38.200000000000003</v>
      </c>
      <c r="IO484">
        <v>36.700000000000003</v>
      </c>
      <c r="IP484">
        <v>31.3</v>
      </c>
      <c r="IQ484">
        <v>33.700000000000003</v>
      </c>
      <c r="IR484">
        <v>35.6</v>
      </c>
    </row>
    <row r="485" spans="2:252" x14ac:dyDescent="0.35">
      <c r="B485" s="25">
        <v>964</v>
      </c>
      <c r="C485" s="25" t="s">
        <v>562</v>
      </c>
      <c r="D485" s="25" t="s">
        <v>180</v>
      </c>
      <c r="E485" s="25" t="s">
        <v>171</v>
      </c>
      <c r="F485" s="25" t="s">
        <v>554</v>
      </c>
      <c r="G485" s="25" t="s">
        <v>173</v>
      </c>
      <c r="H485" s="25">
        <v>2006</v>
      </c>
      <c r="I485" s="25">
        <v>1</v>
      </c>
      <c r="J485" s="25">
        <v>324</v>
      </c>
      <c r="K485" s="25">
        <v>37.810049999999997</v>
      </c>
      <c r="L485" s="25">
        <v>-119.4843</v>
      </c>
      <c r="M485" s="25">
        <v>2537</v>
      </c>
      <c r="N485" s="25">
        <v>11.4974413</v>
      </c>
      <c r="O485" s="26">
        <v>19.100000000000001</v>
      </c>
      <c r="P485" s="38">
        <v>52</v>
      </c>
      <c r="Q485" s="28">
        <v>0.3333333</v>
      </c>
      <c r="R485" s="29">
        <v>6.5398040000000005E-2</v>
      </c>
      <c r="S485" s="29">
        <v>0</v>
      </c>
      <c r="T485" s="29">
        <v>0</v>
      </c>
      <c r="U485" s="29">
        <v>0</v>
      </c>
      <c r="V485" s="29">
        <v>0</v>
      </c>
      <c r="W485" s="29">
        <v>0</v>
      </c>
      <c r="X485" s="29">
        <v>0</v>
      </c>
      <c r="Y485" s="29">
        <v>0</v>
      </c>
      <c r="Z485" s="29">
        <v>0</v>
      </c>
      <c r="AA485" s="29">
        <v>0</v>
      </c>
      <c r="AB485" s="29">
        <v>0</v>
      </c>
      <c r="AC485" s="29">
        <v>0</v>
      </c>
      <c r="AD485" s="29">
        <v>0</v>
      </c>
      <c r="AE485" s="29">
        <v>0</v>
      </c>
      <c r="AF485" s="29">
        <v>0</v>
      </c>
      <c r="AG485" s="29">
        <v>0</v>
      </c>
      <c r="AH485" s="29">
        <v>0</v>
      </c>
      <c r="AI485" s="29">
        <v>0</v>
      </c>
      <c r="AJ485" s="29">
        <v>0</v>
      </c>
      <c r="AK485" s="29">
        <v>0</v>
      </c>
      <c r="AL485" s="29">
        <v>0.99438490000000002</v>
      </c>
      <c r="AM485" s="29">
        <v>0.5</v>
      </c>
      <c r="AN485" s="29">
        <v>0</v>
      </c>
      <c r="AO485" s="29">
        <v>0</v>
      </c>
      <c r="AP485" s="29">
        <v>0</v>
      </c>
      <c r="AQ485" s="29">
        <v>6.9900770000000001E-2</v>
      </c>
      <c r="AR485" s="29">
        <v>0</v>
      </c>
      <c r="AS485" s="29">
        <v>0</v>
      </c>
      <c r="AT485" s="29">
        <v>0</v>
      </c>
      <c r="AU485" s="29">
        <v>0</v>
      </c>
      <c r="AV485" s="29">
        <v>0</v>
      </c>
      <c r="AW485" s="29">
        <v>0</v>
      </c>
      <c r="AX485" s="29">
        <v>0</v>
      </c>
      <c r="AY485" s="30">
        <v>0.2172819</v>
      </c>
      <c r="AZ485" s="30">
        <v>2.7855150000000001E-3</v>
      </c>
      <c r="BA485" s="30">
        <v>0</v>
      </c>
      <c r="BB485" s="30">
        <v>0</v>
      </c>
      <c r="BC485" s="30">
        <v>0</v>
      </c>
      <c r="BD485" s="30">
        <v>0</v>
      </c>
      <c r="BE485" s="30">
        <v>6.7114089999999998E-3</v>
      </c>
      <c r="BF485" s="30">
        <v>0.39177849999999997</v>
      </c>
      <c r="BG485" s="30">
        <v>0</v>
      </c>
      <c r="BH485" s="30">
        <v>0</v>
      </c>
      <c r="BI485" s="30">
        <v>0</v>
      </c>
      <c r="BJ485" s="30">
        <v>0.39177849999999997</v>
      </c>
      <c r="BK485" s="30">
        <v>0</v>
      </c>
      <c r="BL485" s="30">
        <v>1.510067E-2</v>
      </c>
      <c r="BM485" s="30">
        <v>1.510067E-2</v>
      </c>
      <c r="BN485" s="30">
        <v>0</v>
      </c>
      <c r="BO485" s="30">
        <v>0</v>
      </c>
      <c r="BP485" s="30">
        <v>0</v>
      </c>
      <c r="BQ485" s="30">
        <v>0</v>
      </c>
      <c r="BR485" s="30">
        <v>0</v>
      </c>
      <c r="BS485" s="30">
        <v>0</v>
      </c>
      <c r="BT485" s="30">
        <v>1.031569</v>
      </c>
      <c r="BU485" s="30">
        <v>0.29614089999999998</v>
      </c>
      <c r="BV485" s="30">
        <v>0</v>
      </c>
      <c r="BW485" s="30">
        <v>0</v>
      </c>
      <c r="BX485" s="30">
        <v>2.7855150000000001E-3</v>
      </c>
      <c r="BY485" s="30">
        <v>0</v>
      </c>
      <c r="BZ485" s="30">
        <v>0</v>
      </c>
      <c r="CA485" s="30">
        <v>0</v>
      </c>
      <c r="CB485" s="30">
        <v>1.392758E-2</v>
      </c>
      <c r="CC485" s="30">
        <v>1.342282E-2</v>
      </c>
      <c r="CD485" s="30">
        <v>0</v>
      </c>
      <c r="CE485" s="30">
        <v>5.8724830000000004E-3</v>
      </c>
      <c r="CF485" s="29">
        <v>36812.199999999997</v>
      </c>
      <c r="CG485" s="29">
        <v>36812.199999999997</v>
      </c>
      <c r="CH485" s="29">
        <v>206440.8</v>
      </c>
      <c r="CI485" s="29">
        <v>54244.4</v>
      </c>
      <c r="CJ485" s="29">
        <v>190902.8</v>
      </c>
      <c r="CK485" s="29">
        <v>60035.94</v>
      </c>
      <c r="CL485" s="29">
        <v>46730.720000000001</v>
      </c>
      <c r="CM485" s="29">
        <v>117618.8</v>
      </c>
      <c r="CN485" s="29">
        <v>74759.289999999994</v>
      </c>
      <c r="CO485" s="29">
        <v>124</v>
      </c>
      <c r="CP485" s="29">
        <v>124</v>
      </c>
      <c r="CQ485" s="31">
        <v>1166</v>
      </c>
      <c r="CR485" s="31">
        <v>7230</v>
      </c>
      <c r="CS485" s="31">
        <v>10549</v>
      </c>
      <c r="CT485" s="31">
        <v>1166</v>
      </c>
      <c r="CU485" s="31">
        <v>632.07039999999995</v>
      </c>
      <c r="CV485" s="30">
        <v>34985</v>
      </c>
      <c r="CW485" s="30">
        <v>0</v>
      </c>
      <c r="CX485" s="32">
        <v>0</v>
      </c>
      <c r="CY485" s="32">
        <v>3.6427399999999999</v>
      </c>
      <c r="CZ485" s="32">
        <v>0</v>
      </c>
      <c r="DA485" s="32">
        <v>279.92959999999999</v>
      </c>
      <c r="DB485" s="32">
        <v>0.15861059999999999</v>
      </c>
      <c r="DC485" s="33">
        <v>12.24901</v>
      </c>
      <c r="DD485" s="33">
        <v>1.3159890000000001</v>
      </c>
      <c r="DE485" s="33">
        <v>12.24901</v>
      </c>
      <c r="DF485" s="33">
        <v>1.3159890000000001</v>
      </c>
      <c r="DG485" s="33">
        <v>36.747030000000002</v>
      </c>
      <c r="DH485" s="33">
        <v>3.9479679999999999</v>
      </c>
      <c r="DI485" s="34">
        <v>105.31166666666699</v>
      </c>
      <c r="DJ485" s="34">
        <v>3.4084479999999999</v>
      </c>
      <c r="DK485" s="34">
        <v>231.5427</v>
      </c>
      <c r="DL485" s="34">
        <v>5.9219199500000004</v>
      </c>
      <c r="DM485" s="34">
        <v>14.2880345</v>
      </c>
      <c r="DN485" s="34">
        <v>-0.95568199999999903</v>
      </c>
      <c r="DO485" s="34">
        <v>-203.5128</v>
      </c>
      <c r="DP485" s="34">
        <v>-1340.905</v>
      </c>
      <c r="DQ485" s="34">
        <v>-762.94830000000002</v>
      </c>
      <c r="DR485" s="35">
        <v>6</v>
      </c>
      <c r="DS485" s="35">
        <v>-21</v>
      </c>
      <c r="DT485" s="36">
        <v>8767100</v>
      </c>
      <c r="DU485" s="37">
        <v>3.8396499999999998</v>
      </c>
      <c r="DV485">
        <v>37</v>
      </c>
      <c r="DW485">
        <v>34.700000000000003</v>
      </c>
      <c r="DX485">
        <v>32.9</v>
      </c>
      <c r="DY485">
        <v>31.7</v>
      </c>
      <c r="DZ485">
        <v>30.9</v>
      </c>
      <c r="EA485">
        <v>29.2</v>
      </c>
      <c r="EB485">
        <v>27.5</v>
      </c>
      <c r="EC485">
        <v>25.4</v>
      </c>
      <c r="ED485">
        <v>21.5</v>
      </c>
      <c r="EE485">
        <v>20.100000000000001</v>
      </c>
      <c r="EF485">
        <v>19.8</v>
      </c>
      <c r="EG485">
        <v>20</v>
      </c>
      <c r="EH485">
        <v>20.5</v>
      </c>
      <c r="EI485">
        <v>23.9</v>
      </c>
      <c r="EJ485">
        <v>23.8</v>
      </c>
      <c r="EK485">
        <v>24.4</v>
      </c>
      <c r="EL485">
        <v>23.2</v>
      </c>
      <c r="EM485">
        <v>21.3</v>
      </c>
      <c r="EN485">
        <v>18.7</v>
      </c>
      <c r="EO485">
        <v>15.6</v>
      </c>
      <c r="EP485">
        <v>12.3</v>
      </c>
      <c r="EQ485">
        <v>9.3000000000000007</v>
      </c>
      <c r="ER485">
        <v>7.1</v>
      </c>
      <c r="ES485">
        <v>6.2</v>
      </c>
      <c r="ET485">
        <v>6.2</v>
      </c>
      <c r="EU485">
        <v>6.6</v>
      </c>
      <c r="EV485">
        <v>7.3</v>
      </c>
      <c r="EW485">
        <v>8.1</v>
      </c>
      <c r="EX485">
        <v>9.1</v>
      </c>
      <c r="EY485">
        <v>10.5</v>
      </c>
      <c r="EZ485">
        <v>11.5</v>
      </c>
      <c r="FA485">
        <v>12.6</v>
      </c>
      <c r="FB485">
        <v>13.1</v>
      </c>
      <c r="FC485">
        <v>51.1</v>
      </c>
      <c r="FD485">
        <v>47.5</v>
      </c>
      <c r="FE485">
        <v>43.1</v>
      </c>
      <c r="FF485">
        <v>40.299999999999997</v>
      </c>
      <c r="FG485">
        <v>38.5</v>
      </c>
      <c r="FH485">
        <v>37</v>
      </c>
      <c r="FI485">
        <v>35.299999999999997</v>
      </c>
      <c r="FJ485">
        <v>32.700000000000003</v>
      </c>
      <c r="FK485">
        <v>29.6</v>
      </c>
      <c r="FL485">
        <v>28.5</v>
      </c>
      <c r="FM485">
        <v>28.4</v>
      </c>
      <c r="FN485">
        <v>27.4</v>
      </c>
      <c r="FO485">
        <v>26.3</v>
      </c>
      <c r="FP485">
        <v>29.1</v>
      </c>
      <c r="FQ485">
        <v>29.4</v>
      </c>
      <c r="FR485">
        <v>31.3</v>
      </c>
      <c r="FS485">
        <v>31.3</v>
      </c>
      <c r="FT485">
        <v>30.6</v>
      </c>
      <c r="FU485">
        <v>28</v>
      </c>
      <c r="FV485">
        <v>25.6</v>
      </c>
      <c r="FW485">
        <v>22.5</v>
      </c>
      <c r="FX485">
        <v>19</v>
      </c>
      <c r="FY485">
        <v>15.2</v>
      </c>
      <c r="FZ485">
        <v>11.8</v>
      </c>
      <c r="GA485">
        <v>9.6999999999999993</v>
      </c>
      <c r="GB485">
        <v>8.9</v>
      </c>
      <c r="GC485">
        <v>9.1999999999999993</v>
      </c>
      <c r="GD485">
        <v>9.9</v>
      </c>
      <c r="GE485">
        <v>10.7</v>
      </c>
      <c r="GF485">
        <v>12.1</v>
      </c>
      <c r="GG485">
        <v>12.9</v>
      </c>
      <c r="GH485">
        <v>13.6</v>
      </c>
      <c r="GI485">
        <v>13.6</v>
      </c>
      <c r="GJ485">
        <v>62.1</v>
      </c>
      <c r="GK485">
        <v>59.9</v>
      </c>
      <c r="GL485">
        <v>56.5</v>
      </c>
      <c r="GM485">
        <v>52.3</v>
      </c>
      <c r="GN485">
        <v>48.1</v>
      </c>
      <c r="GO485">
        <v>44.8</v>
      </c>
      <c r="GP485">
        <v>42.6</v>
      </c>
      <c r="GQ485">
        <v>39.9</v>
      </c>
      <c r="GR485">
        <v>37.200000000000003</v>
      </c>
      <c r="GS485">
        <v>38</v>
      </c>
      <c r="GT485">
        <v>39.299999999999997</v>
      </c>
      <c r="GU485">
        <v>37.6</v>
      </c>
      <c r="GV485">
        <v>34.1</v>
      </c>
      <c r="GW485">
        <v>35</v>
      </c>
      <c r="GX485">
        <v>34.200000000000003</v>
      </c>
      <c r="GY485">
        <v>36</v>
      </c>
      <c r="GZ485">
        <v>37.299999999999997</v>
      </c>
      <c r="HA485">
        <v>38.1</v>
      </c>
      <c r="HB485">
        <v>37.1</v>
      </c>
      <c r="HC485">
        <v>35.1</v>
      </c>
      <c r="HD485">
        <v>31.1</v>
      </c>
      <c r="HE485">
        <v>27.1</v>
      </c>
      <c r="HF485">
        <v>23.5</v>
      </c>
      <c r="HG485">
        <v>20.6</v>
      </c>
      <c r="HH485">
        <v>17.5</v>
      </c>
      <c r="HI485">
        <v>14.4</v>
      </c>
      <c r="HJ485">
        <v>13.7</v>
      </c>
      <c r="HK485">
        <v>14.3</v>
      </c>
      <c r="HL485">
        <v>14.9</v>
      </c>
      <c r="HM485">
        <v>16.100000000000001</v>
      </c>
      <c r="HN485">
        <v>17</v>
      </c>
      <c r="HO485">
        <v>17.100000000000001</v>
      </c>
      <c r="HP485">
        <v>15.7</v>
      </c>
      <c r="HQ485">
        <v>28.7</v>
      </c>
      <c r="HR485">
        <v>36.1</v>
      </c>
      <c r="HS485">
        <v>43.1</v>
      </c>
      <c r="HT485">
        <v>43</v>
      </c>
      <c r="HU485">
        <v>41.650602655131699</v>
      </c>
      <c r="HV485">
        <v>26.9</v>
      </c>
      <c r="HW485">
        <v>25.6</v>
      </c>
      <c r="HX485">
        <v>26.3</v>
      </c>
      <c r="HY485">
        <v>27.1</v>
      </c>
      <c r="HZ485">
        <v>29.9</v>
      </c>
      <c r="IA485">
        <v>31.2</v>
      </c>
      <c r="IB485">
        <v>33.5</v>
      </c>
      <c r="IC485">
        <v>34.6</v>
      </c>
      <c r="ID485">
        <v>35.200000000000003</v>
      </c>
      <c r="IE485">
        <v>38.700000000000003</v>
      </c>
      <c r="IF485">
        <v>42.4</v>
      </c>
      <c r="IG485">
        <v>44</v>
      </c>
      <c r="IH485">
        <v>42.4</v>
      </c>
      <c r="II485">
        <v>44.7</v>
      </c>
      <c r="IJ485">
        <v>46.8</v>
      </c>
      <c r="IK485">
        <v>47.3</v>
      </c>
      <c r="IL485">
        <v>46.2</v>
      </c>
      <c r="IM485">
        <v>42</v>
      </c>
      <c r="IN485">
        <v>35.299999999999997</v>
      </c>
      <c r="IO485">
        <v>35.799999999999997</v>
      </c>
      <c r="IP485">
        <v>30.5</v>
      </c>
      <c r="IQ485">
        <v>31.6</v>
      </c>
      <c r="IR485">
        <v>30.9</v>
      </c>
    </row>
    <row r="486" spans="2:252" x14ac:dyDescent="0.35">
      <c r="B486" s="25">
        <v>965</v>
      </c>
      <c r="C486" s="25" t="s">
        <v>563</v>
      </c>
      <c r="D486" s="25" t="s">
        <v>170</v>
      </c>
      <c r="E486" s="25" t="s">
        <v>171</v>
      </c>
      <c r="F486" s="25" t="s">
        <v>564</v>
      </c>
      <c r="G486" s="25" t="s">
        <v>173</v>
      </c>
      <c r="H486" s="25">
        <v>2008</v>
      </c>
      <c r="I486" s="25">
        <v>1</v>
      </c>
      <c r="J486" s="25">
        <v>507</v>
      </c>
      <c r="K486" s="25">
        <v>37.217300000000002</v>
      </c>
      <c r="L486" s="25">
        <v>-112.97750000000001</v>
      </c>
      <c r="M486" s="25">
        <v>1250</v>
      </c>
      <c r="N486" s="25">
        <v>27.357631699999999</v>
      </c>
      <c r="O486" s="26">
        <v>17</v>
      </c>
      <c r="P486" s="38">
        <v>52</v>
      </c>
      <c r="Q486" s="28">
        <v>0</v>
      </c>
      <c r="R486" s="29">
        <v>0.1135196</v>
      </c>
      <c r="S486" s="29">
        <v>0</v>
      </c>
      <c r="T486" s="29">
        <v>0</v>
      </c>
      <c r="U486" s="29">
        <v>0</v>
      </c>
      <c r="V486" s="29">
        <v>0</v>
      </c>
      <c r="W486" s="29">
        <v>0.1666667</v>
      </c>
      <c r="X486" s="29">
        <v>0</v>
      </c>
      <c r="Y486" s="29">
        <v>0</v>
      </c>
      <c r="Z486" s="29">
        <v>0</v>
      </c>
      <c r="AA486" s="29">
        <v>0</v>
      </c>
      <c r="AB486" s="29">
        <v>0</v>
      </c>
      <c r="AC486" s="29">
        <v>0</v>
      </c>
      <c r="AD486" s="29">
        <v>0</v>
      </c>
      <c r="AE486" s="29">
        <v>0</v>
      </c>
      <c r="AF486" s="29">
        <v>0</v>
      </c>
      <c r="AG486" s="29">
        <v>0</v>
      </c>
      <c r="AH486" s="29">
        <v>0</v>
      </c>
      <c r="AI486" s="29">
        <v>0</v>
      </c>
      <c r="AJ486" s="29">
        <v>0</v>
      </c>
      <c r="AK486" s="29">
        <v>0</v>
      </c>
      <c r="AL486" s="29">
        <v>0.9005512</v>
      </c>
      <c r="AM486" s="29">
        <v>0.66666669999999995</v>
      </c>
      <c r="AN486" s="29">
        <v>0</v>
      </c>
      <c r="AO486" s="29">
        <v>0</v>
      </c>
      <c r="AP486" s="29">
        <v>0</v>
      </c>
      <c r="AQ486" s="29">
        <v>0.11008709999999999</v>
      </c>
      <c r="AR486" s="29">
        <v>0</v>
      </c>
      <c r="AS486" s="29">
        <v>0</v>
      </c>
      <c r="AT486" s="29">
        <v>0</v>
      </c>
      <c r="AU486" s="29">
        <v>5.3647399999999998E-2</v>
      </c>
      <c r="AV486" s="29">
        <v>0</v>
      </c>
      <c r="AW486" s="29">
        <v>0</v>
      </c>
      <c r="AX486" s="29">
        <v>0</v>
      </c>
      <c r="AY486" s="30">
        <v>0.30788589999999999</v>
      </c>
      <c r="AZ486" s="30">
        <v>0.10027850000000001</v>
      </c>
      <c r="BA486" s="30">
        <v>0</v>
      </c>
      <c r="BB486" s="30">
        <v>0</v>
      </c>
      <c r="BC486" s="30">
        <v>4.1946309999999999E-3</v>
      </c>
      <c r="BD486" s="30">
        <v>1.174497E-2</v>
      </c>
      <c r="BE486" s="30">
        <v>2.1812080000000001E-2</v>
      </c>
      <c r="BF486" s="30">
        <v>0.25419459999999999</v>
      </c>
      <c r="BG486" s="30">
        <v>9.2850509999999997E-4</v>
      </c>
      <c r="BH486" s="30">
        <v>0</v>
      </c>
      <c r="BI486" s="30">
        <v>3.6211699999999999E-2</v>
      </c>
      <c r="BJ486" s="30">
        <v>0.2659396</v>
      </c>
      <c r="BK486" s="30">
        <v>9.2850509999999997E-4</v>
      </c>
      <c r="BL486" s="30">
        <v>8.389262E-4</v>
      </c>
      <c r="BM486" s="30">
        <v>5.0335572000000002E-3</v>
      </c>
      <c r="BN486" s="30">
        <v>0</v>
      </c>
      <c r="BO486" s="30">
        <v>4.5496750000000002E-2</v>
      </c>
      <c r="BP486" s="30">
        <v>0</v>
      </c>
      <c r="BQ486" s="30">
        <v>0</v>
      </c>
      <c r="BR486" s="30">
        <v>0</v>
      </c>
      <c r="BS486" s="30">
        <v>0</v>
      </c>
      <c r="BT486" s="30">
        <v>0.94336120000000001</v>
      </c>
      <c r="BU486" s="30">
        <v>0.34563759999999999</v>
      </c>
      <c r="BV486" s="30">
        <v>0</v>
      </c>
      <c r="BW486" s="30">
        <v>0</v>
      </c>
      <c r="BX486" s="30">
        <v>1.299907E-2</v>
      </c>
      <c r="BY486" s="30">
        <v>0</v>
      </c>
      <c r="BZ486" s="30">
        <v>3.6211699999999999E-2</v>
      </c>
      <c r="CA486" s="30">
        <v>0</v>
      </c>
      <c r="CB486" s="30">
        <v>3.7140200000000002E-3</v>
      </c>
      <c r="CC486" s="30">
        <v>0</v>
      </c>
      <c r="CD486" s="30">
        <v>0</v>
      </c>
      <c r="CE486" s="30">
        <v>0</v>
      </c>
      <c r="CF486" s="29">
        <v>26500.53</v>
      </c>
      <c r="CG486" s="29">
        <v>29042.26</v>
      </c>
      <c r="CH486" s="29">
        <v>595462.5</v>
      </c>
      <c r="CI486" s="29">
        <v>26500.53</v>
      </c>
      <c r="CJ486" s="29">
        <v>231023.1</v>
      </c>
      <c r="CK486" s="29">
        <v>51153.34</v>
      </c>
      <c r="CL486" s="29">
        <v>36744.370000000003</v>
      </c>
      <c r="CM486" s="29">
        <v>231023.1</v>
      </c>
      <c r="CN486" s="29">
        <v>53040.55</v>
      </c>
      <c r="CO486" s="29">
        <v>42</v>
      </c>
      <c r="CP486" s="29">
        <v>42</v>
      </c>
      <c r="CQ486" s="31">
        <v>108</v>
      </c>
      <c r="CR486" s="31">
        <v>94</v>
      </c>
      <c r="CS486" s="31">
        <v>7126</v>
      </c>
      <c r="CT486" s="31">
        <v>94</v>
      </c>
      <c r="CU486" s="31">
        <v>3029.4949999999999</v>
      </c>
      <c r="CV486" s="30">
        <v>24494</v>
      </c>
      <c r="CW486" s="30">
        <v>0.13881589999999999</v>
      </c>
      <c r="CX486" s="32">
        <v>0</v>
      </c>
      <c r="CY486" s="32">
        <v>8.5905690000000003</v>
      </c>
      <c r="CZ486" s="32">
        <v>0</v>
      </c>
      <c r="DA486" s="32">
        <v>1728.9390000000001</v>
      </c>
      <c r="DB486" s="32">
        <v>9.1073710000000002E-2</v>
      </c>
      <c r="DC486" s="33">
        <v>52.14087</v>
      </c>
      <c r="DD486" s="33">
        <v>1.8670500000000001</v>
      </c>
      <c r="DE486" s="33">
        <v>44.820749999999997</v>
      </c>
      <c r="DF486" s="33">
        <v>1.8670500000000001</v>
      </c>
      <c r="DG486" s="33">
        <v>94.445840000000004</v>
      </c>
      <c r="DH486" s="33">
        <v>3.5377459999999998</v>
      </c>
      <c r="DI486" s="34">
        <v>33.8258333333333</v>
      </c>
      <c r="DJ486" s="34">
        <v>19.985600000000002</v>
      </c>
      <c r="DK486" s="34">
        <v>52.354520000000001</v>
      </c>
      <c r="DL486" s="34">
        <v>15.5920445</v>
      </c>
      <c r="DM486" s="34">
        <v>26.92548</v>
      </c>
      <c r="DN486" s="34">
        <v>4.8696299999999999</v>
      </c>
      <c r="DO486" s="34">
        <v>193.66399999999999</v>
      </c>
      <c r="DP486" s="34">
        <v>-612.34079999999994</v>
      </c>
      <c r="DQ486" s="34">
        <v>-268.73649999999998</v>
      </c>
      <c r="DR486" s="35">
        <v>6</v>
      </c>
      <c r="DS486" s="35">
        <v>-27</v>
      </c>
      <c r="DT486" s="36">
        <v>5003313</v>
      </c>
      <c r="DU486" s="37">
        <v>4.429824</v>
      </c>
      <c r="DV486">
        <v>36.200000000000003</v>
      </c>
      <c r="DW486">
        <v>37.299999999999997</v>
      </c>
      <c r="DX486">
        <v>37.1</v>
      </c>
      <c r="DY486">
        <v>37.200000000000003</v>
      </c>
      <c r="DZ486">
        <v>37.9</v>
      </c>
      <c r="EA486">
        <v>38.6</v>
      </c>
      <c r="EB486">
        <v>37.700000000000003</v>
      </c>
      <c r="EC486">
        <v>37</v>
      </c>
      <c r="ED486">
        <v>37</v>
      </c>
      <c r="EE486">
        <v>35.200000000000003</v>
      </c>
      <c r="EF486">
        <v>31.3</v>
      </c>
      <c r="EG486">
        <v>30.5</v>
      </c>
      <c r="EH486">
        <v>30.2</v>
      </c>
      <c r="EI486">
        <v>30.1</v>
      </c>
      <c r="EJ486">
        <v>28.9</v>
      </c>
      <c r="EK486">
        <v>29.4</v>
      </c>
      <c r="EL486">
        <v>29.8</v>
      </c>
      <c r="EM486">
        <v>30.7</v>
      </c>
      <c r="EN486">
        <v>31.4</v>
      </c>
      <c r="EO486">
        <v>30.8</v>
      </c>
      <c r="EP486">
        <v>29</v>
      </c>
      <c r="EQ486">
        <v>26.9</v>
      </c>
      <c r="ER486">
        <v>24.3</v>
      </c>
      <c r="ES486">
        <v>21</v>
      </c>
      <c r="ET486">
        <v>17.2</v>
      </c>
      <c r="EU486">
        <v>13.4</v>
      </c>
      <c r="EV486">
        <v>11</v>
      </c>
      <c r="EW486">
        <v>9.6999999999999993</v>
      </c>
      <c r="EX486">
        <v>10.199999999999999</v>
      </c>
      <c r="EY486">
        <v>11.4</v>
      </c>
      <c r="EZ486">
        <v>12.8</v>
      </c>
      <c r="FA486">
        <v>14.4</v>
      </c>
      <c r="FB486">
        <v>15.5</v>
      </c>
      <c r="FC486">
        <v>42.4</v>
      </c>
      <c r="FD486">
        <v>42.8</v>
      </c>
      <c r="FE486">
        <v>42.5</v>
      </c>
      <c r="FF486">
        <v>42.6</v>
      </c>
      <c r="FG486">
        <v>43.6</v>
      </c>
      <c r="FH486">
        <v>44.5</v>
      </c>
      <c r="FI486">
        <v>44.2</v>
      </c>
      <c r="FJ486">
        <v>43</v>
      </c>
      <c r="FK486">
        <v>43.7</v>
      </c>
      <c r="FL486">
        <v>42.7</v>
      </c>
      <c r="FM486">
        <v>38</v>
      </c>
      <c r="FN486">
        <v>36.9</v>
      </c>
      <c r="FO486">
        <v>35.6</v>
      </c>
      <c r="FP486">
        <v>35</v>
      </c>
      <c r="FQ486">
        <v>32.799999999999997</v>
      </c>
      <c r="FR486">
        <v>33</v>
      </c>
      <c r="FS486">
        <v>33.299999999999997</v>
      </c>
      <c r="FT486">
        <v>34.4</v>
      </c>
      <c r="FU486">
        <v>35.299999999999997</v>
      </c>
      <c r="FV486">
        <v>34.6</v>
      </c>
      <c r="FW486">
        <v>32.5</v>
      </c>
      <c r="FX486">
        <v>30</v>
      </c>
      <c r="FY486">
        <v>27.1</v>
      </c>
      <c r="FZ486">
        <v>23.8</v>
      </c>
      <c r="GA486">
        <v>20</v>
      </c>
      <c r="GB486">
        <v>15.8</v>
      </c>
      <c r="GC486">
        <v>13.1</v>
      </c>
      <c r="GD486">
        <v>10.8</v>
      </c>
      <c r="GE486">
        <v>10.7</v>
      </c>
      <c r="GF486">
        <v>11.6</v>
      </c>
      <c r="GG486">
        <v>13</v>
      </c>
      <c r="GH486">
        <v>14.5</v>
      </c>
      <c r="GI486">
        <v>15.7</v>
      </c>
      <c r="GJ486">
        <v>51.4</v>
      </c>
      <c r="GK486">
        <v>49.6</v>
      </c>
      <c r="GL486">
        <v>48.3</v>
      </c>
      <c r="GM486">
        <v>48.6</v>
      </c>
      <c r="GN486">
        <v>50.1</v>
      </c>
      <c r="GO486">
        <v>52.4</v>
      </c>
      <c r="GP486">
        <v>52.6</v>
      </c>
      <c r="GQ486">
        <v>52.6</v>
      </c>
      <c r="GR486">
        <v>56.7</v>
      </c>
      <c r="GS486">
        <v>55.8</v>
      </c>
      <c r="GT486">
        <v>45.8</v>
      </c>
      <c r="GU486">
        <v>44</v>
      </c>
      <c r="GV486">
        <v>41.7</v>
      </c>
      <c r="GW486">
        <v>40.1</v>
      </c>
      <c r="GX486">
        <v>37.700000000000003</v>
      </c>
      <c r="GY486">
        <v>37.200000000000003</v>
      </c>
      <c r="GZ486">
        <v>37.200000000000003</v>
      </c>
      <c r="HA486">
        <v>38.4</v>
      </c>
      <c r="HB486">
        <v>39.700000000000003</v>
      </c>
      <c r="HC486">
        <v>39</v>
      </c>
      <c r="HD486">
        <v>36.700000000000003</v>
      </c>
      <c r="HE486">
        <v>34.200000000000003</v>
      </c>
      <c r="HF486">
        <v>31.2</v>
      </c>
      <c r="HG486">
        <v>28.3</v>
      </c>
      <c r="HH486">
        <v>25.3</v>
      </c>
      <c r="HI486">
        <v>21.1</v>
      </c>
      <c r="HJ486">
        <v>18.899999999999999</v>
      </c>
      <c r="HK486">
        <v>15.8</v>
      </c>
      <c r="HL486">
        <v>13.2</v>
      </c>
      <c r="HM486">
        <v>12.9</v>
      </c>
      <c r="HN486">
        <v>13.8</v>
      </c>
      <c r="HO486">
        <v>15</v>
      </c>
      <c r="HP486">
        <v>15.9</v>
      </c>
      <c r="HQ486">
        <v>39.1</v>
      </c>
      <c r="HR486">
        <v>42.9</v>
      </c>
      <c r="HS486">
        <v>47.5</v>
      </c>
      <c r="HT486">
        <v>48</v>
      </c>
      <c r="HU486">
        <v>52.908175318202098</v>
      </c>
      <c r="HV486">
        <v>45.6</v>
      </c>
      <c r="HW486">
        <v>45.5</v>
      </c>
      <c r="HX486">
        <v>46.6</v>
      </c>
      <c r="HY486">
        <v>49.8</v>
      </c>
      <c r="HZ486">
        <v>44.5</v>
      </c>
      <c r="IA486">
        <v>43.7</v>
      </c>
      <c r="IB486">
        <v>43.8</v>
      </c>
      <c r="IC486">
        <v>48.7</v>
      </c>
      <c r="ID486">
        <v>44.6</v>
      </c>
      <c r="IE486">
        <v>44.7</v>
      </c>
      <c r="IF486">
        <v>44.7</v>
      </c>
      <c r="IG486">
        <v>48.4</v>
      </c>
      <c r="IH486">
        <v>46.7</v>
      </c>
      <c r="II486">
        <v>44.9</v>
      </c>
      <c r="IJ486">
        <v>47.5</v>
      </c>
      <c r="IK486">
        <v>51.3</v>
      </c>
      <c r="IL486">
        <v>50.5</v>
      </c>
      <c r="IM486">
        <v>46.4</v>
      </c>
      <c r="IN486">
        <v>46.8</v>
      </c>
      <c r="IO486">
        <v>49.2</v>
      </c>
      <c r="IP486">
        <v>48.4</v>
      </c>
      <c r="IQ486">
        <v>47.8</v>
      </c>
      <c r="IR486">
        <v>46.8</v>
      </c>
    </row>
    <row r="487" spans="2:252" x14ac:dyDescent="0.35">
      <c r="B487" s="25">
        <v>966</v>
      </c>
      <c r="C487" s="25" t="s">
        <v>565</v>
      </c>
      <c r="D487" s="25" t="s">
        <v>170</v>
      </c>
      <c r="E487" s="25" t="s">
        <v>171</v>
      </c>
      <c r="F487" s="25" t="s">
        <v>564</v>
      </c>
      <c r="G487" s="25" t="s">
        <v>173</v>
      </c>
      <c r="H487" s="25">
        <v>2010</v>
      </c>
      <c r="I487" s="25">
        <v>1</v>
      </c>
      <c r="J487" s="25">
        <v>798</v>
      </c>
      <c r="K487" s="25">
        <v>37.279350000000001</v>
      </c>
      <c r="L487" s="25">
        <v>-112.9545</v>
      </c>
      <c r="M487" s="25">
        <v>1772</v>
      </c>
      <c r="N487" s="25">
        <v>38.215946199999998</v>
      </c>
      <c r="O487" s="26">
        <v>17</v>
      </c>
      <c r="P487" s="38">
        <v>42</v>
      </c>
      <c r="Q487" s="28">
        <v>0.3333333</v>
      </c>
      <c r="R487" s="29">
        <v>0</v>
      </c>
      <c r="S487" s="29">
        <v>0</v>
      </c>
      <c r="T487" s="29">
        <v>0</v>
      </c>
      <c r="U487" s="29">
        <v>0</v>
      </c>
      <c r="V487" s="29">
        <v>0</v>
      </c>
      <c r="W487" s="29">
        <v>0</v>
      </c>
      <c r="X487" s="29">
        <v>0.1666667</v>
      </c>
      <c r="Y487" s="29">
        <v>0</v>
      </c>
      <c r="Z487" s="29">
        <v>0</v>
      </c>
      <c r="AA487" s="29">
        <v>0</v>
      </c>
      <c r="AB487" s="29">
        <v>0</v>
      </c>
      <c r="AC487" s="29">
        <v>0.1666667</v>
      </c>
      <c r="AD487" s="29">
        <v>0</v>
      </c>
      <c r="AE487" s="29">
        <v>0</v>
      </c>
      <c r="AF487" s="29">
        <v>0</v>
      </c>
      <c r="AG487" s="29">
        <v>0</v>
      </c>
      <c r="AH487" s="29">
        <v>0</v>
      </c>
      <c r="AI487" s="29">
        <v>0</v>
      </c>
      <c r="AJ487" s="29">
        <v>0</v>
      </c>
      <c r="AK487" s="29">
        <v>0</v>
      </c>
      <c r="AL487" s="29">
        <v>1.0642860000000001</v>
      </c>
      <c r="AM487" s="29">
        <v>0.3333333</v>
      </c>
      <c r="AN487" s="29">
        <v>0</v>
      </c>
      <c r="AO487" s="29">
        <v>0</v>
      </c>
      <c r="AP487" s="29">
        <v>0</v>
      </c>
      <c r="AQ487" s="29">
        <v>0</v>
      </c>
      <c r="AR487" s="29">
        <v>0</v>
      </c>
      <c r="AS487" s="29">
        <v>0</v>
      </c>
      <c r="AT487" s="29">
        <v>0</v>
      </c>
      <c r="AU487" s="29">
        <v>0</v>
      </c>
      <c r="AV487" s="29">
        <v>0</v>
      </c>
      <c r="AW487" s="29">
        <v>0</v>
      </c>
      <c r="AX487" s="29">
        <v>0</v>
      </c>
      <c r="AY487" s="30">
        <v>0.25</v>
      </c>
      <c r="AZ487" s="30">
        <v>3.7140200000000002E-3</v>
      </c>
      <c r="BA487" s="30">
        <v>0</v>
      </c>
      <c r="BB487" s="30">
        <v>0</v>
      </c>
      <c r="BC487" s="30">
        <v>0</v>
      </c>
      <c r="BD487" s="30">
        <v>2.684564E-2</v>
      </c>
      <c r="BE487" s="30">
        <v>1.0067110000000001E-2</v>
      </c>
      <c r="BF487" s="30">
        <v>0.4303691</v>
      </c>
      <c r="BG487" s="30">
        <v>8.3565459999999994E-3</v>
      </c>
      <c r="BH487" s="30">
        <v>0</v>
      </c>
      <c r="BI487" s="30">
        <v>3.7140200000000002E-3</v>
      </c>
      <c r="BJ487" s="30">
        <v>0.45889259999999998</v>
      </c>
      <c r="BK487" s="30">
        <v>2.7855150000000001E-3</v>
      </c>
      <c r="BL487" s="30">
        <v>0</v>
      </c>
      <c r="BM487" s="30">
        <v>0</v>
      </c>
      <c r="BN487" s="30">
        <v>0</v>
      </c>
      <c r="BO487" s="30">
        <v>0</v>
      </c>
      <c r="BP487" s="39">
        <v>2.2918429999999999E-5</v>
      </c>
      <c r="BQ487" s="30">
        <v>1.6778520000000001E-3</v>
      </c>
      <c r="BR487" s="30">
        <v>0</v>
      </c>
      <c r="BS487" s="30">
        <v>0</v>
      </c>
      <c r="BT487" s="30">
        <v>1.0324979999999999</v>
      </c>
      <c r="BU487" s="30">
        <v>0.227349</v>
      </c>
      <c r="BV487" s="30">
        <v>0</v>
      </c>
      <c r="BW487" s="30">
        <v>5.5710309999999997E-3</v>
      </c>
      <c r="BX487" s="30">
        <v>0</v>
      </c>
      <c r="BY487" s="30">
        <v>0</v>
      </c>
      <c r="BZ487" s="30">
        <v>3.7140200000000002E-3</v>
      </c>
      <c r="CA487" s="30">
        <v>0</v>
      </c>
      <c r="CB487" s="30">
        <v>3.7140200000000002E-3</v>
      </c>
      <c r="CC487" s="30">
        <v>0</v>
      </c>
      <c r="CD487" s="30">
        <v>0</v>
      </c>
      <c r="CE487" s="30">
        <v>0</v>
      </c>
      <c r="CF487" s="29">
        <v>28890.560000000001</v>
      </c>
      <c r="CG487" s="29">
        <v>33538.25</v>
      </c>
      <c r="CH487" s="29">
        <v>601551.4</v>
      </c>
      <c r="CI487" s="29">
        <v>28890.560000000001</v>
      </c>
      <c r="CJ487" s="29">
        <v>236551.1</v>
      </c>
      <c r="CK487" s="29">
        <v>48955.37</v>
      </c>
      <c r="CL487" s="29">
        <v>29648.14</v>
      </c>
      <c r="CM487" s="29">
        <v>236551.1</v>
      </c>
      <c r="CN487" s="29">
        <v>46549.58</v>
      </c>
      <c r="CO487" s="29">
        <v>285</v>
      </c>
      <c r="CP487" s="29">
        <v>713</v>
      </c>
      <c r="CQ487" s="31">
        <v>560</v>
      </c>
      <c r="CR487" s="31">
        <v>569</v>
      </c>
      <c r="CS487" s="31">
        <v>14288</v>
      </c>
      <c r="CT487" s="31">
        <v>560</v>
      </c>
      <c r="CU487" s="31">
        <v>2690.0320000000002</v>
      </c>
      <c r="CV487" s="30">
        <v>23464</v>
      </c>
      <c r="CW487" s="30">
        <v>0.14480799999999999</v>
      </c>
      <c r="CX487" s="32">
        <v>0</v>
      </c>
      <c r="CY487" s="32">
        <v>9.7889759999999999</v>
      </c>
      <c r="CZ487" s="32">
        <v>0</v>
      </c>
      <c r="DA487" s="32">
        <v>1492.6880000000001</v>
      </c>
      <c r="DB487" s="32">
        <v>9.1073710000000002E-2</v>
      </c>
      <c r="DC487" s="33">
        <v>48.95673</v>
      </c>
      <c r="DD487" s="33">
        <v>0</v>
      </c>
      <c r="DE487" s="33">
        <v>16.54044</v>
      </c>
      <c r="DF487" s="33">
        <v>0</v>
      </c>
      <c r="DG487" s="33">
        <v>66.509349999999998</v>
      </c>
      <c r="DH487" s="33">
        <v>0</v>
      </c>
      <c r="DI487" s="34">
        <v>37.892499999999998</v>
      </c>
      <c r="DJ487" s="34">
        <v>24.03633</v>
      </c>
      <c r="DK487" s="34">
        <v>59.091929999999998</v>
      </c>
      <c r="DL487" s="34">
        <v>11.844687</v>
      </c>
      <c r="DM487" s="34">
        <v>22.407585000000001</v>
      </c>
      <c r="DN487" s="34">
        <v>2.0038040000000001</v>
      </c>
      <c r="DO487" s="34">
        <v>157.86070000000001</v>
      </c>
      <c r="DP487" s="34">
        <v>-781.13729999999998</v>
      </c>
      <c r="DQ487" s="34">
        <v>-384.36799999999999</v>
      </c>
      <c r="DR487" s="35">
        <v>6</v>
      </c>
      <c r="DS487" s="35">
        <v>-45</v>
      </c>
      <c r="DT487" s="36">
        <v>4543423</v>
      </c>
      <c r="DU487" s="37">
        <v>4.4587250000000003</v>
      </c>
      <c r="DV487">
        <v>32.299999999999997</v>
      </c>
      <c r="DW487">
        <v>30.5</v>
      </c>
      <c r="DX487">
        <v>28.9</v>
      </c>
      <c r="DY487">
        <v>27.2</v>
      </c>
      <c r="DZ487">
        <v>26.3</v>
      </c>
      <c r="EA487">
        <v>27.2</v>
      </c>
      <c r="EB487">
        <v>24.4</v>
      </c>
      <c r="EC487">
        <v>23.5</v>
      </c>
      <c r="ED487">
        <v>25.5</v>
      </c>
      <c r="EE487">
        <v>22.5</v>
      </c>
      <c r="EF487">
        <v>19.3</v>
      </c>
      <c r="EG487">
        <v>19.100000000000001</v>
      </c>
      <c r="EH487">
        <v>19.399999999999999</v>
      </c>
      <c r="EI487">
        <v>19.5</v>
      </c>
      <c r="EJ487">
        <v>19.5</v>
      </c>
      <c r="EK487">
        <v>20</v>
      </c>
      <c r="EL487">
        <v>19.600000000000001</v>
      </c>
      <c r="EM487">
        <v>18.7</v>
      </c>
      <c r="EN487">
        <v>17.5</v>
      </c>
      <c r="EO487">
        <v>16.100000000000001</v>
      </c>
      <c r="EP487">
        <v>15.1</v>
      </c>
      <c r="EQ487">
        <v>14</v>
      </c>
      <c r="ER487">
        <v>13.1</v>
      </c>
      <c r="ES487">
        <v>12.7</v>
      </c>
      <c r="ET487">
        <v>12.6</v>
      </c>
      <c r="EU487">
        <v>13</v>
      </c>
      <c r="EV487">
        <v>13.7</v>
      </c>
      <c r="EW487">
        <v>14.6</v>
      </c>
      <c r="EX487">
        <v>15.5</v>
      </c>
      <c r="EY487">
        <v>16.600000000000001</v>
      </c>
      <c r="EZ487">
        <v>17.600000000000001</v>
      </c>
      <c r="FA487">
        <v>18.5</v>
      </c>
      <c r="FB487">
        <v>20.100000000000001</v>
      </c>
      <c r="FC487">
        <v>46.3</v>
      </c>
      <c r="FD487">
        <v>43.2</v>
      </c>
      <c r="FE487">
        <v>40.299999999999997</v>
      </c>
      <c r="FF487">
        <v>37.9</v>
      </c>
      <c r="FG487">
        <v>36.1</v>
      </c>
      <c r="FH487">
        <v>34.9</v>
      </c>
      <c r="FI487">
        <v>33</v>
      </c>
      <c r="FJ487">
        <v>31.5</v>
      </c>
      <c r="FK487">
        <v>31.6</v>
      </c>
      <c r="FL487">
        <v>29.1</v>
      </c>
      <c r="FM487">
        <v>26.6</v>
      </c>
      <c r="FN487">
        <v>25.9</v>
      </c>
      <c r="FO487">
        <v>26.1</v>
      </c>
      <c r="FP487">
        <v>26.4</v>
      </c>
      <c r="FQ487">
        <v>27</v>
      </c>
      <c r="FR487">
        <v>26.8</v>
      </c>
      <c r="FS487">
        <v>25.9</v>
      </c>
      <c r="FT487">
        <v>24.5</v>
      </c>
      <c r="FU487">
        <v>22.7</v>
      </c>
      <c r="FV487">
        <v>20.6</v>
      </c>
      <c r="FW487">
        <v>18.5</v>
      </c>
      <c r="FX487">
        <v>16.399999999999999</v>
      </c>
      <c r="FY487">
        <v>14.8</v>
      </c>
      <c r="FZ487">
        <v>14</v>
      </c>
      <c r="GA487">
        <v>14</v>
      </c>
      <c r="GB487">
        <v>14.1</v>
      </c>
      <c r="GC487">
        <v>14.5</v>
      </c>
      <c r="GD487">
        <v>15.1</v>
      </c>
      <c r="GE487">
        <v>15.8</v>
      </c>
      <c r="GF487">
        <v>16.8</v>
      </c>
      <c r="GG487">
        <v>17.8</v>
      </c>
      <c r="GH487">
        <v>18.600000000000001</v>
      </c>
      <c r="GI487">
        <v>20.2</v>
      </c>
      <c r="GJ487">
        <v>61.4</v>
      </c>
      <c r="GK487">
        <v>58.3</v>
      </c>
      <c r="GL487">
        <v>54.9</v>
      </c>
      <c r="GM487">
        <v>51.4</v>
      </c>
      <c r="GN487">
        <v>47.9</v>
      </c>
      <c r="GO487">
        <v>45.2</v>
      </c>
      <c r="GP487">
        <v>42.9</v>
      </c>
      <c r="GQ487">
        <v>41.1</v>
      </c>
      <c r="GR487">
        <v>39.4</v>
      </c>
      <c r="GS487">
        <v>38</v>
      </c>
      <c r="GT487">
        <v>37.799999999999997</v>
      </c>
      <c r="GU487">
        <v>37.799999999999997</v>
      </c>
      <c r="GV487">
        <v>36.5</v>
      </c>
      <c r="GW487">
        <v>35.299999999999997</v>
      </c>
      <c r="GX487">
        <v>35.700000000000003</v>
      </c>
      <c r="GY487">
        <v>35.9</v>
      </c>
      <c r="GZ487">
        <v>35.4</v>
      </c>
      <c r="HA487">
        <v>34.299999999999997</v>
      </c>
      <c r="HB487">
        <v>32.6</v>
      </c>
      <c r="HC487">
        <v>29.7</v>
      </c>
      <c r="HD487">
        <v>26.7</v>
      </c>
      <c r="HE487">
        <v>23.5</v>
      </c>
      <c r="HF487">
        <v>20.9</v>
      </c>
      <c r="HG487">
        <v>20.9</v>
      </c>
      <c r="HH487">
        <v>23.6</v>
      </c>
      <c r="HI487">
        <v>23</v>
      </c>
      <c r="HJ487">
        <v>22.6</v>
      </c>
      <c r="HK487">
        <v>21.3</v>
      </c>
      <c r="HL487">
        <v>17.3</v>
      </c>
      <c r="HM487">
        <v>17.3</v>
      </c>
      <c r="HN487">
        <v>18.100000000000001</v>
      </c>
      <c r="HO487">
        <v>18.899999999999999</v>
      </c>
      <c r="HP487">
        <v>20.3</v>
      </c>
      <c r="HQ487">
        <v>27.1</v>
      </c>
      <c r="HR487">
        <v>33</v>
      </c>
      <c r="HS487">
        <v>42.5</v>
      </c>
      <c r="HT487">
        <v>44</v>
      </c>
      <c r="HU487">
        <v>46.4211033264585</v>
      </c>
      <c r="HV487">
        <v>38.5</v>
      </c>
      <c r="HW487">
        <v>34.299999999999997</v>
      </c>
      <c r="HX487">
        <v>37.700000000000003</v>
      </c>
      <c r="HY487">
        <v>38.299999999999997</v>
      </c>
      <c r="HZ487">
        <v>37.9</v>
      </c>
      <c r="IA487">
        <v>40.5</v>
      </c>
      <c r="IB487">
        <v>37.299999999999997</v>
      </c>
      <c r="IC487">
        <v>39.6</v>
      </c>
      <c r="ID487">
        <v>42.9</v>
      </c>
      <c r="IE487">
        <v>44.9</v>
      </c>
      <c r="IF487">
        <v>43.1</v>
      </c>
      <c r="IG487">
        <v>43.7</v>
      </c>
      <c r="IH487">
        <v>44.2</v>
      </c>
      <c r="II487">
        <v>44.1</v>
      </c>
      <c r="IJ487">
        <v>45.4</v>
      </c>
      <c r="IK487">
        <v>44.7</v>
      </c>
      <c r="IL487">
        <v>46.2</v>
      </c>
      <c r="IM487">
        <v>45.4</v>
      </c>
      <c r="IN487">
        <v>44.4</v>
      </c>
      <c r="IO487">
        <v>44.7</v>
      </c>
      <c r="IP487">
        <v>42.6</v>
      </c>
      <c r="IQ487">
        <v>43</v>
      </c>
      <c r="IR487">
        <v>41.9</v>
      </c>
    </row>
    <row r="488" spans="2:252" x14ac:dyDescent="0.35">
      <c r="B488" s="25">
        <v>967</v>
      </c>
      <c r="C488" s="25" t="s">
        <v>566</v>
      </c>
      <c r="D488" s="25" t="s">
        <v>182</v>
      </c>
      <c r="E488" s="25" t="s">
        <v>171</v>
      </c>
      <c r="F488" s="25" t="s">
        <v>564</v>
      </c>
      <c r="G488" s="25" t="s">
        <v>173</v>
      </c>
      <c r="H488" s="25">
        <v>2009</v>
      </c>
      <c r="I488" s="25">
        <v>1</v>
      </c>
      <c r="J488" s="25">
        <v>801</v>
      </c>
      <c r="K488" s="25">
        <v>37.180509999999998</v>
      </c>
      <c r="L488" s="25">
        <v>-113.0472</v>
      </c>
      <c r="M488" s="25">
        <v>1268</v>
      </c>
      <c r="N488" s="25">
        <v>2.6871594999999999</v>
      </c>
      <c r="O488" s="26">
        <v>17</v>
      </c>
      <c r="P488" s="38">
        <v>52</v>
      </c>
      <c r="Q488" s="28">
        <v>0</v>
      </c>
      <c r="R488" s="29">
        <v>0</v>
      </c>
      <c r="S488" s="29">
        <v>0</v>
      </c>
      <c r="T488" s="29">
        <v>0</v>
      </c>
      <c r="U488" s="29">
        <v>0</v>
      </c>
      <c r="V488" s="29">
        <v>0</v>
      </c>
      <c r="W488" s="29">
        <v>0</v>
      </c>
      <c r="X488" s="29">
        <v>0</v>
      </c>
      <c r="Y488" s="29">
        <v>0</v>
      </c>
      <c r="Z488" s="29">
        <v>0</v>
      </c>
      <c r="AA488" s="29">
        <v>0</v>
      </c>
      <c r="AB488" s="29">
        <v>0</v>
      </c>
      <c r="AC488" s="29">
        <v>0</v>
      </c>
      <c r="AD488" s="29">
        <v>0</v>
      </c>
      <c r="AE488" s="29">
        <v>0</v>
      </c>
      <c r="AF488" s="29">
        <v>0</v>
      </c>
      <c r="AG488" s="29">
        <v>0</v>
      </c>
      <c r="AH488" s="29">
        <v>0</v>
      </c>
      <c r="AI488" s="29">
        <v>0</v>
      </c>
      <c r="AJ488" s="29">
        <v>0</v>
      </c>
      <c r="AK488" s="29">
        <v>0</v>
      </c>
      <c r="AL488" s="29">
        <v>1.0642860000000001</v>
      </c>
      <c r="AM488" s="29">
        <v>0.83333330000000005</v>
      </c>
      <c r="AN488" s="29">
        <v>0</v>
      </c>
      <c r="AO488" s="29">
        <v>0</v>
      </c>
      <c r="AP488" s="29">
        <v>0</v>
      </c>
      <c r="AQ488" s="29">
        <v>0</v>
      </c>
      <c r="AR488" s="29">
        <v>0</v>
      </c>
      <c r="AS488" s="29">
        <v>0</v>
      </c>
      <c r="AT488" s="29">
        <v>0</v>
      </c>
      <c r="AU488" s="29">
        <v>0</v>
      </c>
      <c r="AV488" s="29">
        <v>0</v>
      </c>
      <c r="AW488" s="29">
        <v>0</v>
      </c>
      <c r="AX488" s="29">
        <v>0</v>
      </c>
      <c r="AY488" s="30">
        <v>4.3624160000000002E-2</v>
      </c>
      <c r="AZ488" s="30">
        <v>0.32219130000000001</v>
      </c>
      <c r="BA488" s="30">
        <v>2.7855150000000001E-3</v>
      </c>
      <c r="BB488" s="30">
        <v>0</v>
      </c>
      <c r="BC488" s="30">
        <v>3.6912750000000001E-2</v>
      </c>
      <c r="BD488" s="30">
        <v>8.389262E-4</v>
      </c>
      <c r="BE488" s="30">
        <v>1.426174E-2</v>
      </c>
      <c r="BF488" s="30">
        <v>0.16526850000000001</v>
      </c>
      <c r="BG488" s="30">
        <v>0.18198700000000001</v>
      </c>
      <c r="BH488" s="30">
        <v>0</v>
      </c>
      <c r="BI488" s="30">
        <v>0.14948929999999999</v>
      </c>
      <c r="BJ488" s="30">
        <v>0.16610739999999999</v>
      </c>
      <c r="BK488" s="30">
        <v>0.18198700000000001</v>
      </c>
      <c r="BL488" s="30">
        <v>0</v>
      </c>
      <c r="BM488" s="30">
        <v>3.6912750000000001E-2</v>
      </c>
      <c r="BN488" s="30">
        <v>9.2850509999999997E-4</v>
      </c>
      <c r="BO488" s="30">
        <v>0.15506039999999999</v>
      </c>
      <c r="BP488" s="30">
        <v>0</v>
      </c>
      <c r="BQ488" s="30">
        <v>0</v>
      </c>
      <c r="BR488" s="30">
        <v>0</v>
      </c>
      <c r="BS488" s="30">
        <v>0</v>
      </c>
      <c r="BT488" s="30">
        <v>0.53203339999999999</v>
      </c>
      <c r="BU488" s="30">
        <v>0.66946309999999998</v>
      </c>
      <c r="BV488" s="30">
        <v>0</v>
      </c>
      <c r="BW488" s="30">
        <v>0</v>
      </c>
      <c r="BX488" s="30">
        <v>5.5710309999999997E-3</v>
      </c>
      <c r="BY488" s="30">
        <v>0</v>
      </c>
      <c r="BZ488" s="30">
        <v>0.14948929999999999</v>
      </c>
      <c r="CA488" s="30">
        <v>0</v>
      </c>
      <c r="CB488" s="30">
        <v>1.1142060000000001E-2</v>
      </c>
      <c r="CC488" s="30">
        <v>8.389262E-4</v>
      </c>
      <c r="CD488" s="30">
        <v>9.2850509999999997E-4</v>
      </c>
      <c r="CE488" s="30">
        <v>1.510067E-2</v>
      </c>
      <c r="CF488" s="29">
        <v>21211.95</v>
      </c>
      <c r="CG488" s="29">
        <v>23312.78</v>
      </c>
      <c r="CH488" s="29">
        <v>588138.80000000005</v>
      </c>
      <c r="CI488" s="29">
        <v>21211.95</v>
      </c>
      <c r="CJ488" s="29">
        <v>223650.2</v>
      </c>
      <c r="CK488" s="29">
        <v>43932.26</v>
      </c>
      <c r="CL488" s="29">
        <v>41343.32</v>
      </c>
      <c r="CM488" s="29">
        <v>223650.2</v>
      </c>
      <c r="CN488" s="29">
        <v>55782.58</v>
      </c>
      <c r="CO488" s="29">
        <v>95</v>
      </c>
      <c r="CP488" s="29">
        <v>2147</v>
      </c>
      <c r="CQ488" s="31">
        <v>2376</v>
      </c>
      <c r="CR488" s="31">
        <v>2346</v>
      </c>
      <c r="CS488" s="31">
        <v>2346</v>
      </c>
      <c r="CT488" s="31">
        <v>2346</v>
      </c>
      <c r="CU488" s="31">
        <v>2552.223</v>
      </c>
      <c r="CV488" s="30">
        <v>25566</v>
      </c>
      <c r="CW488" s="30">
        <v>0.1493305</v>
      </c>
      <c r="CX488" s="32">
        <v>0</v>
      </c>
      <c r="CY488" s="32">
        <v>13.883889999999999</v>
      </c>
      <c r="CZ488" s="32">
        <v>0</v>
      </c>
      <c r="DA488" s="32">
        <v>1906.133</v>
      </c>
      <c r="DB488" s="32">
        <v>9.1073710000000002E-2</v>
      </c>
      <c r="DC488" s="33">
        <v>70.749260000000007</v>
      </c>
      <c r="DD488" s="33">
        <v>1.2423169999999999</v>
      </c>
      <c r="DE488" s="33">
        <v>39.638359999999999</v>
      </c>
      <c r="DF488" s="33">
        <v>0</v>
      </c>
      <c r="DG488" s="33">
        <v>97.152519999999996</v>
      </c>
      <c r="DH488" s="33">
        <v>1.2423169999999999</v>
      </c>
      <c r="DI488" s="34">
        <v>30.640833333333301</v>
      </c>
      <c r="DJ488" s="34">
        <v>16.926919999999999</v>
      </c>
      <c r="DK488" s="34">
        <v>47.441940000000002</v>
      </c>
      <c r="DL488" s="34">
        <v>15.5965635</v>
      </c>
      <c r="DM488" s="34">
        <v>26.997364999999999</v>
      </c>
      <c r="DN488" s="34">
        <v>4.7188515000000004</v>
      </c>
      <c r="DO488" s="34">
        <v>238.80869999999999</v>
      </c>
      <c r="DP488" s="34">
        <v>-581.40970000000004</v>
      </c>
      <c r="DQ488" s="34">
        <v>-250.57650000000001</v>
      </c>
      <c r="DR488" s="35">
        <v>5</v>
      </c>
      <c r="DS488" s="35">
        <v>-12</v>
      </c>
      <c r="DT488" s="36">
        <v>4591136</v>
      </c>
      <c r="DU488" s="37">
        <v>4.4118300000000001</v>
      </c>
      <c r="DV488">
        <v>29.9</v>
      </c>
      <c r="DW488">
        <v>28.7</v>
      </c>
      <c r="DX488">
        <v>28.2</v>
      </c>
      <c r="DY488">
        <v>25.8</v>
      </c>
      <c r="DZ488">
        <v>22.7</v>
      </c>
      <c r="EA488">
        <v>20</v>
      </c>
      <c r="EB488">
        <v>17.600000000000001</v>
      </c>
      <c r="EC488">
        <v>16</v>
      </c>
      <c r="ED488">
        <v>14.5</v>
      </c>
      <c r="EE488">
        <v>11.7</v>
      </c>
      <c r="EF488">
        <v>8.6999999999999993</v>
      </c>
      <c r="EG488">
        <v>5.5</v>
      </c>
      <c r="EH488">
        <v>4.0999999999999996</v>
      </c>
      <c r="EI488">
        <v>4.0999999999999996</v>
      </c>
      <c r="EJ488">
        <v>4.5999999999999996</v>
      </c>
      <c r="EK488">
        <v>4.0999999999999996</v>
      </c>
      <c r="EL488">
        <v>2.2000000000000002</v>
      </c>
      <c r="EM488">
        <v>1.5</v>
      </c>
      <c r="EN488">
        <v>0.5</v>
      </c>
      <c r="EO488">
        <v>0.1</v>
      </c>
      <c r="EP488">
        <v>0.2</v>
      </c>
      <c r="EQ488">
        <v>0.8</v>
      </c>
      <c r="ER488">
        <v>1.6</v>
      </c>
      <c r="ES488">
        <v>2.4</v>
      </c>
      <c r="ET488">
        <v>3.2</v>
      </c>
      <c r="EU488">
        <v>4</v>
      </c>
      <c r="EV488">
        <v>4.5999999999999996</v>
      </c>
      <c r="EW488">
        <v>5</v>
      </c>
      <c r="EX488">
        <v>5.2</v>
      </c>
      <c r="EY488">
        <v>5.5</v>
      </c>
      <c r="EZ488">
        <v>5.5</v>
      </c>
      <c r="FA488">
        <v>4.3</v>
      </c>
      <c r="FB488">
        <v>1.6</v>
      </c>
      <c r="FC488">
        <v>37.200000000000003</v>
      </c>
      <c r="FD488">
        <v>35.4</v>
      </c>
      <c r="FE488">
        <v>34.200000000000003</v>
      </c>
      <c r="FF488">
        <v>32.200000000000003</v>
      </c>
      <c r="FG488">
        <v>30</v>
      </c>
      <c r="FH488">
        <v>27.9</v>
      </c>
      <c r="FI488">
        <v>26.3</v>
      </c>
      <c r="FJ488">
        <v>24.3</v>
      </c>
      <c r="FK488">
        <v>22.8</v>
      </c>
      <c r="FL488">
        <v>19.600000000000001</v>
      </c>
      <c r="FM488">
        <v>16.399999999999999</v>
      </c>
      <c r="FN488">
        <v>13.9</v>
      </c>
      <c r="FO488">
        <v>10.9</v>
      </c>
      <c r="FP488">
        <v>9</v>
      </c>
      <c r="FQ488">
        <v>8.3000000000000007</v>
      </c>
      <c r="FR488">
        <v>7.4</v>
      </c>
      <c r="FS488">
        <v>5.4</v>
      </c>
      <c r="FT488">
        <v>4.0999999999999996</v>
      </c>
      <c r="FU488">
        <v>2.4</v>
      </c>
      <c r="FV488">
        <v>0.9</v>
      </c>
      <c r="FW488">
        <v>0.8</v>
      </c>
      <c r="FX488">
        <v>1.2</v>
      </c>
      <c r="FY488">
        <v>1.9</v>
      </c>
      <c r="FZ488">
        <v>2.7</v>
      </c>
      <c r="GA488">
        <v>3.5</v>
      </c>
      <c r="GB488">
        <v>4.2</v>
      </c>
      <c r="GC488">
        <v>4.8</v>
      </c>
      <c r="GD488">
        <v>5.2</v>
      </c>
      <c r="GE488">
        <v>5.4</v>
      </c>
      <c r="GF488">
        <v>5.6</v>
      </c>
      <c r="GG488">
        <v>5.7</v>
      </c>
      <c r="GH488">
        <v>4.5</v>
      </c>
      <c r="GI488">
        <v>1.7</v>
      </c>
      <c r="GJ488">
        <v>48.2</v>
      </c>
      <c r="GK488">
        <v>45</v>
      </c>
      <c r="GL488">
        <v>42.5</v>
      </c>
      <c r="GM488">
        <v>40.299999999999997</v>
      </c>
      <c r="GN488">
        <v>38.700000000000003</v>
      </c>
      <c r="GO488">
        <v>37.299999999999997</v>
      </c>
      <c r="GP488">
        <v>36.299999999999997</v>
      </c>
      <c r="GQ488">
        <v>34.4</v>
      </c>
      <c r="GR488">
        <v>32.799999999999997</v>
      </c>
      <c r="GS488">
        <v>31.4</v>
      </c>
      <c r="GT488">
        <v>32</v>
      </c>
      <c r="GU488">
        <v>32.5</v>
      </c>
      <c r="GV488">
        <v>29.7</v>
      </c>
      <c r="GW488">
        <v>26.3</v>
      </c>
      <c r="GX488">
        <v>23.7</v>
      </c>
      <c r="GY488">
        <v>19</v>
      </c>
      <c r="GZ488">
        <v>14.1</v>
      </c>
      <c r="HA488">
        <v>9.9</v>
      </c>
      <c r="HB488">
        <v>7</v>
      </c>
      <c r="HC488">
        <v>3.9</v>
      </c>
      <c r="HD488">
        <v>2.1</v>
      </c>
      <c r="HE488">
        <v>1.8</v>
      </c>
      <c r="HF488">
        <v>2.4</v>
      </c>
      <c r="HG488">
        <v>3.1</v>
      </c>
      <c r="HH488">
        <v>3.8</v>
      </c>
      <c r="HI488">
        <v>4.5</v>
      </c>
      <c r="HJ488">
        <v>5</v>
      </c>
      <c r="HK488">
        <v>5.3</v>
      </c>
      <c r="HL488">
        <v>5.6</v>
      </c>
      <c r="HM488">
        <v>5.8</v>
      </c>
      <c r="HN488">
        <v>5.8</v>
      </c>
      <c r="HO488">
        <v>4.7</v>
      </c>
      <c r="HP488">
        <v>2.1</v>
      </c>
      <c r="HQ488">
        <v>15.4</v>
      </c>
      <c r="HR488">
        <v>17</v>
      </c>
      <c r="HS488">
        <v>27.7</v>
      </c>
      <c r="HT488">
        <v>38</v>
      </c>
      <c r="HU488">
        <v>35.918016663460399</v>
      </c>
      <c r="HV488">
        <v>23.1</v>
      </c>
      <c r="HW488">
        <v>23.2</v>
      </c>
      <c r="HX488">
        <v>20</v>
      </c>
      <c r="HY488">
        <v>23.8</v>
      </c>
      <c r="HZ488">
        <v>22.1</v>
      </c>
      <c r="IA488">
        <v>20.6</v>
      </c>
      <c r="IB488">
        <v>21.8</v>
      </c>
      <c r="IC488">
        <v>23.8</v>
      </c>
      <c r="ID488">
        <v>26.5</v>
      </c>
      <c r="IE488">
        <v>30</v>
      </c>
      <c r="IF488">
        <v>31.6</v>
      </c>
      <c r="IG488">
        <v>31.4</v>
      </c>
      <c r="IH488">
        <v>39</v>
      </c>
      <c r="II488">
        <v>47.4</v>
      </c>
      <c r="IJ488">
        <v>29.8</v>
      </c>
      <c r="IK488">
        <v>30.1</v>
      </c>
      <c r="IL488">
        <v>31.7</v>
      </c>
      <c r="IM488">
        <v>31.1</v>
      </c>
      <c r="IN488">
        <v>27.3</v>
      </c>
      <c r="IO488">
        <v>27.7</v>
      </c>
      <c r="IP488">
        <v>26.3</v>
      </c>
      <c r="IQ488">
        <v>26</v>
      </c>
      <c r="IR488">
        <v>26.7</v>
      </c>
    </row>
    <row r="489" spans="2:252" x14ac:dyDescent="0.35">
      <c r="B489" s="25">
        <v>968</v>
      </c>
      <c r="C489" s="25" t="s">
        <v>567</v>
      </c>
      <c r="D489" s="25" t="s">
        <v>182</v>
      </c>
      <c r="E489" s="25" t="s">
        <v>171</v>
      </c>
      <c r="F489" s="25" t="s">
        <v>564</v>
      </c>
      <c r="G489" s="25" t="s">
        <v>173</v>
      </c>
      <c r="H489" s="25">
        <v>2009</v>
      </c>
      <c r="I489" s="25">
        <v>1</v>
      </c>
      <c r="J489" s="25">
        <v>465</v>
      </c>
      <c r="K489" s="25">
        <v>37.204819999999998</v>
      </c>
      <c r="L489" s="25">
        <v>-112.8935</v>
      </c>
      <c r="M489" s="25">
        <v>1737</v>
      </c>
      <c r="N489" s="25">
        <v>14.6284256</v>
      </c>
      <c r="O489" s="26">
        <v>17</v>
      </c>
      <c r="P489" s="38">
        <v>31</v>
      </c>
      <c r="Q489" s="28">
        <v>0.3333333</v>
      </c>
      <c r="R489" s="29">
        <v>0</v>
      </c>
      <c r="S489" s="29">
        <v>0</v>
      </c>
      <c r="T489" s="29">
        <v>0</v>
      </c>
      <c r="U489" s="29">
        <v>0</v>
      </c>
      <c r="V489" s="29">
        <v>0</v>
      </c>
      <c r="W489" s="29">
        <v>0</v>
      </c>
      <c r="X489" s="29">
        <v>0</v>
      </c>
      <c r="Y489" s="29">
        <v>0</v>
      </c>
      <c r="Z489" s="29">
        <v>0</v>
      </c>
      <c r="AA489" s="29">
        <v>0</v>
      </c>
      <c r="AB489" s="29">
        <v>0</v>
      </c>
      <c r="AC489" s="29">
        <v>0</v>
      </c>
      <c r="AD489" s="29">
        <v>0</v>
      </c>
      <c r="AE489" s="29">
        <v>0</v>
      </c>
      <c r="AF489" s="29">
        <v>0</v>
      </c>
      <c r="AG489" s="29">
        <v>0</v>
      </c>
      <c r="AH489" s="29">
        <v>0</v>
      </c>
      <c r="AI489" s="29">
        <v>0</v>
      </c>
      <c r="AJ489" s="29">
        <v>0</v>
      </c>
      <c r="AK489" s="29">
        <v>0</v>
      </c>
      <c r="AL489" s="29">
        <v>1.0642860000000001</v>
      </c>
      <c r="AM489" s="29">
        <v>0.5</v>
      </c>
      <c r="AN489" s="29">
        <v>0</v>
      </c>
      <c r="AO489" s="29">
        <v>0</v>
      </c>
      <c r="AP489" s="29">
        <v>0</v>
      </c>
      <c r="AQ489" s="29">
        <v>0</v>
      </c>
      <c r="AR489" s="29">
        <v>0</v>
      </c>
      <c r="AS489" s="29">
        <v>0</v>
      </c>
      <c r="AT489" s="29">
        <v>0</v>
      </c>
      <c r="AU489" s="29">
        <v>0</v>
      </c>
      <c r="AV489" s="29">
        <v>0</v>
      </c>
      <c r="AW489" s="29">
        <v>0</v>
      </c>
      <c r="AX489" s="29">
        <v>0</v>
      </c>
      <c r="AY489" s="30">
        <v>0.2491611</v>
      </c>
      <c r="AZ489" s="30">
        <v>7.4280409999999998E-3</v>
      </c>
      <c r="BA489" s="30">
        <v>0</v>
      </c>
      <c r="BB489" s="30">
        <v>0</v>
      </c>
      <c r="BC489" s="30">
        <v>0</v>
      </c>
      <c r="BD489" s="30">
        <v>5.0335570000000001E-3</v>
      </c>
      <c r="BE489" s="30">
        <v>9.228188E-3</v>
      </c>
      <c r="BF489" s="30">
        <v>0.29865770000000003</v>
      </c>
      <c r="BG489" s="30">
        <v>1.5784590000000001E-2</v>
      </c>
      <c r="BH489" s="30">
        <v>0</v>
      </c>
      <c r="BI489" s="30">
        <v>0</v>
      </c>
      <c r="BJ489" s="30">
        <v>0.3036913</v>
      </c>
      <c r="BK489" s="30">
        <v>1.5784590000000001E-2</v>
      </c>
      <c r="BL489" s="30">
        <v>1.6778520000000001E-3</v>
      </c>
      <c r="BM489" s="30">
        <v>1.6778520000000001E-3</v>
      </c>
      <c r="BN489" s="30">
        <v>0</v>
      </c>
      <c r="BO489" s="30">
        <v>0</v>
      </c>
      <c r="BP489" s="30">
        <v>0</v>
      </c>
      <c r="BQ489" s="30">
        <v>0</v>
      </c>
      <c r="BR489" s="30">
        <v>0</v>
      </c>
      <c r="BS489" s="30">
        <v>0</v>
      </c>
      <c r="BT489" s="30">
        <v>1.022284</v>
      </c>
      <c r="BU489" s="30">
        <v>0.38255030000000001</v>
      </c>
      <c r="BV489" s="30">
        <v>0</v>
      </c>
      <c r="BW489" s="30">
        <v>0</v>
      </c>
      <c r="BX489" s="30">
        <v>7.4280409999999998E-3</v>
      </c>
      <c r="BY489" s="30">
        <v>0</v>
      </c>
      <c r="BZ489" s="30">
        <v>0</v>
      </c>
      <c r="CA489" s="30">
        <v>0</v>
      </c>
      <c r="CB489" s="30">
        <v>2.7855150000000001E-3</v>
      </c>
      <c r="CC489" s="30">
        <v>0</v>
      </c>
      <c r="CD489" s="30">
        <v>0</v>
      </c>
      <c r="CE489" s="30">
        <v>0</v>
      </c>
      <c r="CF489" s="29">
        <v>29451.05</v>
      </c>
      <c r="CG489" s="29">
        <v>29451.05</v>
      </c>
      <c r="CH489" s="29">
        <v>600176.5</v>
      </c>
      <c r="CI489" s="29">
        <v>33984.39</v>
      </c>
      <c r="CJ489" s="29">
        <v>236524.4</v>
      </c>
      <c r="CK489" s="29">
        <v>57546.05</v>
      </c>
      <c r="CL489" s="29">
        <v>37557.94</v>
      </c>
      <c r="CM489" s="29">
        <v>236524.4</v>
      </c>
      <c r="CN489" s="29">
        <v>55945.7</v>
      </c>
      <c r="CO489" s="29">
        <v>2016</v>
      </c>
      <c r="CP489" s="29">
        <v>2016</v>
      </c>
      <c r="CQ489" s="31">
        <v>1958</v>
      </c>
      <c r="CR489" s="31">
        <v>2563</v>
      </c>
      <c r="CS489" s="31">
        <v>11838</v>
      </c>
      <c r="CT489" s="31">
        <v>1958</v>
      </c>
      <c r="CU489" s="31">
        <v>6050.8370000000004</v>
      </c>
      <c r="CV489" s="30">
        <v>26341</v>
      </c>
      <c r="CW489" s="30">
        <v>0.1149172</v>
      </c>
      <c r="CX489" s="32">
        <v>0</v>
      </c>
      <c r="CY489" s="32">
        <v>5.9322109999999997</v>
      </c>
      <c r="CZ489" s="32">
        <v>0</v>
      </c>
      <c r="DA489" s="32">
        <v>1650.769</v>
      </c>
      <c r="DB489" s="32">
        <v>5.6305169999999998E-3</v>
      </c>
      <c r="DC489" s="33">
        <v>13.084239999999999</v>
      </c>
      <c r="DD489" s="33">
        <v>0</v>
      </c>
      <c r="DE489" s="33">
        <v>11.80491</v>
      </c>
      <c r="DF489" s="33">
        <v>0</v>
      </c>
      <c r="DG489" s="33">
        <v>36.694049999999997</v>
      </c>
      <c r="DH489" s="33">
        <v>0</v>
      </c>
      <c r="DI489" s="34">
        <v>38.622500000000002</v>
      </c>
      <c r="DJ489" s="34">
        <v>22.592079999999999</v>
      </c>
      <c r="DK489" s="34">
        <v>59.009720000000002</v>
      </c>
      <c r="DL489" s="34">
        <v>11.931637</v>
      </c>
      <c r="DM489" s="34">
        <v>22.373905000000001</v>
      </c>
      <c r="DN489" s="34">
        <v>2.0738409999999998</v>
      </c>
      <c r="DO489" s="34">
        <v>152.66220000000001</v>
      </c>
      <c r="DP489" s="34">
        <v>-813.07910000000004</v>
      </c>
      <c r="DQ489" s="34">
        <v>-408.9427</v>
      </c>
      <c r="DR489" s="35">
        <v>3</v>
      </c>
      <c r="DS489" s="35">
        <v>-7</v>
      </c>
      <c r="DT489" s="36">
        <v>3631455</v>
      </c>
      <c r="DU489" s="37">
        <v>4.4286589999999997</v>
      </c>
      <c r="DV489">
        <v>30.2</v>
      </c>
      <c r="DW489">
        <v>29.8</v>
      </c>
      <c r="DX489">
        <v>29.5</v>
      </c>
      <c r="DY489">
        <v>28</v>
      </c>
      <c r="DZ489">
        <v>26.4</v>
      </c>
      <c r="EA489">
        <v>24.7</v>
      </c>
      <c r="EB489">
        <v>23.2</v>
      </c>
      <c r="EC489">
        <v>22.1</v>
      </c>
      <c r="ED489">
        <v>21.1</v>
      </c>
      <c r="EE489">
        <v>18.5</v>
      </c>
      <c r="EF489">
        <v>16.399999999999999</v>
      </c>
      <c r="EG489">
        <v>14.8</v>
      </c>
      <c r="EH489">
        <v>13.5</v>
      </c>
      <c r="EI489">
        <v>12.7</v>
      </c>
      <c r="EJ489">
        <v>12.3</v>
      </c>
      <c r="EK489">
        <v>12.1</v>
      </c>
      <c r="EL489">
        <v>11.8</v>
      </c>
      <c r="EM489">
        <v>10.7</v>
      </c>
      <c r="EN489">
        <v>9.6</v>
      </c>
      <c r="EO489">
        <v>8.6</v>
      </c>
      <c r="EP489">
        <v>8.1999999999999993</v>
      </c>
      <c r="EQ489">
        <v>8.5</v>
      </c>
      <c r="ER489">
        <v>9.1999999999999993</v>
      </c>
      <c r="ES489">
        <v>10</v>
      </c>
      <c r="ET489">
        <v>10.9</v>
      </c>
      <c r="EU489">
        <v>11.8</v>
      </c>
      <c r="EV489">
        <v>12.8</v>
      </c>
      <c r="EW489">
        <v>13.9</v>
      </c>
      <c r="EX489">
        <v>14.9</v>
      </c>
      <c r="EY489">
        <v>16</v>
      </c>
      <c r="EZ489">
        <v>16.899999999999999</v>
      </c>
      <c r="FA489">
        <v>17.8</v>
      </c>
      <c r="FB489">
        <v>19.5</v>
      </c>
      <c r="FC489">
        <v>40.700000000000003</v>
      </c>
      <c r="FD489">
        <v>38</v>
      </c>
      <c r="FE489">
        <v>36.299999999999997</v>
      </c>
      <c r="FF489">
        <v>34.9</v>
      </c>
      <c r="FG489">
        <v>33.200000000000003</v>
      </c>
      <c r="FH489">
        <v>32.200000000000003</v>
      </c>
      <c r="FI489">
        <v>30.9</v>
      </c>
      <c r="FJ489">
        <v>29.8</v>
      </c>
      <c r="FK489">
        <v>28.6</v>
      </c>
      <c r="FL489">
        <v>26.5</v>
      </c>
      <c r="FM489">
        <v>25.2</v>
      </c>
      <c r="FN489">
        <v>23.9</v>
      </c>
      <c r="FO489">
        <v>22.2</v>
      </c>
      <c r="FP489">
        <v>20.3</v>
      </c>
      <c r="FQ489">
        <v>19.100000000000001</v>
      </c>
      <c r="FR489">
        <v>18</v>
      </c>
      <c r="FS489">
        <v>17.5</v>
      </c>
      <c r="FT489">
        <v>15.7</v>
      </c>
      <c r="FU489">
        <v>14.4</v>
      </c>
      <c r="FV489">
        <v>11.9</v>
      </c>
      <c r="FW489">
        <v>10.3</v>
      </c>
      <c r="FX489">
        <v>9.5</v>
      </c>
      <c r="FY489">
        <v>9.6999999999999993</v>
      </c>
      <c r="FZ489">
        <v>10.4</v>
      </c>
      <c r="GA489">
        <v>11.2</v>
      </c>
      <c r="GB489">
        <v>12</v>
      </c>
      <c r="GC489">
        <v>13</v>
      </c>
      <c r="GD489">
        <v>14.1</v>
      </c>
      <c r="GE489">
        <v>15.1</v>
      </c>
      <c r="GF489">
        <v>16.100000000000001</v>
      </c>
      <c r="GG489">
        <v>17.100000000000001</v>
      </c>
      <c r="GH489">
        <v>17.899999999999999</v>
      </c>
      <c r="GI489">
        <v>19.600000000000001</v>
      </c>
      <c r="GJ489">
        <v>54.8</v>
      </c>
      <c r="GK489">
        <v>51.5</v>
      </c>
      <c r="GL489">
        <v>47.8</v>
      </c>
      <c r="GM489">
        <v>44.4</v>
      </c>
      <c r="GN489">
        <v>41.9</v>
      </c>
      <c r="GO489">
        <v>40.4</v>
      </c>
      <c r="GP489">
        <v>39.200000000000003</v>
      </c>
      <c r="GQ489">
        <v>37.9</v>
      </c>
      <c r="GR489">
        <v>36.799999999999997</v>
      </c>
      <c r="GS489">
        <v>35.799999999999997</v>
      </c>
      <c r="GT489">
        <v>35.700000000000003</v>
      </c>
      <c r="GU489">
        <v>35.700000000000003</v>
      </c>
      <c r="GV489">
        <v>33.799999999999997</v>
      </c>
      <c r="GW489">
        <v>31.9</v>
      </c>
      <c r="GX489">
        <v>29.6</v>
      </c>
      <c r="GY489">
        <v>27.4</v>
      </c>
      <c r="GZ489">
        <v>25</v>
      </c>
      <c r="HA489">
        <v>23.3</v>
      </c>
      <c r="HB489">
        <v>21.4</v>
      </c>
      <c r="HC489">
        <v>19</v>
      </c>
      <c r="HD489">
        <v>16.399999999999999</v>
      </c>
      <c r="HE489">
        <v>12.9</v>
      </c>
      <c r="HF489">
        <v>12</v>
      </c>
      <c r="HG489">
        <v>11.7</v>
      </c>
      <c r="HH489">
        <v>11.8</v>
      </c>
      <c r="HI489">
        <v>12.4</v>
      </c>
      <c r="HJ489">
        <v>13.3</v>
      </c>
      <c r="HK489">
        <v>14.3</v>
      </c>
      <c r="HL489">
        <v>15.3</v>
      </c>
      <c r="HM489">
        <v>16.3</v>
      </c>
      <c r="HN489">
        <v>17.2</v>
      </c>
      <c r="HO489">
        <v>18.100000000000001</v>
      </c>
      <c r="HP489">
        <v>19.7</v>
      </c>
      <c r="HQ489">
        <v>18.899999999999999</v>
      </c>
      <c r="HR489">
        <v>24.5</v>
      </c>
      <c r="HS489">
        <v>33.200000000000003</v>
      </c>
      <c r="HT489">
        <v>40</v>
      </c>
      <c r="HU489">
        <v>38.8260217223079</v>
      </c>
      <c r="HV489">
        <v>29.4</v>
      </c>
      <c r="HW489">
        <v>29.1</v>
      </c>
      <c r="HX489">
        <v>27.4</v>
      </c>
      <c r="HY489">
        <v>27.6</v>
      </c>
      <c r="HZ489">
        <v>22.5</v>
      </c>
      <c r="IA489">
        <v>26.8</v>
      </c>
      <c r="IB489">
        <v>28.7</v>
      </c>
      <c r="IC489">
        <v>31.2</v>
      </c>
      <c r="ID489">
        <v>29.5</v>
      </c>
      <c r="IE489">
        <v>47.2</v>
      </c>
      <c r="IF489">
        <v>35.4</v>
      </c>
      <c r="IG489">
        <v>38.799999999999997</v>
      </c>
      <c r="IH489">
        <v>38.4</v>
      </c>
      <c r="II489">
        <v>38.700000000000003</v>
      </c>
      <c r="IJ489">
        <v>39.6</v>
      </c>
      <c r="IK489">
        <v>38.299999999999997</v>
      </c>
      <c r="IL489">
        <v>37.799999999999997</v>
      </c>
      <c r="IM489">
        <v>39</v>
      </c>
      <c r="IN489">
        <v>34</v>
      </c>
      <c r="IO489">
        <v>34.200000000000003</v>
      </c>
      <c r="IP489">
        <v>33</v>
      </c>
      <c r="IQ489">
        <v>32</v>
      </c>
      <c r="IR489">
        <v>30.5</v>
      </c>
    </row>
    <row r="490" spans="2:252" x14ac:dyDescent="0.35">
      <c r="B490" s="25">
        <v>969</v>
      </c>
      <c r="C490" s="25" t="s">
        <v>567</v>
      </c>
      <c r="D490" s="25" t="s">
        <v>180</v>
      </c>
      <c r="E490" s="25" t="s">
        <v>171</v>
      </c>
      <c r="F490" s="25" t="s">
        <v>564</v>
      </c>
      <c r="G490" s="25" t="s">
        <v>173</v>
      </c>
      <c r="H490" s="25">
        <v>2009</v>
      </c>
      <c r="I490" s="25">
        <v>1</v>
      </c>
      <c r="J490" s="25">
        <v>647</v>
      </c>
      <c r="K490" s="25">
        <v>37.204819999999998</v>
      </c>
      <c r="L490" s="25">
        <v>-112.8935</v>
      </c>
      <c r="M490" s="25">
        <v>1737</v>
      </c>
      <c r="N490" s="25">
        <v>14.6284256</v>
      </c>
      <c r="O490" s="26">
        <v>17</v>
      </c>
      <c r="P490" s="38">
        <v>31</v>
      </c>
      <c r="Q490" s="28">
        <v>0.3333333</v>
      </c>
      <c r="R490" s="29">
        <v>0</v>
      </c>
      <c r="S490" s="29">
        <v>0</v>
      </c>
      <c r="T490" s="29">
        <v>0</v>
      </c>
      <c r="U490" s="29">
        <v>0</v>
      </c>
      <c r="V490" s="29">
        <v>0</v>
      </c>
      <c r="W490" s="29">
        <v>0</v>
      </c>
      <c r="X490" s="29">
        <v>0</v>
      </c>
      <c r="Y490" s="29">
        <v>0</v>
      </c>
      <c r="Z490" s="29">
        <v>0</v>
      </c>
      <c r="AA490" s="29">
        <v>0</v>
      </c>
      <c r="AB490" s="29">
        <v>0</v>
      </c>
      <c r="AC490" s="29">
        <v>0</v>
      </c>
      <c r="AD490" s="29">
        <v>0</v>
      </c>
      <c r="AE490" s="29">
        <v>0</v>
      </c>
      <c r="AF490" s="29">
        <v>0</v>
      </c>
      <c r="AG490" s="29">
        <v>0</v>
      </c>
      <c r="AH490" s="29">
        <v>0</v>
      </c>
      <c r="AI490" s="29">
        <v>0</v>
      </c>
      <c r="AJ490" s="29">
        <v>0</v>
      </c>
      <c r="AK490" s="29">
        <v>0</v>
      </c>
      <c r="AL490" s="29">
        <v>1.0642860000000001</v>
      </c>
      <c r="AM490" s="29">
        <v>0.5</v>
      </c>
      <c r="AN490" s="29">
        <v>0</v>
      </c>
      <c r="AO490" s="29">
        <v>0</v>
      </c>
      <c r="AP490" s="29">
        <v>0</v>
      </c>
      <c r="AQ490" s="29">
        <v>0</v>
      </c>
      <c r="AR490" s="29">
        <v>0</v>
      </c>
      <c r="AS490" s="29">
        <v>0</v>
      </c>
      <c r="AT490" s="29">
        <v>0</v>
      </c>
      <c r="AU490" s="29">
        <v>0</v>
      </c>
      <c r="AV490" s="29">
        <v>0</v>
      </c>
      <c r="AW490" s="29">
        <v>0</v>
      </c>
      <c r="AX490" s="29">
        <v>0</v>
      </c>
      <c r="AY490" s="30">
        <v>0.2491611</v>
      </c>
      <c r="AZ490" s="30">
        <v>7.4280409999999998E-3</v>
      </c>
      <c r="BA490" s="30">
        <v>0</v>
      </c>
      <c r="BB490" s="30">
        <v>0</v>
      </c>
      <c r="BC490" s="30">
        <v>0</v>
      </c>
      <c r="BD490" s="30">
        <v>5.0335570000000001E-3</v>
      </c>
      <c r="BE490" s="30">
        <v>9.228188E-3</v>
      </c>
      <c r="BF490" s="30">
        <v>0.29865770000000003</v>
      </c>
      <c r="BG490" s="30">
        <v>1.5784590000000001E-2</v>
      </c>
      <c r="BH490" s="30">
        <v>0</v>
      </c>
      <c r="BI490" s="30">
        <v>0</v>
      </c>
      <c r="BJ490" s="30">
        <v>0.3036913</v>
      </c>
      <c r="BK490" s="30">
        <v>1.5784590000000001E-2</v>
      </c>
      <c r="BL490" s="30">
        <v>1.6778520000000001E-3</v>
      </c>
      <c r="BM490" s="30">
        <v>1.6778520000000001E-3</v>
      </c>
      <c r="BN490" s="30">
        <v>0</v>
      </c>
      <c r="BO490" s="30">
        <v>0</v>
      </c>
      <c r="BP490" s="30">
        <v>0</v>
      </c>
      <c r="BQ490" s="30">
        <v>0</v>
      </c>
      <c r="BR490" s="30">
        <v>0</v>
      </c>
      <c r="BS490" s="30">
        <v>0</v>
      </c>
      <c r="BT490" s="30">
        <v>1.022284</v>
      </c>
      <c r="BU490" s="30">
        <v>0.38255030000000001</v>
      </c>
      <c r="BV490" s="30">
        <v>0</v>
      </c>
      <c r="BW490" s="30">
        <v>0</v>
      </c>
      <c r="BX490" s="30">
        <v>7.4280409999999998E-3</v>
      </c>
      <c r="BY490" s="30">
        <v>0</v>
      </c>
      <c r="BZ490" s="30">
        <v>0</v>
      </c>
      <c r="CA490" s="30">
        <v>0</v>
      </c>
      <c r="CB490" s="30">
        <v>2.7855150000000001E-3</v>
      </c>
      <c r="CC490" s="30">
        <v>0</v>
      </c>
      <c r="CD490" s="30">
        <v>0</v>
      </c>
      <c r="CE490" s="30">
        <v>0</v>
      </c>
      <c r="CF490" s="29">
        <v>29451.05</v>
      </c>
      <c r="CG490" s="29">
        <v>29451.05</v>
      </c>
      <c r="CH490" s="29">
        <v>600176.5</v>
      </c>
      <c r="CI490" s="29">
        <v>33984.39</v>
      </c>
      <c r="CJ490" s="29">
        <v>236524.4</v>
      </c>
      <c r="CK490" s="29">
        <v>57546.05</v>
      </c>
      <c r="CL490" s="29">
        <v>37557.94</v>
      </c>
      <c r="CM490" s="29">
        <v>236524.4</v>
      </c>
      <c r="CN490" s="29">
        <v>55945.7</v>
      </c>
      <c r="CO490" s="29">
        <v>2016</v>
      </c>
      <c r="CP490" s="29">
        <v>2016</v>
      </c>
      <c r="CQ490" s="31">
        <v>1958</v>
      </c>
      <c r="CR490" s="31">
        <v>2563</v>
      </c>
      <c r="CS490" s="31">
        <v>11838</v>
      </c>
      <c r="CT490" s="31">
        <v>1958</v>
      </c>
      <c r="CU490" s="31">
        <v>6050.8370000000004</v>
      </c>
      <c r="CV490" s="30">
        <v>26341</v>
      </c>
      <c r="CW490" s="30">
        <v>0.1149172</v>
      </c>
      <c r="CX490" s="32">
        <v>0</v>
      </c>
      <c r="CY490" s="32">
        <v>5.9322109999999997</v>
      </c>
      <c r="CZ490" s="32">
        <v>0</v>
      </c>
      <c r="DA490" s="32">
        <v>1650.769</v>
      </c>
      <c r="DB490" s="32">
        <v>5.6305169999999998E-3</v>
      </c>
      <c r="DC490" s="33">
        <v>13.084239999999999</v>
      </c>
      <c r="DD490" s="33">
        <v>0</v>
      </c>
      <c r="DE490" s="33">
        <v>11.80491</v>
      </c>
      <c r="DF490" s="33">
        <v>0</v>
      </c>
      <c r="DG490" s="33">
        <v>36.694049999999997</v>
      </c>
      <c r="DH490" s="33">
        <v>0</v>
      </c>
      <c r="DI490" s="34">
        <v>38.622500000000002</v>
      </c>
      <c r="DJ490" s="34">
        <v>22.592079999999999</v>
      </c>
      <c r="DK490" s="34">
        <v>59.009720000000002</v>
      </c>
      <c r="DL490" s="34">
        <v>11.931637</v>
      </c>
      <c r="DM490" s="34">
        <v>22.373905000000001</v>
      </c>
      <c r="DN490" s="34">
        <v>2.0738409999999998</v>
      </c>
      <c r="DO490" s="34">
        <v>152.66220000000001</v>
      </c>
      <c r="DP490" s="34">
        <v>-813.07910000000004</v>
      </c>
      <c r="DQ490" s="34">
        <v>-408.9427</v>
      </c>
      <c r="DR490" s="35">
        <v>3</v>
      </c>
      <c r="DS490" s="35">
        <v>-7</v>
      </c>
      <c r="DT490" s="36">
        <v>3631455</v>
      </c>
      <c r="DU490" s="37">
        <v>4.4286589999999997</v>
      </c>
      <c r="DV490">
        <v>29.3</v>
      </c>
      <c r="DW490">
        <v>27.1</v>
      </c>
      <c r="DX490">
        <v>25.6</v>
      </c>
      <c r="DY490">
        <v>23.7</v>
      </c>
      <c r="DZ490">
        <v>22.1</v>
      </c>
      <c r="EA490">
        <v>20.6</v>
      </c>
      <c r="EB490">
        <v>19.600000000000001</v>
      </c>
      <c r="EC490">
        <v>18.600000000000001</v>
      </c>
      <c r="ED490">
        <v>17.399999999999999</v>
      </c>
      <c r="EE490">
        <v>15.9</v>
      </c>
      <c r="EF490">
        <v>14</v>
      </c>
      <c r="EG490">
        <v>12.4</v>
      </c>
      <c r="EH490">
        <v>11.5</v>
      </c>
      <c r="EI490">
        <v>11.1</v>
      </c>
      <c r="EJ490">
        <v>11.2</v>
      </c>
      <c r="EK490">
        <v>10.8</v>
      </c>
      <c r="EL490">
        <v>10.199999999999999</v>
      </c>
      <c r="EM490">
        <v>8.9</v>
      </c>
      <c r="EN490">
        <v>8.1</v>
      </c>
      <c r="EO490">
        <v>7.7</v>
      </c>
      <c r="EP490">
        <v>7.7</v>
      </c>
      <c r="EQ490">
        <v>8.1</v>
      </c>
      <c r="ER490">
        <v>8.8000000000000007</v>
      </c>
      <c r="ES490">
        <v>9.6999999999999993</v>
      </c>
      <c r="ET490">
        <v>10.6</v>
      </c>
      <c r="EU490">
        <v>11.5</v>
      </c>
      <c r="EV490">
        <v>12.5</v>
      </c>
      <c r="EW490">
        <v>13.7</v>
      </c>
      <c r="EX490">
        <v>14.7</v>
      </c>
      <c r="EY490">
        <v>15.8</v>
      </c>
      <c r="EZ490">
        <v>16.7</v>
      </c>
      <c r="FA490">
        <v>17.7</v>
      </c>
      <c r="FB490">
        <v>19.3</v>
      </c>
      <c r="FC490">
        <v>45.3</v>
      </c>
      <c r="FD490">
        <v>41.9</v>
      </c>
      <c r="FE490">
        <v>38.799999999999997</v>
      </c>
      <c r="FF490">
        <v>36.299999999999997</v>
      </c>
      <c r="FG490">
        <v>34.1</v>
      </c>
      <c r="FH490">
        <v>32.1</v>
      </c>
      <c r="FI490">
        <v>30.4</v>
      </c>
      <c r="FJ490">
        <v>28.9</v>
      </c>
      <c r="FK490">
        <v>27</v>
      </c>
      <c r="FL490">
        <v>25.3</v>
      </c>
      <c r="FM490">
        <v>23.6</v>
      </c>
      <c r="FN490">
        <v>23.3</v>
      </c>
      <c r="FO490">
        <v>22.9</v>
      </c>
      <c r="FP490">
        <v>20.2</v>
      </c>
      <c r="FQ490">
        <v>18.5</v>
      </c>
      <c r="FR490">
        <v>17.3</v>
      </c>
      <c r="FS490">
        <v>16.7</v>
      </c>
      <c r="FT490">
        <v>14.6</v>
      </c>
      <c r="FU490">
        <v>12.7</v>
      </c>
      <c r="FV490">
        <v>11.1</v>
      </c>
      <c r="FW490">
        <v>9.6</v>
      </c>
      <c r="FX490">
        <v>8.9</v>
      </c>
      <c r="FY490">
        <v>9.3000000000000007</v>
      </c>
      <c r="FZ490">
        <v>10</v>
      </c>
      <c r="GA490">
        <v>11</v>
      </c>
      <c r="GB490">
        <v>11.8</v>
      </c>
      <c r="GC490">
        <v>12.8</v>
      </c>
      <c r="GD490">
        <v>13.8</v>
      </c>
      <c r="GE490">
        <v>14.9</v>
      </c>
      <c r="GF490">
        <v>15.9</v>
      </c>
      <c r="GG490">
        <v>16.8</v>
      </c>
      <c r="GH490">
        <v>17.8</v>
      </c>
      <c r="GI490">
        <v>19.399999999999999</v>
      </c>
      <c r="GJ490">
        <v>59.5</v>
      </c>
      <c r="GK490">
        <v>56.8</v>
      </c>
      <c r="GL490">
        <v>53.4</v>
      </c>
      <c r="GM490">
        <v>50.1</v>
      </c>
      <c r="GN490">
        <v>46.6</v>
      </c>
      <c r="GO490">
        <v>43.6</v>
      </c>
      <c r="GP490">
        <v>40.799999999999997</v>
      </c>
      <c r="GQ490">
        <v>38.299999999999997</v>
      </c>
      <c r="GR490">
        <v>36.200000000000003</v>
      </c>
      <c r="GS490">
        <v>35</v>
      </c>
      <c r="GT490">
        <v>35.1</v>
      </c>
      <c r="GU490">
        <v>34.9</v>
      </c>
      <c r="GV490">
        <v>34</v>
      </c>
      <c r="GW490">
        <v>34.9</v>
      </c>
      <c r="GX490">
        <v>32.799999999999997</v>
      </c>
      <c r="GY490">
        <v>28.4</v>
      </c>
      <c r="GZ490">
        <v>25.9</v>
      </c>
      <c r="HA490">
        <v>24.1</v>
      </c>
      <c r="HB490">
        <v>21.4</v>
      </c>
      <c r="HC490">
        <v>19.2</v>
      </c>
      <c r="HD490">
        <v>16.5</v>
      </c>
      <c r="HE490">
        <v>13.9</v>
      </c>
      <c r="HF490">
        <v>11.6</v>
      </c>
      <c r="HG490">
        <v>10.8</v>
      </c>
      <c r="HH490">
        <v>11.3</v>
      </c>
      <c r="HI490">
        <v>12.2</v>
      </c>
      <c r="HJ490">
        <v>13</v>
      </c>
      <c r="HK490">
        <v>14.1</v>
      </c>
      <c r="HL490">
        <v>15.1</v>
      </c>
      <c r="HM490">
        <v>16.100000000000001</v>
      </c>
      <c r="HN490">
        <v>17</v>
      </c>
      <c r="HO490">
        <v>17.899999999999999</v>
      </c>
      <c r="HP490">
        <v>19.5</v>
      </c>
      <c r="HQ490">
        <v>18.100000000000001</v>
      </c>
      <c r="HR490">
        <v>24.3</v>
      </c>
      <c r="HS490">
        <v>34.700000000000003</v>
      </c>
      <c r="HT490">
        <v>40</v>
      </c>
      <c r="HU490">
        <v>42.381331018057097</v>
      </c>
      <c r="HV490">
        <v>36.4</v>
      </c>
      <c r="HW490">
        <v>35.700000000000003</v>
      </c>
      <c r="HX490">
        <v>31.6</v>
      </c>
      <c r="HY490">
        <v>29.7</v>
      </c>
      <c r="HZ490">
        <v>33.700000000000003</v>
      </c>
      <c r="IA490">
        <v>31.9</v>
      </c>
      <c r="IB490">
        <v>23.7</v>
      </c>
      <c r="IC490">
        <v>28.2</v>
      </c>
      <c r="ID490">
        <v>30.7</v>
      </c>
      <c r="IE490">
        <v>29.5</v>
      </c>
      <c r="IF490">
        <v>32.9</v>
      </c>
      <c r="IG490">
        <v>37.799999999999997</v>
      </c>
      <c r="IH490">
        <v>48.1</v>
      </c>
      <c r="II490">
        <v>37</v>
      </c>
      <c r="IJ490">
        <v>38.9</v>
      </c>
      <c r="IK490">
        <v>38.6</v>
      </c>
      <c r="IL490">
        <v>36.4</v>
      </c>
      <c r="IM490">
        <v>36</v>
      </c>
      <c r="IN490">
        <v>36.1</v>
      </c>
      <c r="IO490">
        <v>36.200000000000003</v>
      </c>
      <c r="IP490">
        <v>39.799999999999997</v>
      </c>
      <c r="IQ490">
        <v>43.3</v>
      </c>
      <c r="IR490">
        <v>38.700000000000003</v>
      </c>
    </row>
    <row r="491" spans="2:252" x14ac:dyDescent="0.35">
      <c r="B491" s="25">
        <v>970</v>
      </c>
      <c r="C491" s="25" t="s">
        <v>568</v>
      </c>
      <c r="D491" s="25" t="s">
        <v>170</v>
      </c>
      <c r="E491" s="25" t="s">
        <v>171</v>
      </c>
      <c r="F491" s="25" t="s">
        <v>564</v>
      </c>
      <c r="G491" s="25" t="s">
        <v>173</v>
      </c>
      <c r="H491" s="25">
        <v>2000</v>
      </c>
      <c r="I491" s="25">
        <v>2</v>
      </c>
      <c r="J491" s="25">
        <v>465</v>
      </c>
      <c r="K491" s="25">
        <v>37.204819999999998</v>
      </c>
      <c r="L491" s="25">
        <v>-112.8935</v>
      </c>
      <c r="M491" s="25">
        <v>1737</v>
      </c>
      <c r="N491" s="25">
        <v>14.6284256</v>
      </c>
      <c r="O491" s="26">
        <v>18</v>
      </c>
      <c r="P491" s="38">
        <v>31</v>
      </c>
      <c r="Q491" s="28">
        <v>0.3333333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29">
        <v>0</v>
      </c>
      <c r="X491" s="29">
        <v>0</v>
      </c>
      <c r="Y491" s="29">
        <v>0</v>
      </c>
      <c r="Z491" s="29">
        <v>0</v>
      </c>
      <c r="AA491" s="29">
        <v>0</v>
      </c>
      <c r="AB491" s="29">
        <v>0</v>
      </c>
      <c r="AC491" s="29">
        <v>0</v>
      </c>
      <c r="AD491" s="29">
        <v>0</v>
      </c>
      <c r="AE491" s="29">
        <v>0</v>
      </c>
      <c r="AF491" s="29">
        <v>0</v>
      </c>
      <c r="AG491" s="29">
        <v>0</v>
      </c>
      <c r="AH491" s="29">
        <v>0</v>
      </c>
      <c r="AI491" s="29">
        <v>0</v>
      </c>
      <c r="AJ491" s="29">
        <v>0</v>
      </c>
      <c r="AK491" s="29">
        <v>0</v>
      </c>
      <c r="AL491" s="29">
        <v>1.0642860000000001</v>
      </c>
      <c r="AM491" s="29">
        <v>0.5</v>
      </c>
      <c r="AN491" s="29">
        <v>0</v>
      </c>
      <c r="AO491" s="29">
        <v>0</v>
      </c>
      <c r="AP491" s="29">
        <v>0</v>
      </c>
      <c r="AQ491" s="29">
        <v>0</v>
      </c>
      <c r="AR491" s="29">
        <v>0</v>
      </c>
      <c r="AS491" s="29">
        <v>0</v>
      </c>
      <c r="AT491" s="29">
        <v>0</v>
      </c>
      <c r="AU491" s="29">
        <v>0</v>
      </c>
      <c r="AV491" s="29">
        <v>0</v>
      </c>
      <c r="AW491" s="29">
        <v>0</v>
      </c>
      <c r="AX491" s="29">
        <v>0</v>
      </c>
      <c r="AY491" s="30">
        <v>0.2491611</v>
      </c>
      <c r="AZ491" s="30">
        <v>7.4280409999999998E-3</v>
      </c>
      <c r="BA491" s="30">
        <v>0</v>
      </c>
      <c r="BB491" s="30">
        <v>0</v>
      </c>
      <c r="BC491" s="30">
        <v>0</v>
      </c>
      <c r="BD491" s="30">
        <v>5.0335570000000001E-3</v>
      </c>
      <c r="BE491" s="30">
        <v>9.228188E-3</v>
      </c>
      <c r="BF491" s="30">
        <v>0.29865770000000003</v>
      </c>
      <c r="BG491" s="30">
        <v>1.5784590000000001E-2</v>
      </c>
      <c r="BH491" s="30">
        <v>0</v>
      </c>
      <c r="BI491" s="30">
        <v>0</v>
      </c>
      <c r="BJ491" s="30">
        <v>0.3036913</v>
      </c>
      <c r="BK491" s="30">
        <v>1.5784590000000001E-2</v>
      </c>
      <c r="BL491" s="30">
        <v>1.6778520000000001E-3</v>
      </c>
      <c r="BM491" s="30">
        <v>1.6778520000000001E-3</v>
      </c>
      <c r="BN491" s="30">
        <v>0</v>
      </c>
      <c r="BO491" s="30">
        <v>0</v>
      </c>
      <c r="BP491" s="30">
        <v>0</v>
      </c>
      <c r="BQ491" s="30">
        <v>0</v>
      </c>
      <c r="BR491" s="30">
        <v>0</v>
      </c>
      <c r="BS491" s="30">
        <v>0</v>
      </c>
      <c r="BT491" s="30">
        <v>1.022284</v>
      </c>
      <c r="BU491" s="30">
        <v>0.38255030000000001</v>
      </c>
      <c r="BV491" s="30">
        <v>0</v>
      </c>
      <c r="BW491" s="30">
        <v>0</v>
      </c>
      <c r="BX491" s="30">
        <v>7.4280409999999998E-3</v>
      </c>
      <c r="BY491" s="30">
        <v>0</v>
      </c>
      <c r="BZ491" s="30">
        <v>0</v>
      </c>
      <c r="CA491" s="30">
        <v>0</v>
      </c>
      <c r="CB491" s="30">
        <v>2.7855150000000001E-3</v>
      </c>
      <c r="CC491" s="30">
        <v>0</v>
      </c>
      <c r="CD491" s="30">
        <v>0</v>
      </c>
      <c r="CE491" s="30">
        <v>0</v>
      </c>
      <c r="CF491" s="29">
        <v>29451.05</v>
      </c>
      <c r="CG491" s="29">
        <v>29451.05</v>
      </c>
      <c r="CH491" s="29">
        <v>600176.5</v>
      </c>
      <c r="CI491" s="29">
        <v>33984.39</v>
      </c>
      <c r="CJ491" s="29">
        <v>236524.4</v>
      </c>
      <c r="CK491" s="29">
        <v>57546.05</v>
      </c>
      <c r="CL491" s="29">
        <v>37557.94</v>
      </c>
      <c r="CM491" s="29">
        <v>236524.4</v>
      </c>
      <c r="CN491" s="29">
        <v>55945.7</v>
      </c>
      <c r="CO491" s="29">
        <v>2016</v>
      </c>
      <c r="CP491" s="29">
        <v>2016</v>
      </c>
      <c r="CQ491" s="31">
        <v>1958</v>
      </c>
      <c r="CR491" s="31">
        <v>2563</v>
      </c>
      <c r="CS491" s="31">
        <v>11838</v>
      </c>
      <c r="CT491" s="31">
        <v>1958</v>
      </c>
      <c r="CU491" s="31">
        <v>6050.8370000000004</v>
      </c>
      <c r="CV491" s="30">
        <v>26341</v>
      </c>
      <c r="CW491" s="30">
        <v>0.1149172</v>
      </c>
      <c r="CX491" s="32">
        <v>0</v>
      </c>
      <c r="CY491" s="32">
        <v>5.9322109999999997</v>
      </c>
      <c r="CZ491" s="32">
        <v>0</v>
      </c>
      <c r="DA491" s="32">
        <v>1650.769</v>
      </c>
      <c r="DB491" s="32">
        <v>5.6305169999999998E-3</v>
      </c>
      <c r="DC491" s="33">
        <v>13.084239999999999</v>
      </c>
      <c r="DD491" s="33">
        <v>0</v>
      </c>
      <c r="DE491" s="33">
        <v>11.80491</v>
      </c>
      <c r="DF491" s="33">
        <v>0</v>
      </c>
      <c r="DG491" s="33">
        <v>36.694049999999997</v>
      </c>
      <c r="DH491" s="33">
        <v>0</v>
      </c>
      <c r="DI491" s="34">
        <v>38.622500000000002</v>
      </c>
      <c r="DJ491" s="34">
        <v>22.592079999999999</v>
      </c>
      <c r="DK491" s="34">
        <v>59.009720000000002</v>
      </c>
      <c r="DL491" s="34">
        <v>11.931637</v>
      </c>
      <c r="DM491" s="34">
        <v>22.373905000000001</v>
      </c>
      <c r="DN491" s="34">
        <v>2.0738409999999998</v>
      </c>
      <c r="DO491" s="34">
        <v>152.66220000000001</v>
      </c>
      <c r="DP491" s="34">
        <v>-813.07910000000004</v>
      </c>
      <c r="DQ491" s="34">
        <v>-408.9427</v>
      </c>
      <c r="DR491" s="35">
        <v>3</v>
      </c>
      <c r="DS491" s="35">
        <v>-7</v>
      </c>
      <c r="DT491" s="36">
        <v>3631455</v>
      </c>
      <c r="DU491" s="37">
        <v>4.4286589999999997</v>
      </c>
      <c r="DV491">
        <v>25</v>
      </c>
      <c r="DW491">
        <v>23.1</v>
      </c>
      <c r="DX491">
        <v>22.3</v>
      </c>
      <c r="DY491">
        <v>22.2</v>
      </c>
      <c r="DZ491">
        <v>21.9</v>
      </c>
      <c r="EA491">
        <v>21</v>
      </c>
      <c r="EB491">
        <v>20.6</v>
      </c>
      <c r="EC491">
        <v>19.399999999999999</v>
      </c>
      <c r="ED491">
        <v>18.399999999999999</v>
      </c>
      <c r="EE491">
        <v>17.2</v>
      </c>
      <c r="EF491">
        <v>15.7</v>
      </c>
      <c r="EG491">
        <v>14.5</v>
      </c>
      <c r="EH491">
        <v>13.8</v>
      </c>
      <c r="EI491">
        <v>12.8</v>
      </c>
      <c r="EJ491">
        <v>11.4</v>
      </c>
      <c r="EK491">
        <v>9.9</v>
      </c>
      <c r="EL491">
        <v>8</v>
      </c>
      <c r="EM491">
        <v>7.1</v>
      </c>
      <c r="EN491">
        <v>6.6</v>
      </c>
      <c r="EO491">
        <v>6.2</v>
      </c>
      <c r="EP491">
        <v>5.2</v>
      </c>
      <c r="EQ491">
        <v>4.5</v>
      </c>
      <c r="ER491">
        <v>4.5</v>
      </c>
      <c r="ES491">
        <v>4.7</v>
      </c>
      <c r="ET491">
        <v>5.2</v>
      </c>
      <c r="EU491">
        <v>5.9</v>
      </c>
      <c r="EV491">
        <v>6.7</v>
      </c>
      <c r="EW491">
        <v>7.5</v>
      </c>
      <c r="EX491">
        <v>8</v>
      </c>
      <c r="EY491">
        <v>8.5</v>
      </c>
      <c r="EZ491">
        <v>8.4</v>
      </c>
      <c r="FA491">
        <v>8</v>
      </c>
      <c r="FB491">
        <v>7.4</v>
      </c>
      <c r="FC491">
        <v>33.9</v>
      </c>
      <c r="FD491">
        <v>32.1</v>
      </c>
      <c r="FE491">
        <v>31</v>
      </c>
      <c r="FF491">
        <v>30.7</v>
      </c>
      <c r="FG491">
        <v>31</v>
      </c>
      <c r="FH491">
        <v>30.6</v>
      </c>
      <c r="FI491">
        <v>31</v>
      </c>
      <c r="FJ491">
        <v>29.9</v>
      </c>
      <c r="FK491">
        <v>29.3</v>
      </c>
      <c r="FL491">
        <v>27.9</v>
      </c>
      <c r="FM491">
        <v>25.9</v>
      </c>
      <c r="FN491">
        <v>23.8</v>
      </c>
      <c r="FO491">
        <v>21.4</v>
      </c>
      <c r="FP491">
        <v>20.399999999999999</v>
      </c>
      <c r="FQ491">
        <v>20.8</v>
      </c>
      <c r="FR491">
        <v>20.8</v>
      </c>
      <c r="FS491">
        <v>16.899999999999999</v>
      </c>
      <c r="FT491">
        <v>14.3</v>
      </c>
      <c r="FU491">
        <v>12.3</v>
      </c>
      <c r="FV491">
        <v>10.5</v>
      </c>
      <c r="FW491">
        <v>8.5</v>
      </c>
      <c r="FX491">
        <v>6.8</v>
      </c>
      <c r="FY491">
        <v>6.2</v>
      </c>
      <c r="FZ491">
        <v>6.2</v>
      </c>
      <c r="GA491">
        <v>6.7</v>
      </c>
      <c r="GB491">
        <v>7</v>
      </c>
      <c r="GC491">
        <v>7.5</v>
      </c>
      <c r="GD491">
        <v>8.1999999999999993</v>
      </c>
      <c r="GE491">
        <v>8.6</v>
      </c>
      <c r="GF491">
        <v>9</v>
      </c>
      <c r="GG491">
        <v>8.9</v>
      </c>
      <c r="GH491">
        <v>8.6</v>
      </c>
      <c r="GI491">
        <v>7.8</v>
      </c>
      <c r="GJ491">
        <v>49.9</v>
      </c>
      <c r="GK491">
        <v>46.9</v>
      </c>
      <c r="GL491">
        <v>43.7</v>
      </c>
      <c r="GM491">
        <v>41.1</v>
      </c>
      <c r="GN491">
        <v>40.799999999999997</v>
      </c>
      <c r="GO491">
        <v>40.299999999999997</v>
      </c>
      <c r="GP491">
        <v>40.299999999999997</v>
      </c>
      <c r="GQ491">
        <v>39.5</v>
      </c>
      <c r="GR491">
        <v>39.1</v>
      </c>
      <c r="GS491">
        <v>38</v>
      </c>
      <c r="GT491">
        <v>36.700000000000003</v>
      </c>
      <c r="GU491">
        <v>34.6</v>
      </c>
      <c r="GV491">
        <v>31.6</v>
      </c>
      <c r="GW491">
        <v>29.5</v>
      </c>
      <c r="GX491">
        <v>29.2</v>
      </c>
      <c r="GY491">
        <v>31.3</v>
      </c>
      <c r="GZ491">
        <v>29.3</v>
      </c>
      <c r="HA491">
        <v>28.4</v>
      </c>
      <c r="HB491">
        <v>24.8</v>
      </c>
      <c r="HC491">
        <v>20.7</v>
      </c>
      <c r="HD491">
        <v>17.600000000000001</v>
      </c>
      <c r="HE491">
        <v>14.6</v>
      </c>
      <c r="HF491">
        <v>13.3</v>
      </c>
      <c r="HG491">
        <v>13.3</v>
      </c>
      <c r="HH491">
        <v>14.9</v>
      </c>
      <c r="HI491">
        <v>13.8</v>
      </c>
      <c r="HJ491">
        <v>11.9</v>
      </c>
      <c r="HK491">
        <v>11.6</v>
      </c>
      <c r="HL491">
        <v>10</v>
      </c>
      <c r="HM491">
        <v>9.8000000000000007</v>
      </c>
      <c r="HN491">
        <v>9.6</v>
      </c>
      <c r="HO491">
        <v>9.3000000000000007</v>
      </c>
      <c r="HP491">
        <v>8.6999999999999993</v>
      </c>
      <c r="HQ491">
        <v>20.8</v>
      </c>
      <c r="HR491">
        <v>26.7</v>
      </c>
      <c r="HS491">
        <v>36.4</v>
      </c>
      <c r="HT491">
        <v>42</v>
      </c>
      <c r="HU491">
        <v>40.644360446377</v>
      </c>
      <c r="HV491">
        <v>27.7</v>
      </c>
      <c r="HW491">
        <v>27.7</v>
      </c>
      <c r="HX491">
        <v>20.6</v>
      </c>
      <c r="HY491">
        <v>22.3</v>
      </c>
      <c r="HZ491">
        <v>21.5</v>
      </c>
      <c r="IA491">
        <v>21.1</v>
      </c>
      <c r="IB491">
        <v>29.8</v>
      </c>
      <c r="IC491">
        <v>32.6</v>
      </c>
      <c r="ID491">
        <v>32.799999999999997</v>
      </c>
      <c r="IE491">
        <v>33</v>
      </c>
      <c r="IF491">
        <v>34.299999999999997</v>
      </c>
      <c r="IG491">
        <v>36.799999999999997</v>
      </c>
      <c r="IH491">
        <v>38.200000000000003</v>
      </c>
      <c r="II491">
        <v>37.200000000000003</v>
      </c>
      <c r="IJ491">
        <v>43.6</v>
      </c>
      <c r="IK491">
        <v>50.5</v>
      </c>
      <c r="IL491">
        <v>41.6</v>
      </c>
      <c r="IM491">
        <v>42.4</v>
      </c>
      <c r="IN491">
        <v>40.4</v>
      </c>
      <c r="IO491">
        <v>39.5</v>
      </c>
      <c r="IP491">
        <v>35.799999999999997</v>
      </c>
      <c r="IQ491">
        <v>36.799999999999997</v>
      </c>
      <c r="IR491">
        <v>32.200000000000003</v>
      </c>
    </row>
    <row r="492" spans="2:252" x14ac:dyDescent="0.35">
      <c r="B492" s="25">
        <v>971</v>
      </c>
      <c r="C492" s="25" t="s">
        <v>568</v>
      </c>
      <c r="D492" s="25" t="s">
        <v>182</v>
      </c>
      <c r="E492" s="25" t="s">
        <v>171</v>
      </c>
      <c r="F492" s="25" t="s">
        <v>564</v>
      </c>
      <c r="G492" s="25" t="s">
        <v>173</v>
      </c>
      <c r="H492" s="25">
        <v>2000</v>
      </c>
      <c r="I492" s="25">
        <v>2</v>
      </c>
      <c r="J492" s="25">
        <v>425</v>
      </c>
      <c r="K492" s="25">
        <v>37.204819999999998</v>
      </c>
      <c r="L492" s="25">
        <v>-112.8935</v>
      </c>
      <c r="M492" s="25">
        <v>1737</v>
      </c>
      <c r="N492" s="25">
        <v>14.6284256</v>
      </c>
      <c r="O492" s="26">
        <v>18</v>
      </c>
      <c r="P492" s="38">
        <v>31</v>
      </c>
      <c r="Q492" s="28">
        <v>0.3333333</v>
      </c>
      <c r="R492" s="29">
        <v>0</v>
      </c>
      <c r="S492" s="29">
        <v>0</v>
      </c>
      <c r="T492" s="29">
        <v>0</v>
      </c>
      <c r="U492" s="29">
        <v>0</v>
      </c>
      <c r="V492" s="29">
        <v>0</v>
      </c>
      <c r="W492" s="29">
        <v>0</v>
      </c>
      <c r="X492" s="29">
        <v>0</v>
      </c>
      <c r="Y492" s="29">
        <v>0</v>
      </c>
      <c r="Z492" s="29">
        <v>0</v>
      </c>
      <c r="AA492" s="29">
        <v>0</v>
      </c>
      <c r="AB492" s="29">
        <v>0</v>
      </c>
      <c r="AC492" s="29">
        <v>0</v>
      </c>
      <c r="AD492" s="29">
        <v>0</v>
      </c>
      <c r="AE492" s="29">
        <v>0</v>
      </c>
      <c r="AF492" s="29">
        <v>0</v>
      </c>
      <c r="AG492" s="29">
        <v>0</v>
      </c>
      <c r="AH492" s="29">
        <v>0</v>
      </c>
      <c r="AI492" s="29">
        <v>0</v>
      </c>
      <c r="AJ492" s="29">
        <v>0</v>
      </c>
      <c r="AK492" s="29">
        <v>0</v>
      </c>
      <c r="AL492" s="29">
        <v>1.0642860000000001</v>
      </c>
      <c r="AM492" s="29">
        <v>0.5</v>
      </c>
      <c r="AN492" s="29">
        <v>0</v>
      </c>
      <c r="AO492" s="29">
        <v>0</v>
      </c>
      <c r="AP492" s="29">
        <v>0</v>
      </c>
      <c r="AQ492" s="29">
        <v>0</v>
      </c>
      <c r="AR492" s="29">
        <v>0</v>
      </c>
      <c r="AS492" s="29">
        <v>0</v>
      </c>
      <c r="AT492" s="29">
        <v>0</v>
      </c>
      <c r="AU492" s="29">
        <v>0</v>
      </c>
      <c r="AV492" s="29">
        <v>0</v>
      </c>
      <c r="AW492" s="29">
        <v>0</v>
      </c>
      <c r="AX492" s="29">
        <v>0</v>
      </c>
      <c r="AY492" s="30">
        <v>0.2491611</v>
      </c>
      <c r="AZ492" s="30">
        <v>7.4280409999999998E-3</v>
      </c>
      <c r="BA492" s="30">
        <v>0</v>
      </c>
      <c r="BB492" s="30">
        <v>0</v>
      </c>
      <c r="BC492" s="30">
        <v>0</v>
      </c>
      <c r="BD492" s="30">
        <v>5.0335570000000001E-3</v>
      </c>
      <c r="BE492" s="30">
        <v>9.228188E-3</v>
      </c>
      <c r="BF492" s="30">
        <v>0.29865770000000003</v>
      </c>
      <c r="BG492" s="30">
        <v>1.5784590000000001E-2</v>
      </c>
      <c r="BH492" s="30">
        <v>0</v>
      </c>
      <c r="BI492" s="30">
        <v>0</v>
      </c>
      <c r="BJ492" s="30">
        <v>0.3036913</v>
      </c>
      <c r="BK492" s="30">
        <v>1.5784590000000001E-2</v>
      </c>
      <c r="BL492" s="30">
        <v>1.6778520000000001E-3</v>
      </c>
      <c r="BM492" s="30">
        <v>1.6778520000000001E-3</v>
      </c>
      <c r="BN492" s="30">
        <v>0</v>
      </c>
      <c r="BO492" s="30">
        <v>0</v>
      </c>
      <c r="BP492" s="30">
        <v>0</v>
      </c>
      <c r="BQ492" s="30">
        <v>0</v>
      </c>
      <c r="BR492" s="30">
        <v>0</v>
      </c>
      <c r="BS492" s="30">
        <v>0</v>
      </c>
      <c r="BT492" s="30">
        <v>1.022284</v>
      </c>
      <c r="BU492" s="30">
        <v>0.38255030000000001</v>
      </c>
      <c r="BV492" s="30">
        <v>0</v>
      </c>
      <c r="BW492" s="30">
        <v>0</v>
      </c>
      <c r="BX492" s="30">
        <v>7.4280409999999998E-3</v>
      </c>
      <c r="BY492" s="30">
        <v>0</v>
      </c>
      <c r="BZ492" s="30">
        <v>0</v>
      </c>
      <c r="CA492" s="30">
        <v>0</v>
      </c>
      <c r="CB492" s="30">
        <v>2.7855150000000001E-3</v>
      </c>
      <c r="CC492" s="30">
        <v>0</v>
      </c>
      <c r="CD492" s="30">
        <v>0</v>
      </c>
      <c r="CE492" s="30">
        <v>0</v>
      </c>
      <c r="CF492" s="29">
        <v>29451.05</v>
      </c>
      <c r="CG492" s="29">
        <v>29451.05</v>
      </c>
      <c r="CH492" s="29">
        <v>600176.5</v>
      </c>
      <c r="CI492" s="29">
        <v>33984.39</v>
      </c>
      <c r="CJ492" s="29">
        <v>236524.4</v>
      </c>
      <c r="CK492" s="29">
        <v>57546.05</v>
      </c>
      <c r="CL492" s="29">
        <v>37557.94</v>
      </c>
      <c r="CM492" s="29">
        <v>236524.4</v>
      </c>
      <c r="CN492" s="29">
        <v>55945.7</v>
      </c>
      <c r="CO492" s="29">
        <v>2016</v>
      </c>
      <c r="CP492" s="29">
        <v>2016</v>
      </c>
      <c r="CQ492" s="31">
        <v>1958</v>
      </c>
      <c r="CR492" s="31">
        <v>2563</v>
      </c>
      <c r="CS492" s="31">
        <v>11838</v>
      </c>
      <c r="CT492" s="31">
        <v>1958</v>
      </c>
      <c r="CU492" s="31">
        <v>6050.8370000000004</v>
      </c>
      <c r="CV492" s="30">
        <v>26341</v>
      </c>
      <c r="CW492" s="30">
        <v>0.1149172</v>
      </c>
      <c r="CX492" s="32">
        <v>0</v>
      </c>
      <c r="CY492" s="32">
        <v>5.9322109999999997</v>
      </c>
      <c r="CZ492" s="32">
        <v>0</v>
      </c>
      <c r="DA492" s="32">
        <v>1650.769</v>
      </c>
      <c r="DB492" s="32">
        <v>5.6305169999999998E-3</v>
      </c>
      <c r="DC492" s="33">
        <v>13.084239999999999</v>
      </c>
      <c r="DD492" s="33">
        <v>0</v>
      </c>
      <c r="DE492" s="33">
        <v>11.80491</v>
      </c>
      <c r="DF492" s="33">
        <v>0</v>
      </c>
      <c r="DG492" s="33">
        <v>36.694049999999997</v>
      </c>
      <c r="DH492" s="33">
        <v>0</v>
      </c>
      <c r="DI492" s="34">
        <v>38.622500000000002</v>
      </c>
      <c r="DJ492" s="34">
        <v>22.592079999999999</v>
      </c>
      <c r="DK492" s="34">
        <v>59.009720000000002</v>
      </c>
      <c r="DL492" s="34">
        <v>11.931637</v>
      </c>
      <c r="DM492" s="34">
        <v>22.373905000000001</v>
      </c>
      <c r="DN492" s="34">
        <v>2.0738409999999998</v>
      </c>
      <c r="DO492" s="34">
        <v>152.66220000000001</v>
      </c>
      <c r="DP492" s="34">
        <v>-813.07910000000004</v>
      </c>
      <c r="DQ492" s="34">
        <v>-408.9427</v>
      </c>
      <c r="DR492" s="35">
        <v>3</v>
      </c>
      <c r="DS492" s="35">
        <v>-7</v>
      </c>
      <c r="DT492" s="36">
        <v>3631455</v>
      </c>
      <c r="DU492" s="37">
        <v>4.4286589999999997</v>
      </c>
      <c r="DV492">
        <v>31</v>
      </c>
      <c r="DW492">
        <v>29</v>
      </c>
      <c r="DX492">
        <v>29</v>
      </c>
      <c r="DY492">
        <v>28</v>
      </c>
      <c r="DZ492">
        <v>26.3</v>
      </c>
      <c r="EA492">
        <v>25</v>
      </c>
      <c r="EB492">
        <v>24</v>
      </c>
      <c r="EC492">
        <v>22</v>
      </c>
      <c r="ED492">
        <v>20</v>
      </c>
      <c r="EE492">
        <v>18.3</v>
      </c>
      <c r="EF492">
        <v>15.2</v>
      </c>
      <c r="EG492">
        <v>13</v>
      </c>
      <c r="EH492">
        <v>12</v>
      </c>
      <c r="EI492">
        <v>11.1</v>
      </c>
      <c r="EJ492">
        <v>10</v>
      </c>
      <c r="EK492">
        <v>8</v>
      </c>
      <c r="EL492">
        <v>5.9</v>
      </c>
      <c r="EM492">
        <v>5</v>
      </c>
      <c r="EN492">
        <v>3.1</v>
      </c>
      <c r="EO492">
        <v>3</v>
      </c>
      <c r="EP492">
        <v>3</v>
      </c>
      <c r="EQ492">
        <v>3</v>
      </c>
      <c r="ER492">
        <v>3</v>
      </c>
      <c r="ES492">
        <v>4</v>
      </c>
      <c r="ET492">
        <v>4</v>
      </c>
      <c r="EU492">
        <v>5</v>
      </c>
      <c r="EV492">
        <v>6</v>
      </c>
      <c r="EW492">
        <v>7</v>
      </c>
      <c r="EX492">
        <v>7</v>
      </c>
      <c r="EY492">
        <v>8</v>
      </c>
      <c r="EZ492">
        <v>7</v>
      </c>
      <c r="FA492">
        <v>7</v>
      </c>
      <c r="FB492">
        <v>6</v>
      </c>
      <c r="FC492">
        <v>36</v>
      </c>
      <c r="FD492">
        <v>34.799999999999997</v>
      </c>
      <c r="FE492">
        <v>34</v>
      </c>
      <c r="FF492">
        <v>34</v>
      </c>
      <c r="FG492">
        <v>33</v>
      </c>
      <c r="FH492">
        <v>33</v>
      </c>
      <c r="FI492">
        <v>32</v>
      </c>
      <c r="FJ492">
        <v>31</v>
      </c>
      <c r="FK492">
        <v>29.7</v>
      </c>
      <c r="FL492">
        <v>27.4</v>
      </c>
      <c r="FM492">
        <v>25</v>
      </c>
      <c r="FN492">
        <v>22.8</v>
      </c>
      <c r="FO492">
        <v>20</v>
      </c>
      <c r="FP492">
        <v>19</v>
      </c>
      <c r="FQ492">
        <v>19</v>
      </c>
      <c r="FR492">
        <v>17</v>
      </c>
      <c r="FS492">
        <v>13</v>
      </c>
      <c r="FT492">
        <v>11</v>
      </c>
      <c r="FU492">
        <v>8.8000000000000007</v>
      </c>
      <c r="FV492">
        <v>7</v>
      </c>
      <c r="FW492">
        <v>5</v>
      </c>
      <c r="FX492">
        <v>4.4000000000000004</v>
      </c>
      <c r="FY492">
        <v>4.7</v>
      </c>
      <c r="FZ492">
        <v>5</v>
      </c>
      <c r="GA492">
        <v>5</v>
      </c>
      <c r="GB492">
        <v>6</v>
      </c>
      <c r="GC492">
        <v>6</v>
      </c>
      <c r="GD492">
        <v>7</v>
      </c>
      <c r="GE492">
        <v>8</v>
      </c>
      <c r="GF492">
        <v>8</v>
      </c>
      <c r="GG492">
        <v>7.4</v>
      </c>
      <c r="GH492">
        <v>7</v>
      </c>
      <c r="GI492">
        <v>7</v>
      </c>
      <c r="GJ492">
        <v>45.1</v>
      </c>
      <c r="GK492">
        <v>43</v>
      </c>
      <c r="GL492">
        <v>42</v>
      </c>
      <c r="GM492">
        <v>41</v>
      </c>
      <c r="GN492">
        <v>41</v>
      </c>
      <c r="GO492">
        <v>41.1</v>
      </c>
      <c r="GP492">
        <v>41.6</v>
      </c>
      <c r="GQ492">
        <v>41</v>
      </c>
      <c r="GR492">
        <v>40</v>
      </c>
      <c r="GS492">
        <v>38.9</v>
      </c>
      <c r="GT492">
        <v>37</v>
      </c>
      <c r="GU492">
        <v>35</v>
      </c>
      <c r="GV492">
        <v>33</v>
      </c>
      <c r="GW492">
        <v>31</v>
      </c>
      <c r="GX492">
        <v>30</v>
      </c>
      <c r="GY492">
        <v>29.6</v>
      </c>
      <c r="GZ492">
        <v>27</v>
      </c>
      <c r="HA492">
        <v>23</v>
      </c>
      <c r="HB492">
        <v>18.7</v>
      </c>
      <c r="HC492">
        <v>16</v>
      </c>
      <c r="HD492">
        <v>13</v>
      </c>
      <c r="HE492">
        <v>10</v>
      </c>
      <c r="HF492">
        <v>9</v>
      </c>
      <c r="HG492">
        <v>8</v>
      </c>
      <c r="HH492">
        <v>7</v>
      </c>
      <c r="HI492">
        <v>7</v>
      </c>
      <c r="HJ492">
        <v>7.2</v>
      </c>
      <c r="HK492">
        <v>8</v>
      </c>
      <c r="HL492">
        <v>8</v>
      </c>
      <c r="HM492">
        <v>8</v>
      </c>
      <c r="HN492">
        <v>8</v>
      </c>
      <c r="HO492">
        <v>7.8</v>
      </c>
      <c r="HP492">
        <v>7</v>
      </c>
      <c r="HQ492">
        <v>19</v>
      </c>
      <c r="HR492">
        <v>24</v>
      </c>
      <c r="HS492">
        <v>34</v>
      </c>
      <c r="HT492">
        <v>48</v>
      </c>
      <c r="HU492">
        <v>45.471895086524903</v>
      </c>
      <c r="HV492">
        <v>35.1</v>
      </c>
      <c r="HW492">
        <v>30.9</v>
      </c>
      <c r="HX492">
        <v>28</v>
      </c>
      <c r="HY492">
        <v>31.3</v>
      </c>
      <c r="HZ492">
        <v>24.3</v>
      </c>
      <c r="IA492">
        <v>28.3</v>
      </c>
      <c r="IB492">
        <v>27.5</v>
      </c>
      <c r="IC492">
        <v>29.8</v>
      </c>
      <c r="ID492">
        <v>30.7</v>
      </c>
      <c r="IE492">
        <v>33.799999999999997</v>
      </c>
      <c r="IF492">
        <v>53.9</v>
      </c>
      <c r="IG492">
        <v>40.6</v>
      </c>
      <c r="IH492">
        <v>55.5</v>
      </c>
      <c r="II492">
        <v>40.5</v>
      </c>
      <c r="IJ492">
        <v>42.9</v>
      </c>
      <c r="IK492">
        <v>44.5</v>
      </c>
      <c r="IL492">
        <v>40.299999999999997</v>
      </c>
      <c r="IM492">
        <v>40.1</v>
      </c>
      <c r="IN492">
        <v>37.4</v>
      </c>
      <c r="IO492">
        <v>38.200000000000003</v>
      </c>
      <c r="IP492">
        <v>34.9</v>
      </c>
      <c r="IQ492">
        <v>38.200000000000003</v>
      </c>
      <c r="IR492">
        <v>35.1</v>
      </c>
    </row>
    <row r="493" spans="2:252" x14ac:dyDescent="0.35">
      <c r="B493" s="25">
        <v>972</v>
      </c>
      <c r="C493" s="25" t="s">
        <v>569</v>
      </c>
      <c r="D493" s="25" t="s">
        <v>170</v>
      </c>
      <c r="E493" s="25" t="s">
        <v>171</v>
      </c>
      <c r="F493" s="25" t="s">
        <v>564</v>
      </c>
      <c r="G493" s="25" t="s">
        <v>173</v>
      </c>
      <c r="H493" s="25">
        <v>2009</v>
      </c>
      <c r="I493" s="25">
        <v>1</v>
      </c>
      <c r="J493" s="25">
        <v>409</v>
      </c>
      <c r="K493" s="25">
        <v>37.266399999999997</v>
      </c>
      <c r="L493" s="25">
        <v>-112.90779999999999</v>
      </c>
      <c r="M493" s="25">
        <v>1956</v>
      </c>
      <c r="N493" s="25">
        <v>7.7855077000000001</v>
      </c>
      <c r="O493" s="26">
        <v>17</v>
      </c>
      <c r="P493" s="38">
        <v>52</v>
      </c>
      <c r="Q493" s="28">
        <v>0</v>
      </c>
      <c r="R493" s="29">
        <v>0</v>
      </c>
      <c r="S493" s="29">
        <v>0</v>
      </c>
      <c r="T493" s="29">
        <v>0</v>
      </c>
      <c r="U493" s="29">
        <v>0</v>
      </c>
      <c r="V493" s="29">
        <v>0</v>
      </c>
      <c r="W493" s="29">
        <v>0</v>
      </c>
      <c r="X493" s="29">
        <v>0.66666669999999995</v>
      </c>
      <c r="Y493" s="29">
        <v>0</v>
      </c>
      <c r="Z493" s="29">
        <v>0</v>
      </c>
      <c r="AA493" s="29">
        <v>4.6425260000000001E-3</v>
      </c>
      <c r="AB493" s="29">
        <v>0</v>
      </c>
      <c r="AC493" s="29">
        <v>0.66666669999999995</v>
      </c>
      <c r="AD493" s="29">
        <v>0</v>
      </c>
      <c r="AE493" s="29">
        <v>0</v>
      </c>
      <c r="AF493" s="29">
        <v>0</v>
      </c>
      <c r="AG493" s="29">
        <v>0</v>
      </c>
      <c r="AH493" s="29">
        <v>0</v>
      </c>
      <c r="AI493" s="29">
        <v>0</v>
      </c>
      <c r="AJ493" s="29">
        <v>0</v>
      </c>
      <c r="AK493" s="29">
        <v>0</v>
      </c>
      <c r="AL493" s="29">
        <v>1.0642860000000001</v>
      </c>
      <c r="AM493" s="29">
        <v>0.1666667</v>
      </c>
      <c r="AN493" s="29">
        <v>0</v>
      </c>
      <c r="AO493" s="29">
        <v>0</v>
      </c>
      <c r="AP493" s="29">
        <v>0</v>
      </c>
      <c r="AQ493" s="29">
        <v>0</v>
      </c>
      <c r="AR493" s="29">
        <v>0</v>
      </c>
      <c r="AS493" s="29">
        <v>0</v>
      </c>
      <c r="AT493" s="29">
        <v>0</v>
      </c>
      <c r="AU493" s="29">
        <v>0</v>
      </c>
      <c r="AV493" s="29">
        <v>0</v>
      </c>
      <c r="AW493" s="29">
        <v>0</v>
      </c>
      <c r="AX493" s="29">
        <v>0</v>
      </c>
      <c r="AY493" s="30">
        <v>0.14848990000000001</v>
      </c>
      <c r="AZ493" s="30">
        <v>1.392758E-2</v>
      </c>
      <c r="BA493" s="30">
        <v>0</v>
      </c>
      <c r="BB493" s="30">
        <v>0</v>
      </c>
      <c r="BC493" s="30">
        <v>0</v>
      </c>
      <c r="BD493" s="30">
        <v>2.3489929999999999E-2</v>
      </c>
      <c r="BE493" s="30">
        <v>2.2651009999999999E-2</v>
      </c>
      <c r="BF493" s="30">
        <v>0.52768459999999995</v>
      </c>
      <c r="BG493" s="30">
        <v>0.27019500000000002</v>
      </c>
      <c r="BH493" s="30">
        <v>4.6425260000000001E-3</v>
      </c>
      <c r="BI493" s="30">
        <v>9.2850510000000008E-3</v>
      </c>
      <c r="BJ493" s="30">
        <v>0.55536909999999995</v>
      </c>
      <c r="BK493" s="30">
        <v>0.1058496</v>
      </c>
      <c r="BL493" s="30">
        <v>8.389262E-4</v>
      </c>
      <c r="BM493" s="30">
        <v>8.389262E-4</v>
      </c>
      <c r="BN493" s="30">
        <v>0</v>
      </c>
      <c r="BO493" s="30">
        <v>0</v>
      </c>
      <c r="BP493" s="39">
        <v>5.729608E-5</v>
      </c>
      <c r="BQ493" s="30">
        <v>4.1946309999999999E-3</v>
      </c>
      <c r="BR493" s="30">
        <v>0</v>
      </c>
      <c r="BS493" s="30">
        <v>0</v>
      </c>
      <c r="BT493" s="30">
        <v>0.7604457</v>
      </c>
      <c r="BU493" s="30">
        <v>0.21895970000000001</v>
      </c>
      <c r="BV493" s="30">
        <v>0</v>
      </c>
      <c r="BW493" s="30">
        <v>0.1643454</v>
      </c>
      <c r="BX493" s="30">
        <v>0</v>
      </c>
      <c r="BY493" s="30">
        <v>0</v>
      </c>
      <c r="BZ493" s="30">
        <v>9.2850510000000008E-3</v>
      </c>
      <c r="CA493" s="30">
        <v>0</v>
      </c>
      <c r="CB493" s="30">
        <v>3.7140200000000002E-3</v>
      </c>
      <c r="CC493" s="30">
        <v>0</v>
      </c>
      <c r="CD493" s="30">
        <v>0</v>
      </c>
      <c r="CE493" s="30">
        <v>0</v>
      </c>
      <c r="CF493" s="29">
        <v>32753.7</v>
      </c>
      <c r="CG493" s="29">
        <v>34002.85</v>
      </c>
      <c r="CH493" s="29">
        <v>603703.6</v>
      </c>
      <c r="CI493" s="29">
        <v>32753.7</v>
      </c>
      <c r="CJ493" s="29">
        <v>239167.4</v>
      </c>
      <c r="CK493" s="29">
        <v>51552.01</v>
      </c>
      <c r="CL493" s="29">
        <v>30770.26</v>
      </c>
      <c r="CM493" s="29">
        <v>239167.4</v>
      </c>
      <c r="CN493" s="29">
        <v>48959.5</v>
      </c>
      <c r="CO493" s="29">
        <v>0</v>
      </c>
      <c r="CP493" s="29">
        <v>2841</v>
      </c>
      <c r="CQ493" s="31">
        <v>1718</v>
      </c>
      <c r="CR493" s="31">
        <v>2978</v>
      </c>
      <c r="CS493" s="31">
        <v>15147</v>
      </c>
      <c r="CT493" s="31">
        <v>1718</v>
      </c>
      <c r="CU493" s="31">
        <v>1080.376</v>
      </c>
      <c r="CV493" s="30">
        <v>24538</v>
      </c>
      <c r="CW493" s="30">
        <v>0.12615599999999999</v>
      </c>
      <c r="CX493" s="32">
        <v>0</v>
      </c>
      <c r="CY493" s="32">
        <v>8.0167090000000005</v>
      </c>
      <c r="CZ493" s="32">
        <v>0</v>
      </c>
      <c r="DA493" s="32">
        <v>1487.028</v>
      </c>
      <c r="DB493" s="32">
        <v>9.1073710000000002E-2</v>
      </c>
      <c r="DC493" s="33">
        <v>69.433760000000007</v>
      </c>
      <c r="DD493" s="33">
        <v>0.79559250000000004</v>
      </c>
      <c r="DE493" s="33">
        <v>23.104990000000001</v>
      </c>
      <c r="DF493" s="33">
        <v>0</v>
      </c>
      <c r="DG493" s="33">
        <v>101.5069</v>
      </c>
      <c r="DH493" s="33">
        <v>0.79559250000000004</v>
      </c>
      <c r="DI493" s="34">
        <v>41.527500000000003</v>
      </c>
      <c r="DJ493" s="34">
        <v>25.062100000000001</v>
      </c>
      <c r="DK493" s="34">
        <v>67.11036</v>
      </c>
      <c r="DL493" s="34">
        <v>10.347727000000001</v>
      </c>
      <c r="DM493" s="34">
        <v>20.574995000000001</v>
      </c>
      <c r="DN493" s="34">
        <v>0.999623499999999</v>
      </c>
      <c r="DO493" s="34">
        <v>166.45830000000001</v>
      </c>
      <c r="DP493" s="34">
        <v>-842.62270000000001</v>
      </c>
      <c r="DQ493" s="34">
        <v>-428.92840000000001</v>
      </c>
      <c r="DR493" s="35">
        <v>3</v>
      </c>
      <c r="DS493" s="35">
        <v>-4</v>
      </c>
      <c r="DT493" s="36">
        <v>4078925</v>
      </c>
      <c r="DU493" s="37">
        <v>4.4553469999999997</v>
      </c>
      <c r="DV493">
        <v>30.2</v>
      </c>
      <c r="DW493">
        <v>28.7</v>
      </c>
      <c r="DX493">
        <v>27.2</v>
      </c>
      <c r="DY493">
        <v>25.4</v>
      </c>
      <c r="DZ493">
        <v>23.7</v>
      </c>
      <c r="EA493">
        <v>21.9</v>
      </c>
      <c r="EB493">
        <v>20.6</v>
      </c>
      <c r="EC493">
        <v>19.100000000000001</v>
      </c>
      <c r="ED493">
        <v>18</v>
      </c>
      <c r="EE493">
        <v>16.2</v>
      </c>
      <c r="EF493">
        <v>15.1</v>
      </c>
      <c r="EG493">
        <v>15.6</v>
      </c>
      <c r="EH493">
        <v>15.7</v>
      </c>
      <c r="EI493">
        <v>13.4</v>
      </c>
      <c r="EJ493">
        <v>12.9</v>
      </c>
      <c r="EK493">
        <v>13.9</v>
      </c>
      <c r="EL493">
        <v>13.5</v>
      </c>
      <c r="EM493">
        <v>12.7</v>
      </c>
      <c r="EN493">
        <v>12</v>
      </c>
      <c r="EO493">
        <v>11.3</v>
      </c>
      <c r="EP493">
        <v>10.6</v>
      </c>
      <c r="EQ493">
        <v>10</v>
      </c>
      <c r="ER493">
        <v>10.3</v>
      </c>
      <c r="ES493">
        <v>11</v>
      </c>
      <c r="ET493">
        <v>11.8</v>
      </c>
      <c r="EU493">
        <v>14.2</v>
      </c>
      <c r="EV493">
        <v>26.4</v>
      </c>
      <c r="EW493">
        <v>16.100000000000001</v>
      </c>
      <c r="EX493">
        <v>15.1</v>
      </c>
      <c r="EY493">
        <v>16.5</v>
      </c>
      <c r="EZ493">
        <v>17</v>
      </c>
      <c r="FA493">
        <v>17.899999999999999</v>
      </c>
      <c r="FB493">
        <v>19.3</v>
      </c>
      <c r="FC493">
        <v>41.6</v>
      </c>
      <c r="FD493">
        <v>38.700000000000003</v>
      </c>
      <c r="FE493">
        <v>36.299999999999997</v>
      </c>
      <c r="FF493">
        <v>34.700000000000003</v>
      </c>
      <c r="FG493">
        <v>33.200000000000003</v>
      </c>
      <c r="FH493">
        <v>31.7</v>
      </c>
      <c r="FI493">
        <v>30.2</v>
      </c>
      <c r="FJ493">
        <v>28.1</v>
      </c>
      <c r="FK493">
        <v>26.3</v>
      </c>
      <c r="FL493">
        <v>24.3</v>
      </c>
      <c r="FM493">
        <v>22.4</v>
      </c>
      <c r="FN493">
        <v>21.7</v>
      </c>
      <c r="FO493">
        <v>21.5</v>
      </c>
      <c r="FP493">
        <v>19.5</v>
      </c>
      <c r="FQ493">
        <v>17.7</v>
      </c>
      <c r="FR493">
        <v>17.7</v>
      </c>
      <c r="FS493">
        <v>17.100000000000001</v>
      </c>
      <c r="FT493">
        <v>16.399999999999999</v>
      </c>
      <c r="FU493">
        <v>15</v>
      </c>
      <c r="FV493">
        <v>14</v>
      </c>
      <c r="FW493">
        <v>12.3</v>
      </c>
      <c r="FX493">
        <v>11.6</v>
      </c>
      <c r="FY493">
        <v>11.7</v>
      </c>
      <c r="FZ493">
        <v>12.7</v>
      </c>
      <c r="GA493">
        <v>13.9</v>
      </c>
      <c r="GB493">
        <v>17.600000000000001</v>
      </c>
      <c r="GC493">
        <v>32.4</v>
      </c>
      <c r="GD493">
        <v>20</v>
      </c>
      <c r="GE493">
        <v>15.6</v>
      </c>
      <c r="GF493">
        <v>17.5</v>
      </c>
      <c r="GG493">
        <v>17.399999999999999</v>
      </c>
      <c r="GH493">
        <v>18.2</v>
      </c>
      <c r="GI493">
        <v>19.399999999999999</v>
      </c>
      <c r="GJ493">
        <v>56.7</v>
      </c>
      <c r="GK493">
        <v>53.3</v>
      </c>
      <c r="GL493">
        <v>49.5</v>
      </c>
      <c r="GM493">
        <v>46</v>
      </c>
      <c r="GN493">
        <v>43</v>
      </c>
      <c r="GO493">
        <v>40.799999999999997</v>
      </c>
      <c r="GP493">
        <v>39</v>
      </c>
      <c r="GQ493">
        <v>36.799999999999997</v>
      </c>
      <c r="GR493">
        <v>34.700000000000003</v>
      </c>
      <c r="GS493">
        <v>34.299999999999997</v>
      </c>
      <c r="GT493">
        <v>35.200000000000003</v>
      </c>
      <c r="GU493">
        <v>34.700000000000003</v>
      </c>
      <c r="GV493">
        <v>32.200000000000003</v>
      </c>
      <c r="GW493">
        <v>31.2</v>
      </c>
      <c r="GX493">
        <v>29.2</v>
      </c>
      <c r="GY493">
        <v>26.9</v>
      </c>
      <c r="GZ493">
        <v>23.3</v>
      </c>
      <c r="HA493">
        <v>21.8</v>
      </c>
      <c r="HB493">
        <v>20</v>
      </c>
      <c r="HC493">
        <v>18.399999999999999</v>
      </c>
      <c r="HD493">
        <v>16.399999999999999</v>
      </c>
      <c r="HE493">
        <v>14.7</v>
      </c>
      <c r="HF493">
        <v>15.9</v>
      </c>
      <c r="HG493">
        <v>18.899999999999999</v>
      </c>
      <c r="HH493">
        <v>21.5</v>
      </c>
      <c r="HI493">
        <v>23.5</v>
      </c>
      <c r="HJ493">
        <v>38.700000000000003</v>
      </c>
      <c r="HK493">
        <v>24.8</v>
      </c>
      <c r="HL493">
        <v>17.2</v>
      </c>
      <c r="HM493">
        <v>19.899999999999999</v>
      </c>
      <c r="HN493">
        <v>18</v>
      </c>
      <c r="HO493">
        <v>19.100000000000001</v>
      </c>
      <c r="HP493">
        <v>19.600000000000001</v>
      </c>
      <c r="HQ493">
        <v>31.8</v>
      </c>
      <c r="HR493">
        <v>36.4</v>
      </c>
      <c r="HS493">
        <v>41.3</v>
      </c>
      <c r="HT493">
        <v>44</v>
      </c>
      <c r="HU493">
        <v>42.910844313915199</v>
      </c>
      <c r="HV493">
        <v>26.6</v>
      </c>
      <c r="HW493">
        <v>28.8</v>
      </c>
      <c r="HX493">
        <v>33.5</v>
      </c>
      <c r="HY493">
        <v>24.4</v>
      </c>
      <c r="HZ493">
        <v>24.4</v>
      </c>
      <c r="IA493">
        <v>35.9</v>
      </c>
      <c r="IB493">
        <v>33.4</v>
      </c>
      <c r="IC493">
        <v>32.6</v>
      </c>
      <c r="ID493">
        <v>42.6</v>
      </c>
      <c r="IE493">
        <v>47.5</v>
      </c>
      <c r="IF493">
        <v>45.3</v>
      </c>
      <c r="IG493">
        <v>48.7</v>
      </c>
      <c r="IH493">
        <v>42.2</v>
      </c>
      <c r="II493">
        <v>41.2</v>
      </c>
      <c r="IJ493">
        <v>39.9</v>
      </c>
      <c r="IK493">
        <v>48.7</v>
      </c>
      <c r="IL493">
        <v>40.200000000000003</v>
      </c>
      <c r="IM493">
        <v>41.7</v>
      </c>
      <c r="IN493">
        <v>42</v>
      </c>
      <c r="IO493">
        <v>39.6</v>
      </c>
      <c r="IP493">
        <v>33.6</v>
      </c>
      <c r="IQ493">
        <v>30.7</v>
      </c>
      <c r="IR493">
        <v>29</v>
      </c>
    </row>
    <row r="494" spans="2:252" x14ac:dyDescent="0.35">
      <c r="B494" s="25">
        <v>973</v>
      </c>
      <c r="C494" s="25" t="s">
        <v>569</v>
      </c>
      <c r="D494" s="25" t="s">
        <v>181</v>
      </c>
      <c r="E494" s="25" t="s">
        <v>171</v>
      </c>
      <c r="F494" s="25" t="s">
        <v>564</v>
      </c>
      <c r="G494" s="25" t="s">
        <v>173</v>
      </c>
      <c r="H494" s="25">
        <v>2010</v>
      </c>
      <c r="I494" s="25">
        <v>1</v>
      </c>
      <c r="J494" s="25">
        <v>454</v>
      </c>
      <c r="K494" s="25">
        <v>37.266399999999997</v>
      </c>
      <c r="L494" s="25">
        <v>-112.90779999999999</v>
      </c>
      <c r="M494" s="25">
        <v>1956</v>
      </c>
      <c r="N494" s="25">
        <v>7.7855077000000001</v>
      </c>
      <c r="O494" s="26">
        <v>17</v>
      </c>
      <c r="P494" s="38">
        <v>52</v>
      </c>
      <c r="Q494" s="28">
        <v>0</v>
      </c>
      <c r="R494" s="29">
        <v>0</v>
      </c>
      <c r="S494" s="29">
        <v>0</v>
      </c>
      <c r="T494" s="29">
        <v>0</v>
      </c>
      <c r="U494" s="29">
        <v>0</v>
      </c>
      <c r="V494" s="29">
        <v>0</v>
      </c>
      <c r="W494" s="29">
        <v>0</v>
      </c>
      <c r="X494" s="29">
        <v>0.66666669999999995</v>
      </c>
      <c r="Y494" s="29">
        <v>0</v>
      </c>
      <c r="Z494" s="29">
        <v>0</v>
      </c>
      <c r="AA494" s="29">
        <v>4.6425260000000001E-3</v>
      </c>
      <c r="AB494" s="29">
        <v>0</v>
      </c>
      <c r="AC494" s="29">
        <v>0.66666669999999995</v>
      </c>
      <c r="AD494" s="29">
        <v>0</v>
      </c>
      <c r="AE494" s="29">
        <v>0</v>
      </c>
      <c r="AF494" s="29">
        <v>0</v>
      </c>
      <c r="AG494" s="29">
        <v>0</v>
      </c>
      <c r="AH494" s="29">
        <v>0</v>
      </c>
      <c r="AI494" s="29">
        <v>0</v>
      </c>
      <c r="AJ494" s="29">
        <v>0</v>
      </c>
      <c r="AK494" s="29">
        <v>0</v>
      </c>
      <c r="AL494" s="29">
        <v>1.0642860000000001</v>
      </c>
      <c r="AM494" s="29">
        <v>0.1666667</v>
      </c>
      <c r="AN494" s="29">
        <v>0</v>
      </c>
      <c r="AO494" s="29">
        <v>0</v>
      </c>
      <c r="AP494" s="29">
        <v>0</v>
      </c>
      <c r="AQ494" s="29">
        <v>0</v>
      </c>
      <c r="AR494" s="29">
        <v>0</v>
      </c>
      <c r="AS494" s="29">
        <v>0</v>
      </c>
      <c r="AT494" s="29">
        <v>0</v>
      </c>
      <c r="AU494" s="29">
        <v>0</v>
      </c>
      <c r="AV494" s="29">
        <v>0</v>
      </c>
      <c r="AW494" s="29">
        <v>0</v>
      </c>
      <c r="AX494" s="29">
        <v>0</v>
      </c>
      <c r="AY494" s="30">
        <v>0.14848990000000001</v>
      </c>
      <c r="AZ494" s="30">
        <v>1.392758E-2</v>
      </c>
      <c r="BA494" s="30">
        <v>0</v>
      </c>
      <c r="BB494" s="30">
        <v>0</v>
      </c>
      <c r="BC494" s="30">
        <v>0</v>
      </c>
      <c r="BD494" s="30">
        <v>2.3489929999999999E-2</v>
      </c>
      <c r="BE494" s="30">
        <v>2.2651009999999999E-2</v>
      </c>
      <c r="BF494" s="30">
        <v>0.52768459999999995</v>
      </c>
      <c r="BG494" s="30">
        <v>0.27019500000000002</v>
      </c>
      <c r="BH494" s="30">
        <v>4.6425260000000001E-3</v>
      </c>
      <c r="BI494" s="30">
        <v>9.2850510000000008E-3</v>
      </c>
      <c r="BJ494" s="30">
        <v>0.55536909999999995</v>
      </c>
      <c r="BK494" s="30">
        <v>0.1058496</v>
      </c>
      <c r="BL494" s="30">
        <v>8.389262E-4</v>
      </c>
      <c r="BM494" s="30">
        <v>8.389262E-4</v>
      </c>
      <c r="BN494" s="30">
        <v>0</v>
      </c>
      <c r="BO494" s="30">
        <v>0</v>
      </c>
      <c r="BP494" s="39">
        <v>5.729608E-5</v>
      </c>
      <c r="BQ494" s="30">
        <v>4.1946309999999999E-3</v>
      </c>
      <c r="BR494" s="30">
        <v>0</v>
      </c>
      <c r="BS494" s="30">
        <v>0</v>
      </c>
      <c r="BT494" s="30">
        <v>0.7604457</v>
      </c>
      <c r="BU494" s="30">
        <v>0.21895970000000001</v>
      </c>
      <c r="BV494" s="30">
        <v>0</v>
      </c>
      <c r="BW494" s="30">
        <v>0.1643454</v>
      </c>
      <c r="BX494" s="30">
        <v>0</v>
      </c>
      <c r="BY494" s="30">
        <v>0</v>
      </c>
      <c r="BZ494" s="30">
        <v>9.2850510000000008E-3</v>
      </c>
      <c r="CA494" s="30">
        <v>0</v>
      </c>
      <c r="CB494" s="30">
        <v>3.7140200000000002E-3</v>
      </c>
      <c r="CC494" s="30">
        <v>0</v>
      </c>
      <c r="CD494" s="30">
        <v>0</v>
      </c>
      <c r="CE494" s="30">
        <v>0</v>
      </c>
      <c r="CF494" s="29">
        <v>32753.7</v>
      </c>
      <c r="CG494" s="29">
        <v>34002.85</v>
      </c>
      <c r="CH494" s="29">
        <v>603703.6</v>
      </c>
      <c r="CI494" s="29">
        <v>32753.7</v>
      </c>
      <c r="CJ494" s="29">
        <v>239167.4</v>
      </c>
      <c r="CK494" s="29">
        <v>51552.01</v>
      </c>
      <c r="CL494" s="29">
        <v>30770.26</v>
      </c>
      <c r="CM494" s="29">
        <v>239167.4</v>
      </c>
      <c r="CN494" s="29">
        <v>48959.5</v>
      </c>
      <c r="CO494" s="29">
        <v>0</v>
      </c>
      <c r="CP494" s="29">
        <v>2841</v>
      </c>
      <c r="CQ494" s="31">
        <v>1718</v>
      </c>
      <c r="CR494" s="31">
        <v>2978</v>
      </c>
      <c r="CS494" s="31">
        <v>15147</v>
      </c>
      <c r="CT494" s="31">
        <v>1718</v>
      </c>
      <c r="CU494" s="31">
        <v>1080.376</v>
      </c>
      <c r="CV494" s="30">
        <v>24538</v>
      </c>
      <c r="CW494" s="30">
        <v>0.12615599999999999</v>
      </c>
      <c r="CX494" s="32">
        <v>0</v>
      </c>
      <c r="CY494" s="32">
        <v>8.0167090000000005</v>
      </c>
      <c r="CZ494" s="32">
        <v>0</v>
      </c>
      <c r="DA494" s="32">
        <v>1487.028</v>
      </c>
      <c r="DB494" s="32">
        <v>9.1073710000000002E-2</v>
      </c>
      <c r="DC494" s="33">
        <v>69.433760000000007</v>
      </c>
      <c r="DD494" s="33">
        <v>0.79559250000000004</v>
      </c>
      <c r="DE494" s="33">
        <v>23.104990000000001</v>
      </c>
      <c r="DF494" s="33">
        <v>0</v>
      </c>
      <c r="DG494" s="33">
        <v>101.5069</v>
      </c>
      <c r="DH494" s="33">
        <v>0.79559250000000004</v>
      </c>
      <c r="DI494" s="34">
        <v>41.527500000000003</v>
      </c>
      <c r="DJ494" s="34">
        <v>25.062100000000001</v>
      </c>
      <c r="DK494" s="34">
        <v>67.11036</v>
      </c>
      <c r="DL494" s="34">
        <v>10.347727000000001</v>
      </c>
      <c r="DM494" s="34">
        <v>20.574995000000001</v>
      </c>
      <c r="DN494" s="34">
        <v>0.999623499999999</v>
      </c>
      <c r="DO494" s="34">
        <v>166.45830000000001</v>
      </c>
      <c r="DP494" s="34">
        <v>-842.62270000000001</v>
      </c>
      <c r="DQ494" s="34">
        <v>-428.92840000000001</v>
      </c>
      <c r="DR494" s="35">
        <v>3</v>
      </c>
      <c r="DS494" s="35">
        <v>-4</v>
      </c>
      <c r="DT494" s="36">
        <v>4078925</v>
      </c>
      <c r="DU494" s="37">
        <v>4.4553469999999997</v>
      </c>
      <c r="DV494">
        <v>33.9</v>
      </c>
      <c r="DW494">
        <v>32.799999999999997</v>
      </c>
      <c r="DX494">
        <v>32.299999999999997</v>
      </c>
      <c r="DY494">
        <v>29.9</v>
      </c>
      <c r="DZ494">
        <v>27.5</v>
      </c>
      <c r="EA494">
        <v>26.5</v>
      </c>
      <c r="EB494">
        <v>26.1</v>
      </c>
      <c r="EC494">
        <v>25.3</v>
      </c>
      <c r="ED494">
        <v>25.5</v>
      </c>
      <c r="EE494">
        <v>25.4</v>
      </c>
      <c r="EF494">
        <v>26.6</v>
      </c>
      <c r="EG494">
        <v>25.1</v>
      </c>
      <c r="EH494">
        <v>21.7</v>
      </c>
      <c r="EI494">
        <v>20.399999999999999</v>
      </c>
      <c r="EJ494">
        <v>19.5</v>
      </c>
      <c r="EK494">
        <v>19.399999999999999</v>
      </c>
      <c r="EL494">
        <v>20.2</v>
      </c>
      <c r="EM494">
        <v>20.3</v>
      </c>
      <c r="EN494">
        <v>20.399999999999999</v>
      </c>
      <c r="EO494">
        <v>19.8</v>
      </c>
      <c r="EP494">
        <v>19.3</v>
      </c>
      <c r="EQ494">
        <v>18.5</v>
      </c>
      <c r="ER494">
        <v>16.600000000000001</v>
      </c>
      <c r="ES494">
        <v>15.4</v>
      </c>
      <c r="ET494">
        <v>14.7</v>
      </c>
      <c r="EU494">
        <v>14.4</v>
      </c>
      <c r="EV494">
        <v>14.7</v>
      </c>
      <c r="EW494">
        <v>15.2</v>
      </c>
      <c r="EX494">
        <v>16</v>
      </c>
      <c r="EY494">
        <v>16.899999999999999</v>
      </c>
      <c r="EZ494">
        <v>17.8</v>
      </c>
      <c r="FA494">
        <v>18.600000000000001</v>
      </c>
      <c r="FB494">
        <v>20.100000000000001</v>
      </c>
      <c r="FC494">
        <v>45.6</v>
      </c>
      <c r="FD494">
        <v>42.4</v>
      </c>
      <c r="FE494">
        <v>40.299999999999997</v>
      </c>
      <c r="FF494">
        <v>37.6</v>
      </c>
      <c r="FG494">
        <v>35.299999999999997</v>
      </c>
      <c r="FH494">
        <v>33.4</v>
      </c>
      <c r="FI494">
        <v>31.7</v>
      </c>
      <c r="FJ494">
        <v>29.8</v>
      </c>
      <c r="FK494">
        <v>29</v>
      </c>
      <c r="FL494">
        <v>28.6</v>
      </c>
      <c r="FM494">
        <v>29.1</v>
      </c>
      <c r="FN494">
        <v>27.6</v>
      </c>
      <c r="FO494">
        <v>25.9</v>
      </c>
      <c r="FP494">
        <v>26.2</v>
      </c>
      <c r="FQ494">
        <v>25.8</v>
      </c>
      <c r="FR494">
        <v>25.2</v>
      </c>
      <c r="FS494">
        <v>24.2</v>
      </c>
      <c r="FT494">
        <v>22.8</v>
      </c>
      <c r="FU494">
        <v>22</v>
      </c>
      <c r="FV494">
        <v>21</v>
      </c>
      <c r="FW494">
        <v>20.399999999999999</v>
      </c>
      <c r="FX494">
        <v>19.399999999999999</v>
      </c>
      <c r="FY494">
        <v>17.5</v>
      </c>
      <c r="FZ494">
        <v>16.3</v>
      </c>
      <c r="GA494">
        <v>15.3</v>
      </c>
      <c r="GB494">
        <v>14.9</v>
      </c>
      <c r="GC494">
        <v>15.1</v>
      </c>
      <c r="GD494">
        <v>15.5</v>
      </c>
      <c r="GE494">
        <v>16.2</v>
      </c>
      <c r="GF494">
        <v>17.100000000000001</v>
      </c>
      <c r="GG494">
        <v>18</v>
      </c>
      <c r="GH494">
        <v>18.8</v>
      </c>
      <c r="GI494">
        <v>20.3</v>
      </c>
      <c r="GJ494">
        <v>58.2</v>
      </c>
      <c r="GK494">
        <v>55</v>
      </c>
      <c r="GL494">
        <v>51.6</v>
      </c>
      <c r="GM494">
        <v>48</v>
      </c>
      <c r="GN494">
        <v>44.9</v>
      </c>
      <c r="GO494">
        <v>42.3</v>
      </c>
      <c r="GP494">
        <v>39.6</v>
      </c>
      <c r="GQ494">
        <v>36.9</v>
      </c>
      <c r="GR494">
        <v>35.5</v>
      </c>
      <c r="GS494">
        <v>35.299999999999997</v>
      </c>
      <c r="GT494">
        <v>35.9</v>
      </c>
      <c r="GU494">
        <v>35.1</v>
      </c>
      <c r="GV494">
        <v>32.5</v>
      </c>
      <c r="GW494">
        <v>32.4</v>
      </c>
      <c r="GX494">
        <v>32.700000000000003</v>
      </c>
      <c r="GY494">
        <v>33.5</v>
      </c>
      <c r="GZ494">
        <v>33.299999999999997</v>
      </c>
      <c r="HA494">
        <v>30.8</v>
      </c>
      <c r="HB494">
        <v>27.6</v>
      </c>
      <c r="HC494">
        <v>24.6</v>
      </c>
      <c r="HD494">
        <v>22.9</v>
      </c>
      <c r="HE494">
        <v>21.2</v>
      </c>
      <c r="HF494">
        <v>19.7</v>
      </c>
      <c r="HG494">
        <v>19.100000000000001</v>
      </c>
      <c r="HH494">
        <v>17.8</v>
      </c>
      <c r="HI494">
        <v>16.7</v>
      </c>
      <c r="HJ494">
        <v>16.399999999999999</v>
      </c>
      <c r="HK494">
        <v>16.399999999999999</v>
      </c>
      <c r="HL494">
        <v>16.7</v>
      </c>
      <c r="HM494">
        <v>17.399999999999999</v>
      </c>
      <c r="HN494">
        <v>18.3</v>
      </c>
      <c r="HO494">
        <v>19.100000000000001</v>
      </c>
      <c r="HP494">
        <v>20.399999999999999</v>
      </c>
      <c r="HQ494">
        <v>29.5</v>
      </c>
      <c r="HR494">
        <v>31.4</v>
      </c>
      <c r="HS494">
        <v>37.200000000000003</v>
      </c>
      <c r="HT494">
        <v>40</v>
      </c>
      <c r="HU494">
        <v>42.586730108794299</v>
      </c>
      <c r="HV494">
        <v>37.299999999999997</v>
      </c>
      <c r="HW494">
        <v>34.1</v>
      </c>
      <c r="HX494">
        <v>34.9</v>
      </c>
      <c r="HY494">
        <v>33.299999999999997</v>
      </c>
      <c r="HZ494">
        <v>34</v>
      </c>
      <c r="IA494">
        <v>33.700000000000003</v>
      </c>
      <c r="IB494">
        <v>33.1</v>
      </c>
      <c r="IC494">
        <v>33.4</v>
      </c>
      <c r="ID494">
        <v>34.200000000000003</v>
      </c>
      <c r="IE494">
        <v>37.4</v>
      </c>
      <c r="IF494">
        <v>38.799999999999997</v>
      </c>
      <c r="IG494">
        <v>38.799999999999997</v>
      </c>
      <c r="IH494">
        <v>41.7</v>
      </c>
      <c r="II494">
        <v>42.6</v>
      </c>
      <c r="IJ494">
        <v>44.5</v>
      </c>
      <c r="IK494">
        <v>40.700000000000003</v>
      </c>
      <c r="IL494">
        <v>38.700000000000003</v>
      </c>
      <c r="IM494">
        <v>39.799999999999997</v>
      </c>
      <c r="IN494">
        <v>39.5</v>
      </c>
      <c r="IO494">
        <v>40</v>
      </c>
      <c r="IP494">
        <v>37.1</v>
      </c>
      <c r="IQ494">
        <v>36.1</v>
      </c>
      <c r="IR494">
        <v>35.1</v>
      </c>
    </row>
    <row r="495" spans="2:252" x14ac:dyDescent="0.35">
      <c r="B495" s="25">
        <v>974</v>
      </c>
      <c r="C495" s="25" t="s">
        <v>570</v>
      </c>
      <c r="D495" s="25" t="s">
        <v>182</v>
      </c>
      <c r="E495" s="25" t="s">
        <v>171</v>
      </c>
      <c r="F495" s="25" t="s">
        <v>564</v>
      </c>
      <c r="G495" s="25" t="s">
        <v>173</v>
      </c>
      <c r="H495" s="25">
        <v>2010</v>
      </c>
      <c r="I495" s="25">
        <v>1</v>
      </c>
      <c r="J495" s="25">
        <v>555</v>
      </c>
      <c r="K495" s="25">
        <v>37.352139999999999</v>
      </c>
      <c r="L495" s="25">
        <v>-113.1151</v>
      </c>
      <c r="M495" s="25">
        <v>1941</v>
      </c>
      <c r="N495" s="25">
        <v>2.4861239999999998</v>
      </c>
      <c r="O495" s="26">
        <v>17</v>
      </c>
      <c r="P495" s="38">
        <v>52</v>
      </c>
      <c r="Q495" s="28">
        <v>0</v>
      </c>
      <c r="R495" s="29">
        <v>0</v>
      </c>
      <c r="S495" s="29">
        <v>0</v>
      </c>
      <c r="T495" s="29">
        <v>0</v>
      </c>
      <c r="U495" s="29">
        <v>0</v>
      </c>
      <c r="V495" s="29">
        <v>0.1666667</v>
      </c>
      <c r="W495" s="29">
        <v>0</v>
      </c>
      <c r="X495" s="29">
        <v>0.1666667</v>
      </c>
      <c r="Y495" s="29">
        <v>0</v>
      </c>
      <c r="Z495" s="29">
        <v>0</v>
      </c>
      <c r="AA495" s="29">
        <v>0</v>
      </c>
      <c r="AB495" s="29">
        <v>0</v>
      </c>
      <c r="AC495" s="29">
        <v>0.3333333</v>
      </c>
      <c r="AD495" s="40">
        <v>4.0290180000000003E-8</v>
      </c>
      <c r="AE495" s="29">
        <v>0</v>
      </c>
      <c r="AF495" s="29">
        <v>0</v>
      </c>
      <c r="AG495" s="29">
        <v>0</v>
      </c>
      <c r="AH495" s="29">
        <v>0</v>
      </c>
      <c r="AI495" s="29">
        <v>0</v>
      </c>
      <c r="AJ495" s="29">
        <v>0</v>
      </c>
      <c r="AK495" s="29">
        <v>0</v>
      </c>
      <c r="AL495" s="29">
        <v>1.0642860000000001</v>
      </c>
      <c r="AM495" s="29">
        <v>0.5</v>
      </c>
      <c r="AN495" s="29">
        <v>0</v>
      </c>
      <c r="AO495" s="29">
        <v>0</v>
      </c>
      <c r="AP495" s="29">
        <v>0</v>
      </c>
      <c r="AQ495" s="29">
        <v>0</v>
      </c>
      <c r="AR495" s="29">
        <v>0</v>
      </c>
      <c r="AS495" s="29">
        <v>0</v>
      </c>
      <c r="AT495" s="29">
        <v>0</v>
      </c>
      <c r="AU495" s="29">
        <v>0</v>
      </c>
      <c r="AV495" s="29">
        <v>0</v>
      </c>
      <c r="AW495" s="29">
        <v>0</v>
      </c>
      <c r="AX495" s="29">
        <v>0</v>
      </c>
      <c r="AY495" s="30">
        <v>2.936242E-2</v>
      </c>
      <c r="AZ495" s="30">
        <v>0</v>
      </c>
      <c r="BA495" s="30">
        <v>0</v>
      </c>
      <c r="BB495" s="30">
        <v>0</v>
      </c>
      <c r="BC495" s="30">
        <v>0</v>
      </c>
      <c r="BD495" s="30">
        <v>9.2281879999999997E-2</v>
      </c>
      <c r="BE495" s="30">
        <v>1.426174E-2</v>
      </c>
      <c r="BF495" s="30">
        <v>0.43875839999999999</v>
      </c>
      <c r="BG495" s="30">
        <v>0.50046429999999997</v>
      </c>
      <c r="BH495" s="30">
        <v>0</v>
      </c>
      <c r="BI495" s="30">
        <v>0</v>
      </c>
      <c r="BJ495" s="30">
        <v>0.53355710000000001</v>
      </c>
      <c r="BK495" s="30">
        <v>0.39554319999999998</v>
      </c>
      <c r="BL495" s="30">
        <v>5.8724830000000004E-3</v>
      </c>
      <c r="BM495" s="30">
        <v>5.8724830000000004E-3</v>
      </c>
      <c r="BN495" s="30">
        <v>0</v>
      </c>
      <c r="BO495" s="30">
        <v>0</v>
      </c>
      <c r="BP495" s="39">
        <v>3.4377649999999998E-5</v>
      </c>
      <c r="BQ495" s="30">
        <v>2.5167779999999999E-3</v>
      </c>
      <c r="BR495" s="30">
        <v>0</v>
      </c>
      <c r="BS495" s="30">
        <v>0</v>
      </c>
      <c r="BT495" s="30">
        <v>0.54503250000000003</v>
      </c>
      <c r="BU495" s="30">
        <v>0.36325499999999999</v>
      </c>
      <c r="BV495" s="30">
        <v>0</v>
      </c>
      <c r="BW495" s="30">
        <v>0.1049211</v>
      </c>
      <c r="BX495" s="30">
        <v>0</v>
      </c>
      <c r="BY495" s="30">
        <v>0</v>
      </c>
      <c r="BZ495" s="30">
        <v>0</v>
      </c>
      <c r="CA495" s="30">
        <v>0</v>
      </c>
      <c r="CB495" s="30">
        <v>2.7855150000000001E-3</v>
      </c>
      <c r="CC495" s="30">
        <v>0</v>
      </c>
      <c r="CD495" s="30">
        <v>0</v>
      </c>
      <c r="CE495" s="30">
        <v>0</v>
      </c>
      <c r="CF495" s="29">
        <v>18284.18</v>
      </c>
      <c r="CG495" s="29">
        <v>22230.73</v>
      </c>
      <c r="CH495" s="29">
        <v>596460.6</v>
      </c>
      <c r="CI495" s="29">
        <v>18284.18</v>
      </c>
      <c r="CJ495" s="29">
        <v>229887</v>
      </c>
      <c r="CK495" s="29">
        <v>39135.93</v>
      </c>
      <c r="CL495" s="29">
        <v>22657.85</v>
      </c>
      <c r="CM495" s="29">
        <v>229887</v>
      </c>
      <c r="CN495" s="29">
        <v>36282.06</v>
      </c>
      <c r="CO495" s="29">
        <v>319</v>
      </c>
      <c r="CP495" s="29">
        <v>1381</v>
      </c>
      <c r="CQ495" s="31">
        <v>2288</v>
      </c>
      <c r="CR495" s="31">
        <v>11798</v>
      </c>
      <c r="CS495" s="31">
        <v>17637</v>
      </c>
      <c r="CT495" s="31">
        <v>2288</v>
      </c>
      <c r="CU495" s="31">
        <v>1328.6320000000001</v>
      </c>
      <c r="CV495" s="30">
        <v>22289</v>
      </c>
      <c r="CW495" s="30">
        <v>0.1566951</v>
      </c>
      <c r="CX495" s="32">
        <v>0</v>
      </c>
      <c r="CY495" s="32">
        <v>15.961180000000001</v>
      </c>
      <c r="CZ495" s="32">
        <v>0</v>
      </c>
      <c r="DA495" s="32">
        <v>1427.251</v>
      </c>
      <c r="DB495" s="32">
        <v>9.1073710000000002E-2</v>
      </c>
      <c r="DC495" s="33">
        <v>42.917639999999999</v>
      </c>
      <c r="DD495" s="33">
        <v>1.3775170000000001</v>
      </c>
      <c r="DE495" s="33">
        <v>18.50874</v>
      </c>
      <c r="DF495" s="33">
        <v>0</v>
      </c>
      <c r="DG495" s="33">
        <v>70.042969999999997</v>
      </c>
      <c r="DH495" s="33">
        <v>1.3775170000000001</v>
      </c>
      <c r="DI495" s="34">
        <v>37.323333333333302</v>
      </c>
      <c r="DJ495" s="34">
        <v>21.70974</v>
      </c>
      <c r="DK495" s="34">
        <v>57.261049999999997</v>
      </c>
      <c r="DL495" s="34">
        <v>10.535209999999999</v>
      </c>
      <c r="DM495" s="34">
        <v>20.28079</v>
      </c>
      <c r="DN495" s="34">
        <v>1.4754025</v>
      </c>
      <c r="DO495" s="34">
        <v>179.72829999999999</v>
      </c>
      <c r="DP495" s="34">
        <v>-978.06020000000001</v>
      </c>
      <c r="DQ495" s="34">
        <v>-518.21199999999999</v>
      </c>
      <c r="DR495" s="35">
        <v>4</v>
      </c>
      <c r="DS495" s="35">
        <v>0</v>
      </c>
      <c r="DT495" s="36">
        <v>4335987</v>
      </c>
      <c r="DU495" s="37">
        <v>4.4506100000000002</v>
      </c>
      <c r="DV495">
        <v>26.4</v>
      </c>
      <c r="DW495">
        <v>25.9</v>
      </c>
      <c r="DX495">
        <v>26.8</v>
      </c>
      <c r="DY495">
        <v>22.8</v>
      </c>
      <c r="DZ495">
        <v>19</v>
      </c>
      <c r="EA495">
        <v>17.399999999999999</v>
      </c>
      <c r="EB495">
        <v>15</v>
      </c>
      <c r="EC495">
        <v>13</v>
      </c>
      <c r="ED495">
        <v>12.5</v>
      </c>
      <c r="EE495">
        <v>11.6</v>
      </c>
      <c r="EF495">
        <v>10.7</v>
      </c>
      <c r="EG495">
        <v>9.6999999999999993</v>
      </c>
      <c r="EH495">
        <v>8.8000000000000007</v>
      </c>
      <c r="EI495">
        <v>7.8</v>
      </c>
      <c r="EJ495">
        <v>6.3</v>
      </c>
      <c r="EK495">
        <v>4.0999999999999996</v>
      </c>
      <c r="EL495">
        <v>2.7</v>
      </c>
      <c r="EM495">
        <v>1.3</v>
      </c>
      <c r="EN495">
        <v>0.2</v>
      </c>
      <c r="EO495">
        <v>0.2</v>
      </c>
      <c r="EP495">
        <v>0.5</v>
      </c>
      <c r="EQ495">
        <v>1</v>
      </c>
      <c r="ER495">
        <v>1.6</v>
      </c>
      <c r="ES495">
        <v>2.4</v>
      </c>
      <c r="ET495">
        <v>3.2</v>
      </c>
      <c r="EU495">
        <v>4</v>
      </c>
      <c r="EV495">
        <v>4.5999999999999996</v>
      </c>
      <c r="EW495">
        <v>4.9000000000000004</v>
      </c>
      <c r="EX495">
        <v>5.2</v>
      </c>
      <c r="EY495">
        <v>5.4</v>
      </c>
      <c r="EZ495">
        <v>5.6</v>
      </c>
      <c r="FA495">
        <v>4.5</v>
      </c>
      <c r="FB495">
        <v>1.7</v>
      </c>
      <c r="FC495">
        <v>31.5</v>
      </c>
      <c r="FD495">
        <v>30.5</v>
      </c>
      <c r="FE495">
        <v>31.4</v>
      </c>
      <c r="FF495">
        <v>27.3</v>
      </c>
      <c r="FG495">
        <v>23.6</v>
      </c>
      <c r="FH495">
        <v>22.3</v>
      </c>
      <c r="FI495">
        <v>20.5</v>
      </c>
      <c r="FJ495">
        <v>18.899999999999999</v>
      </c>
      <c r="FK495">
        <v>18.100000000000001</v>
      </c>
      <c r="FL495">
        <v>17</v>
      </c>
      <c r="FM495">
        <v>16</v>
      </c>
      <c r="FN495">
        <v>15.3</v>
      </c>
      <c r="FO495">
        <v>13.8</v>
      </c>
      <c r="FP495">
        <v>11.9</v>
      </c>
      <c r="FQ495">
        <v>9.8000000000000007</v>
      </c>
      <c r="FR495">
        <v>7.3</v>
      </c>
      <c r="FS495">
        <v>5.3</v>
      </c>
      <c r="FT495">
        <v>3.1</v>
      </c>
      <c r="FU495">
        <v>1.7</v>
      </c>
      <c r="FV495">
        <v>1.2</v>
      </c>
      <c r="FW495">
        <v>1.2</v>
      </c>
      <c r="FX495">
        <v>1.5</v>
      </c>
      <c r="FY495">
        <v>2.1</v>
      </c>
      <c r="FZ495">
        <v>2.8</v>
      </c>
      <c r="GA495">
        <v>3.6</v>
      </c>
      <c r="GB495">
        <v>4.3</v>
      </c>
      <c r="GC495">
        <v>4.8</v>
      </c>
      <c r="GD495">
        <v>5.2</v>
      </c>
      <c r="GE495">
        <v>5.3</v>
      </c>
      <c r="GF495">
        <v>5.6</v>
      </c>
      <c r="GG495">
        <v>5.8</v>
      </c>
      <c r="GH495">
        <v>4.9000000000000004</v>
      </c>
      <c r="GI495">
        <v>2.1</v>
      </c>
      <c r="GJ495">
        <v>38.9</v>
      </c>
      <c r="GK495">
        <v>36.799999999999997</v>
      </c>
      <c r="GL495">
        <v>37.200000000000003</v>
      </c>
      <c r="GM495">
        <v>33.9</v>
      </c>
      <c r="GN495">
        <v>32</v>
      </c>
      <c r="GO495">
        <v>31.3</v>
      </c>
      <c r="GP495">
        <v>30.4</v>
      </c>
      <c r="GQ495">
        <v>29.5</v>
      </c>
      <c r="GR495">
        <v>29.3</v>
      </c>
      <c r="GS495">
        <v>30</v>
      </c>
      <c r="GT495">
        <v>30.3</v>
      </c>
      <c r="GU495">
        <v>30</v>
      </c>
      <c r="GV495">
        <v>28.6</v>
      </c>
      <c r="GW495">
        <v>26.5</v>
      </c>
      <c r="GX495">
        <v>23.6</v>
      </c>
      <c r="GY495">
        <v>20.100000000000001</v>
      </c>
      <c r="GZ495">
        <v>15.7</v>
      </c>
      <c r="HA495">
        <v>11.7</v>
      </c>
      <c r="HB495">
        <v>7.7</v>
      </c>
      <c r="HC495">
        <v>5.0999999999999996</v>
      </c>
      <c r="HD495">
        <v>3.5</v>
      </c>
      <c r="HE495">
        <v>2.9</v>
      </c>
      <c r="HF495">
        <v>3.1</v>
      </c>
      <c r="HG495">
        <v>3.5</v>
      </c>
      <c r="HH495">
        <v>4.2</v>
      </c>
      <c r="HI495">
        <v>4.9000000000000004</v>
      </c>
      <c r="HJ495">
        <v>5.5</v>
      </c>
      <c r="HK495">
        <v>5.8</v>
      </c>
      <c r="HL495">
        <v>5.9</v>
      </c>
      <c r="HM495">
        <v>6.2</v>
      </c>
      <c r="HN495">
        <v>6.2</v>
      </c>
      <c r="HO495">
        <v>5.4</v>
      </c>
      <c r="HP495">
        <v>2.5</v>
      </c>
      <c r="HQ495">
        <v>16.100000000000001</v>
      </c>
      <c r="HR495">
        <v>17.8</v>
      </c>
      <c r="HS495">
        <v>27.8</v>
      </c>
      <c r="HT495">
        <v>35</v>
      </c>
      <c r="HU495">
        <v>39.059439973982897</v>
      </c>
      <c r="HV495">
        <v>21.6</v>
      </c>
      <c r="HW495">
        <v>22.2</v>
      </c>
      <c r="HX495">
        <v>40.5</v>
      </c>
      <c r="HY495">
        <v>24.7</v>
      </c>
      <c r="HZ495">
        <v>28.7</v>
      </c>
      <c r="IA495">
        <v>25.9</v>
      </c>
      <c r="IB495">
        <v>26.4</v>
      </c>
      <c r="IC495">
        <v>28.1</v>
      </c>
      <c r="ID495">
        <v>30.4</v>
      </c>
      <c r="IE495">
        <v>32.299999999999997</v>
      </c>
      <c r="IF495">
        <v>37.200000000000003</v>
      </c>
      <c r="IG495">
        <v>36.200000000000003</v>
      </c>
      <c r="IH495">
        <v>38.299999999999997</v>
      </c>
      <c r="II495">
        <v>37.700000000000003</v>
      </c>
      <c r="IJ495">
        <v>38.1</v>
      </c>
      <c r="IK495">
        <v>35.6</v>
      </c>
      <c r="IL495">
        <v>33.700000000000003</v>
      </c>
      <c r="IM495">
        <v>31.4</v>
      </c>
      <c r="IN495">
        <v>29.8</v>
      </c>
      <c r="IO495">
        <v>28.1</v>
      </c>
      <c r="IP495">
        <v>24.7</v>
      </c>
      <c r="IQ495">
        <v>26</v>
      </c>
      <c r="IR495">
        <v>23.5</v>
      </c>
    </row>
    <row r="496" spans="2:252" x14ac:dyDescent="0.35">
      <c r="B496" s="25">
        <v>975</v>
      </c>
      <c r="C496" s="25" t="s">
        <v>570</v>
      </c>
      <c r="D496" s="25" t="s">
        <v>170</v>
      </c>
      <c r="E496" s="25" t="s">
        <v>171</v>
      </c>
      <c r="F496" s="25" t="s">
        <v>564</v>
      </c>
      <c r="G496" s="25" t="s">
        <v>173</v>
      </c>
      <c r="H496" s="25">
        <v>2009</v>
      </c>
      <c r="I496" s="25">
        <v>1</v>
      </c>
      <c r="J496" s="25">
        <v>694</v>
      </c>
      <c r="K496" s="25">
        <v>37.352139999999999</v>
      </c>
      <c r="L496" s="25">
        <v>-113.1151</v>
      </c>
      <c r="M496" s="25">
        <v>1941</v>
      </c>
      <c r="N496" s="25">
        <v>2.4861239999999998</v>
      </c>
      <c r="O496" s="26">
        <v>17</v>
      </c>
      <c r="P496" s="38">
        <v>52</v>
      </c>
      <c r="Q496" s="28">
        <v>0</v>
      </c>
      <c r="R496" s="29">
        <v>0</v>
      </c>
      <c r="S496" s="29">
        <v>0</v>
      </c>
      <c r="T496" s="29">
        <v>0</v>
      </c>
      <c r="U496" s="29">
        <v>0</v>
      </c>
      <c r="V496" s="29">
        <v>0.1666667</v>
      </c>
      <c r="W496" s="29">
        <v>0</v>
      </c>
      <c r="X496" s="29">
        <v>0.1666667</v>
      </c>
      <c r="Y496" s="29">
        <v>0</v>
      </c>
      <c r="Z496" s="29">
        <v>0</v>
      </c>
      <c r="AA496" s="29">
        <v>0</v>
      </c>
      <c r="AB496" s="29">
        <v>0</v>
      </c>
      <c r="AC496" s="29">
        <v>0.3333333</v>
      </c>
      <c r="AD496" s="40">
        <v>4.0290180000000003E-8</v>
      </c>
      <c r="AE496" s="29">
        <v>0</v>
      </c>
      <c r="AF496" s="29">
        <v>0</v>
      </c>
      <c r="AG496" s="29">
        <v>0</v>
      </c>
      <c r="AH496" s="29">
        <v>0</v>
      </c>
      <c r="AI496" s="29">
        <v>0</v>
      </c>
      <c r="AJ496" s="29">
        <v>0</v>
      </c>
      <c r="AK496" s="29">
        <v>0</v>
      </c>
      <c r="AL496" s="29">
        <v>1.0642860000000001</v>
      </c>
      <c r="AM496" s="29">
        <v>0.5</v>
      </c>
      <c r="AN496" s="29">
        <v>0</v>
      </c>
      <c r="AO496" s="29">
        <v>0</v>
      </c>
      <c r="AP496" s="29">
        <v>0</v>
      </c>
      <c r="AQ496" s="29">
        <v>0</v>
      </c>
      <c r="AR496" s="29">
        <v>0</v>
      </c>
      <c r="AS496" s="29">
        <v>0</v>
      </c>
      <c r="AT496" s="29">
        <v>0</v>
      </c>
      <c r="AU496" s="29">
        <v>0</v>
      </c>
      <c r="AV496" s="29">
        <v>0</v>
      </c>
      <c r="AW496" s="29">
        <v>0</v>
      </c>
      <c r="AX496" s="29">
        <v>0</v>
      </c>
      <c r="AY496" s="30">
        <v>2.936242E-2</v>
      </c>
      <c r="AZ496" s="30">
        <v>0</v>
      </c>
      <c r="BA496" s="30">
        <v>0</v>
      </c>
      <c r="BB496" s="30">
        <v>0</v>
      </c>
      <c r="BC496" s="30">
        <v>0</v>
      </c>
      <c r="BD496" s="30">
        <v>9.2281879999999997E-2</v>
      </c>
      <c r="BE496" s="30">
        <v>1.426174E-2</v>
      </c>
      <c r="BF496" s="30">
        <v>0.43875839999999999</v>
      </c>
      <c r="BG496" s="30">
        <v>0.50046429999999997</v>
      </c>
      <c r="BH496" s="30">
        <v>0</v>
      </c>
      <c r="BI496" s="30">
        <v>0</v>
      </c>
      <c r="BJ496" s="30">
        <v>0.53355710000000001</v>
      </c>
      <c r="BK496" s="30">
        <v>0.39554319999999998</v>
      </c>
      <c r="BL496" s="30">
        <v>5.8724830000000004E-3</v>
      </c>
      <c r="BM496" s="30">
        <v>5.8724830000000004E-3</v>
      </c>
      <c r="BN496" s="30">
        <v>0</v>
      </c>
      <c r="BO496" s="30">
        <v>0</v>
      </c>
      <c r="BP496" s="39">
        <v>3.4377649999999998E-5</v>
      </c>
      <c r="BQ496" s="30">
        <v>2.5167779999999999E-3</v>
      </c>
      <c r="BR496" s="30">
        <v>0</v>
      </c>
      <c r="BS496" s="30">
        <v>0</v>
      </c>
      <c r="BT496" s="30">
        <v>0.54503250000000003</v>
      </c>
      <c r="BU496" s="30">
        <v>0.36325499999999999</v>
      </c>
      <c r="BV496" s="30">
        <v>0</v>
      </c>
      <c r="BW496" s="30">
        <v>0.1049211</v>
      </c>
      <c r="BX496" s="30">
        <v>0</v>
      </c>
      <c r="BY496" s="30">
        <v>0</v>
      </c>
      <c r="BZ496" s="30">
        <v>0</v>
      </c>
      <c r="CA496" s="30">
        <v>0</v>
      </c>
      <c r="CB496" s="30">
        <v>2.7855150000000001E-3</v>
      </c>
      <c r="CC496" s="30">
        <v>0</v>
      </c>
      <c r="CD496" s="30">
        <v>0</v>
      </c>
      <c r="CE496" s="30">
        <v>0</v>
      </c>
      <c r="CF496" s="29">
        <v>18284.18</v>
      </c>
      <c r="CG496" s="29">
        <v>22230.73</v>
      </c>
      <c r="CH496" s="29">
        <v>596460.6</v>
      </c>
      <c r="CI496" s="29">
        <v>18284.18</v>
      </c>
      <c r="CJ496" s="29">
        <v>229887</v>
      </c>
      <c r="CK496" s="29">
        <v>39135.93</v>
      </c>
      <c r="CL496" s="29">
        <v>22657.85</v>
      </c>
      <c r="CM496" s="29">
        <v>229887</v>
      </c>
      <c r="CN496" s="29">
        <v>36282.06</v>
      </c>
      <c r="CO496" s="29">
        <v>319</v>
      </c>
      <c r="CP496" s="29">
        <v>1381</v>
      </c>
      <c r="CQ496" s="31">
        <v>2288</v>
      </c>
      <c r="CR496" s="31">
        <v>11798</v>
      </c>
      <c r="CS496" s="31">
        <v>17637</v>
      </c>
      <c r="CT496" s="31">
        <v>2288</v>
      </c>
      <c r="CU496" s="31">
        <v>1328.6320000000001</v>
      </c>
      <c r="CV496" s="30">
        <v>22289</v>
      </c>
      <c r="CW496" s="30">
        <v>0.1566951</v>
      </c>
      <c r="CX496" s="32">
        <v>0</v>
      </c>
      <c r="CY496" s="32">
        <v>15.961180000000001</v>
      </c>
      <c r="CZ496" s="32">
        <v>0</v>
      </c>
      <c r="DA496" s="32">
        <v>1427.251</v>
      </c>
      <c r="DB496" s="32">
        <v>9.1073710000000002E-2</v>
      </c>
      <c r="DC496" s="33">
        <v>42.917639999999999</v>
      </c>
      <c r="DD496" s="33">
        <v>1.3775170000000001</v>
      </c>
      <c r="DE496" s="33">
        <v>18.50874</v>
      </c>
      <c r="DF496" s="33">
        <v>0</v>
      </c>
      <c r="DG496" s="33">
        <v>70.042969999999997</v>
      </c>
      <c r="DH496" s="33">
        <v>1.3775170000000001</v>
      </c>
      <c r="DI496" s="34">
        <v>37.323333333333302</v>
      </c>
      <c r="DJ496" s="34">
        <v>21.70974</v>
      </c>
      <c r="DK496" s="34">
        <v>57.261049999999997</v>
      </c>
      <c r="DL496" s="34">
        <v>10.535209999999999</v>
      </c>
      <c r="DM496" s="34">
        <v>20.28079</v>
      </c>
      <c r="DN496" s="34">
        <v>1.4754025</v>
      </c>
      <c r="DO496" s="34">
        <v>179.72829999999999</v>
      </c>
      <c r="DP496" s="34">
        <v>-978.06020000000001</v>
      </c>
      <c r="DQ496" s="34">
        <v>-518.21199999999999</v>
      </c>
      <c r="DR496" s="35">
        <v>4</v>
      </c>
      <c r="DS496" s="35">
        <v>0</v>
      </c>
      <c r="DT496" s="36">
        <v>4335987</v>
      </c>
      <c r="DU496" s="37">
        <v>4.4506100000000002</v>
      </c>
      <c r="DV496">
        <v>27.2</v>
      </c>
      <c r="DW496">
        <v>26.3</v>
      </c>
      <c r="DX496">
        <v>26.1</v>
      </c>
      <c r="DY496">
        <v>24.8</v>
      </c>
      <c r="DZ496">
        <v>24.1</v>
      </c>
      <c r="EA496">
        <v>23</v>
      </c>
      <c r="EB496">
        <v>21.8</v>
      </c>
      <c r="EC496">
        <v>20.7</v>
      </c>
      <c r="ED496">
        <v>19.5</v>
      </c>
      <c r="EE496">
        <v>16.7</v>
      </c>
      <c r="EF496">
        <v>13.8</v>
      </c>
      <c r="EG496">
        <v>11.5</v>
      </c>
      <c r="EH496">
        <v>10.7</v>
      </c>
      <c r="EI496">
        <v>9.4</v>
      </c>
      <c r="EJ496">
        <v>9.1</v>
      </c>
      <c r="EK496">
        <v>9.8000000000000007</v>
      </c>
      <c r="EL496">
        <v>10.5</v>
      </c>
      <c r="EM496">
        <v>9.6</v>
      </c>
      <c r="EN496">
        <v>8.6</v>
      </c>
      <c r="EO496">
        <v>7.8</v>
      </c>
      <c r="EP496">
        <v>7.1</v>
      </c>
      <c r="EQ496">
        <v>6.3</v>
      </c>
      <c r="ER496">
        <v>5.4</v>
      </c>
      <c r="ES496">
        <v>5.2</v>
      </c>
      <c r="ET496">
        <v>5.4</v>
      </c>
      <c r="EU496">
        <v>5.8</v>
      </c>
      <c r="EV496">
        <v>5.8</v>
      </c>
      <c r="EW496">
        <v>5.8</v>
      </c>
      <c r="EX496">
        <v>5.6</v>
      </c>
      <c r="EY496">
        <v>5.7</v>
      </c>
      <c r="EZ496">
        <v>5.5</v>
      </c>
      <c r="FA496">
        <v>3.4</v>
      </c>
      <c r="FB496">
        <v>-0.2</v>
      </c>
      <c r="FC496">
        <v>35.200000000000003</v>
      </c>
      <c r="FD496">
        <v>33.700000000000003</v>
      </c>
      <c r="FE496">
        <v>32.799999999999997</v>
      </c>
      <c r="FF496">
        <v>31.5</v>
      </c>
      <c r="FG496">
        <v>30.6</v>
      </c>
      <c r="FH496">
        <v>29.7</v>
      </c>
      <c r="FI496">
        <v>28.5</v>
      </c>
      <c r="FJ496">
        <v>27.2</v>
      </c>
      <c r="FK496">
        <v>25.9</v>
      </c>
      <c r="FL496">
        <v>23.3</v>
      </c>
      <c r="FM496">
        <v>21</v>
      </c>
      <c r="FN496">
        <v>19.2</v>
      </c>
      <c r="FO496">
        <v>18.399999999999999</v>
      </c>
      <c r="FP496">
        <v>17.399999999999999</v>
      </c>
      <c r="FQ496">
        <v>16.2</v>
      </c>
      <c r="FR496">
        <v>15.5</v>
      </c>
      <c r="FS496">
        <v>15.2</v>
      </c>
      <c r="FT496">
        <v>14.1</v>
      </c>
      <c r="FU496">
        <v>13</v>
      </c>
      <c r="FV496">
        <v>11.5</v>
      </c>
      <c r="FW496">
        <v>10.6</v>
      </c>
      <c r="FX496">
        <v>9.8000000000000007</v>
      </c>
      <c r="FY496">
        <v>9.4</v>
      </c>
      <c r="FZ496">
        <v>9.8000000000000007</v>
      </c>
      <c r="GA496">
        <v>10.4</v>
      </c>
      <c r="GB496">
        <v>11.3</v>
      </c>
      <c r="GC496">
        <v>11.4</v>
      </c>
      <c r="GD496">
        <v>10.6</v>
      </c>
      <c r="GE496">
        <v>8.8000000000000007</v>
      </c>
      <c r="GF496">
        <v>7.9</v>
      </c>
      <c r="GG496">
        <v>6.9</v>
      </c>
      <c r="GH496">
        <v>4.4000000000000004</v>
      </c>
      <c r="GI496">
        <v>0.5</v>
      </c>
      <c r="GJ496">
        <v>50.3</v>
      </c>
      <c r="GK496">
        <v>47</v>
      </c>
      <c r="GL496">
        <v>43.9</v>
      </c>
      <c r="GM496">
        <v>41.3</v>
      </c>
      <c r="GN496">
        <v>39.4</v>
      </c>
      <c r="GO496">
        <v>38.200000000000003</v>
      </c>
      <c r="GP496">
        <v>36.799999999999997</v>
      </c>
      <c r="GQ496">
        <v>35.4</v>
      </c>
      <c r="GR496">
        <v>33.9</v>
      </c>
      <c r="GS496">
        <v>33.200000000000003</v>
      </c>
      <c r="GT496">
        <v>33.299999999999997</v>
      </c>
      <c r="GU496">
        <v>33.1</v>
      </c>
      <c r="GV496">
        <v>30.7</v>
      </c>
      <c r="GW496">
        <v>29.4</v>
      </c>
      <c r="GX496">
        <v>28</v>
      </c>
      <c r="GY496">
        <v>25.8</v>
      </c>
      <c r="GZ496">
        <v>23.9</v>
      </c>
      <c r="HA496">
        <v>22</v>
      </c>
      <c r="HB496">
        <v>20.100000000000001</v>
      </c>
      <c r="HC496">
        <v>18.600000000000001</v>
      </c>
      <c r="HD496">
        <v>17.5</v>
      </c>
      <c r="HE496">
        <v>16.899999999999999</v>
      </c>
      <c r="HF496">
        <v>16.899999999999999</v>
      </c>
      <c r="HG496">
        <v>18.399999999999999</v>
      </c>
      <c r="HH496">
        <v>20.6</v>
      </c>
      <c r="HI496">
        <v>21.9</v>
      </c>
      <c r="HJ496">
        <v>22.7</v>
      </c>
      <c r="HK496">
        <v>21.1</v>
      </c>
      <c r="HL496">
        <v>17.899999999999999</v>
      </c>
      <c r="HM496">
        <v>15.5</v>
      </c>
      <c r="HN496">
        <v>13.1</v>
      </c>
      <c r="HO496">
        <v>9.5</v>
      </c>
      <c r="HP496">
        <v>3.9</v>
      </c>
      <c r="HQ496">
        <v>20.2</v>
      </c>
      <c r="HR496">
        <v>26.1</v>
      </c>
      <c r="HS496">
        <v>35.4</v>
      </c>
      <c r="HT496">
        <v>49</v>
      </c>
      <c r="HU496">
        <v>46.429111465494501</v>
      </c>
      <c r="HV496">
        <v>22.3</v>
      </c>
      <c r="HW496">
        <v>20.7</v>
      </c>
      <c r="HX496">
        <v>22.2</v>
      </c>
      <c r="HY496">
        <v>24.4</v>
      </c>
      <c r="HZ496">
        <v>26.5</v>
      </c>
      <c r="IA496">
        <v>35.200000000000003</v>
      </c>
      <c r="IB496">
        <v>36.299999999999997</v>
      </c>
      <c r="IC496">
        <v>33.4</v>
      </c>
      <c r="ID496">
        <v>36.1</v>
      </c>
      <c r="IE496">
        <v>53</v>
      </c>
      <c r="IF496">
        <v>54.9</v>
      </c>
      <c r="IG496">
        <v>50.6</v>
      </c>
      <c r="IH496">
        <v>35.6</v>
      </c>
      <c r="II496">
        <v>38.4</v>
      </c>
      <c r="IJ496">
        <v>38.9</v>
      </c>
      <c r="IK496">
        <v>45.6</v>
      </c>
      <c r="IL496">
        <v>48.7</v>
      </c>
      <c r="IM496">
        <v>52.7</v>
      </c>
      <c r="IN496">
        <v>35.9</v>
      </c>
      <c r="IO496">
        <v>35.9</v>
      </c>
      <c r="IP496">
        <v>35.4</v>
      </c>
      <c r="IQ496">
        <v>35.700000000000003</v>
      </c>
      <c r="IR496">
        <v>25.8</v>
      </c>
    </row>
    <row r="497" spans="2:252" x14ac:dyDescent="0.35">
      <c r="B497" s="25">
        <v>976</v>
      </c>
      <c r="C497" s="25" t="s">
        <v>571</v>
      </c>
      <c r="D497" s="25" t="s">
        <v>170</v>
      </c>
      <c r="E497" s="25" t="s">
        <v>171</v>
      </c>
      <c r="F497" s="25" t="s">
        <v>564</v>
      </c>
      <c r="G497" s="25" t="s">
        <v>173</v>
      </c>
      <c r="H497" s="25">
        <v>2001</v>
      </c>
      <c r="I497" s="25">
        <v>1</v>
      </c>
      <c r="J497" s="25">
        <v>419</v>
      </c>
      <c r="K497" s="25">
        <v>37.352139999999999</v>
      </c>
      <c r="L497" s="25">
        <v>-113.1151</v>
      </c>
      <c r="M497" s="25">
        <v>1941</v>
      </c>
      <c r="N497" s="25">
        <v>2.4861239999999998</v>
      </c>
      <c r="O497" s="26">
        <v>18</v>
      </c>
      <c r="P497" s="38">
        <v>52</v>
      </c>
      <c r="Q497" s="28">
        <v>0</v>
      </c>
      <c r="R497" s="29">
        <v>0</v>
      </c>
      <c r="S497" s="29">
        <v>0</v>
      </c>
      <c r="T497" s="29">
        <v>0</v>
      </c>
      <c r="U497" s="29">
        <v>0</v>
      </c>
      <c r="V497" s="29">
        <v>0.1666667</v>
      </c>
      <c r="W497" s="29">
        <v>0</v>
      </c>
      <c r="X497" s="29">
        <v>0.1666667</v>
      </c>
      <c r="Y497" s="29">
        <v>0</v>
      </c>
      <c r="Z497" s="29">
        <v>0</v>
      </c>
      <c r="AA497" s="29">
        <v>0</v>
      </c>
      <c r="AB497" s="29">
        <v>0</v>
      </c>
      <c r="AC497" s="29">
        <v>0.3333333</v>
      </c>
      <c r="AD497" s="40">
        <v>4.0290180000000003E-8</v>
      </c>
      <c r="AE497" s="29">
        <v>0</v>
      </c>
      <c r="AF497" s="29">
        <v>0</v>
      </c>
      <c r="AG497" s="29">
        <v>0</v>
      </c>
      <c r="AH497" s="29">
        <v>0</v>
      </c>
      <c r="AI497" s="29">
        <v>0</v>
      </c>
      <c r="AJ497" s="29">
        <v>0</v>
      </c>
      <c r="AK497" s="29">
        <v>0</v>
      </c>
      <c r="AL497" s="29">
        <v>1.0642860000000001</v>
      </c>
      <c r="AM497" s="29">
        <v>0.5</v>
      </c>
      <c r="AN497" s="29">
        <v>0</v>
      </c>
      <c r="AO497" s="29">
        <v>0</v>
      </c>
      <c r="AP497" s="29">
        <v>0</v>
      </c>
      <c r="AQ497" s="29">
        <v>0</v>
      </c>
      <c r="AR497" s="29">
        <v>0</v>
      </c>
      <c r="AS497" s="29">
        <v>0</v>
      </c>
      <c r="AT497" s="29">
        <v>0</v>
      </c>
      <c r="AU497" s="29">
        <v>0</v>
      </c>
      <c r="AV497" s="29">
        <v>0</v>
      </c>
      <c r="AW497" s="29">
        <v>0</v>
      </c>
      <c r="AX497" s="29">
        <v>0</v>
      </c>
      <c r="AY497" s="30">
        <v>2.936242E-2</v>
      </c>
      <c r="AZ497" s="30">
        <v>0</v>
      </c>
      <c r="BA497" s="30">
        <v>0</v>
      </c>
      <c r="BB497" s="30">
        <v>0</v>
      </c>
      <c r="BC497" s="30">
        <v>0</v>
      </c>
      <c r="BD497" s="30">
        <v>9.2281879999999997E-2</v>
      </c>
      <c r="BE497" s="30">
        <v>1.426174E-2</v>
      </c>
      <c r="BF497" s="30">
        <v>0.43875839999999999</v>
      </c>
      <c r="BG497" s="30">
        <v>0.50046429999999997</v>
      </c>
      <c r="BH497" s="30">
        <v>0</v>
      </c>
      <c r="BI497" s="30">
        <v>0</v>
      </c>
      <c r="BJ497" s="30">
        <v>0.53355710000000001</v>
      </c>
      <c r="BK497" s="30">
        <v>0.39554319999999998</v>
      </c>
      <c r="BL497" s="30">
        <v>5.8724830000000004E-3</v>
      </c>
      <c r="BM497" s="30">
        <v>5.8724830000000004E-3</v>
      </c>
      <c r="BN497" s="30">
        <v>0</v>
      </c>
      <c r="BO497" s="30">
        <v>0</v>
      </c>
      <c r="BP497" s="39">
        <v>3.4377649999999998E-5</v>
      </c>
      <c r="BQ497" s="30">
        <v>2.5167779999999999E-3</v>
      </c>
      <c r="BR497" s="30">
        <v>0</v>
      </c>
      <c r="BS497" s="30">
        <v>0</v>
      </c>
      <c r="BT497" s="30">
        <v>0.54503250000000003</v>
      </c>
      <c r="BU497" s="30">
        <v>0.36325499999999999</v>
      </c>
      <c r="BV497" s="30">
        <v>0</v>
      </c>
      <c r="BW497" s="30">
        <v>0.1049211</v>
      </c>
      <c r="BX497" s="30">
        <v>0</v>
      </c>
      <c r="BY497" s="30">
        <v>0</v>
      </c>
      <c r="BZ497" s="30">
        <v>0</v>
      </c>
      <c r="CA497" s="30">
        <v>0</v>
      </c>
      <c r="CB497" s="30">
        <v>2.7855150000000001E-3</v>
      </c>
      <c r="CC497" s="30">
        <v>0</v>
      </c>
      <c r="CD497" s="30">
        <v>0</v>
      </c>
      <c r="CE497" s="30">
        <v>0</v>
      </c>
      <c r="CF497" s="29">
        <v>18284.18</v>
      </c>
      <c r="CG497" s="29">
        <v>22230.73</v>
      </c>
      <c r="CH497" s="29">
        <v>596460.6</v>
      </c>
      <c r="CI497" s="29">
        <v>18284.18</v>
      </c>
      <c r="CJ497" s="29">
        <v>229887</v>
      </c>
      <c r="CK497" s="29">
        <v>39135.93</v>
      </c>
      <c r="CL497" s="29">
        <v>22657.85</v>
      </c>
      <c r="CM497" s="29">
        <v>229887</v>
      </c>
      <c r="CN497" s="29">
        <v>36282.06</v>
      </c>
      <c r="CO497" s="29">
        <v>319</v>
      </c>
      <c r="CP497" s="29">
        <v>1381</v>
      </c>
      <c r="CQ497" s="31">
        <v>2288</v>
      </c>
      <c r="CR497" s="31">
        <v>11798</v>
      </c>
      <c r="CS497" s="31">
        <v>17637</v>
      </c>
      <c r="CT497" s="31">
        <v>2288</v>
      </c>
      <c r="CU497" s="31">
        <v>1328.6320000000001</v>
      </c>
      <c r="CV497" s="30">
        <v>22289</v>
      </c>
      <c r="CW497" s="30">
        <v>0.1566951</v>
      </c>
      <c r="CX497" s="32">
        <v>0</v>
      </c>
      <c r="CY497" s="32">
        <v>15.961180000000001</v>
      </c>
      <c r="CZ497" s="32">
        <v>0</v>
      </c>
      <c r="DA497" s="32">
        <v>1427.251</v>
      </c>
      <c r="DB497" s="32">
        <v>9.1073710000000002E-2</v>
      </c>
      <c r="DC497" s="33">
        <v>42.917639999999999</v>
      </c>
      <c r="DD497" s="33">
        <v>1.3775170000000001</v>
      </c>
      <c r="DE497" s="33">
        <v>18.50874</v>
      </c>
      <c r="DF497" s="33">
        <v>0</v>
      </c>
      <c r="DG497" s="33">
        <v>70.042969999999997</v>
      </c>
      <c r="DH497" s="33">
        <v>1.3775170000000001</v>
      </c>
      <c r="DI497" s="34">
        <v>37.323333333333302</v>
      </c>
      <c r="DJ497" s="34">
        <v>21.70974</v>
      </c>
      <c r="DK497" s="34">
        <v>57.261049999999997</v>
      </c>
      <c r="DL497" s="34">
        <v>10.535209999999999</v>
      </c>
      <c r="DM497" s="34">
        <v>20.28079</v>
      </c>
      <c r="DN497" s="34">
        <v>1.4754025</v>
      </c>
      <c r="DO497" s="34">
        <v>179.72829999999999</v>
      </c>
      <c r="DP497" s="34">
        <v>-978.06020000000001</v>
      </c>
      <c r="DQ497" s="34">
        <v>-518.21199999999999</v>
      </c>
      <c r="DR497" s="35">
        <v>4</v>
      </c>
      <c r="DS497" s="35">
        <v>0</v>
      </c>
      <c r="DT497" s="36">
        <v>4335987</v>
      </c>
      <c r="DU497" s="37">
        <v>4.4506100000000002</v>
      </c>
      <c r="DV497">
        <v>33.9</v>
      </c>
      <c r="DW497">
        <v>31.8</v>
      </c>
      <c r="DX497">
        <v>30.3</v>
      </c>
      <c r="DY497">
        <v>28.6</v>
      </c>
      <c r="DZ497">
        <v>27.4</v>
      </c>
      <c r="EA497">
        <v>26.1</v>
      </c>
      <c r="EB497">
        <v>25</v>
      </c>
      <c r="EC497">
        <v>23.6</v>
      </c>
      <c r="ED497">
        <v>22.8</v>
      </c>
      <c r="EE497">
        <v>20.3</v>
      </c>
      <c r="EF497">
        <v>17.3</v>
      </c>
      <c r="EG497">
        <v>14.7</v>
      </c>
      <c r="EH497">
        <v>12.7</v>
      </c>
      <c r="EI497">
        <v>10.5</v>
      </c>
      <c r="EJ497">
        <v>9.6</v>
      </c>
      <c r="EK497">
        <v>11.1</v>
      </c>
      <c r="EL497">
        <v>11.6</v>
      </c>
      <c r="EM497">
        <v>11.8</v>
      </c>
      <c r="EN497">
        <v>10.9</v>
      </c>
      <c r="EO497">
        <v>9.1999999999999993</v>
      </c>
      <c r="EP497">
        <v>7.3</v>
      </c>
      <c r="EQ497">
        <v>5.3</v>
      </c>
      <c r="ER497">
        <v>4.8</v>
      </c>
      <c r="ES497">
        <v>5.2</v>
      </c>
      <c r="ET497">
        <v>5.9</v>
      </c>
      <c r="EU497">
        <v>6.6</v>
      </c>
      <c r="EV497">
        <v>6.9</v>
      </c>
      <c r="EW497">
        <v>6.9</v>
      </c>
      <c r="EX497">
        <v>7.3</v>
      </c>
      <c r="EY497">
        <v>7.6</v>
      </c>
      <c r="EZ497">
        <v>7.4</v>
      </c>
      <c r="FA497">
        <v>6.8</v>
      </c>
      <c r="FB497">
        <v>6</v>
      </c>
      <c r="FC497">
        <v>51.2</v>
      </c>
      <c r="FD497">
        <v>48.4</v>
      </c>
      <c r="FE497">
        <v>44.9</v>
      </c>
      <c r="FF497">
        <v>41.6</v>
      </c>
      <c r="FG497">
        <v>38.799999999999997</v>
      </c>
      <c r="FH497">
        <v>36.4</v>
      </c>
      <c r="FI497">
        <v>34.5</v>
      </c>
      <c r="FJ497">
        <v>32.9</v>
      </c>
      <c r="FK497">
        <v>31.1</v>
      </c>
      <c r="FL497">
        <v>28.7</v>
      </c>
      <c r="FM497">
        <v>26.4</v>
      </c>
      <c r="FN497">
        <v>23.8</v>
      </c>
      <c r="FO497">
        <v>21.7</v>
      </c>
      <c r="FP497">
        <v>19</v>
      </c>
      <c r="FQ497">
        <v>16.600000000000001</v>
      </c>
      <c r="FR497">
        <v>16.399999999999999</v>
      </c>
      <c r="FS497">
        <v>16.3</v>
      </c>
      <c r="FT497">
        <v>15.9</v>
      </c>
      <c r="FU497">
        <v>14.8</v>
      </c>
      <c r="FV497">
        <v>12.7</v>
      </c>
      <c r="FW497">
        <v>10.5</v>
      </c>
      <c r="FX497">
        <v>8.4</v>
      </c>
      <c r="FY497">
        <v>7</v>
      </c>
      <c r="FZ497">
        <v>7.7</v>
      </c>
      <c r="GA497">
        <v>10</v>
      </c>
      <c r="GB497">
        <v>11.8</v>
      </c>
      <c r="GC497">
        <v>10.9</v>
      </c>
      <c r="GD497">
        <v>9.1999999999999993</v>
      </c>
      <c r="GE497">
        <v>8.3000000000000007</v>
      </c>
      <c r="GF497">
        <v>8.1</v>
      </c>
      <c r="GG497">
        <v>7.9</v>
      </c>
      <c r="GH497">
        <v>7.2</v>
      </c>
      <c r="GI497">
        <v>6.3</v>
      </c>
      <c r="GJ497">
        <v>63.9</v>
      </c>
      <c r="GK497">
        <v>61.8</v>
      </c>
      <c r="GL497">
        <v>59.2</v>
      </c>
      <c r="GM497">
        <v>56.4</v>
      </c>
      <c r="GN497">
        <v>53</v>
      </c>
      <c r="GO497">
        <v>49.1</v>
      </c>
      <c r="GP497">
        <v>45.7</v>
      </c>
      <c r="GQ497">
        <v>42.7</v>
      </c>
      <c r="GR497">
        <v>40.700000000000003</v>
      </c>
      <c r="GS497">
        <v>38.700000000000003</v>
      </c>
      <c r="GT497">
        <v>37.299999999999997</v>
      </c>
      <c r="GU497">
        <v>36.6</v>
      </c>
      <c r="GV497">
        <v>34.5</v>
      </c>
      <c r="GW497">
        <v>32.700000000000003</v>
      </c>
      <c r="GX497">
        <v>29.8</v>
      </c>
      <c r="GY497">
        <v>28</v>
      </c>
      <c r="GZ497">
        <v>25</v>
      </c>
      <c r="HA497">
        <v>23</v>
      </c>
      <c r="HB497">
        <v>21.1</v>
      </c>
      <c r="HC497">
        <v>19</v>
      </c>
      <c r="HD497">
        <v>16.899999999999999</v>
      </c>
      <c r="HE497">
        <v>15.1</v>
      </c>
      <c r="HF497">
        <v>14.5</v>
      </c>
      <c r="HG497">
        <v>17.100000000000001</v>
      </c>
      <c r="HH497">
        <v>21.7</v>
      </c>
      <c r="HI497">
        <v>26</v>
      </c>
      <c r="HJ497">
        <v>25.4</v>
      </c>
      <c r="HK497">
        <v>22.1</v>
      </c>
      <c r="HL497">
        <v>14.9</v>
      </c>
      <c r="HM497">
        <v>9.6999999999999993</v>
      </c>
      <c r="HN497">
        <v>9.1</v>
      </c>
      <c r="HO497">
        <v>8.5</v>
      </c>
      <c r="HP497">
        <v>7.7</v>
      </c>
      <c r="HQ497">
        <v>22.4</v>
      </c>
      <c r="HR497">
        <v>28.3</v>
      </c>
      <c r="HS497">
        <v>38.9</v>
      </c>
      <c r="HT497">
        <v>47</v>
      </c>
      <c r="HU497">
        <v>52.759519028456602</v>
      </c>
      <c r="HV497">
        <v>44.9</v>
      </c>
      <c r="HW497">
        <v>44</v>
      </c>
      <c r="HX497">
        <v>41</v>
      </c>
      <c r="HY497">
        <v>39.9</v>
      </c>
      <c r="HZ497">
        <v>38.799999999999997</v>
      </c>
      <c r="IA497">
        <v>45.1</v>
      </c>
      <c r="IB497">
        <v>46.3</v>
      </c>
      <c r="IC497">
        <v>44.8</v>
      </c>
      <c r="ID497">
        <v>45.3</v>
      </c>
      <c r="IE497">
        <v>41.8</v>
      </c>
      <c r="IF497">
        <v>40.9</v>
      </c>
      <c r="IG497">
        <v>39.799999999999997</v>
      </c>
      <c r="IH497">
        <v>42.3</v>
      </c>
      <c r="II497">
        <v>45.9</v>
      </c>
      <c r="IJ497">
        <v>43.7</v>
      </c>
      <c r="IK497">
        <v>56.4</v>
      </c>
      <c r="IL497">
        <v>41.9</v>
      </c>
      <c r="IM497">
        <v>42.6</v>
      </c>
      <c r="IN497">
        <v>43.1</v>
      </c>
      <c r="IO497">
        <v>43</v>
      </c>
      <c r="IP497">
        <v>38</v>
      </c>
      <c r="IQ497">
        <v>39</v>
      </c>
      <c r="IR497">
        <v>53.3</v>
      </c>
    </row>
    <row r="498" spans="2:252" x14ac:dyDescent="0.35">
      <c r="B498" s="25">
        <v>977</v>
      </c>
      <c r="C498" s="25" t="s">
        <v>572</v>
      </c>
      <c r="D498" s="25" t="s">
        <v>182</v>
      </c>
      <c r="E498" s="25" t="s">
        <v>171</v>
      </c>
      <c r="F498" s="25" t="s">
        <v>564</v>
      </c>
      <c r="G498" s="25" t="s">
        <v>173</v>
      </c>
      <c r="H498" s="25">
        <v>2009</v>
      </c>
      <c r="I498" s="25">
        <v>1</v>
      </c>
      <c r="J498" s="25">
        <v>932</v>
      </c>
      <c r="K498" s="25">
        <v>37.932580000000002</v>
      </c>
      <c r="L498" s="25">
        <v>-113.2007</v>
      </c>
      <c r="M498" s="25">
        <v>1639</v>
      </c>
      <c r="N498" s="25">
        <v>0.95341940000000003</v>
      </c>
      <c r="O498" s="26">
        <v>17</v>
      </c>
      <c r="P498" s="38">
        <v>71</v>
      </c>
      <c r="Q498" s="28">
        <v>0</v>
      </c>
      <c r="R498" s="29">
        <v>0</v>
      </c>
      <c r="S498" s="29">
        <v>0</v>
      </c>
      <c r="T498" s="29">
        <v>0</v>
      </c>
      <c r="U498" s="29">
        <v>0</v>
      </c>
      <c r="V498" s="29">
        <v>0</v>
      </c>
      <c r="W498" s="29">
        <v>0</v>
      </c>
      <c r="X498" s="29">
        <v>0</v>
      </c>
      <c r="Y498" s="29">
        <v>1.0642860000000001</v>
      </c>
      <c r="Z498" s="29">
        <v>0</v>
      </c>
      <c r="AA498" s="29">
        <v>2.7855150000000001E-3</v>
      </c>
      <c r="AB498" s="29">
        <v>0</v>
      </c>
      <c r="AC498" s="29">
        <v>0</v>
      </c>
      <c r="AD498" s="29">
        <v>1.0642860000000001</v>
      </c>
      <c r="AE498" s="29">
        <v>0.83333330000000005</v>
      </c>
      <c r="AF498" s="29">
        <v>0.83333330000000005</v>
      </c>
      <c r="AG498" s="29">
        <v>0</v>
      </c>
      <c r="AH498" s="29">
        <v>0</v>
      </c>
      <c r="AI498" s="29">
        <v>0</v>
      </c>
      <c r="AJ498" s="29">
        <v>0</v>
      </c>
      <c r="AK498" s="29">
        <v>0</v>
      </c>
      <c r="AL498" s="29">
        <v>0</v>
      </c>
      <c r="AM498" s="29">
        <v>0</v>
      </c>
      <c r="AN498" s="29">
        <v>0</v>
      </c>
      <c r="AO498" s="29">
        <v>0</v>
      </c>
      <c r="AP498" s="29">
        <v>0</v>
      </c>
      <c r="AQ498" s="29">
        <v>0</v>
      </c>
      <c r="AR498" s="29">
        <v>0</v>
      </c>
      <c r="AS498" s="29">
        <v>0</v>
      </c>
      <c r="AT498" s="29">
        <v>0</v>
      </c>
      <c r="AU498" s="29">
        <v>0</v>
      </c>
      <c r="AV498" s="29">
        <v>0</v>
      </c>
      <c r="AW498" s="29">
        <v>0</v>
      </c>
      <c r="AX498" s="29">
        <v>0</v>
      </c>
      <c r="AY498" s="30">
        <v>1.6778520000000001E-3</v>
      </c>
      <c r="AZ498" s="30">
        <v>2.7855150000000001E-3</v>
      </c>
      <c r="BA498" s="30">
        <v>0</v>
      </c>
      <c r="BB498" s="30">
        <v>0</v>
      </c>
      <c r="BC498" s="30">
        <v>0</v>
      </c>
      <c r="BD498" s="30">
        <v>0</v>
      </c>
      <c r="BE498" s="30">
        <v>3.3557050000000001E-3</v>
      </c>
      <c r="BF498" s="30">
        <v>2.5167779999999999E-3</v>
      </c>
      <c r="BG498" s="30">
        <v>1.0454969999999999</v>
      </c>
      <c r="BH498" s="30">
        <v>2.7855150000000001E-3</v>
      </c>
      <c r="BI498" s="30">
        <v>0</v>
      </c>
      <c r="BJ498" s="30">
        <v>2.5167779999999999E-3</v>
      </c>
      <c r="BK498" s="30">
        <v>1.0454969999999999</v>
      </c>
      <c r="BL498" s="30">
        <v>0.37919459999999999</v>
      </c>
      <c r="BM498" s="30">
        <v>0.37919459999999999</v>
      </c>
      <c r="BN498" s="30">
        <v>0</v>
      </c>
      <c r="BO498" s="30">
        <v>0</v>
      </c>
      <c r="BP498" s="30">
        <v>0</v>
      </c>
      <c r="BQ498" s="30">
        <v>0</v>
      </c>
      <c r="BR498" s="30">
        <v>0</v>
      </c>
      <c r="BS498" s="30">
        <v>0</v>
      </c>
      <c r="BT498" s="30">
        <v>0</v>
      </c>
      <c r="BU498" s="30">
        <v>0.55956379999999994</v>
      </c>
      <c r="BV498" s="30">
        <v>0</v>
      </c>
      <c r="BW498" s="30">
        <v>0</v>
      </c>
      <c r="BX498" s="30">
        <v>0</v>
      </c>
      <c r="BY498" s="30">
        <v>0</v>
      </c>
      <c r="BZ498" s="30">
        <v>0</v>
      </c>
      <c r="CA498" s="30">
        <v>0</v>
      </c>
      <c r="CB498" s="30">
        <v>0</v>
      </c>
      <c r="CC498" s="30">
        <v>0</v>
      </c>
      <c r="CD498" s="30">
        <v>0</v>
      </c>
      <c r="CE498" s="30">
        <v>0</v>
      </c>
      <c r="CF498" s="29">
        <v>23414.71</v>
      </c>
      <c r="CG498" s="29">
        <v>23414.71</v>
      </c>
      <c r="CH498" s="29">
        <v>637154.1</v>
      </c>
      <c r="CI498" s="29">
        <v>29207.18</v>
      </c>
      <c r="CJ498" s="29">
        <v>269664.7</v>
      </c>
      <c r="CK498" s="29">
        <v>27377.91</v>
      </c>
      <c r="CL498" s="29">
        <v>41513.42</v>
      </c>
      <c r="CM498" s="29">
        <v>269664.7</v>
      </c>
      <c r="CN498" s="29">
        <v>13349.46</v>
      </c>
      <c r="CO498" s="29">
        <v>2984</v>
      </c>
      <c r="CP498" s="29">
        <v>4367</v>
      </c>
      <c r="CQ498" s="31">
        <v>939</v>
      </c>
      <c r="CR498" s="31">
        <v>4878</v>
      </c>
      <c r="CS498" s="31">
        <v>30077</v>
      </c>
      <c r="CT498" s="31">
        <v>939</v>
      </c>
      <c r="CU498" s="31">
        <v>3965.19</v>
      </c>
      <c r="CV498" s="30">
        <v>30518</v>
      </c>
      <c r="CW498" s="30">
        <v>0.1110994</v>
      </c>
      <c r="CX498" s="32">
        <v>2.46217</v>
      </c>
      <c r="CY498" s="32">
        <v>5.7079659999999999</v>
      </c>
      <c r="CZ498" s="32">
        <v>2446</v>
      </c>
      <c r="DA498" s="32">
        <v>1415.4860000000001</v>
      </c>
      <c r="DB498" s="32">
        <v>0.17928179999999999</v>
      </c>
      <c r="DC498" s="33">
        <v>16.364979999999999</v>
      </c>
      <c r="DD498" s="33">
        <v>0</v>
      </c>
      <c r="DE498" s="33">
        <v>4.4949440000000003</v>
      </c>
      <c r="DF498" s="33">
        <v>0</v>
      </c>
      <c r="DG498" s="33">
        <v>24.679079999999999</v>
      </c>
      <c r="DH498" s="33">
        <v>0</v>
      </c>
      <c r="DI498" s="34">
        <v>22.772500000000001</v>
      </c>
      <c r="DJ498" s="34">
        <v>18.844570000000001</v>
      </c>
      <c r="DK498" s="34">
        <v>25.14518</v>
      </c>
      <c r="DL498" s="34">
        <v>10.4337395</v>
      </c>
      <c r="DM498" s="34">
        <v>22.083649999999999</v>
      </c>
      <c r="DN498" s="34">
        <v>-0.80778000000000005</v>
      </c>
      <c r="DO498" s="34">
        <v>226.59209999999999</v>
      </c>
      <c r="DP498" s="34">
        <v>-676.15660000000003</v>
      </c>
      <c r="DQ498" s="34">
        <v>-267.91070000000002</v>
      </c>
      <c r="DR498" s="35">
        <v>4</v>
      </c>
      <c r="DS498" s="35">
        <v>0</v>
      </c>
      <c r="DT498" s="36">
        <v>0</v>
      </c>
      <c r="DU498" s="37">
        <v>4.4416029999999997</v>
      </c>
      <c r="DV498">
        <v>31.6</v>
      </c>
      <c r="DW498">
        <v>30.4</v>
      </c>
      <c r="DX498">
        <v>31.5</v>
      </c>
      <c r="DY498">
        <v>28.9</v>
      </c>
      <c r="DZ498">
        <v>27.2</v>
      </c>
      <c r="EA498">
        <v>25.8</v>
      </c>
      <c r="EB498">
        <v>24.8</v>
      </c>
      <c r="EC498">
        <v>24.2</v>
      </c>
      <c r="ED498">
        <v>24.2</v>
      </c>
      <c r="EE498">
        <v>21.8</v>
      </c>
      <c r="EF498">
        <v>19.600000000000001</v>
      </c>
      <c r="EG498">
        <v>16.8</v>
      </c>
      <c r="EH498">
        <v>14.9</v>
      </c>
      <c r="EI498">
        <v>13.6</v>
      </c>
      <c r="EJ498">
        <v>13.2</v>
      </c>
      <c r="EK498">
        <v>13.7</v>
      </c>
      <c r="EL498">
        <v>15.1</v>
      </c>
      <c r="EM498">
        <v>15.2</v>
      </c>
      <c r="EN498">
        <v>13.5</v>
      </c>
      <c r="EO498">
        <v>11.2</v>
      </c>
      <c r="EP498">
        <v>8</v>
      </c>
      <c r="EQ498">
        <v>4.7</v>
      </c>
      <c r="ER498">
        <v>3.1</v>
      </c>
      <c r="ES498">
        <v>2.8</v>
      </c>
      <c r="ET498">
        <v>3.2</v>
      </c>
      <c r="EU498">
        <v>3.9</v>
      </c>
      <c r="EV498">
        <v>4.5</v>
      </c>
      <c r="EW498">
        <v>4.8</v>
      </c>
      <c r="EX498">
        <v>5</v>
      </c>
      <c r="EY498">
        <v>4.7</v>
      </c>
      <c r="EZ498">
        <v>3.5</v>
      </c>
      <c r="FA498">
        <v>0.3</v>
      </c>
      <c r="FB498">
        <v>-0.7</v>
      </c>
      <c r="FC498">
        <v>39.299999999999997</v>
      </c>
      <c r="FD498">
        <v>37.1</v>
      </c>
      <c r="FE498">
        <v>37.1</v>
      </c>
      <c r="FF498">
        <v>35.200000000000003</v>
      </c>
      <c r="FG498">
        <v>33.299999999999997</v>
      </c>
      <c r="FH498">
        <v>31.8</v>
      </c>
      <c r="FI498">
        <v>30.8</v>
      </c>
      <c r="FJ498">
        <v>29.3</v>
      </c>
      <c r="FK498">
        <v>29.1</v>
      </c>
      <c r="FL498">
        <v>26.8</v>
      </c>
      <c r="FM498">
        <v>24.4</v>
      </c>
      <c r="FN498">
        <v>21.9</v>
      </c>
      <c r="FO498">
        <v>20.100000000000001</v>
      </c>
      <c r="FP498">
        <v>19.5</v>
      </c>
      <c r="FQ498">
        <v>19.2</v>
      </c>
      <c r="FR498">
        <v>19.7</v>
      </c>
      <c r="FS498">
        <v>21.1</v>
      </c>
      <c r="FT498">
        <v>21.1</v>
      </c>
      <c r="FU498">
        <v>19.8</v>
      </c>
      <c r="FV498">
        <v>17.8</v>
      </c>
      <c r="FW498">
        <v>14.4</v>
      </c>
      <c r="FX498">
        <v>10.7</v>
      </c>
      <c r="FY498">
        <v>7.7</v>
      </c>
      <c r="FZ498">
        <v>5</v>
      </c>
      <c r="GA498">
        <v>4.0999999999999996</v>
      </c>
      <c r="GB498">
        <v>4.3</v>
      </c>
      <c r="GC498">
        <v>4.8</v>
      </c>
      <c r="GD498">
        <v>5.0999999999999996</v>
      </c>
      <c r="GE498">
        <v>5.3</v>
      </c>
      <c r="GF498">
        <v>5</v>
      </c>
      <c r="GG498">
        <v>3.8</v>
      </c>
      <c r="GH498">
        <v>0.6</v>
      </c>
      <c r="GI498">
        <v>-0.4</v>
      </c>
      <c r="GJ498">
        <v>52.1</v>
      </c>
      <c r="GK498">
        <v>48.9</v>
      </c>
      <c r="GL498">
        <v>46.4</v>
      </c>
      <c r="GM498">
        <v>44.3</v>
      </c>
      <c r="GN498">
        <v>42.3</v>
      </c>
      <c r="GO498">
        <v>40.799999999999997</v>
      </c>
      <c r="GP498">
        <v>39.299999999999997</v>
      </c>
      <c r="GQ498">
        <v>38.799999999999997</v>
      </c>
      <c r="GR498">
        <v>38.299999999999997</v>
      </c>
      <c r="GS498">
        <v>36.5</v>
      </c>
      <c r="GT498">
        <v>35.1</v>
      </c>
      <c r="GU498">
        <v>33.1</v>
      </c>
      <c r="GV498">
        <v>31</v>
      </c>
      <c r="GW498">
        <v>28.7</v>
      </c>
      <c r="GX498">
        <v>26.9</v>
      </c>
      <c r="GY498">
        <v>26.7</v>
      </c>
      <c r="GZ498">
        <v>28.2</v>
      </c>
      <c r="HA498">
        <v>28.3</v>
      </c>
      <c r="HB498">
        <v>27.7</v>
      </c>
      <c r="HC498">
        <v>25.8</v>
      </c>
      <c r="HD498">
        <v>22.6</v>
      </c>
      <c r="HE498">
        <v>19.100000000000001</v>
      </c>
      <c r="HF498">
        <v>15.5</v>
      </c>
      <c r="HG498">
        <v>12</v>
      </c>
      <c r="HH498">
        <v>8.6</v>
      </c>
      <c r="HI498">
        <v>6.8</v>
      </c>
      <c r="HJ498">
        <v>6.7</v>
      </c>
      <c r="HK498">
        <v>6.9</v>
      </c>
      <c r="HL498">
        <v>6.6</v>
      </c>
      <c r="HM498">
        <v>6.1</v>
      </c>
      <c r="HN498">
        <v>4.9000000000000004</v>
      </c>
      <c r="HO498">
        <v>1.8</v>
      </c>
      <c r="HP498">
        <v>0.9</v>
      </c>
      <c r="HQ498">
        <v>21.9</v>
      </c>
      <c r="HR498">
        <v>27.6</v>
      </c>
      <c r="HS498">
        <v>35.700000000000003</v>
      </c>
      <c r="HT498">
        <v>47</v>
      </c>
      <c r="HU498">
        <v>48.776701207550303</v>
      </c>
      <c r="HV498">
        <v>40.700000000000003</v>
      </c>
      <c r="HW498">
        <v>41.7</v>
      </c>
      <c r="HX498">
        <v>41.6</v>
      </c>
      <c r="HY498">
        <v>40.9</v>
      </c>
      <c r="HZ498">
        <v>41</v>
      </c>
      <c r="IA498">
        <v>42</v>
      </c>
      <c r="IB498">
        <v>42.1</v>
      </c>
      <c r="IC498">
        <v>41</v>
      </c>
      <c r="ID498">
        <v>41</v>
      </c>
      <c r="IE498">
        <v>43.4</v>
      </c>
      <c r="IF498">
        <v>47.1</v>
      </c>
      <c r="IG498">
        <v>45.2</v>
      </c>
      <c r="IH498">
        <v>51.3</v>
      </c>
      <c r="II498">
        <v>41.1</v>
      </c>
      <c r="IJ498">
        <v>50.1</v>
      </c>
      <c r="IK498">
        <v>50.5</v>
      </c>
      <c r="IL498">
        <v>49.1</v>
      </c>
      <c r="IM498">
        <v>41</v>
      </c>
      <c r="IN498">
        <v>39.6</v>
      </c>
      <c r="IO498">
        <v>39</v>
      </c>
      <c r="IP498">
        <v>38.799999999999997</v>
      </c>
      <c r="IQ498">
        <v>39.4</v>
      </c>
      <c r="IR498">
        <v>39.799999999999997</v>
      </c>
    </row>
    <row r="499" spans="2:252" x14ac:dyDescent="0.35">
      <c r="B499" s="25">
        <v>978</v>
      </c>
      <c r="C499" s="25" t="s">
        <v>573</v>
      </c>
      <c r="D499" s="25" t="s">
        <v>170</v>
      </c>
      <c r="E499" s="25" t="s">
        <v>171</v>
      </c>
      <c r="F499" s="25" t="s">
        <v>564</v>
      </c>
      <c r="G499" s="25" t="s">
        <v>173</v>
      </c>
      <c r="H499" s="25">
        <v>2009</v>
      </c>
      <c r="I499" s="25">
        <v>1</v>
      </c>
      <c r="J499" s="25">
        <v>645</v>
      </c>
      <c r="K499" s="25">
        <v>37.252510000000001</v>
      </c>
      <c r="L499" s="25">
        <v>-112.9545</v>
      </c>
      <c r="M499" s="25">
        <v>1359</v>
      </c>
      <c r="N499" s="25">
        <v>22.110519400000001</v>
      </c>
      <c r="O499" s="26">
        <v>18</v>
      </c>
      <c r="P499" s="38">
        <v>42</v>
      </c>
      <c r="Q499" s="28">
        <v>0.3333333</v>
      </c>
      <c r="R499" s="29">
        <v>0</v>
      </c>
      <c r="S499" s="29">
        <v>0</v>
      </c>
      <c r="T499" s="29">
        <v>0</v>
      </c>
      <c r="U499" s="29">
        <v>0</v>
      </c>
      <c r="V499" s="29">
        <v>0</v>
      </c>
      <c r="W499" s="29">
        <v>0.1666667</v>
      </c>
      <c r="X499" s="29">
        <v>0.3333333</v>
      </c>
      <c r="Y499" s="29">
        <v>0</v>
      </c>
      <c r="Z499" s="29">
        <v>0</v>
      </c>
      <c r="AA499" s="29">
        <v>0</v>
      </c>
      <c r="AB499" s="29">
        <v>0</v>
      </c>
      <c r="AC499" s="29">
        <v>0.3333333</v>
      </c>
      <c r="AD499" s="29">
        <v>0</v>
      </c>
      <c r="AE499" s="29">
        <v>0</v>
      </c>
      <c r="AF499" s="29">
        <v>0</v>
      </c>
      <c r="AG499" s="29">
        <v>0</v>
      </c>
      <c r="AH499" s="29">
        <v>0</v>
      </c>
      <c r="AI499" s="29">
        <v>0</v>
      </c>
      <c r="AJ499" s="29">
        <v>0</v>
      </c>
      <c r="AK499" s="29">
        <v>0</v>
      </c>
      <c r="AL499" s="29">
        <v>1.0642860000000001</v>
      </c>
      <c r="AM499" s="29">
        <v>0</v>
      </c>
      <c r="AN499" s="29">
        <v>0</v>
      </c>
      <c r="AO499" s="29">
        <v>0</v>
      </c>
      <c r="AP499" s="29">
        <v>0</v>
      </c>
      <c r="AQ499" s="29">
        <v>0</v>
      </c>
      <c r="AR499" s="29">
        <v>0</v>
      </c>
      <c r="AS499" s="29">
        <v>0</v>
      </c>
      <c r="AT499" s="29">
        <v>0</v>
      </c>
      <c r="AU499" s="29">
        <v>0</v>
      </c>
      <c r="AV499" s="29">
        <v>0</v>
      </c>
      <c r="AW499" s="29">
        <v>0</v>
      </c>
      <c r="AX499" s="29">
        <v>0</v>
      </c>
      <c r="AY499" s="30">
        <v>0.31375839999999999</v>
      </c>
      <c r="AZ499" s="30">
        <v>8.3565459999999994E-3</v>
      </c>
      <c r="BA499" s="30">
        <v>0</v>
      </c>
      <c r="BB499" s="30">
        <v>0</v>
      </c>
      <c r="BC499" s="30">
        <v>0</v>
      </c>
      <c r="BD499" s="30">
        <v>1.761745E-2</v>
      </c>
      <c r="BE499" s="30">
        <v>1.9295300000000001E-2</v>
      </c>
      <c r="BF499" s="30">
        <v>0.35570469999999998</v>
      </c>
      <c r="BG499" s="30">
        <v>0</v>
      </c>
      <c r="BH499" s="30">
        <v>0</v>
      </c>
      <c r="BI499" s="30">
        <v>0</v>
      </c>
      <c r="BJ499" s="30">
        <v>0.375</v>
      </c>
      <c r="BK499" s="30">
        <v>0</v>
      </c>
      <c r="BL499" s="30">
        <v>0</v>
      </c>
      <c r="BM499" s="30">
        <v>0</v>
      </c>
      <c r="BN499" s="30">
        <v>0</v>
      </c>
      <c r="BO499" s="30">
        <v>0</v>
      </c>
      <c r="BP499" s="39">
        <v>2.2918429999999999E-5</v>
      </c>
      <c r="BQ499" s="30">
        <v>1.6778520000000001E-3</v>
      </c>
      <c r="BR499" s="30">
        <v>0</v>
      </c>
      <c r="BS499" s="30">
        <v>0</v>
      </c>
      <c r="BT499" s="30">
        <v>1.035283</v>
      </c>
      <c r="BU499" s="30">
        <v>0.23825499999999999</v>
      </c>
      <c r="BV499" s="30">
        <v>0</v>
      </c>
      <c r="BW499" s="30">
        <v>0</v>
      </c>
      <c r="BX499" s="30">
        <v>8.3565459999999994E-3</v>
      </c>
      <c r="BY499" s="30">
        <v>0</v>
      </c>
      <c r="BZ499" s="30">
        <v>0</v>
      </c>
      <c r="CA499" s="30">
        <v>0</v>
      </c>
      <c r="CB499" s="30">
        <v>4.6425260000000001E-3</v>
      </c>
      <c r="CC499" s="30">
        <v>0</v>
      </c>
      <c r="CD499" s="30">
        <v>0</v>
      </c>
      <c r="CE499" s="30">
        <v>0</v>
      </c>
      <c r="CF499" s="29">
        <v>28524.46</v>
      </c>
      <c r="CG499" s="29">
        <v>33218.78</v>
      </c>
      <c r="CH499" s="29">
        <v>599570.80000000005</v>
      </c>
      <c r="CI499" s="29">
        <v>28524.46</v>
      </c>
      <c r="CJ499" s="29">
        <v>234874.6</v>
      </c>
      <c r="CK499" s="29">
        <v>51875.07</v>
      </c>
      <c r="CL499" s="29">
        <v>32657.11</v>
      </c>
      <c r="CM499" s="29">
        <v>234874.6</v>
      </c>
      <c r="CN499" s="29">
        <v>49506.63</v>
      </c>
      <c r="CO499" s="29">
        <v>180</v>
      </c>
      <c r="CP499" s="29">
        <v>201</v>
      </c>
      <c r="CQ499" s="31">
        <v>361</v>
      </c>
      <c r="CR499" s="31">
        <v>375</v>
      </c>
      <c r="CS499" s="31">
        <v>11553</v>
      </c>
      <c r="CT499" s="31">
        <v>361</v>
      </c>
      <c r="CU499" s="31">
        <v>1283.146</v>
      </c>
      <c r="CV499" s="30">
        <v>24494</v>
      </c>
      <c r="CW499" s="30">
        <v>0.1392476</v>
      </c>
      <c r="CX499" s="32">
        <v>0</v>
      </c>
      <c r="CY499" s="32">
        <v>9.1473499999999994</v>
      </c>
      <c r="CZ499" s="32">
        <v>0</v>
      </c>
      <c r="DA499" s="32">
        <v>1585.82</v>
      </c>
      <c r="DB499" s="32">
        <v>9.1073710000000002E-2</v>
      </c>
      <c r="DC499" s="33">
        <v>58.688429999999997</v>
      </c>
      <c r="DD499" s="33">
        <v>1.4039919999999999</v>
      </c>
      <c r="DE499" s="33">
        <v>34.493929999999999</v>
      </c>
      <c r="DF499" s="33">
        <v>1.4039919999999999</v>
      </c>
      <c r="DG499" s="33">
        <v>106.2183</v>
      </c>
      <c r="DH499" s="33">
        <v>2.5937990000000002</v>
      </c>
      <c r="DI499" s="34">
        <v>37.727499999999999</v>
      </c>
      <c r="DJ499" s="34">
        <v>22.581610000000001</v>
      </c>
      <c r="DK499" s="34">
        <v>57.859369999999998</v>
      </c>
      <c r="DL499" s="34">
        <v>14.5875085</v>
      </c>
      <c r="DM499" s="34">
        <v>25.164860000000001</v>
      </c>
      <c r="DN499" s="34">
        <v>4.3246370000000001</v>
      </c>
      <c r="DO499" s="34">
        <v>148.88130000000001</v>
      </c>
      <c r="DP499" s="34">
        <v>-659.96979999999996</v>
      </c>
      <c r="DQ499" s="34">
        <v>-329.73349999999999</v>
      </c>
      <c r="DR499" s="35">
        <v>6</v>
      </c>
      <c r="DS499" s="35">
        <v>-56</v>
      </c>
      <c r="DT499" s="36">
        <v>4776477</v>
      </c>
      <c r="DU499" s="37">
        <v>4.445735</v>
      </c>
      <c r="DV499">
        <v>32.700000000000003</v>
      </c>
      <c r="DW499">
        <v>33.700000000000003</v>
      </c>
      <c r="DX499">
        <v>34.799999999999997</v>
      </c>
      <c r="DY499">
        <v>36.299999999999997</v>
      </c>
      <c r="DZ499">
        <v>38.9</v>
      </c>
      <c r="EA499">
        <v>39.6</v>
      </c>
      <c r="EB499">
        <v>38.1</v>
      </c>
      <c r="EC499">
        <v>38</v>
      </c>
      <c r="ED499">
        <v>40.299999999999997</v>
      </c>
      <c r="EE499">
        <v>33.4</v>
      </c>
      <c r="EF499">
        <v>30.8</v>
      </c>
      <c r="EG499">
        <v>28.4</v>
      </c>
      <c r="EH499">
        <v>26.6</v>
      </c>
      <c r="EI499">
        <v>27.2</v>
      </c>
      <c r="EJ499">
        <v>26.9</v>
      </c>
      <c r="EK499">
        <v>27.1</v>
      </c>
      <c r="EL499">
        <v>26.9</v>
      </c>
      <c r="EM499">
        <v>27</v>
      </c>
      <c r="EN499">
        <v>26.2</v>
      </c>
      <c r="EO499">
        <v>24.6</v>
      </c>
      <c r="EP499">
        <v>22.9</v>
      </c>
      <c r="EQ499">
        <v>20.100000000000001</v>
      </c>
      <c r="ER499">
        <v>17.8</v>
      </c>
      <c r="ES499">
        <v>15.1</v>
      </c>
      <c r="ET499">
        <v>12.7</v>
      </c>
      <c r="EU499">
        <v>12.1</v>
      </c>
      <c r="EV499">
        <v>9.5</v>
      </c>
      <c r="EW499">
        <v>6.9</v>
      </c>
      <c r="EX499">
        <v>6.2</v>
      </c>
      <c r="EY499">
        <v>6</v>
      </c>
      <c r="EZ499">
        <v>5.4</v>
      </c>
      <c r="FA499">
        <v>3.4</v>
      </c>
      <c r="FB499">
        <v>0.6</v>
      </c>
      <c r="FC499">
        <v>38.700000000000003</v>
      </c>
      <c r="FD499">
        <v>38.9</v>
      </c>
      <c r="FE499">
        <v>40.6</v>
      </c>
      <c r="FF499">
        <v>41.6</v>
      </c>
      <c r="FG499">
        <v>44.6</v>
      </c>
      <c r="FH499">
        <v>51.9</v>
      </c>
      <c r="FI499">
        <v>45</v>
      </c>
      <c r="FJ499">
        <v>44.2</v>
      </c>
      <c r="FK499">
        <v>47.6</v>
      </c>
      <c r="FL499">
        <v>40.5</v>
      </c>
      <c r="FM499">
        <v>36.4</v>
      </c>
      <c r="FN499">
        <v>36</v>
      </c>
      <c r="FO499">
        <v>32.700000000000003</v>
      </c>
      <c r="FP499">
        <v>32.799999999999997</v>
      </c>
      <c r="FQ499">
        <v>31.7</v>
      </c>
      <c r="FR499">
        <v>31.6</v>
      </c>
      <c r="FS499">
        <v>31</v>
      </c>
      <c r="FT499">
        <v>31.2</v>
      </c>
      <c r="FU499">
        <v>30.1</v>
      </c>
      <c r="FV499">
        <v>28.6</v>
      </c>
      <c r="FW499">
        <v>26.7</v>
      </c>
      <c r="FX499">
        <v>24</v>
      </c>
      <c r="FY499">
        <v>22.2</v>
      </c>
      <c r="FZ499">
        <v>20.5</v>
      </c>
      <c r="GA499">
        <v>19.7</v>
      </c>
      <c r="GB499">
        <v>18.5</v>
      </c>
      <c r="GC499">
        <v>16</v>
      </c>
      <c r="GD499">
        <v>12.8</v>
      </c>
      <c r="GE499">
        <v>10.199999999999999</v>
      </c>
      <c r="GF499">
        <v>7.8</v>
      </c>
      <c r="GG499">
        <v>6.4</v>
      </c>
      <c r="GH499">
        <v>4.2</v>
      </c>
      <c r="GI499">
        <v>1.2</v>
      </c>
      <c r="GJ499">
        <v>48.9</v>
      </c>
      <c r="GK499">
        <v>47.6</v>
      </c>
      <c r="GL499">
        <v>47.9</v>
      </c>
      <c r="GM499">
        <v>48.2</v>
      </c>
      <c r="GN499">
        <v>53.7</v>
      </c>
      <c r="GO499">
        <v>69.2</v>
      </c>
      <c r="GP499">
        <v>57.2</v>
      </c>
      <c r="GQ499">
        <v>58.9</v>
      </c>
      <c r="GR499">
        <v>58.5</v>
      </c>
      <c r="GS499">
        <v>53.7</v>
      </c>
      <c r="GT499">
        <v>42.3</v>
      </c>
      <c r="GU499">
        <v>43.2</v>
      </c>
      <c r="GV499">
        <v>39.700000000000003</v>
      </c>
      <c r="GW499">
        <v>39.700000000000003</v>
      </c>
      <c r="GX499">
        <v>39.6</v>
      </c>
      <c r="GY499">
        <v>39.6</v>
      </c>
      <c r="GZ499">
        <v>38</v>
      </c>
      <c r="HA499">
        <v>37.700000000000003</v>
      </c>
      <c r="HB499">
        <v>35.799999999999997</v>
      </c>
      <c r="HC499">
        <v>35.4</v>
      </c>
      <c r="HD499">
        <v>33.200000000000003</v>
      </c>
      <c r="HE499">
        <v>30.4</v>
      </c>
      <c r="HF499">
        <v>28.7</v>
      </c>
      <c r="HG499">
        <v>27.9</v>
      </c>
      <c r="HH499">
        <v>28.3</v>
      </c>
      <c r="HI499">
        <v>27.7</v>
      </c>
      <c r="HJ499">
        <v>26.3</v>
      </c>
      <c r="HK499">
        <v>23</v>
      </c>
      <c r="HL499">
        <v>18.2</v>
      </c>
      <c r="HM499">
        <v>13.8</v>
      </c>
      <c r="HN499">
        <v>11.6</v>
      </c>
      <c r="HO499">
        <v>8.6</v>
      </c>
      <c r="HP499">
        <v>5.2</v>
      </c>
      <c r="HQ499">
        <v>35.799999999999997</v>
      </c>
      <c r="HR499">
        <v>40.4</v>
      </c>
      <c r="HS499">
        <v>46.1</v>
      </c>
      <c r="HT499">
        <v>52</v>
      </c>
      <c r="HU499">
        <v>55.339515278869399</v>
      </c>
      <c r="HV499">
        <v>50.3</v>
      </c>
      <c r="HW499">
        <v>50.5</v>
      </c>
      <c r="HX499">
        <v>49.7</v>
      </c>
      <c r="HY499">
        <v>45.5</v>
      </c>
      <c r="HZ499">
        <v>44.9</v>
      </c>
      <c r="IA499">
        <v>43.3</v>
      </c>
      <c r="IB499">
        <v>42.5</v>
      </c>
      <c r="IC499">
        <v>47.8</v>
      </c>
      <c r="ID499">
        <v>46.6</v>
      </c>
      <c r="IE499">
        <v>56.1</v>
      </c>
      <c r="IF499">
        <v>55.2</v>
      </c>
      <c r="IG499">
        <v>50.5</v>
      </c>
      <c r="IH499">
        <v>47.7</v>
      </c>
      <c r="II499">
        <v>55.9</v>
      </c>
      <c r="IJ499">
        <v>46.8</v>
      </c>
      <c r="IK499">
        <v>55.4</v>
      </c>
      <c r="IL499">
        <v>48.7</v>
      </c>
      <c r="IM499">
        <v>49.2</v>
      </c>
      <c r="IN499">
        <v>46.2</v>
      </c>
      <c r="IO499">
        <v>43.8</v>
      </c>
      <c r="IP499">
        <v>43.2</v>
      </c>
      <c r="IQ499">
        <v>49.5</v>
      </c>
      <c r="IR499">
        <v>46.5</v>
      </c>
    </row>
    <row r="500" spans="2:252" x14ac:dyDescent="0.35">
      <c r="B500" s="25">
        <v>979</v>
      </c>
      <c r="C500" s="25" t="s">
        <v>574</v>
      </c>
      <c r="D500" s="25" t="s">
        <v>180</v>
      </c>
      <c r="E500" s="25" t="s">
        <v>171</v>
      </c>
      <c r="F500" s="25" t="s">
        <v>564</v>
      </c>
      <c r="G500" s="25" t="s">
        <v>173</v>
      </c>
      <c r="H500" s="25">
        <v>2009</v>
      </c>
      <c r="I500" s="25">
        <v>1</v>
      </c>
      <c r="J500" s="25">
        <v>401</v>
      </c>
      <c r="K500" s="25">
        <v>37.215879999999999</v>
      </c>
      <c r="L500" s="25">
        <v>-112.9367</v>
      </c>
      <c r="M500" s="25">
        <v>1574</v>
      </c>
      <c r="N500" s="25">
        <v>10.815607099999999</v>
      </c>
      <c r="O500" s="26">
        <v>17</v>
      </c>
      <c r="P500" s="38">
        <v>52</v>
      </c>
      <c r="Q500" s="28">
        <v>0</v>
      </c>
      <c r="R500" s="29">
        <v>0.12823129999999999</v>
      </c>
      <c r="S500" s="29">
        <v>0</v>
      </c>
      <c r="T500" s="29">
        <v>0</v>
      </c>
      <c r="U500" s="29">
        <v>0</v>
      </c>
      <c r="V500" s="29">
        <v>0</v>
      </c>
      <c r="W500" s="29">
        <v>0</v>
      </c>
      <c r="X500" s="29">
        <v>0.3333333</v>
      </c>
      <c r="Y500" s="29">
        <v>0</v>
      </c>
      <c r="Z500" s="29">
        <v>0</v>
      </c>
      <c r="AA500" s="29">
        <v>0</v>
      </c>
      <c r="AB500" s="29">
        <v>0</v>
      </c>
      <c r="AC500" s="29">
        <v>0.3333333</v>
      </c>
      <c r="AD500" s="29">
        <v>0</v>
      </c>
      <c r="AE500" s="29">
        <v>0</v>
      </c>
      <c r="AF500" s="29">
        <v>0</v>
      </c>
      <c r="AG500" s="29">
        <v>0</v>
      </c>
      <c r="AH500" s="29">
        <v>0</v>
      </c>
      <c r="AI500" s="29">
        <v>0</v>
      </c>
      <c r="AJ500" s="29">
        <v>0</v>
      </c>
      <c r="AK500" s="29">
        <v>0</v>
      </c>
      <c r="AL500" s="29">
        <v>0.93894290000000002</v>
      </c>
      <c r="AM500" s="29">
        <v>0.5</v>
      </c>
      <c r="AN500" s="29">
        <v>0</v>
      </c>
      <c r="AO500" s="29">
        <v>0</v>
      </c>
      <c r="AP500" s="29">
        <v>0</v>
      </c>
      <c r="AQ500" s="29">
        <v>0.1253428</v>
      </c>
      <c r="AR500" s="29">
        <v>0</v>
      </c>
      <c r="AS500" s="29">
        <v>0</v>
      </c>
      <c r="AT500" s="29">
        <v>0</v>
      </c>
      <c r="AU500" s="29">
        <v>0</v>
      </c>
      <c r="AV500" s="29">
        <v>0</v>
      </c>
      <c r="AW500" s="29">
        <v>0</v>
      </c>
      <c r="AX500" s="29">
        <v>0</v>
      </c>
      <c r="AY500" s="30">
        <v>0.29865770000000003</v>
      </c>
      <c r="AZ500" s="30">
        <v>1.8570099999999999E-2</v>
      </c>
      <c r="BA500" s="30">
        <v>0</v>
      </c>
      <c r="BB500" s="30">
        <v>0</v>
      </c>
      <c r="BC500" s="30">
        <v>0</v>
      </c>
      <c r="BD500" s="30">
        <v>7.550335E-3</v>
      </c>
      <c r="BE500" s="30">
        <v>2.0973160000000001E-2</v>
      </c>
      <c r="BF500" s="30">
        <v>0.25335570000000002</v>
      </c>
      <c r="BG500" s="30">
        <v>0</v>
      </c>
      <c r="BH500" s="30">
        <v>0</v>
      </c>
      <c r="BI500" s="30">
        <v>0</v>
      </c>
      <c r="BJ500" s="30">
        <v>0.26258389999999998</v>
      </c>
      <c r="BK500" s="30">
        <v>0</v>
      </c>
      <c r="BL500" s="30">
        <v>1.6778520000000001E-3</v>
      </c>
      <c r="BM500" s="30">
        <v>1.6778520000000001E-3</v>
      </c>
      <c r="BN500" s="30">
        <v>0</v>
      </c>
      <c r="BO500" s="30">
        <v>8.3565459999999994E-3</v>
      </c>
      <c r="BP500" s="39">
        <v>2.2918429999999999E-5</v>
      </c>
      <c r="BQ500" s="30">
        <v>1.6778520000000001E-3</v>
      </c>
      <c r="BR500" s="30">
        <v>0</v>
      </c>
      <c r="BS500" s="30">
        <v>0</v>
      </c>
      <c r="BT500" s="30">
        <v>1.0269269999999999</v>
      </c>
      <c r="BU500" s="30">
        <v>0.36241610000000002</v>
      </c>
      <c r="BV500" s="30">
        <v>0</v>
      </c>
      <c r="BW500" s="30">
        <v>0</v>
      </c>
      <c r="BX500" s="30">
        <v>1.021356E-2</v>
      </c>
      <c r="BY500" s="30">
        <v>0</v>
      </c>
      <c r="BZ500" s="30">
        <v>0</v>
      </c>
      <c r="CA500" s="30">
        <v>0</v>
      </c>
      <c r="CB500" s="30">
        <v>2.7855150000000001E-3</v>
      </c>
      <c r="CC500" s="30">
        <v>0</v>
      </c>
      <c r="CD500" s="30">
        <v>0</v>
      </c>
      <c r="CE500" s="30">
        <v>0</v>
      </c>
      <c r="CF500" s="29">
        <v>29498.04</v>
      </c>
      <c r="CG500" s="29">
        <v>29498.04</v>
      </c>
      <c r="CH500" s="29">
        <v>598083.80000000005</v>
      </c>
      <c r="CI500" s="29">
        <v>30101.599999999999</v>
      </c>
      <c r="CJ500" s="29">
        <v>233962.1</v>
      </c>
      <c r="CK500" s="29">
        <v>54416.37</v>
      </c>
      <c r="CL500" s="29">
        <v>36629</v>
      </c>
      <c r="CM500" s="29">
        <v>233962.1</v>
      </c>
      <c r="CN500" s="29">
        <v>53844.38</v>
      </c>
      <c r="CO500" s="29">
        <v>30</v>
      </c>
      <c r="CP500" s="29">
        <v>30</v>
      </c>
      <c r="CQ500" s="31">
        <v>123</v>
      </c>
      <c r="CR500" s="31">
        <v>2928</v>
      </c>
      <c r="CS500" s="31">
        <v>9281</v>
      </c>
      <c r="CT500" s="31">
        <v>123</v>
      </c>
      <c r="CU500" s="31">
        <v>5416.9740000000002</v>
      </c>
      <c r="CV500" s="30">
        <v>24494</v>
      </c>
      <c r="CW500" s="30">
        <v>0.1238924</v>
      </c>
      <c r="CX500" s="32">
        <v>0</v>
      </c>
      <c r="CY500" s="32">
        <v>7.0558630000000004</v>
      </c>
      <c r="CZ500" s="32">
        <v>0</v>
      </c>
      <c r="DA500" s="32">
        <v>1681.4010000000001</v>
      </c>
      <c r="DB500" s="32">
        <v>9.1073710000000002E-2</v>
      </c>
      <c r="DC500" s="33">
        <v>41.408990000000003</v>
      </c>
      <c r="DD500" s="33">
        <v>1.119076</v>
      </c>
      <c r="DE500" s="33">
        <v>32.695779999999999</v>
      </c>
      <c r="DF500" s="33">
        <v>1.119076</v>
      </c>
      <c r="DG500" s="33">
        <v>87.086039999999997</v>
      </c>
      <c r="DH500" s="33">
        <v>3.3572289999999998</v>
      </c>
      <c r="DI500" s="34">
        <v>38.85</v>
      </c>
      <c r="DJ500" s="34">
        <v>22.07657</v>
      </c>
      <c r="DK500" s="34">
        <v>60.729399999999998</v>
      </c>
      <c r="DL500" s="34">
        <v>12.221453500000001</v>
      </c>
      <c r="DM500" s="34">
        <v>22.820395000000001</v>
      </c>
      <c r="DN500" s="34">
        <v>2.4264355000000002</v>
      </c>
      <c r="DO500" s="34">
        <v>187.87989999999999</v>
      </c>
      <c r="DP500" s="34">
        <v>-811.9348</v>
      </c>
      <c r="DQ500" s="34">
        <v>-401.13330000000002</v>
      </c>
      <c r="DR500" s="35">
        <v>6</v>
      </c>
      <c r="DS500" s="35">
        <v>-39</v>
      </c>
      <c r="DT500" s="36">
        <v>4633737</v>
      </c>
      <c r="DU500" s="37">
        <v>4.4331649999999998</v>
      </c>
      <c r="DV500">
        <v>32.4</v>
      </c>
      <c r="DW500">
        <v>32.4</v>
      </c>
      <c r="DX500">
        <v>32.1</v>
      </c>
      <c r="DY500">
        <v>33</v>
      </c>
      <c r="DZ500">
        <v>31.8</v>
      </c>
      <c r="EA500">
        <v>30.6</v>
      </c>
      <c r="EB500">
        <v>29.1</v>
      </c>
      <c r="EC500">
        <v>27.9</v>
      </c>
      <c r="ED500">
        <v>26.6</v>
      </c>
      <c r="EE500">
        <v>24.3</v>
      </c>
      <c r="EF500">
        <v>21.7</v>
      </c>
      <c r="EG500">
        <v>20.6</v>
      </c>
      <c r="EH500">
        <v>18.899999999999999</v>
      </c>
      <c r="EI500">
        <v>17.600000000000001</v>
      </c>
      <c r="EJ500">
        <v>17.3</v>
      </c>
      <c r="EK500">
        <v>17</v>
      </c>
      <c r="EL500">
        <v>16.2</v>
      </c>
      <c r="EM500">
        <v>15.4</v>
      </c>
      <c r="EN500">
        <v>14.9</v>
      </c>
      <c r="EO500">
        <v>13.4</v>
      </c>
      <c r="EP500">
        <v>11.8</v>
      </c>
      <c r="EQ500">
        <v>10.6</v>
      </c>
      <c r="ER500">
        <v>10.5</v>
      </c>
      <c r="ES500">
        <v>11.1</v>
      </c>
      <c r="ET500">
        <v>11.9</v>
      </c>
      <c r="EU500">
        <v>12.7</v>
      </c>
      <c r="EV500">
        <v>13.7</v>
      </c>
      <c r="EW500">
        <v>14.8</v>
      </c>
      <c r="EX500">
        <v>15.8</v>
      </c>
      <c r="EY500">
        <v>16.899999999999999</v>
      </c>
      <c r="EZ500">
        <v>17.899999999999999</v>
      </c>
      <c r="FA500">
        <v>18.8</v>
      </c>
      <c r="FB500">
        <v>20.399999999999999</v>
      </c>
      <c r="FC500">
        <v>41.6</v>
      </c>
      <c r="FD500">
        <v>41.7</v>
      </c>
      <c r="FE500">
        <v>41.6</v>
      </c>
      <c r="FF500">
        <v>42.2</v>
      </c>
      <c r="FG500">
        <v>42</v>
      </c>
      <c r="FH500">
        <v>41.6</v>
      </c>
      <c r="FI500">
        <v>40.4</v>
      </c>
      <c r="FJ500">
        <v>39.1</v>
      </c>
      <c r="FK500">
        <v>38.200000000000003</v>
      </c>
      <c r="FL500">
        <v>36.6</v>
      </c>
      <c r="FM500">
        <v>35</v>
      </c>
      <c r="FN500">
        <v>33.9</v>
      </c>
      <c r="FO500">
        <v>32.4</v>
      </c>
      <c r="FP500">
        <v>30.6</v>
      </c>
      <c r="FQ500">
        <v>27.9</v>
      </c>
      <c r="FR500">
        <v>26.1</v>
      </c>
      <c r="FS500">
        <v>25.3</v>
      </c>
      <c r="FT500">
        <v>25</v>
      </c>
      <c r="FU500">
        <v>25.7</v>
      </c>
      <c r="FV500">
        <v>25</v>
      </c>
      <c r="FW500">
        <v>22.9</v>
      </c>
      <c r="FX500">
        <v>20.7</v>
      </c>
      <c r="FY500">
        <v>17.600000000000001</v>
      </c>
      <c r="FZ500">
        <v>14.4</v>
      </c>
      <c r="GA500">
        <v>13</v>
      </c>
      <c r="GB500">
        <v>13.1</v>
      </c>
      <c r="GC500">
        <v>13.9</v>
      </c>
      <c r="GD500">
        <v>15</v>
      </c>
      <c r="GE500">
        <v>16</v>
      </c>
      <c r="GF500">
        <v>17</v>
      </c>
      <c r="GG500">
        <v>18</v>
      </c>
      <c r="GH500">
        <v>18.899999999999999</v>
      </c>
      <c r="GI500">
        <v>20.5</v>
      </c>
      <c r="GJ500">
        <v>52.5</v>
      </c>
      <c r="GK500">
        <v>52.2</v>
      </c>
      <c r="GL500">
        <v>50.6</v>
      </c>
      <c r="GM500">
        <v>50.4</v>
      </c>
      <c r="GN500">
        <v>51.5</v>
      </c>
      <c r="GO500">
        <v>51.3</v>
      </c>
      <c r="GP500">
        <v>51</v>
      </c>
      <c r="GQ500">
        <v>51.4</v>
      </c>
      <c r="GR500">
        <v>50.9</v>
      </c>
      <c r="GS500">
        <v>48.9</v>
      </c>
      <c r="GT500">
        <v>46.6</v>
      </c>
      <c r="GU500">
        <v>44.8</v>
      </c>
      <c r="GV500">
        <v>42.5</v>
      </c>
      <c r="GW500">
        <v>40.1</v>
      </c>
      <c r="GX500">
        <v>36.700000000000003</v>
      </c>
      <c r="GY500">
        <v>34.200000000000003</v>
      </c>
      <c r="GZ500">
        <v>33.700000000000003</v>
      </c>
      <c r="HA500">
        <v>34.6</v>
      </c>
      <c r="HB500">
        <v>37.200000000000003</v>
      </c>
      <c r="HC500">
        <v>38</v>
      </c>
      <c r="HD500">
        <v>37.1</v>
      </c>
      <c r="HE500">
        <v>35.5</v>
      </c>
      <c r="HF500">
        <v>31.6</v>
      </c>
      <c r="HG500">
        <v>26.9</v>
      </c>
      <c r="HH500">
        <v>21.6</v>
      </c>
      <c r="HI500">
        <v>16.8</v>
      </c>
      <c r="HJ500">
        <v>14.7</v>
      </c>
      <c r="HK500">
        <v>15.2</v>
      </c>
      <c r="HL500">
        <v>16.2</v>
      </c>
      <c r="HM500">
        <v>17.2</v>
      </c>
      <c r="HN500">
        <v>18.2</v>
      </c>
      <c r="HO500">
        <v>19</v>
      </c>
      <c r="HP500">
        <v>20.6</v>
      </c>
      <c r="HQ500">
        <v>24.1</v>
      </c>
      <c r="HR500">
        <v>35.299999999999997</v>
      </c>
      <c r="HS500">
        <v>46.4</v>
      </c>
      <c r="HT500">
        <v>48</v>
      </c>
      <c r="HU500">
        <v>47.153536566558103</v>
      </c>
      <c r="HV500">
        <v>37.799999999999997</v>
      </c>
      <c r="HW500">
        <v>35.700000000000003</v>
      </c>
      <c r="HX500">
        <v>34.5</v>
      </c>
      <c r="HY500">
        <v>32.9</v>
      </c>
      <c r="HZ500">
        <v>30.1</v>
      </c>
      <c r="IA500">
        <v>32.299999999999997</v>
      </c>
      <c r="IB500">
        <v>33.9</v>
      </c>
      <c r="IC500">
        <v>37.5</v>
      </c>
      <c r="ID500">
        <v>41.4</v>
      </c>
      <c r="IE500">
        <v>57.1</v>
      </c>
      <c r="IF500">
        <v>44.1</v>
      </c>
      <c r="IG500">
        <v>44.3</v>
      </c>
      <c r="IH500">
        <v>45.1</v>
      </c>
      <c r="II500">
        <v>45</v>
      </c>
      <c r="IJ500">
        <v>44.7</v>
      </c>
      <c r="IK500">
        <v>43.9</v>
      </c>
      <c r="IL500">
        <v>43.9</v>
      </c>
      <c r="IM500">
        <v>43.6</v>
      </c>
      <c r="IN500">
        <v>42.3</v>
      </c>
      <c r="IO500">
        <v>42.1</v>
      </c>
      <c r="IP500">
        <v>45.4</v>
      </c>
      <c r="IQ500">
        <v>43.2</v>
      </c>
      <c r="IR500">
        <v>41.1</v>
      </c>
    </row>
    <row r="501" spans="2:252" x14ac:dyDescent="0.35">
      <c r="B501" s="25">
        <v>980</v>
      </c>
      <c r="C501" s="25" t="s">
        <v>574</v>
      </c>
      <c r="D501" s="25" t="s">
        <v>182</v>
      </c>
      <c r="E501" s="25" t="s">
        <v>171</v>
      </c>
      <c r="F501" s="25" t="s">
        <v>564</v>
      </c>
      <c r="G501" s="25" t="s">
        <v>173</v>
      </c>
      <c r="H501" s="25">
        <v>2009</v>
      </c>
      <c r="I501" s="25">
        <v>1</v>
      </c>
      <c r="J501" s="25">
        <v>571</v>
      </c>
      <c r="K501" s="25">
        <v>37.215879999999999</v>
      </c>
      <c r="L501" s="25">
        <v>-112.9367</v>
      </c>
      <c r="M501" s="25">
        <v>1574</v>
      </c>
      <c r="N501" s="25">
        <v>10.815607099999999</v>
      </c>
      <c r="O501" s="26">
        <v>17</v>
      </c>
      <c r="P501" s="38">
        <v>52</v>
      </c>
      <c r="Q501" s="28">
        <v>0</v>
      </c>
      <c r="R501" s="29">
        <v>0.12823129999999999</v>
      </c>
      <c r="S501" s="29">
        <v>0</v>
      </c>
      <c r="T501" s="29">
        <v>0</v>
      </c>
      <c r="U501" s="29">
        <v>0</v>
      </c>
      <c r="V501" s="29">
        <v>0</v>
      </c>
      <c r="W501" s="29">
        <v>0</v>
      </c>
      <c r="X501" s="29">
        <v>0.3333333</v>
      </c>
      <c r="Y501" s="29">
        <v>0</v>
      </c>
      <c r="Z501" s="29">
        <v>0</v>
      </c>
      <c r="AA501" s="29">
        <v>0</v>
      </c>
      <c r="AB501" s="29">
        <v>0</v>
      </c>
      <c r="AC501" s="29">
        <v>0.3333333</v>
      </c>
      <c r="AD501" s="29">
        <v>0</v>
      </c>
      <c r="AE501" s="29">
        <v>0</v>
      </c>
      <c r="AF501" s="29">
        <v>0</v>
      </c>
      <c r="AG501" s="29">
        <v>0</v>
      </c>
      <c r="AH501" s="29">
        <v>0</v>
      </c>
      <c r="AI501" s="29">
        <v>0</v>
      </c>
      <c r="AJ501" s="29">
        <v>0</v>
      </c>
      <c r="AK501" s="29">
        <v>0</v>
      </c>
      <c r="AL501" s="29">
        <v>0.93894290000000002</v>
      </c>
      <c r="AM501" s="29">
        <v>0.5</v>
      </c>
      <c r="AN501" s="29">
        <v>0</v>
      </c>
      <c r="AO501" s="29">
        <v>0</v>
      </c>
      <c r="AP501" s="29">
        <v>0</v>
      </c>
      <c r="AQ501" s="29">
        <v>0.1253428</v>
      </c>
      <c r="AR501" s="29">
        <v>0</v>
      </c>
      <c r="AS501" s="29">
        <v>0</v>
      </c>
      <c r="AT501" s="29">
        <v>0</v>
      </c>
      <c r="AU501" s="29">
        <v>0</v>
      </c>
      <c r="AV501" s="29">
        <v>0</v>
      </c>
      <c r="AW501" s="29">
        <v>0</v>
      </c>
      <c r="AX501" s="29">
        <v>0</v>
      </c>
      <c r="AY501" s="30">
        <v>0.29865770000000003</v>
      </c>
      <c r="AZ501" s="30">
        <v>1.8570099999999999E-2</v>
      </c>
      <c r="BA501" s="30">
        <v>0</v>
      </c>
      <c r="BB501" s="30">
        <v>0</v>
      </c>
      <c r="BC501" s="30">
        <v>0</v>
      </c>
      <c r="BD501" s="30">
        <v>7.550335E-3</v>
      </c>
      <c r="BE501" s="30">
        <v>2.0973160000000001E-2</v>
      </c>
      <c r="BF501" s="30">
        <v>0.25335570000000002</v>
      </c>
      <c r="BG501" s="30">
        <v>0</v>
      </c>
      <c r="BH501" s="30">
        <v>0</v>
      </c>
      <c r="BI501" s="30">
        <v>0</v>
      </c>
      <c r="BJ501" s="30">
        <v>0.26258389999999998</v>
      </c>
      <c r="BK501" s="30">
        <v>0</v>
      </c>
      <c r="BL501" s="30">
        <v>1.6778520000000001E-3</v>
      </c>
      <c r="BM501" s="30">
        <v>1.6778520000000001E-3</v>
      </c>
      <c r="BN501" s="30">
        <v>0</v>
      </c>
      <c r="BO501" s="30">
        <v>8.3565459999999994E-3</v>
      </c>
      <c r="BP501" s="39">
        <v>2.2918429999999999E-5</v>
      </c>
      <c r="BQ501" s="30">
        <v>1.6778520000000001E-3</v>
      </c>
      <c r="BR501" s="30">
        <v>0</v>
      </c>
      <c r="BS501" s="30">
        <v>0</v>
      </c>
      <c r="BT501" s="30">
        <v>1.0269269999999999</v>
      </c>
      <c r="BU501" s="30">
        <v>0.36241610000000002</v>
      </c>
      <c r="BV501" s="30">
        <v>0</v>
      </c>
      <c r="BW501" s="30">
        <v>0</v>
      </c>
      <c r="BX501" s="30">
        <v>1.021356E-2</v>
      </c>
      <c r="BY501" s="30">
        <v>0</v>
      </c>
      <c r="BZ501" s="30">
        <v>0</v>
      </c>
      <c r="CA501" s="30">
        <v>0</v>
      </c>
      <c r="CB501" s="30">
        <v>2.7855150000000001E-3</v>
      </c>
      <c r="CC501" s="30">
        <v>0</v>
      </c>
      <c r="CD501" s="30">
        <v>0</v>
      </c>
      <c r="CE501" s="30">
        <v>0</v>
      </c>
      <c r="CF501" s="29">
        <v>29498.04</v>
      </c>
      <c r="CG501" s="29">
        <v>29498.04</v>
      </c>
      <c r="CH501" s="29">
        <v>598083.80000000005</v>
      </c>
      <c r="CI501" s="29">
        <v>30101.599999999999</v>
      </c>
      <c r="CJ501" s="29">
        <v>233962.1</v>
      </c>
      <c r="CK501" s="29">
        <v>54416.37</v>
      </c>
      <c r="CL501" s="29">
        <v>36629</v>
      </c>
      <c r="CM501" s="29">
        <v>233962.1</v>
      </c>
      <c r="CN501" s="29">
        <v>53844.38</v>
      </c>
      <c r="CO501" s="29">
        <v>30</v>
      </c>
      <c r="CP501" s="29">
        <v>30</v>
      </c>
      <c r="CQ501" s="31">
        <v>123</v>
      </c>
      <c r="CR501" s="31">
        <v>2928</v>
      </c>
      <c r="CS501" s="31">
        <v>9281</v>
      </c>
      <c r="CT501" s="31">
        <v>123</v>
      </c>
      <c r="CU501" s="31">
        <v>5416.9740000000002</v>
      </c>
      <c r="CV501" s="30">
        <v>24494</v>
      </c>
      <c r="CW501" s="30">
        <v>0.1238924</v>
      </c>
      <c r="CX501" s="32">
        <v>0</v>
      </c>
      <c r="CY501" s="32">
        <v>7.0558630000000004</v>
      </c>
      <c r="CZ501" s="32">
        <v>0</v>
      </c>
      <c r="DA501" s="32">
        <v>1681.4010000000001</v>
      </c>
      <c r="DB501" s="32">
        <v>9.1073710000000002E-2</v>
      </c>
      <c r="DC501" s="33">
        <v>41.408990000000003</v>
      </c>
      <c r="DD501" s="33">
        <v>1.119076</v>
      </c>
      <c r="DE501" s="33">
        <v>32.695779999999999</v>
      </c>
      <c r="DF501" s="33">
        <v>1.119076</v>
      </c>
      <c r="DG501" s="33">
        <v>87.086039999999997</v>
      </c>
      <c r="DH501" s="33">
        <v>3.3572289999999998</v>
      </c>
      <c r="DI501" s="34">
        <v>38.85</v>
      </c>
      <c r="DJ501" s="34">
        <v>22.07657</v>
      </c>
      <c r="DK501" s="34">
        <v>60.729399999999998</v>
      </c>
      <c r="DL501" s="34">
        <v>12.221453500000001</v>
      </c>
      <c r="DM501" s="34">
        <v>22.820395000000001</v>
      </c>
      <c r="DN501" s="34">
        <v>2.4264355000000002</v>
      </c>
      <c r="DO501" s="34">
        <v>187.87989999999999</v>
      </c>
      <c r="DP501" s="34">
        <v>-811.9348</v>
      </c>
      <c r="DQ501" s="34">
        <v>-401.13330000000002</v>
      </c>
      <c r="DR501" s="35">
        <v>6</v>
      </c>
      <c r="DS501" s="35">
        <v>-39</v>
      </c>
      <c r="DT501" s="36">
        <v>4633737</v>
      </c>
      <c r="DU501" s="37">
        <v>4.4331649999999998</v>
      </c>
      <c r="DV501">
        <v>31.5</v>
      </c>
      <c r="DW501">
        <v>32</v>
      </c>
      <c r="DX501">
        <v>32.4</v>
      </c>
      <c r="DY501">
        <v>32.1</v>
      </c>
      <c r="DZ501">
        <v>30</v>
      </c>
      <c r="EA501">
        <v>29.2</v>
      </c>
      <c r="EB501">
        <v>27.9</v>
      </c>
      <c r="EC501">
        <v>26.6</v>
      </c>
      <c r="ED501">
        <v>25.4</v>
      </c>
      <c r="EE501">
        <v>23.3</v>
      </c>
      <c r="EF501">
        <v>20.8</v>
      </c>
      <c r="EG501">
        <v>18.899999999999999</v>
      </c>
      <c r="EH501">
        <v>17.100000000000001</v>
      </c>
      <c r="EI501">
        <v>15.3</v>
      </c>
      <c r="EJ501">
        <v>15.3</v>
      </c>
      <c r="EK501">
        <v>14.9</v>
      </c>
      <c r="EL501">
        <v>14.8</v>
      </c>
      <c r="EM501">
        <v>13.7</v>
      </c>
      <c r="EN501">
        <v>13.1</v>
      </c>
      <c r="EO501">
        <v>11.5</v>
      </c>
      <c r="EP501">
        <v>9</v>
      </c>
      <c r="EQ501">
        <v>6.3</v>
      </c>
      <c r="ER501">
        <v>4.3</v>
      </c>
      <c r="ES501">
        <v>3.5</v>
      </c>
      <c r="ET501">
        <v>3.5</v>
      </c>
      <c r="EU501">
        <v>4</v>
      </c>
      <c r="EV501">
        <v>4.5</v>
      </c>
      <c r="EW501">
        <v>4.9000000000000004</v>
      </c>
      <c r="EX501">
        <v>5.3</v>
      </c>
      <c r="EY501">
        <v>5.5</v>
      </c>
      <c r="EZ501">
        <v>5.4</v>
      </c>
      <c r="FA501">
        <v>4</v>
      </c>
      <c r="FB501">
        <v>1.3</v>
      </c>
      <c r="FC501">
        <v>39.1</v>
      </c>
      <c r="FD501">
        <v>39.4</v>
      </c>
      <c r="FE501">
        <v>40.200000000000003</v>
      </c>
      <c r="FF501">
        <v>40.4</v>
      </c>
      <c r="FG501">
        <v>40.200000000000003</v>
      </c>
      <c r="FH501">
        <v>40.299999999999997</v>
      </c>
      <c r="FI501">
        <v>38.9</v>
      </c>
      <c r="FJ501">
        <v>37.799999999999997</v>
      </c>
      <c r="FK501">
        <v>36.799999999999997</v>
      </c>
      <c r="FL501">
        <v>35.6</v>
      </c>
      <c r="FM501">
        <v>34</v>
      </c>
      <c r="FN501">
        <v>32.9</v>
      </c>
      <c r="FO501">
        <v>31.3</v>
      </c>
      <c r="FP501">
        <v>29.3</v>
      </c>
      <c r="FQ501">
        <v>26.6</v>
      </c>
      <c r="FR501">
        <v>24.6</v>
      </c>
      <c r="FS501">
        <v>23.7</v>
      </c>
      <c r="FT501">
        <v>24.1</v>
      </c>
      <c r="FU501">
        <v>25.4</v>
      </c>
      <c r="FV501">
        <v>24.9</v>
      </c>
      <c r="FW501">
        <v>23</v>
      </c>
      <c r="FX501">
        <v>20.9</v>
      </c>
      <c r="FY501">
        <v>18</v>
      </c>
      <c r="FZ501">
        <v>14.2</v>
      </c>
      <c r="GA501">
        <v>8.9</v>
      </c>
      <c r="GB501">
        <v>6.1</v>
      </c>
      <c r="GC501">
        <v>5.4</v>
      </c>
      <c r="GD501">
        <v>5.3</v>
      </c>
      <c r="GE501">
        <v>5.5</v>
      </c>
      <c r="GF501">
        <v>5.7</v>
      </c>
      <c r="GG501">
        <v>5.5</v>
      </c>
      <c r="GH501">
        <v>4.2</v>
      </c>
      <c r="GI501">
        <v>1.4</v>
      </c>
      <c r="GJ501">
        <v>49.5</v>
      </c>
      <c r="GK501">
        <v>49.1</v>
      </c>
      <c r="GL501">
        <v>48.7</v>
      </c>
      <c r="GM501">
        <v>48.9</v>
      </c>
      <c r="GN501">
        <v>49.7</v>
      </c>
      <c r="GO501">
        <v>49.8</v>
      </c>
      <c r="GP501">
        <v>48.9</v>
      </c>
      <c r="GQ501">
        <v>48.7</v>
      </c>
      <c r="GR501">
        <v>47.7</v>
      </c>
      <c r="GS501">
        <v>46.5</v>
      </c>
      <c r="GT501">
        <v>44.9</v>
      </c>
      <c r="GU501">
        <v>43.1</v>
      </c>
      <c r="GV501">
        <v>41.3</v>
      </c>
      <c r="GW501">
        <v>38.6</v>
      </c>
      <c r="GX501">
        <v>35.4</v>
      </c>
      <c r="GY501">
        <v>32.9</v>
      </c>
      <c r="GZ501">
        <v>32.700000000000003</v>
      </c>
      <c r="HA501">
        <v>34.299999999999997</v>
      </c>
      <c r="HB501">
        <v>37.1</v>
      </c>
      <c r="HC501">
        <v>37.6</v>
      </c>
      <c r="HD501">
        <v>37</v>
      </c>
      <c r="HE501">
        <v>35.299999999999997</v>
      </c>
      <c r="HF501">
        <v>31.3</v>
      </c>
      <c r="HG501">
        <v>26.7</v>
      </c>
      <c r="HH501">
        <v>20.399999999999999</v>
      </c>
      <c r="HI501">
        <v>14.5</v>
      </c>
      <c r="HJ501">
        <v>10.4</v>
      </c>
      <c r="HK501">
        <v>7.6</v>
      </c>
      <c r="HL501">
        <v>6.4</v>
      </c>
      <c r="HM501">
        <v>6</v>
      </c>
      <c r="HN501">
        <v>5.9</v>
      </c>
      <c r="HO501">
        <v>4.5999999999999996</v>
      </c>
      <c r="HP501">
        <v>1.9</v>
      </c>
      <c r="HQ501">
        <v>23.4</v>
      </c>
      <c r="HR501">
        <v>35.1</v>
      </c>
      <c r="HS501">
        <v>45.9</v>
      </c>
      <c r="HT501">
        <v>46</v>
      </c>
      <c r="HU501">
        <v>46.5371300106371</v>
      </c>
      <c r="HV501">
        <v>38.799999999999997</v>
      </c>
      <c r="HW501">
        <v>37.6</v>
      </c>
      <c r="HX501">
        <v>36.700000000000003</v>
      </c>
      <c r="HY501">
        <v>36.9</v>
      </c>
      <c r="HZ501">
        <v>38.4</v>
      </c>
      <c r="IA501">
        <v>36.799999999999997</v>
      </c>
      <c r="IB501">
        <v>37.1</v>
      </c>
      <c r="IC501">
        <v>38.200000000000003</v>
      </c>
      <c r="ID501">
        <v>41.4</v>
      </c>
      <c r="IE501">
        <v>51</v>
      </c>
      <c r="IF501">
        <v>43</v>
      </c>
      <c r="IG501">
        <v>43</v>
      </c>
      <c r="IH501">
        <v>45.1</v>
      </c>
      <c r="II501">
        <v>52.7</v>
      </c>
      <c r="IJ501">
        <v>42.8</v>
      </c>
      <c r="IK501">
        <v>43.7</v>
      </c>
      <c r="IL501">
        <v>43.3</v>
      </c>
      <c r="IM501">
        <v>43</v>
      </c>
      <c r="IN501">
        <v>41.6</v>
      </c>
      <c r="IO501">
        <v>40.700000000000003</v>
      </c>
      <c r="IP501">
        <v>39.700000000000003</v>
      </c>
      <c r="IQ501">
        <v>39.799999999999997</v>
      </c>
      <c r="IR501">
        <v>38.9</v>
      </c>
    </row>
    <row r="502" spans="2:252" x14ac:dyDescent="0.35">
      <c r="B502" s="25">
        <v>981</v>
      </c>
      <c r="C502" s="25" t="s">
        <v>575</v>
      </c>
      <c r="D502" s="25" t="s">
        <v>170</v>
      </c>
      <c r="E502" s="25" t="s">
        <v>171</v>
      </c>
      <c r="F502" s="25" t="s">
        <v>564</v>
      </c>
      <c r="G502" s="25" t="s">
        <v>173</v>
      </c>
      <c r="H502" s="25">
        <v>2010</v>
      </c>
      <c r="I502" s="25">
        <v>1</v>
      </c>
      <c r="J502" s="25">
        <v>1045</v>
      </c>
      <c r="K502" s="25">
        <v>37.215879999999999</v>
      </c>
      <c r="L502" s="25">
        <v>-112.9367</v>
      </c>
      <c r="M502" s="25">
        <v>1574</v>
      </c>
      <c r="N502" s="25">
        <v>10.815607099999999</v>
      </c>
      <c r="O502" s="26">
        <v>17</v>
      </c>
      <c r="P502" s="38">
        <v>52</v>
      </c>
      <c r="Q502" s="28">
        <v>0</v>
      </c>
      <c r="R502" s="29">
        <v>0.12823129999999999</v>
      </c>
      <c r="S502" s="29">
        <v>0</v>
      </c>
      <c r="T502" s="29">
        <v>0</v>
      </c>
      <c r="U502" s="29">
        <v>0</v>
      </c>
      <c r="V502" s="29">
        <v>0</v>
      </c>
      <c r="W502" s="29">
        <v>0</v>
      </c>
      <c r="X502" s="29">
        <v>0.3333333</v>
      </c>
      <c r="Y502" s="29">
        <v>0</v>
      </c>
      <c r="Z502" s="29">
        <v>0</v>
      </c>
      <c r="AA502" s="29">
        <v>0</v>
      </c>
      <c r="AB502" s="29">
        <v>0</v>
      </c>
      <c r="AC502" s="29">
        <v>0.3333333</v>
      </c>
      <c r="AD502" s="29">
        <v>0</v>
      </c>
      <c r="AE502" s="29">
        <v>0</v>
      </c>
      <c r="AF502" s="29">
        <v>0</v>
      </c>
      <c r="AG502" s="29">
        <v>0</v>
      </c>
      <c r="AH502" s="29">
        <v>0</v>
      </c>
      <c r="AI502" s="29">
        <v>0</v>
      </c>
      <c r="AJ502" s="29">
        <v>0</v>
      </c>
      <c r="AK502" s="29">
        <v>0</v>
      </c>
      <c r="AL502" s="29">
        <v>0.93894290000000002</v>
      </c>
      <c r="AM502" s="29">
        <v>0.5</v>
      </c>
      <c r="AN502" s="29">
        <v>0</v>
      </c>
      <c r="AO502" s="29">
        <v>0</v>
      </c>
      <c r="AP502" s="29">
        <v>0</v>
      </c>
      <c r="AQ502" s="29">
        <v>0.1253428</v>
      </c>
      <c r="AR502" s="29">
        <v>0</v>
      </c>
      <c r="AS502" s="29">
        <v>0</v>
      </c>
      <c r="AT502" s="29">
        <v>0</v>
      </c>
      <c r="AU502" s="29">
        <v>0</v>
      </c>
      <c r="AV502" s="29">
        <v>0</v>
      </c>
      <c r="AW502" s="29">
        <v>0</v>
      </c>
      <c r="AX502" s="29">
        <v>0</v>
      </c>
      <c r="AY502" s="30">
        <v>0.29865770000000003</v>
      </c>
      <c r="AZ502" s="30">
        <v>1.8570099999999999E-2</v>
      </c>
      <c r="BA502" s="30">
        <v>0</v>
      </c>
      <c r="BB502" s="30">
        <v>0</v>
      </c>
      <c r="BC502" s="30">
        <v>0</v>
      </c>
      <c r="BD502" s="30">
        <v>7.550335E-3</v>
      </c>
      <c r="BE502" s="30">
        <v>2.0973160000000001E-2</v>
      </c>
      <c r="BF502" s="30">
        <v>0.25335570000000002</v>
      </c>
      <c r="BG502" s="30">
        <v>0</v>
      </c>
      <c r="BH502" s="30">
        <v>0</v>
      </c>
      <c r="BI502" s="30">
        <v>0</v>
      </c>
      <c r="BJ502" s="30">
        <v>0.26258389999999998</v>
      </c>
      <c r="BK502" s="30">
        <v>0</v>
      </c>
      <c r="BL502" s="30">
        <v>1.6778520000000001E-3</v>
      </c>
      <c r="BM502" s="30">
        <v>1.6778520000000001E-3</v>
      </c>
      <c r="BN502" s="30">
        <v>0</v>
      </c>
      <c r="BO502" s="30">
        <v>8.3565459999999994E-3</v>
      </c>
      <c r="BP502" s="39">
        <v>2.2918429999999999E-5</v>
      </c>
      <c r="BQ502" s="30">
        <v>1.6778520000000001E-3</v>
      </c>
      <c r="BR502" s="30">
        <v>0</v>
      </c>
      <c r="BS502" s="30">
        <v>0</v>
      </c>
      <c r="BT502" s="30">
        <v>1.0269269999999999</v>
      </c>
      <c r="BU502" s="30">
        <v>0.36241610000000002</v>
      </c>
      <c r="BV502" s="30">
        <v>0</v>
      </c>
      <c r="BW502" s="30">
        <v>0</v>
      </c>
      <c r="BX502" s="30">
        <v>1.021356E-2</v>
      </c>
      <c r="BY502" s="30">
        <v>0</v>
      </c>
      <c r="BZ502" s="30">
        <v>0</v>
      </c>
      <c r="CA502" s="30">
        <v>0</v>
      </c>
      <c r="CB502" s="30">
        <v>2.7855150000000001E-3</v>
      </c>
      <c r="CC502" s="30">
        <v>0</v>
      </c>
      <c r="CD502" s="30">
        <v>0</v>
      </c>
      <c r="CE502" s="30">
        <v>0</v>
      </c>
      <c r="CF502" s="29">
        <v>29498.04</v>
      </c>
      <c r="CG502" s="29">
        <v>29498.04</v>
      </c>
      <c r="CH502" s="29">
        <v>598083.80000000005</v>
      </c>
      <c r="CI502" s="29">
        <v>30101.599999999999</v>
      </c>
      <c r="CJ502" s="29">
        <v>233962.1</v>
      </c>
      <c r="CK502" s="29">
        <v>54416.37</v>
      </c>
      <c r="CL502" s="29">
        <v>36629</v>
      </c>
      <c r="CM502" s="29">
        <v>233962.1</v>
      </c>
      <c r="CN502" s="29">
        <v>53844.38</v>
      </c>
      <c r="CO502" s="29">
        <v>30</v>
      </c>
      <c r="CP502" s="29">
        <v>30</v>
      </c>
      <c r="CQ502" s="31">
        <v>123</v>
      </c>
      <c r="CR502" s="31">
        <v>2928</v>
      </c>
      <c r="CS502" s="31">
        <v>9281</v>
      </c>
      <c r="CT502" s="31">
        <v>123</v>
      </c>
      <c r="CU502" s="31">
        <v>5416.9740000000002</v>
      </c>
      <c r="CV502" s="30">
        <v>24494</v>
      </c>
      <c r="CW502" s="30">
        <v>0.1238924</v>
      </c>
      <c r="CX502" s="32">
        <v>0</v>
      </c>
      <c r="CY502" s="32">
        <v>7.0558630000000004</v>
      </c>
      <c r="CZ502" s="32">
        <v>0</v>
      </c>
      <c r="DA502" s="32">
        <v>1681.4010000000001</v>
      </c>
      <c r="DB502" s="32">
        <v>9.1073710000000002E-2</v>
      </c>
      <c r="DC502" s="33">
        <v>41.408990000000003</v>
      </c>
      <c r="DD502" s="33">
        <v>1.119076</v>
      </c>
      <c r="DE502" s="33">
        <v>32.695779999999999</v>
      </c>
      <c r="DF502" s="33">
        <v>1.119076</v>
      </c>
      <c r="DG502" s="33">
        <v>87.086039999999997</v>
      </c>
      <c r="DH502" s="33">
        <v>3.3572289999999998</v>
      </c>
      <c r="DI502" s="34">
        <v>38.85</v>
      </c>
      <c r="DJ502" s="34">
        <v>22.07657</v>
      </c>
      <c r="DK502" s="34">
        <v>60.729399999999998</v>
      </c>
      <c r="DL502" s="34">
        <v>12.221453500000001</v>
      </c>
      <c r="DM502" s="34">
        <v>22.820395000000001</v>
      </c>
      <c r="DN502" s="34">
        <v>2.4264355000000002</v>
      </c>
      <c r="DO502" s="34">
        <v>187.87989999999999</v>
      </c>
      <c r="DP502" s="34">
        <v>-811.9348</v>
      </c>
      <c r="DQ502" s="34">
        <v>-401.13330000000002</v>
      </c>
      <c r="DR502" s="35">
        <v>6</v>
      </c>
      <c r="DS502" s="35">
        <v>-39</v>
      </c>
      <c r="DT502" s="36">
        <v>4633737</v>
      </c>
      <c r="DU502" s="37">
        <v>4.4331649999999998</v>
      </c>
      <c r="DV502">
        <v>31.3</v>
      </c>
      <c r="DW502">
        <v>30.3</v>
      </c>
      <c r="DX502">
        <v>29.4</v>
      </c>
      <c r="DY502">
        <v>30</v>
      </c>
      <c r="DZ502">
        <v>28.7</v>
      </c>
      <c r="EA502">
        <v>27.4</v>
      </c>
      <c r="EB502">
        <v>26.5</v>
      </c>
      <c r="EC502">
        <v>25.2</v>
      </c>
      <c r="ED502">
        <v>24</v>
      </c>
      <c r="EE502">
        <v>21.5</v>
      </c>
      <c r="EF502">
        <v>19.5</v>
      </c>
      <c r="EG502">
        <v>18.100000000000001</v>
      </c>
      <c r="EH502">
        <v>16.5</v>
      </c>
      <c r="EI502">
        <v>15.4</v>
      </c>
      <c r="EJ502">
        <v>15.2</v>
      </c>
      <c r="EK502">
        <v>15.7</v>
      </c>
      <c r="EL502">
        <v>14.9</v>
      </c>
      <c r="EM502">
        <v>13.6</v>
      </c>
      <c r="EN502">
        <v>12.6</v>
      </c>
      <c r="EO502">
        <v>11.2</v>
      </c>
      <c r="EP502">
        <v>10.3</v>
      </c>
      <c r="EQ502">
        <v>9.8000000000000007</v>
      </c>
      <c r="ER502">
        <v>10.1</v>
      </c>
      <c r="ES502">
        <v>10.8</v>
      </c>
      <c r="ET502">
        <v>11.5</v>
      </c>
      <c r="EU502">
        <v>12.4</v>
      </c>
      <c r="EV502">
        <v>13.3</v>
      </c>
      <c r="EW502">
        <v>14.4</v>
      </c>
      <c r="EX502">
        <v>15.4</v>
      </c>
      <c r="EY502">
        <v>16.5</v>
      </c>
      <c r="EZ502">
        <v>17.5</v>
      </c>
      <c r="FA502">
        <v>18.5</v>
      </c>
      <c r="FB502">
        <v>20</v>
      </c>
      <c r="FC502">
        <v>41.6</v>
      </c>
      <c r="FD502">
        <v>41.1</v>
      </c>
      <c r="FE502">
        <v>40.1</v>
      </c>
      <c r="FF502">
        <v>40.1</v>
      </c>
      <c r="FG502">
        <v>39.1</v>
      </c>
      <c r="FH502">
        <v>38.799999999999997</v>
      </c>
      <c r="FI502">
        <v>37.5</v>
      </c>
      <c r="FJ502">
        <v>36.700000000000003</v>
      </c>
      <c r="FK502">
        <v>35.799999999999997</v>
      </c>
      <c r="FL502">
        <v>33.9</v>
      </c>
      <c r="FM502">
        <v>32.200000000000003</v>
      </c>
      <c r="FN502">
        <v>30.8</v>
      </c>
      <c r="FO502">
        <v>29</v>
      </c>
      <c r="FP502">
        <v>27.4</v>
      </c>
      <c r="FQ502">
        <v>25.7</v>
      </c>
      <c r="FR502">
        <v>24.5</v>
      </c>
      <c r="FS502">
        <v>23.5</v>
      </c>
      <c r="FT502">
        <v>22.8</v>
      </c>
      <c r="FU502">
        <v>22.7</v>
      </c>
      <c r="FV502">
        <v>21.5</v>
      </c>
      <c r="FW502">
        <v>19.2</v>
      </c>
      <c r="FX502">
        <v>16.8</v>
      </c>
      <c r="FY502">
        <v>14.3</v>
      </c>
      <c r="FZ502">
        <v>13.1</v>
      </c>
      <c r="GA502">
        <v>12.7</v>
      </c>
      <c r="GB502">
        <v>13</v>
      </c>
      <c r="GC502">
        <v>13.6</v>
      </c>
      <c r="GD502">
        <v>14.6</v>
      </c>
      <c r="GE502">
        <v>15.6</v>
      </c>
      <c r="GF502">
        <v>16.600000000000001</v>
      </c>
      <c r="GG502">
        <v>17.7</v>
      </c>
      <c r="GH502">
        <v>18.600000000000001</v>
      </c>
      <c r="GI502">
        <v>20.100000000000001</v>
      </c>
      <c r="GJ502">
        <v>53.5</v>
      </c>
      <c r="GK502">
        <v>52.4</v>
      </c>
      <c r="GL502">
        <v>50.7</v>
      </c>
      <c r="GM502">
        <v>49.9</v>
      </c>
      <c r="GN502">
        <v>50.2</v>
      </c>
      <c r="GO502">
        <v>50.3</v>
      </c>
      <c r="GP502">
        <v>49.6</v>
      </c>
      <c r="GQ502">
        <v>49.7</v>
      </c>
      <c r="GR502">
        <v>48.6</v>
      </c>
      <c r="GS502">
        <v>46.6</v>
      </c>
      <c r="GT502">
        <v>45</v>
      </c>
      <c r="GU502">
        <v>43.2</v>
      </c>
      <c r="GV502">
        <v>40.799999999999997</v>
      </c>
      <c r="GW502">
        <v>38.5</v>
      </c>
      <c r="GX502">
        <v>36.1</v>
      </c>
      <c r="GY502">
        <v>33.6</v>
      </c>
      <c r="GZ502">
        <v>33.299999999999997</v>
      </c>
      <c r="HA502">
        <v>34</v>
      </c>
      <c r="HB502">
        <v>36.6</v>
      </c>
      <c r="HC502">
        <v>37.6</v>
      </c>
      <c r="HD502">
        <v>36.5</v>
      </c>
      <c r="HE502">
        <v>34.5</v>
      </c>
      <c r="HF502">
        <v>30.5</v>
      </c>
      <c r="HG502">
        <v>26</v>
      </c>
      <c r="HH502">
        <v>21.7</v>
      </c>
      <c r="HI502">
        <v>18.100000000000001</v>
      </c>
      <c r="HJ502">
        <v>16.2</v>
      </c>
      <c r="HK502">
        <v>15.5</v>
      </c>
      <c r="HL502">
        <v>16</v>
      </c>
      <c r="HM502">
        <v>16.899999999999999</v>
      </c>
      <c r="HN502">
        <v>17.8</v>
      </c>
      <c r="HO502">
        <v>18.8</v>
      </c>
      <c r="HP502">
        <v>20.2</v>
      </c>
      <c r="HQ502">
        <v>22.4</v>
      </c>
      <c r="HR502">
        <v>32.700000000000003</v>
      </c>
      <c r="HS502">
        <v>45.8</v>
      </c>
      <c r="HT502">
        <v>48</v>
      </c>
      <c r="HU502">
        <v>46.810076529552703</v>
      </c>
      <c r="HV502">
        <v>34.799999999999997</v>
      </c>
      <c r="HW502">
        <v>34.799999999999997</v>
      </c>
      <c r="HX502">
        <v>34.799999999999997</v>
      </c>
      <c r="HY502">
        <v>35.1</v>
      </c>
      <c r="HZ502">
        <v>35.4</v>
      </c>
      <c r="IA502">
        <v>36.9</v>
      </c>
      <c r="IB502">
        <v>38.6</v>
      </c>
      <c r="IC502">
        <v>38.200000000000003</v>
      </c>
      <c r="ID502">
        <v>41.8</v>
      </c>
      <c r="IE502">
        <v>42.6</v>
      </c>
      <c r="IF502">
        <v>42.5</v>
      </c>
      <c r="IG502">
        <v>41.9</v>
      </c>
      <c r="IH502">
        <v>43</v>
      </c>
      <c r="II502">
        <v>43.1</v>
      </c>
      <c r="IJ502">
        <v>44.1</v>
      </c>
      <c r="IK502">
        <v>56.9</v>
      </c>
      <c r="IL502">
        <v>45</v>
      </c>
      <c r="IM502">
        <v>43.5</v>
      </c>
      <c r="IN502">
        <v>43.2</v>
      </c>
      <c r="IO502">
        <v>42.5</v>
      </c>
      <c r="IP502">
        <v>41.5</v>
      </c>
      <c r="IQ502">
        <v>39.4</v>
      </c>
      <c r="IR502">
        <v>38.9</v>
      </c>
    </row>
    <row r="503" spans="2:252" x14ac:dyDescent="0.35">
      <c r="B503" s="25">
        <v>982</v>
      </c>
      <c r="C503" s="25" t="s">
        <v>576</v>
      </c>
      <c r="D503" s="25" t="s">
        <v>170</v>
      </c>
      <c r="E503" s="25" t="s">
        <v>171</v>
      </c>
      <c r="F503" s="25" t="s">
        <v>564</v>
      </c>
      <c r="G503" s="25" t="s">
        <v>173</v>
      </c>
      <c r="H503" s="25">
        <v>2010</v>
      </c>
      <c r="I503" s="25">
        <v>1</v>
      </c>
      <c r="J503" s="25">
        <v>571</v>
      </c>
      <c r="K503" s="25">
        <v>37.21067</v>
      </c>
      <c r="L503" s="25">
        <v>-112.973</v>
      </c>
      <c r="M503" s="25">
        <v>1386</v>
      </c>
      <c r="N503" s="25">
        <v>8.9329605000000001</v>
      </c>
      <c r="O503" s="26">
        <v>17</v>
      </c>
      <c r="P503" s="38">
        <v>52</v>
      </c>
      <c r="Q503" s="28">
        <v>0.1666667</v>
      </c>
      <c r="R503" s="29">
        <v>0</v>
      </c>
      <c r="S503" s="29">
        <v>0</v>
      </c>
      <c r="T503" s="29">
        <v>0</v>
      </c>
      <c r="U503" s="29">
        <v>0</v>
      </c>
      <c r="V503" s="29">
        <v>0</v>
      </c>
      <c r="W503" s="29">
        <v>0</v>
      </c>
      <c r="X503" s="29">
        <v>0</v>
      </c>
      <c r="Y503" s="29">
        <v>0</v>
      </c>
      <c r="Z503" s="29">
        <v>0</v>
      </c>
      <c r="AA503" s="29">
        <v>0</v>
      </c>
      <c r="AB503" s="29">
        <v>0</v>
      </c>
      <c r="AC503" s="29">
        <v>0</v>
      </c>
      <c r="AD503" s="29">
        <v>0</v>
      </c>
      <c r="AE503" s="29">
        <v>0</v>
      </c>
      <c r="AF503" s="29">
        <v>0</v>
      </c>
      <c r="AG503" s="29">
        <v>0</v>
      </c>
      <c r="AH503" s="29">
        <v>0</v>
      </c>
      <c r="AI503" s="29">
        <v>0</v>
      </c>
      <c r="AJ503" s="29">
        <v>0</v>
      </c>
      <c r="AK503" s="29">
        <v>0</v>
      </c>
      <c r="AL503" s="29">
        <v>1.0643720000000001</v>
      </c>
      <c r="AM503" s="29">
        <v>0.66666669999999995</v>
      </c>
      <c r="AN503" s="29">
        <v>0</v>
      </c>
      <c r="AO503" s="29">
        <v>0</v>
      </c>
      <c r="AP503" s="29">
        <v>0</v>
      </c>
      <c r="AQ503" s="40">
        <v>-6.0384380000000003E-5</v>
      </c>
      <c r="AR503" s="29">
        <v>0</v>
      </c>
      <c r="AS503" s="29">
        <v>0</v>
      </c>
      <c r="AT503" s="29">
        <v>0</v>
      </c>
      <c r="AU503" s="40">
        <v>-2.5647880000000001E-5</v>
      </c>
      <c r="AV503" s="29">
        <v>0</v>
      </c>
      <c r="AW503" s="29">
        <v>0</v>
      </c>
      <c r="AX503" s="29">
        <v>0</v>
      </c>
      <c r="AY503" s="30">
        <v>0.30033559999999998</v>
      </c>
      <c r="AZ503" s="30">
        <v>0.1104921</v>
      </c>
      <c r="BA503" s="30">
        <v>0</v>
      </c>
      <c r="BB503" s="30">
        <v>0</v>
      </c>
      <c r="BC503" s="30">
        <v>4.1946309999999999E-3</v>
      </c>
      <c r="BD503" s="30">
        <v>7.550335E-3</v>
      </c>
      <c r="BE503" s="30">
        <v>2.2651009999999999E-2</v>
      </c>
      <c r="BF503" s="30">
        <v>0.2290268</v>
      </c>
      <c r="BG503" s="30">
        <v>9.2850509999999997E-4</v>
      </c>
      <c r="BH503" s="30">
        <v>0</v>
      </c>
      <c r="BI503" s="30">
        <v>4.0854219999999997E-2</v>
      </c>
      <c r="BJ503" s="30">
        <v>0.23657719999999999</v>
      </c>
      <c r="BK503" s="30">
        <v>9.2850509999999997E-4</v>
      </c>
      <c r="BL503" s="30">
        <v>8.389262E-4</v>
      </c>
      <c r="BM503" s="30">
        <v>5.0335572000000002E-3</v>
      </c>
      <c r="BN503" s="30">
        <v>0</v>
      </c>
      <c r="BO503" s="30">
        <v>5.106778E-2</v>
      </c>
      <c r="BP503" s="30">
        <v>0</v>
      </c>
      <c r="BQ503" s="30">
        <v>0</v>
      </c>
      <c r="BR503" s="30">
        <v>0</v>
      </c>
      <c r="BS503" s="30">
        <v>0</v>
      </c>
      <c r="BT503" s="30">
        <v>0.93314759999999997</v>
      </c>
      <c r="BU503" s="30">
        <v>0.38171139999999998</v>
      </c>
      <c r="BV503" s="30">
        <v>0</v>
      </c>
      <c r="BW503" s="30">
        <v>0</v>
      </c>
      <c r="BX503" s="30">
        <v>1.299907E-2</v>
      </c>
      <c r="BY503" s="30">
        <v>0</v>
      </c>
      <c r="BZ503" s="30">
        <v>4.0854219999999997E-2</v>
      </c>
      <c r="CA503" s="30">
        <v>0</v>
      </c>
      <c r="CB503" s="30">
        <v>3.7140200000000002E-3</v>
      </c>
      <c r="CC503" s="30">
        <v>0</v>
      </c>
      <c r="CD503" s="30">
        <v>0</v>
      </c>
      <c r="CE503" s="30">
        <v>0</v>
      </c>
      <c r="CF503" s="29">
        <v>26974.94</v>
      </c>
      <c r="CG503" s="29">
        <v>28348.71</v>
      </c>
      <c r="CH503" s="29">
        <v>595285.6</v>
      </c>
      <c r="CI503" s="29">
        <v>26974.94</v>
      </c>
      <c r="CJ503" s="29">
        <v>230962.8</v>
      </c>
      <c r="CK503" s="29">
        <v>51242.57</v>
      </c>
      <c r="CL503" s="29">
        <v>37458.28</v>
      </c>
      <c r="CM503" s="29">
        <v>230962.8</v>
      </c>
      <c r="CN503" s="29">
        <v>53841.74</v>
      </c>
      <c r="CO503" s="29">
        <v>537</v>
      </c>
      <c r="CP503" s="29">
        <v>537</v>
      </c>
      <c r="CQ503" s="31">
        <v>469</v>
      </c>
      <c r="CR503" s="31">
        <v>483</v>
      </c>
      <c r="CS503" s="31">
        <v>6703</v>
      </c>
      <c r="CT503" s="31">
        <v>469</v>
      </c>
      <c r="CU503" s="31">
        <v>2922.9459999999999</v>
      </c>
      <c r="CV503" s="30">
        <v>24494</v>
      </c>
      <c r="CW503" s="30">
        <v>0.13499130000000001</v>
      </c>
      <c r="CX503" s="32">
        <v>0</v>
      </c>
      <c r="CY503" s="32">
        <v>8.3811680000000006</v>
      </c>
      <c r="CZ503" s="32">
        <v>0</v>
      </c>
      <c r="DA503" s="32">
        <v>1745.3489999999999</v>
      </c>
      <c r="DB503" s="32">
        <v>9.1073710000000002E-2</v>
      </c>
      <c r="DC503" s="33">
        <v>52.821190000000001</v>
      </c>
      <c r="DD503" s="33">
        <v>1.304762</v>
      </c>
      <c r="DE503" s="33">
        <v>46.00291</v>
      </c>
      <c r="DF503" s="33">
        <v>1.304762</v>
      </c>
      <c r="DG503" s="33">
        <v>96.881870000000006</v>
      </c>
      <c r="DH503" s="33">
        <v>3.762194</v>
      </c>
      <c r="DI503" s="34">
        <v>33.2633333333333</v>
      </c>
      <c r="DJ503" s="34">
        <v>19.6465</v>
      </c>
      <c r="DK503" s="34">
        <v>50.512090000000001</v>
      </c>
      <c r="DL503" s="34">
        <v>16.465544000000001</v>
      </c>
      <c r="DM503" s="34">
        <v>27.514575000000001</v>
      </c>
      <c r="DN503" s="34">
        <v>5.6035095000000004</v>
      </c>
      <c r="DO503" s="34">
        <v>199.66970000000001</v>
      </c>
      <c r="DP503" s="34">
        <v>-570.50490000000002</v>
      </c>
      <c r="DQ503" s="34">
        <v>-271.54169999999999</v>
      </c>
      <c r="DR503" s="35">
        <v>6</v>
      </c>
      <c r="DS503" s="35">
        <v>-27</v>
      </c>
      <c r="DT503" s="36">
        <v>4977978</v>
      </c>
      <c r="DU503" s="37">
        <v>4.429824</v>
      </c>
      <c r="DV503">
        <v>35.9</v>
      </c>
      <c r="DW503">
        <v>35.9</v>
      </c>
      <c r="DX503">
        <v>36.5</v>
      </c>
      <c r="DY503">
        <v>37.5</v>
      </c>
      <c r="DZ503">
        <v>37.799999999999997</v>
      </c>
      <c r="EA503">
        <v>37.6</v>
      </c>
      <c r="EB503">
        <v>34.9</v>
      </c>
      <c r="EC503">
        <v>33.299999999999997</v>
      </c>
      <c r="ED503">
        <v>32.1</v>
      </c>
      <c r="EE503">
        <v>29.2</v>
      </c>
      <c r="EF503">
        <v>26.7</v>
      </c>
      <c r="EG503">
        <v>28</v>
      </c>
      <c r="EH503">
        <v>27.3</v>
      </c>
      <c r="EI503">
        <v>28.9</v>
      </c>
      <c r="EJ503">
        <v>28.1</v>
      </c>
      <c r="EK503">
        <v>28.3</v>
      </c>
      <c r="EL503">
        <v>28.4</v>
      </c>
      <c r="EM503">
        <v>28.5</v>
      </c>
      <c r="EN503">
        <v>28.1</v>
      </c>
      <c r="EO503">
        <v>26.7</v>
      </c>
      <c r="EP503">
        <v>23.9</v>
      </c>
      <c r="EQ503">
        <v>20.7</v>
      </c>
      <c r="ER503">
        <v>17.399999999999999</v>
      </c>
      <c r="ES503">
        <v>14.1</v>
      </c>
      <c r="ET503">
        <v>12.6</v>
      </c>
      <c r="EU503">
        <v>12.5</v>
      </c>
      <c r="EV503">
        <v>13.3</v>
      </c>
      <c r="EW503">
        <v>14.1</v>
      </c>
      <c r="EX503">
        <v>14.9</v>
      </c>
      <c r="EY503">
        <v>15.9</v>
      </c>
      <c r="EZ503">
        <v>16.8</v>
      </c>
      <c r="FA503">
        <v>17.7</v>
      </c>
      <c r="FB503">
        <v>19.399999999999999</v>
      </c>
      <c r="FC503">
        <v>41</v>
      </c>
      <c r="FD503">
        <v>40.6</v>
      </c>
      <c r="FE503">
        <v>40.700000000000003</v>
      </c>
      <c r="FF503">
        <v>41.2</v>
      </c>
      <c r="FG503">
        <v>42.8</v>
      </c>
      <c r="FH503">
        <v>43.4</v>
      </c>
      <c r="FI503">
        <v>40.200000000000003</v>
      </c>
      <c r="FJ503">
        <v>38.4</v>
      </c>
      <c r="FK503">
        <v>38.5</v>
      </c>
      <c r="FL503">
        <v>35.799999999999997</v>
      </c>
      <c r="FM503">
        <v>30.7</v>
      </c>
      <c r="FN503">
        <v>32.1</v>
      </c>
      <c r="FO503">
        <v>30.4</v>
      </c>
      <c r="FP503">
        <v>32</v>
      </c>
      <c r="FQ503">
        <v>31.1</v>
      </c>
      <c r="FR503">
        <v>30.9</v>
      </c>
      <c r="FS503">
        <v>31</v>
      </c>
      <c r="FT503">
        <v>31.3</v>
      </c>
      <c r="FU503">
        <v>31</v>
      </c>
      <c r="FV503">
        <v>29.5</v>
      </c>
      <c r="FW503">
        <v>26.8</v>
      </c>
      <c r="FX503">
        <v>23.4</v>
      </c>
      <c r="FY503">
        <v>19.600000000000001</v>
      </c>
      <c r="FZ503">
        <v>15.9</v>
      </c>
      <c r="GA503">
        <v>13.6</v>
      </c>
      <c r="GB503">
        <v>13.3</v>
      </c>
      <c r="GC503">
        <v>13.8</v>
      </c>
      <c r="GD503">
        <v>14.5</v>
      </c>
      <c r="GE503">
        <v>15.2</v>
      </c>
      <c r="GF503">
        <v>16.2</v>
      </c>
      <c r="GG503">
        <v>17</v>
      </c>
      <c r="GH503">
        <v>17.899999999999999</v>
      </c>
      <c r="GI503">
        <v>19.5</v>
      </c>
      <c r="GJ503">
        <v>49.1</v>
      </c>
      <c r="GK503">
        <v>47.6</v>
      </c>
      <c r="GL503">
        <v>46.4</v>
      </c>
      <c r="GM503">
        <v>46</v>
      </c>
      <c r="GN503">
        <v>48.9</v>
      </c>
      <c r="GO503">
        <v>55.2</v>
      </c>
      <c r="GP503">
        <v>49.4</v>
      </c>
      <c r="GQ503">
        <v>48</v>
      </c>
      <c r="GR503">
        <v>47.9</v>
      </c>
      <c r="GS503">
        <v>44.7</v>
      </c>
      <c r="GT503">
        <v>38.6</v>
      </c>
      <c r="GU503">
        <v>38.9</v>
      </c>
      <c r="GV503">
        <v>36.1</v>
      </c>
      <c r="GW503">
        <v>36.799999999999997</v>
      </c>
      <c r="GX503">
        <v>35.9</v>
      </c>
      <c r="GY503">
        <v>34.799999999999997</v>
      </c>
      <c r="GZ503">
        <v>34.1</v>
      </c>
      <c r="HA503">
        <v>34.6</v>
      </c>
      <c r="HB503">
        <v>34.299999999999997</v>
      </c>
      <c r="HC503">
        <v>32.9</v>
      </c>
      <c r="HD503">
        <v>30.4</v>
      </c>
      <c r="HE503">
        <v>27</v>
      </c>
      <c r="HF503">
        <v>23.3</v>
      </c>
      <c r="HG503">
        <v>20.100000000000001</v>
      </c>
      <c r="HH503">
        <v>18.899999999999999</v>
      </c>
      <c r="HI503">
        <v>19.399999999999999</v>
      </c>
      <c r="HJ503">
        <v>18.600000000000001</v>
      </c>
      <c r="HK503">
        <v>17.8</v>
      </c>
      <c r="HL503">
        <v>16.3</v>
      </c>
      <c r="HM503">
        <v>16.7</v>
      </c>
      <c r="HN503">
        <v>17.399999999999999</v>
      </c>
      <c r="HO503">
        <v>18.100000000000001</v>
      </c>
      <c r="HP503">
        <v>19.600000000000001</v>
      </c>
      <c r="HQ503">
        <v>35.4</v>
      </c>
      <c r="HR503">
        <v>38.1</v>
      </c>
      <c r="HS503">
        <v>41.6</v>
      </c>
      <c r="HT503">
        <v>44</v>
      </c>
      <c r="HU503">
        <v>49.764995122546701</v>
      </c>
      <c r="HV503">
        <v>39</v>
      </c>
      <c r="HW503">
        <v>38.200000000000003</v>
      </c>
      <c r="HX503">
        <v>39.799999999999997</v>
      </c>
      <c r="HY503">
        <v>44.1</v>
      </c>
      <c r="HZ503">
        <v>44.3</v>
      </c>
      <c r="IA503">
        <v>41.7</v>
      </c>
      <c r="IB503">
        <v>48</v>
      </c>
      <c r="IC503">
        <v>45</v>
      </c>
      <c r="ID503">
        <v>41.8</v>
      </c>
      <c r="IE503">
        <v>41.2</v>
      </c>
      <c r="IF503">
        <v>40.6</v>
      </c>
      <c r="IG503">
        <v>41.3</v>
      </c>
      <c r="IH503">
        <v>40.799999999999997</v>
      </c>
      <c r="II503">
        <v>41.4</v>
      </c>
      <c r="IJ503">
        <v>43.4</v>
      </c>
      <c r="IK503">
        <v>43.8</v>
      </c>
      <c r="IL503">
        <v>47.5</v>
      </c>
      <c r="IM503">
        <v>47.9</v>
      </c>
      <c r="IN503">
        <v>46.7</v>
      </c>
      <c r="IO503">
        <v>50.7</v>
      </c>
      <c r="IP503">
        <v>50.1</v>
      </c>
      <c r="IQ503">
        <v>46.6</v>
      </c>
      <c r="IR503">
        <v>38.9</v>
      </c>
    </row>
    <row r="504" spans="2:252" x14ac:dyDescent="0.35">
      <c r="B504" s="25">
        <v>983</v>
      </c>
      <c r="C504" s="25" t="s">
        <v>577</v>
      </c>
      <c r="D504" s="25" t="s">
        <v>182</v>
      </c>
      <c r="E504" s="25" t="s">
        <v>171</v>
      </c>
      <c r="F504" s="25" t="s">
        <v>564</v>
      </c>
      <c r="G504" s="25" t="s">
        <v>173</v>
      </c>
      <c r="H504" s="25">
        <v>2009</v>
      </c>
      <c r="I504" s="25">
        <v>2</v>
      </c>
      <c r="J504" s="25">
        <v>693</v>
      </c>
      <c r="K504" s="25">
        <v>37.230559999999997</v>
      </c>
      <c r="L504" s="25">
        <v>-112.9712</v>
      </c>
      <c r="M504" s="25">
        <v>1428</v>
      </c>
      <c r="N504" s="25">
        <v>14.7484064</v>
      </c>
      <c r="O504" s="26">
        <v>17</v>
      </c>
      <c r="P504" s="38">
        <v>52</v>
      </c>
      <c r="Q504" s="28">
        <v>0</v>
      </c>
      <c r="R504" s="29">
        <v>0</v>
      </c>
      <c r="S504" s="29">
        <v>0</v>
      </c>
      <c r="T504" s="29">
        <v>0</v>
      </c>
      <c r="U504" s="29">
        <v>0</v>
      </c>
      <c r="V504" s="29">
        <v>0</v>
      </c>
      <c r="W504" s="29">
        <v>0</v>
      </c>
      <c r="X504" s="29">
        <v>0.66666669999999995</v>
      </c>
      <c r="Y504" s="29">
        <v>0</v>
      </c>
      <c r="Z504" s="29">
        <v>0</v>
      </c>
      <c r="AA504" s="29">
        <v>0</v>
      </c>
      <c r="AB504" s="29">
        <v>0</v>
      </c>
      <c r="AC504" s="29">
        <v>0.66666669999999995</v>
      </c>
      <c r="AD504" s="29">
        <v>0</v>
      </c>
      <c r="AE504" s="29">
        <v>0</v>
      </c>
      <c r="AF504" s="29">
        <v>0</v>
      </c>
      <c r="AG504" s="29">
        <v>0</v>
      </c>
      <c r="AH504" s="29">
        <v>0</v>
      </c>
      <c r="AI504" s="29">
        <v>0</v>
      </c>
      <c r="AJ504" s="29">
        <v>0</v>
      </c>
      <c r="AK504" s="29">
        <v>0</v>
      </c>
      <c r="AL504" s="29">
        <v>1.0642780000000001</v>
      </c>
      <c r="AM504" s="29">
        <v>0.1666667</v>
      </c>
      <c r="AN504" s="29">
        <v>0</v>
      </c>
      <c r="AO504" s="29">
        <v>0</v>
      </c>
      <c r="AP504" s="29">
        <v>0</v>
      </c>
      <c r="AQ504" s="29">
        <v>0</v>
      </c>
      <c r="AR504" s="29">
        <v>0</v>
      </c>
      <c r="AS504" s="29">
        <v>0</v>
      </c>
      <c r="AT504" s="29">
        <v>0</v>
      </c>
      <c r="AU504" s="40">
        <v>7.2723769999999996E-6</v>
      </c>
      <c r="AV504" s="29">
        <v>0</v>
      </c>
      <c r="AW504" s="29">
        <v>0</v>
      </c>
      <c r="AX504" s="29">
        <v>0</v>
      </c>
      <c r="AY504" s="30">
        <v>0.32718120000000001</v>
      </c>
      <c r="AZ504" s="30">
        <v>4.6425260000000003E-2</v>
      </c>
      <c r="BA504" s="30">
        <v>0</v>
      </c>
      <c r="BB504" s="30">
        <v>0</v>
      </c>
      <c r="BC504" s="30">
        <v>0</v>
      </c>
      <c r="BD504" s="30">
        <v>1.174497E-2</v>
      </c>
      <c r="BE504" s="30">
        <v>2.2651009999999999E-2</v>
      </c>
      <c r="BF504" s="30">
        <v>0.28691270000000002</v>
      </c>
      <c r="BG504" s="30">
        <v>0</v>
      </c>
      <c r="BH504" s="30">
        <v>0</v>
      </c>
      <c r="BI504" s="30">
        <v>1.76416E-2</v>
      </c>
      <c r="BJ504" s="30">
        <v>0.30033559999999998</v>
      </c>
      <c r="BK504" s="30">
        <v>0</v>
      </c>
      <c r="BL504" s="30">
        <v>0</v>
      </c>
      <c r="BM504" s="30">
        <v>0</v>
      </c>
      <c r="BN504" s="30">
        <v>0</v>
      </c>
      <c r="BO504" s="30">
        <v>1.4856080000000001E-2</v>
      </c>
      <c r="BP504" s="39">
        <v>2.2918429999999999E-5</v>
      </c>
      <c r="BQ504" s="30">
        <v>1.6778520000000001E-3</v>
      </c>
      <c r="BR504" s="30">
        <v>0</v>
      </c>
      <c r="BS504" s="30">
        <v>0</v>
      </c>
      <c r="BT504" s="30">
        <v>0.996286</v>
      </c>
      <c r="BU504" s="30">
        <v>0.29614089999999998</v>
      </c>
      <c r="BV504" s="30">
        <v>0</v>
      </c>
      <c r="BW504" s="30">
        <v>0</v>
      </c>
      <c r="BX504" s="30">
        <v>1.2070569999999999E-2</v>
      </c>
      <c r="BY504" s="30">
        <v>0</v>
      </c>
      <c r="BZ504" s="30">
        <v>1.76416E-2</v>
      </c>
      <c r="CA504" s="30">
        <v>0</v>
      </c>
      <c r="CB504" s="30">
        <v>5.5710309999999997E-3</v>
      </c>
      <c r="CC504" s="30">
        <v>0</v>
      </c>
      <c r="CD504" s="30">
        <v>0</v>
      </c>
      <c r="CE504" s="30">
        <v>0</v>
      </c>
      <c r="CF504" s="29">
        <v>26987.55</v>
      </c>
      <c r="CG504" s="29">
        <v>30570.87</v>
      </c>
      <c r="CH504" s="29">
        <v>596845.19999999995</v>
      </c>
      <c r="CI504" s="29">
        <v>26987.55</v>
      </c>
      <c r="CJ504" s="29">
        <v>232291.4</v>
      </c>
      <c r="CK504" s="29">
        <v>52256.84</v>
      </c>
      <c r="CL504" s="29">
        <v>35231.870000000003</v>
      </c>
      <c r="CM504" s="29">
        <v>232291.4</v>
      </c>
      <c r="CN504" s="29">
        <v>51669.48</v>
      </c>
      <c r="CO504" s="29">
        <v>30</v>
      </c>
      <c r="CP504" s="29">
        <v>426</v>
      </c>
      <c r="CQ504" s="31">
        <v>403</v>
      </c>
      <c r="CR504" s="31">
        <v>381</v>
      </c>
      <c r="CS504" s="31">
        <v>8688</v>
      </c>
      <c r="CT504" s="31">
        <v>381</v>
      </c>
      <c r="CU504" s="31">
        <v>3064.585</v>
      </c>
      <c r="CV504" s="30">
        <v>24494</v>
      </c>
      <c r="CW504" s="30">
        <v>0.13999819999999999</v>
      </c>
      <c r="CX504" s="32">
        <v>0</v>
      </c>
      <c r="CY504" s="32">
        <v>8.5087949999999992</v>
      </c>
      <c r="CZ504" s="32">
        <v>0</v>
      </c>
      <c r="DA504" s="32">
        <v>1676.703</v>
      </c>
      <c r="DB504" s="32">
        <v>9.1073710000000002E-2</v>
      </c>
      <c r="DC504" s="33">
        <v>56.653939999999999</v>
      </c>
      <c r="DD504" s="33">
        <v>2.1564299999999998</v>
      </c>
      <c r="DE504" s="33">
        <v>46.044110000000003</v>
      </c>
      <c r="DF504" s="33">
        <v>2.1564299999999998</v>
      </c>
      <c r="DG504" s="33">
        <v>104.26049999999999</v>
      </c>
      <c r="DH504" s="33">
        <v>3.0054590000000001</v>
      </c>
      <c r="DI504" s="34">
        <v>36.155000000000001</v>
      </c>
      <c r="DJ504" s="34">
        <v>20.78248</v>
      </c>
      <c r="DK504" s="34">
        <v>54.285670000000003</v>
      </c>
      <c r="DL504" s="34">
        <v>15.363239</v>
      </c>
      <c r="DM504" s="34">
        <v>26.044779999999999</v>
      </c>
      <c r="DN504" s="34">
        <v>4.7187685000000004</v>
      </c>
      <c r="DO504" s="34">
        <v>172.3159</v>
      </c>
      <c r="DP504" s="34">
        <v>-643.83029999999997</v>
      </c>
      <c r="DQ504" s="34">
        <v>-351.6157</v>
      </c>
      <c r="DR504" s="35">
        <v>3</v>
      </c>
      <c r="DS504" s="35">
        <v>-6</v>
      </c>
      <c r="DT504" s="36">
        <v>4975039</v>
      </c>
      <c r="DU504" s="37">
        <v>4.4374060000000002</v>
      </c>
      <c r="DV504">
        <v>29</v>
      </c>
      <c r="DW504">
        <v>28.5</v>
      </c>
      <c r="DX504">
        <v>29.8</v>
      </c>
      <c r="DY504">
        <v>26.6</v>
      </c>
      <c r="DZ504">
        <v>23.8</v>
      </c>
      <c r="EA504">
        <v>22.8</v>
      </c>
      <c r="EB504">
        <v>21.3</v>
      </c>
      <c r="EC504">
        <v>20.100000000000001</v>
      </c>
      <c r="ED504">
        <v>19</v>
      </c>
      <c r="EE504">
        <v>17.3</v>
      </c>
      <c r="EF504">
        <v>15.1</v>
      </c>
      <c r="EG504">
        <v>14</v>
      </c>
      <c r="EH504">
        <v>15.7</v>
      </c>
      <c r="EI504">
        <v>18</v>
      </c>
      <c r="EJ504">
        <v>19.399999999999999</v>
      </c>
      <c r="EK504">
        <v>19</v>
      </c>
      <c r="EL504">
        <v>18.2</v>
      </c>
      <c r="EM504">
        <v>17.2</v>
      </c>
      <c r="EN504">
        <v>15.5</v>
      </c>
      <c r="EO504">
        <v>11.7</v>
      </c>
      <c r="EP504">
        <v>6.6</v>
      </c>
      <c r="EQ504">
        <v>2.4</v>
      </c>
      <c r="ER504">
        <v>1.4</v>
      </c>
      <c r="ES504">
        <v>1.9</v>
      </c>
      <c r="ET504">
        <v>2.7</v>
      </c>
      <c r="EU504">
        <v>3.6</v>
      </c>
      <c r="EV504">
        <v>4.3</v>
      </c>
      <c r="EW504">
        <v>4.8</v>
      </c>
      <c r="EX504">
        <v>4.9000000000000004</v>
      </c>
      <c r="EY504">
        <v>4.5999999999999996</v>
      </c>
      <c r="EZ504">
        <v>3.2</v>
      </c>
      <c r="FA504">
        <v>0.2</v>
      </c>
      <c r="FB504">
        <v>-0.7</v>
      </c>
      <c r="FC504">
        <v>35</v>
      </c>
      <c r="FD504">
        <v>33.6</v>
      </c>
      <c r="FE504">
        <v>35.299999999999997</v>
      </c>
      <c r="FF504">
        <v>32.1</v>
      </c>
      <c r="FG504">
        <v>29.1</v>
      </c>
      <c r="FH504">
        <v>28.5</v>
      </c>
      <c r="FI504">
        <v>27</v>
      </c>
      <c r="FJ504">
        <v>25.6</v>
      </c>
      <c r="FK504">
        <v>24.4</v>
      </c>
      <c r="FL504">
        <v>22.7</v>
      </c>
      <c r="FM504">
        <v>20.399999999999999</v>
      </c>
      <c r="FN504">
        <v>18</v>
      </c>
      <c r="FO504">
        <v>18.2</v>
      </c>
      <c r="FP504">
        <v>19.600000000000001</v>
      </c>
      <c r="FQ504">
        <v>20.6</v>
      </c>
      <c r="FR504">
        <v>20.100000000000001</v>
      </c>
      <c r="FS504">
        <v>19.2</v>
      </c>
      <c r="FT504">
        <v>18.399999999999999</v>
      </c>
      <c r="FU504">
        <v>16.8</v>
      </c>
      <c r="FV504">
        <v>13.5</v>
      </c>
      <c r="FW504">
        <v>8.5</v>
      </c>
      <c r="FX504">
        <v>3.8</v>
      </c>
      <c r="FY504">
        <v>2</v>
      </c>
      <c r="FZ504">
        <v>2.2999999999999998</v>
      </c>
      <c r="GA504">
        <v>3</v>
      </c>
      <c r="GB504">
        <v>3.8</v>
      </c>
      <c r="GC504">
        <v>4.5</v>
      </c>
      <c r="GD504">
        <v>5</v>
      </c>
      <c r="GE504">
        <v>5.0999999999999996</v>
      </c>
      <c r="GF504">
        <v>4.7</v>
      </c>
      <c r="GG504">
        <v>3.3</v>
      </c>
      <c r="GH504">
        <v>0.3</v>
      </c>
      <c r="GI504">
        <v>-0.5</v>
      </c>
      <c r="GJ504">
        <v>43.4</v>
      </c>
      <c r="GK504">
        <v>41.3</v>
      </c>
      <c r="GL504">
        <v>41.5</v>
      </c>
      <c r="GM504">
        <v>39</v>
      </c>
      <c r="GN504">
        <v>37.200000000000003</v>
      </c>
      <c r="GO504">
        <v>36.700000000000003</v>
      </c>
      <c r="GP504">
        <v>36.1</v>
      </c>
      <c r="GQ504">
        <v>34.5</v>
      </c>
      <c r="GR504">
        <v>32.799999999999997</v>
      </c>
      <c r="GS504">
        <v>32.200000000000003</v>
      </c>
      <c r="GT504">
        <v>33.5</v>
      </c>
      <c r="GU504">
        <v>34</v>
      </c>
      <c r="GV504">
        <v>31.8</v>
      </c>
      <c r="GW504">
        <v>29</v>
      </c>
      <c r="GX504">
        <v>26.5</v>
      </c>
      <c r="GY504">
        <v>24</v>
      </c>
      <c r="GZ504">
        <v>22.4</v>
      </c>
      <c r="HA504">
        <v>21</v>
      </c>
      <c r="HB504">
        <v>19.600000000000001</v>
      </c>
      <c r="HC504">
        <v>16.399999999999999</v>
      </c>
      <c r="HD504">
        <v>11.7</v>
      </c>
      <c r="HE504">
        <v>6.6</v>
      </c>
      <c r="HF504">
        <v>3.7</v>
      </c>
      <c r="HG504">
        <v>3.8</v>
      </c>
      <c r="HH504">
        <v>3.9</v>
      </c>
      <c r="HI504">
        <v>4.4000000000000004</v>
      </c>
      <c r="HJ504">
        <v>5</v>
      </c>
      <c r="HK504">
        <v>5.5</v>
      </c>
      <c r="HL504">
        <v>5.6</v>
      </c>
      <c r="HM504">
        <v>5.0999999999999996</v>
      </c>
      <c r="HN504">
        <v>3.7</v>
      </c>
      <c r="HO504">
        <v>0.7</v>
      </c>
      <c r="HP504">
        <v>-0.2</v>
      </c>
      <c r="HQ504">
        <v>23.4</v>
      </c>
      <c r="HR504">
        <v>24.9</v>
      </c>
      <c r="HS504">
        <v>30.4</v>
      </c>
      <c r="HT504">
        <v>32</v>
      </c>
      <c r="HU504">
        <v>36.788036960927599</v>
      </c>
      <c r="HV504">
        <v>31.3</v>
      </c>
      <c r="HW504">
        <v>28.4</v>
      </c>
      <c r="HX504">
        <v>29.4</v>
      </c>
      <c r="HY504">
        <v>29.8</v>
      </c>
      <c r="HZ504">
        <v>30.3</v>
      </c>
      <c r="IA504">
        <v>29.9</v>
      </c>
      <c r="IB504">
        <v>30.2</v>
      </c>
      <c r="IC504">
        <v>30.4</v>
      </c>
      <c r="ID504">
        <v>29.2</v>
      </c>
      <c r="IE504">
        <v>30</v>
      </c>
      <c r="IF504">
        <v>29.4</v>
      </c>
      <c r="IG504">
        <v>38.5</v>
      </c>
      <c r="IH504">
        <v>30.9</v>
      </c>
      <c r="II504">
        <v>29.8</v>
      </c>
      <c r="IJ504">
        <v>30.6</v>
      </c>
      <c r="IK504">
        <v>30.5</v>
      </c>
      <c r="IL504">
        <v>28.8</v>
      </c>
      <c r="IM504">
        <v>30.1</v>
      </c>
      <c r="IN504">
        <v>29.4</v>
      </c>
      <c r="IO504">
        <v>29.8</v>
      </c>
      <c r="IP504">
        <v>28.5</v>
      </c>
      <c r="IQ504">
        <v>30.1</v>
      </c>
      <c r="IR504">
        <v>29.6</v>
      </c>
    </row>
    <row r="505" spans="2:252" x14ac:dyDescent="0.35">
      <c r="B505" s="25">
        <v>984</v>
      </c>
      <c r="C505" s="25" t="s">
        <v>578</v>
      </c>
      <c r="D505" s="25" t="s">
        <v>182</v>
      </c>
      <c r="E505" s="25" t="s">
        <v>171</v>
      </c>
      <c r="F505" s="25" t="s">
        <v>564</v>
      </c>
      <c r="G505" s="25" t="s">
        <v>173</v>
      </c>
      <c r="H505" s="25">
        <v>2009</v>
      </c>
      <c r="I505" s="25">
        <v>2</v>
      </c>
      <c r="J505" s="25">
        <v>784</v>
      </c>
      <c r="K505" s="25">
        <v>37.200400000000002</v>
      </c>
      <c r="L505" s="25">
        <v>-112.9768</v>
      </c>
      <c r="M505" s="25">
        <v>1271</v>
      </c>
      <c r="N505" s="25">
        <v>41.238063799999999</v>
      </c>
      <c r="O505" s="26">
        <v>17</v>
      </c>
      <c r="P505" s="38">
        <v>52</v>
      </c>
      <c r="Q505" s="28">
        <v>0</v>
      </c>
      <c r="R505" s="29">
        <v>0</v>
      </c>
      <c r="S505" s="29">
        <v>0</v>
      </c>
      <c r="T505" s="29">
        <v>0</v>
      </c>
      <c r="U505" s="29">
        <v>0</v>
      </c>
      <c r="V505" s="29">
        <v>0</v>
      </c>
      <c r="W505" s="29">
        <v>0</v>
      </c>
      <c r="X505" s="29">
        <v>0.1666667</v>
      </c>
      <c r="Y505" s="29">
        <v>0</v>
      </c>
      <c r="Z505" s="29">
        <v>0</v>
      </c>
      <c r="AA505" s="29">
        <v>0</v>
      </c>
      <c r="AB505" s="29">
        <v>0</v>
      </c>
      <c r="AC505" s="29">
        <v>0.1666667</v>
      </c>
      <c r="AD505" s="29">
        <v>0</v>
      </c>
      <c r="AE505" s="29">
        <v>0</v>
      </c>
      <c r="AF505" s="29">
        <v>0</v>
      </c>
      <c r="AG505" s="29">
        <v>0</v>
      </c>
      <c r="AH505" s="29">
        <v>0</v>
      </c>
      <c r="AI505" s="29">
        <v>0</v>
      </c>
      <c r="AJ505" s="29">
        <v>0</v>
      </c>
      <c r="AK505" s="29">
        <v>0</v>
      </c>
      <c r="AL505" s="29">
        <v>1.0643210000000001</v>
      </c>
      <c r="AM505" s="29">
        <v>0.66666669999999995</v>
      </c>
      <c r="AN505" s="29">
        <v>0</v>
      </c>
      <c r="AO505" s="29">
        <v>0</v>
      </c>
      <c r="AP505" s="29">
        <v>0</v>
      </c>
      <c r="AQ505" s="29">
        <v>0</v>
      </c>
      <c r="AR505" s="29">
        <v>0</v>
      </c>
      <c r="AS505" s="29">
        <v>0</v>
      </c>
      <c r="AT505" s="29">
        <v>0</v>
      </c>
      <c r="AU505" s="40">
        <v>-3.5029659999999998E-5</v>
      </c>
      <c r="AV505" s="29">
        <v>0</v>
      </c>
      <c r="AW505" s="29">
        <v>0</v>
      </c>
      <c r="AX505" s="29">
        <v>0</v>
      </c>
      <c r="AY505" s="30">
        <v>0.24664430000000001</v>
      </c>
      <c r="AZ505" s="30">
        <v>0.13277620000000001</v>
      </c>
      <c r="BA505" s="30">
        <v>0</v>
      </c>
      <c r="BB505" s="30">
        <v>0</v>
      </c>
      <c r="BC505" s="30">
        <v>5.8724830000000004E-3</v>
      </c>
      <c r="BD505" s="30">
        <v>4.1946309999999999E-3</v>
      </c>
      <c r="BE505" s="30">
        <v>2.4328860000000001E-2</v>
      </c>
      <c r="BF505" s="30">
        <v>0.2013423</v>
      </c>
      <c r="BG505" s="30">
        <v>2.7855149999999999E-2</v>
      </c>
      <c r="BH505" s="30">
        <v>0</v>
      </c>
      <c r="BI505" s="30">
        <v>5.6638809999999998E-2</v>
      </c>
      <c r="BJ505" s="30">
        <v>0.20553689999999999</v>
      </c>
      <c r="BK505" s="30">
        <v>2.7855149999999999E-2</v>
      </c>
      <c r="BL505" s="30">
        <v>8.389262E-4</v>
      </c>
      <c r="BM505" s="30">
        <v>6.7114091999999998E-3</v>
      </c>
      <c r="BN505" s="30">
        <v>0</v>
      </c>
      <c r="BO505" s="30">
        <v>5.8495819999999997E-2</v>
      </c>
      <c r="BP505" s="30">
        <v>0</v>
      </c>
      <c r="BQ505" s="30">
        <v>0</v>
      </c>
      <c r="BR505" s="30">
        <v>0</v>
      </c>
      <c r="BS505" s="30">
        <v>0</v>
      </c>
      <c r="BT505" s="30">
        <v>0.87465179999999998</v>
      </c>
      <c r="BU505" s="30">
        <v>0.4505033</v>
      </c>
      <c r="BV505" s="30">
        <v>0</v>
      </c>
      <c r="BW505" s="30">
        <v>0</v>
      </c>
      <c r="BX505" s="30">
        <v>1.2070569999999999E-2</v>
      </c>
      <c r="BY505" s="30">
        <v>0</v>
      </c>
      <c r="BZ505" s="30">
        <v>5.6638809999999998E-2</v>
      </c>
      <c r="CA505" s="30">
        <v>0</v>
      </c>
      <c r="CB505" s="30">
        <v>5.5710309999999997E-3</v>
      </c>
      <c r="CC505" s="30">
        <v>0</v>
      </c>
      <c r="CD505" s="30">
        <v>7.4280409999999998E-3</v>
      </c>
      <c r="CE505" s="30">
        <v>1.258389E-2</v>
      </c>
      <c r="CF505" s="29">
        <v>26781.46</v>
      </c>
      <c r="CG505" s="29">
        <v>27156.15</v>
      </c>
      <c r="CH505" s="29">
        <v>594274.30000000005</v>
      </c>
      <c r="CI505" s="29">
        <v>26781.46</v>
      </c>
      <c r="CJ505" s="29">
        <v>230053.7</v>
      </c>
      <c r="CK505" s="29">
        <v>50499.3</v>
      </c>
      <c r="CL505" s="29">
        <v>38639.78</v>
      </c>
      <c r="CM505" s="29">
        <v>230053.7</v>
      </c>
      <c r="CN505" s="29">
        <v>54939.01</v>
      </c>
      <c r="CO505" s="29">
        <v>384</v>
      </c>
      <c r="CP505" s="29">
        <v>870</v>
      </c>
      <c r="CQ505" s="31">
        <v>530</v>
      </c>
      <c r="CR505" s="31">
        <v>551</v>
      </c>
      <c r="CS505" s="31">
        <v>5570</v>
      </c>
      <c r="CT505" s="31">
        <v>530</v>
      </c>
      <c r="CU505" s="31">
        <v>2257.069</v>
      </c>
      <c r="CV505" s="30">
        <v>24494</v>
      </c>
      <c r="CW505" s="30">
        <v>0.13294120000000001</v>
      </c>
      <c r="CX505" s="32">
        <v>0</v>
      </c>
      <c r="CY505" s="32">
        <v>8.6826299999999996</v>
      </c>
      <c r="CZ505" s="32">
        <v>0</v>
      </c>
      <c r="DA505" s="32">
        <v>1783.377</v>
      </c>
      <c r="DB505" s="32">
        <v>9.1073710000000002E-2</v>
      </c>
      <c r="DC505" s="33">
        <v>51.247190000000003</v>
      </c>
      <c r="DD505" s="33">
        <v>0.38509080000000001</v>
      </c>
      <c r="DE505" s="33">
        <v>45.201160000000002</v>
      </c>
      <c r="DF505" s="33">
        <v>0</v>
      </c>
      <c r="DG505" s="33">
        <v>92.012879999999996</v>
      </c>
      <c r="DH505" s="33">
        <v>0.38509080000000001</v>
      </c>
      <c r="DI505" s="34">
        <v>32.794166666666698</v>
      </c>
      <c r="DJ505" s="34">
        <v>18.907710000000002</v>
      </c>
      <c r="DK505" s="34">
        <v>52.589590000000001</v>
      </c>
      <c r="DL505" s="34">
        <v>14.673989499999999</v>
      </c>
      <c r="DM505" s="34">
        <v>26.655315000000002</v>
      </c>
      <c r="DN505" s="34">
        <v>4.0634494999999999</v>
      </c>
      <c r="DO505" s="34">
        <v>215.90559999999999</v>
      </c>
      <c r="DP505" s="34">
        <v>-659.02650000000006</v>
      </c>
      <c r="DQ505" s="34">
        <v>-267.00060000000002</v>
      </c>
      <c r="DR505" s="35">
        <v>6</v>
      </c>
      <c r="DS505" s="35">
        <v>-23</v>
      </c>
      <c r="DT505" s="36">
        <v>4979877</v>
      </c>
      <c r="DU505" s="37">
        <v>4.4269670000000003</v>
      </c>
      <c r="DV505">
        <v>31.1</v>
      </c>
      <c r="DW505">
        <v>31.5</v>
      </c>
      <c r="DX505">
        <v>33.5</v>
      </c>
      <c r="DY505">
        <v>32.1</v>
      </c>
      <c r="DZ505">
        <v>31.5</v>
      </c>
      <c r="EA505">
        <v>31.4</v>
      </c>
      <c r="EB505">
        <v>30.8</v>
      </c>
      <c r="EC505">
        <v>30.6</v>
      </c>
      <c r="ED505">
        <v>29.2</v>
      </c>
      <c r="EE505">
        <v>28.1</v>
      </c>
      <c r="EF505">
        <v>28.1</v>
      </c>
      <c r="EG505">
        <v>27.8</v>
      </c>
      <c r="EH505">
        <v>27.1</v>
      </c>
      <c r="EI505">
        <v>26.6</v>
      </c>
      <c r="EJ505">
        <v>26.6</v>
      </c>
      <c r="EK505">
        <v>26.5</v>
      </c>
      <c r="EL505">
        <v>27.3</v>
      </c>
      <c r="EM505">
        <v>27</v>
      </c>
      <c r="EN505">
        <v>27.4</v>
      </c>
      <c r="EO505">
        <v>26</v>
      </c>
      <c r="EP505">
        <v>23.3</v>
      </c>
      <c r="EQ505">
        <v>19.8</v>
      </c>
      <c r="ER505">
        <v>14.5</v>
      </c>
      <c r="ES505">
        <v>8.4</v>
      </c>
      <c r="ET505">
        <v>4.4000000000000004</v>
      </c>
      <c r="EU505">
        <v>4.0999999999999996</v>
      </c>
      <c r="EV505">
        <v>4.5999999999999996</v>
      </c>
      <c r="EW505">
        <v>5</v>
      </c>
      <c r="EX505">
        <v>5.3</v>
      </c>
      <c r="EY505">
        <v>5.5</v>
      </c>
      <c r="EZ505">
        <v>5.5</v>
      </c>
      <c r="FA505">
        <v>4.3</v>
      </c>
      <c r="FB505">
        <v>1.5</v>
      </c>
      <c r="FC505">
        <v>36</v>
      </c>
      <c r="FD505">
        <v>35.9</v>
      </c>
      <c r="FE505">
        <v>37.799999999999997</v>
      </c>
      <c r="FF505">
        <v>36.200000000000003</v>
      </c>
      <c r="FG505">
        <v>35.299999999999997</v>
      </c>
      <c r="FH505">
        <v>35.4</v>
      </c>
      <c r="FI505">
        <v>34.799999999999997</v>
      </c>
      <c r="FJ505">
        <v>34.5</v>
      </c>
      <c r="FK505">
        <v>32.9</v>
      </c>
      <c r="FL505">
        <v>31.8</v>
      </c>
      <c r="FM505">
        <v>31.3</v>
      </c>
      <c r="FN505">
        <v>30.6</v>
      </c>
      <c r="FO505">
        <v>29.6</v>
      </c>
      <c r="FP505">
        <v>28.7</v>
      </c>
      <c r="FQ505">
        <v>28.2</v>
      </c>
      <c r="FR505">
        <v>28</v>
      </c>
      <c r="FS505">
        <v>28.8</v>
      </c>
      <c r="FT505">
        <v>28.7</v>
      </c>
      <c r="FU505">
        <v>29.3</v>
      </c>
      <c r="FV505">
        <v>27.8</v>
      </c>
      <c r="FW505">
        <v>24.9</v>
      </c>
      <c r="FX505">
        <v>21.3</v>
      </c>
      <c r="FY505">
        <v>15.9</v>
      </c>
      <c r="FZ505">
        <v>9.6</v>
      </c>
      <c r="GA505">
        <v>4.9000000000000004</v>
      </c>
      <c r="GB505">
        <v>4.3</v>
      </c>
      <c r="GC505">
        <v>4.8</v>
      </c>
      <c r="GD505">
        <v>5.2</v>
      </c>
      <c r="GE505">
        <v>5.4</v>
      </c>
      <c r="GF505">
        <v>5.6</v>
      </c>
      <c r="GG505">
        <v>5.6</v>
      </c>
      <c r="GH505">
        <v>4.4000000000000004</v>
      </c>
      <c r="GI505">
        <v>1.6</v>
      </c>
      <c r="GJ505">
        <v>44.3</v>
      </c>
      <c r="GK505">
        <v>42.2</v>
      </c>
      <c r="GL505">
        <v>42.9</v>
      </c>
      <c r="GM505">
        <v>41.2</v>
      </c>
      <c r="GN505">
        <v>40.299999999999997</v>
      </c>
      <c r="GO505">
        <v>40.5</v>
      </c>
      <c r="GP505">
        <v>40.200000000000003</v>
      </c>
      <c r="GQ505">
        <v>39.9</v>
      </c>
      <c r="GR505">
        <v>38.700000000000003</v>
      </c>
      <c r="GS505">
        <v>38</v>
      </c>
      <c r="GT505">
        <v>37.799999999999997</v>
      </c>
      <c r="GU505">
        <v>36.700000000000003</v>
      </c>
      <c r="GV505">
        <v>34.4</v>
      </c>
      <c r="GW505">
        <v>32.4</v>
      </c>
      <c r="GX505">
        <v>31.2</v>
      </c>
      <c r="GY505">
        <v>30.2</v>
      </c>
      <c r="GZ505">
        <v>30.7</v>
      </c>
      <c r="HA505">
        <v>31</v>
      </c>
      <c r="HB505">
        <v>31.5</v>
      </c>
      <c r="HC505">
        <v>30</v>
      </c>
      <c r="HD505">
        <v>26.8</v>
      </c>
      <c r="HE505">
        <v>22.9</v>
      </c>
      <c r="HF505">
        <v>17.5</v>
      </c>
      <c r="HG505">
        <v>11.2</v>
      </c>
      <c r="HH505">
        <v>5.7</v>
      </c>
      <c r="HI505">
        <v>4.5999999999999996</v>
      </c>
      <c r="HJ505">
        <v>5</v>
      </c>
      <c r="HK505">
        <v>5.4</v>
      </c>
      <c r="HL505">
        <v>5.6</v>
      </c>
      <c r="HM505">
        <v>5.8</v>
      </c>
      <c r="HN505">
        <v>5.8</v>
      </c>
      <c r="HO505">
        <v>4.5999999999999996</v>
      </c>
      <c r="HP505">
        <v>1.9</v>
      </c>
      <c r="HQ505">
        <v>34.1</v>
      </c>
      <c r="HR505">
        <v>35.700000000000003</v>
      </c>
      <c r="HS505">
        <v>37.9</v>
      </c>
      <c r="HT505">
        <v>39</v>
      </c>
      <c r="HU505">
        <v>44.655878463588699</v>
      </c>
      <c r="HV505">
        <v>35.200000000000003</v>
      </c>
      <c r="HW505">
        <v>34.5</v>
      </c>
      <c r="HX505">
        <v>35.4</v>
      </c>
      <c r="HY505">
        <v>41.8</v>
      </c>
      <c r="HZ505">
        <v>40.200000000000003</v>
      </c>
      <c r="IA505">
        <v>39.700000000000003</v>
      </c>
      <c r="IB505">
        <v>39.700000000000003</v>
      </c>
      <c r="IC505">
        <v>39.200000000000003</v>
      </c>
      <c r="ID505">
        <v>40.5</v>
      </c>
      <c r="IE505">
        <v>42.5</v>
      </c>
      <c r="IF505">
        <v>37.799999999999997</v>
      </c>
      <c r="IG505">
        <v>37.200000000000003</v>
      </c>
      <c r="IH505">
        <v>37.200000000000003</v>
      </c>
      <c r="II505">
        <v>37.299999999999997</v>
      </c>
      <c r="IJ505">
        <v>37.299999999999997</v>
      </c>
      <c r="IK505">
        <v>37.4</v>
      </c>
      <c r="IL505">
        <v>37.799999999999997</v>
      </c>
      <c r="IM505">
        <v>37.700000000000003</v>
      </c>
      <c r="IN505">
        <v>36.5</v>
      </c>
      <c r="IO505">
        <v>36.6</v>
      </c>
      <c r="IP505">
        <v>36.5</v>
      </c>
      <c r="IQ505">
        <v>35.6</v>
      </c>
      <c r="IR505">
        <v>35.200000000000003</v>
      </c>
    </row>
    <row r="506" spans="2:252" x14ac:dyDescent="0.35">
      <c r="B506" s="25">
        <v>985</v>
      </c>
      <c r="C506" s="25" t="s">
        <v>579</v>
      </c>
      <c r="D506" s="25" t="s">
        <v>181</v>
      </c>
      <c r="E506" s="25" t="s">
        <v>171</v>
      </c>
      <c r="F506" s="25" t="s">
        <v>564</v>
      </c>
      <c r="G506" s="25" t="s">
        <v>173</v>
      </c>
      <c r="H506" s="25">
        <v>2001</v>
      </c>
      <c r="I506" s="25">
        <v>1</v>
      </c>
      <c r="J506" s="25">
        <v>437</v>
      </c>
      <c r="K506" s="25">
        <v>37.180509999999998</v>
      </c>
      <c r="L506" s="25">
        <v>-113.0472</v>
      </c>
      <c r="M506" s="25">
        <v>1268</v>
      </c>
      <c r="N506" s="25">
        <v>2.6871594999999999</v>
      </c>
      <c r="O506" s="26">
        <v>19.100000000000001</v>
      </c>
      <c r="P506" s="38">
        <v>52</v>
      </c>
      <c r="Q506" s="28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29">
        <v>0</v>
      </c>
      <c r="X506" s="29">
        <v>0</v>
      </c>
      <c r="Y506" s="29">
        <v>0</v>
      </c>
      <c r="Z506" s="29">
        <v>0</v>
      </c>
      <c r="AA506" s="29">
        <v>0</v>
      </c>
      <c r="AB506" s="29">
        <v>0</v>
      </c>
      <c r="AC506" s="29">
        <v>0</v>
      </c>
      <c r="AD506" s="29">
        <v>0</v>
      </c>
      <c r="AE506" s="29">
        <v>0</v>
      </c>
      <c r="AF506" s="29">
        <v>0</v>
      </c>
      <c r="AG506" s="29">
        <v>0</v>
      </c>
      <c r="AH506" s="29">
        <v>0</v>
      </c>
      <c r="AI506" s="29">
        <v>0</v>
      </c>
      <c r="AJ506" s="29">
        <v>0</v>
      </c>
      <c r="AK506" s="29">
        <v>0</v>
      </c>
      <c r="AL506" s="29">
        <v>1.0642860000000001</v>
      </c>
      <c r="AM506" s="29">
        <v>0.83333330000000005</v>
      </c>
      <c r="AN506" s="29">
        <v>0</v>
      </c>
      <c r="AO506" s="29">
        <v>0</v>
      </c>
      <c r="AP506" s="29">
        <v>0</v>
      </c>
      <c r="AQ506" s="29">
        <v>0</v>
      </c>
      <c r="AR506" s="29">
        <v>0</v>
      </c>
      <c r="AS506" s="29">
        <v>0</v>
      </c>
      <c r="AT506" s="29">
        <v>0</v>
      </c>
      <c r="AU506" s="29">
        <v>0</v>
      </c>
      <c r="AV506" s="29">
        <v>0</v>
      </c>
      <c r="AW506" s="29">
        <v>0</v>
      </c>
      <c r="AX506" s="29">
        <v>0</v>
      </c>
      <c r="AY506" s="30">
        <v>4.3624160000000002E-2</v>
      </c>
      <c r="AZ506" s="30">
        <v>0.32219130000000001</v>
      </c>
      <c r="BA506" s="30">
        <v>2.7855150000000001E-3</v>
      </c>
      <c r="BB506" s="30">
        <v>0</v>
      </c>
      <c r="BC506" s="30">
        <v>3.6912750000000001E-2</v>
      </c>
      <c r="BD506" s="30">
        <v>8.389262E-4</v>
      </c>
      <c r="BE506" s="30">
        <v>1.426174E-2</v>
      </c>
      <c r="BF506" s="30">
        <v>0.16526850000000001</v>
      </c>
      <c r="BG506" s="30">
        <v>0.18198700000000001</v>
      </c>
      <c r="BH506" s="30">
        <v>0</v>
      </c>
      <c r="BI506" s="30">
        <v>0.14948929999999999</v>
      </c>
      <c r="BJ506" s="30">
        <v>0.16610739999999999</v>
      </c>
      <c r="BK506" s="30">
        <v>0.18198700000000001</v>
      </c>
      <c r="BL506" s="30">
        <v>0</v>
      </c>
      <c r="BM506" s="30">
        <v>3.6912750000000001E-2</v>
      </c>
      <c r="BN506" s="30">
        <v>9.2850509999999997E-4</v>
      </c>
      <c r="BO506" s="30">
        <v>0.15506039999999999</v>
      </c>
      <c r="BP506" s="30">
        <v>0</v>
      </c>
      <c r="BQ506" s="30">
        <v>0</v>
      </c>
      <c r="BR506" s="30">
        <v>0</v>
      </c>
      <c r="BS506" s="30">
        <v>0</v>
      </c>
      <c r="BT506" s="30">
        <v>0.53203339999999999</v>
      </c>
      <c r="BU506" s="30">
        <v>0.66946309999999998</v>
      </c>
      <c r="BV506" s="30">
        <v>0</v>
      </c>
      <c r="BW506" s="30">
        <v>0</v>
      </c>
      <c r="BX506" s="30">
        <v>5.5710309999999997E-3</v>
      </c>
      <c r="BY506" s="30">
        <v>0</v>
      </c>
      <c r="BZ506" s="30">
        <v>0.14948929999999999</v>
      </c>
      <c r="CA506" s="30">
        <v>0</v>
      </c>
      <c r="CB506" s="30">
        <v>1.1142060000000001E-2</v>
      </c>
      <c r="CC506" s="30">
        <v>8.389262E-4</v>
      </c>
      <c r="CD506" s="30">
        <v>9.2850509999999997E-4</v>
      </c>
      <c r="CE506" s="30">
        <v>1.510067E-2</v>
      </c>
      <c r="CF506" s="29">
        <v>21211.95</v>
      </c>
      <c r="CG506" s="29">
        <v>23312.78</v>
      </c>
      <c r="CH506" s="29">
        <v>588138.80000000005</v>
      </c>
      <c r="CI506" s="29">
        <v>21211.95</v>
      </c>
      <c r="CJ506" s="29">
        <v>223650.2</v>
      </c>
      <c r="CK506" s="29">
        <v>43932.26</v>
      </c>
      <c r="CL506" s="29">
        <v>41343.32</v>
      </c>
      <c r="CM506" s="29">
        <v>223650.2</v>
      </c>
      <c r="CN506" s="29">
        <v>55782.58</v>
      </c>
      <c r="CO506" s="29">
        <v>95</v>
      </c>
      <c r="CP506" s="29">
        <v>2147</v>
      </c>
      <c r="CQ506" s="31">
        <v>2376</v>
      </c>
      <c r="CR506" s="31">
        <v>2346</v>
      </c>
      <c r="CS506" s="31">
        <v>2346</v>
      </c>
      <c r="CT506" s="31">
        <v>2346</v>
      </c>
      <c r="CU506" s="31">
        <v>2552.223</v>
      </c>
      <c r="CV506" s="30">
        <v>25566</v>
      </c>
      <c r="CW506" s="30">
        <v>0.1493305</v>
      </c>
      <c r="CX506" s="32">
        <v>0</v>
      </c>
      <c r="CY506" s="32">
        <v>13.883889999999999</v>
      </c>
      <c r="CZ506" s="32">
        <v>0</v>
      </c>
      <c r="DA506" s="32">
        <v>1906.133</v>
      </c>
      <c r="DB506" s="32">
        <v>9.1073710000000002E-2</v>
      </c>
      <c r="DC506" s="33">
        <v>70.749260000000007</v>
      </c>
      <c r="DD506" s="33">
        <v>1.2423169999999999</v>
      </c>
      <c r="DE506" s="33">
        <v>39.638359999999999</v>
      </c>
      <c r="DF506" s="33">
        <v>0</v>
      </c>
      <c r="DG506" s="33">
        <v>97.152519999999996</v>
      </c>
      <c r="DH506" s="33">
        <v>1.2423169999999999</v>
      </c>
      <c r="DI506" s="34">
        <v>30.640833333333301</v>
      </c>
      <c r="DJ506" s="34">
        <v>16.926919999999999</v>
      </c>
      <c r="DK506" s="34">
        <v>47.441940000000002</v>
      </c>
      <c r="DL506" s="34">
        <v>15.5965635</v>
      </c>
      <c r="DM506" s="34">
        <v>26.997364999999999</v>
      </c>
      <c r="DN506" s="34">
        <v>4.7188515000000004</v>
      </c>
      <c r="DO506" s="34">
        <v>238.80869999999999</v>
      </c>
      <c r="DP506" s="34">
        <v>-581.40970000000004</v>
      </c>
      <c r="DQ506" s="34">
        <v>-250.57650000000001</v>
      </c>
      <c r="DR506" s="35">
        <v>5</v>
      </c>
      <c r="DS506" s="35">
        <v>-12</v>
      </c>
      <c r="DT506" s="36">
        <v>4591136</v>
      </c>
      <c r="DU506" s="37">
        <v>4.4118300000000001</v>
      </c>
      <c r="DV506">
        <v>31.5</v>
      </c>
      <c r="DW506">
        <v>31.7</v>
      </c>
      <c r="DX506">
        <v>33.1</v>
      </c>
      <c r="DY506">
        <v>31.8</v>
      </c>
      <c r="DZ506">
        <v>29.8</v>
      </c>
      <c r="EA506">
        <v>28.7</v>
      </c>
      <c r="EB506">
        <v>27.4</v>
      </c>
      <c r="EC506">
        <v>24.4</v>
      </c>
      <c r="ED506">
        <v>22.3</v>
      </c>
      <c r="EE506">
        <v>18.3</v>
      </c>
      <c r="EF506">
        <v>13.8</v>
      </c>
      <c r="EG506">
        <v>11.5</v>
      </c>
      <c r="EH506">
        <v>9.6999999999999993</v>
      </c>
      <c r="EI506">
        <v>8.4</v>
      </c>
      <c r="EJ506">
        <v>7.4</v>
      </c>
      <c r="EK506">
        <v>7.7</v>
      </c>
      <c r="EL506">
        <v>7.3</v>
      </c>
      <c r="EM506">
        <v>7.1</v>
      </c>
      <c r="EN506">
        <v>6.2</v>
      </c>
      <c r="EO506">
        <v>4.9000000000000004</v>
      </c>
      <c r="EP506">
        <v>3.1</v>
      </c>
      <c r="EQ506">
        <v>2.7</v>
      </c>
      <c r="ER506">
        <v>3.8</v>
      </c>
      <c r="ES506">
        <v>5.9</v>
      </c>
      <c r="ET506">
        <v>6.1</v>
      </c>
      <c r="EU506">
        <v>6.4</v>
      </c>
      <c r="EV506">
        <v>7.7</v>
      </c>
      <c r="EW506">
        <v>8.4</v>
      </c>
      <c r="EX506">
        <v>9.1999999999999993</v>
      </c>
      <c r="EY506">
        <v>10.199999999999999</v>
      </c>
      <c r="EZ506">
        <v>10.6</v>
      </c>
      <c r="FA506">
        <v>12.6</v>
      </c>
      <c r="FB506">
        <v>15.7</v>
      </c>
      <c r="FC506">
        <v>39.4</v>
      </c>
      <c r="FD506">
        <v>38.6</v>
      </c>
      <c r="FE506">
        <v>38.799999999999997</v>
      </c>
      <c r="FF506">
        <v>37</v>
      </c>
      <c r="FG506">
        <v>35.5</v>
      </c>
      <c r="FH506">
        <v>35</v>
      </c>
      <c r="FI506">
        <v>34.6</v>
      </c>
      <c r="FJ506">
        <v>32</v>
      </c>
      <c r="FK506">
        <v>30.3</v>
      </c>
      <c r="FL506">
        <v>26.7</v>
      </c>
      <c r="FM506">
        <v>23.8</v>
      </c>
      <c r="FN506">
        <v>21.4</v>
      </c>
      <c r="FO506">
        <v>19.5</v>
      </c>
      <c r="FP506">
        <v>18.2</v>
      </c>
      <c r="FQ506">
        <v>15.7</v>
      </c>
      <c r="FR506">
        <v>14.8</v>
      </c>
      <c r="FS506">
        <v>13.4</v>
      </c>
      <c r="FT506">
        <v>11.6</v>
      </c>
      <c r="FU506">
        <v>10.6</v>
      </c>
      <c r="FV506">
        <v>8.5</v>
      </c>
      <c r="FW506">
        <v>5.4</v>
      </c>
      <c r="FX506">
        <v>4</v>
      </c>
      <c r="FY506">
        <v>4.8</v>
      </c>
      <c r="FZ506">
        <v>7.2</v>
      </c>
      <c r="GA506">
        <v>6.7</v>
      </c>
      <c r="GB506">
        <v>6.9</v>
      </c>
      <c r="GC506">
        <v>8.3000000000000007</v>
      </c>
      <c r="GD506">
        <v>9.1999999999999993</v>
      </c>
      <c r="GE506">
        <v>10.5</v>
      </c>
      <c r="GF506">
        <v>11.6</v>
      </c>
      <c r="GG506">
        <v>11.6</v>
      </c>
      <c r="GH506">
        <v>13.1</v>
      </c>
      <c r="GI506">
        <v>15.8</v>
      </c>
      <c r="GJ506">
        <v>52.5</v>
      </c>
      <c r="GK506">
        <v>50.1</v>
      </c>
      <c r="GL506">
        <v>47.5</v>
      </c>
      <c r="GM506">
        <v>45.6</v>
      </c>
      <c r="GN506">
        <v>43.5</v>
      </c>
      <c r="GO506">
        <v>42.6</v>
      </c>
      <c r="GP506">
        <v>42.4</v>
      </c>
      <c r="GQ506">
        <v>40.5</v>
      </c>
      <c r="GR506">
        <v>38.700000000000003</v>
      </c>
      <c r="GS506">
        <v>37</v>
      </c>
      <c r="GT506">
        <v>37.5</v>
      </c>
      <c r="GU506">
        <v>37.1</v>
      </c>
      <c r="GV506">
        <v>34.299999999999997</v>
      </c>
      <c r="GW506">
        <v>32.9</v>
      </c>
      <c r="GX506">
        <v>30.5</v>
      </c>
      <c r="GY506">
        <v>27.7</v>
      </c>
      <c r="GZ506">
        <v>25.1</v>
      </c>
      <c r="HA506">
        <v>22</v>
      </c>
      <c r="HB506">
        <v>18.3</v>
      </c>
      <c r="HC506">
        <v>15.7</v>
      </c>
      <c r="HD506">
        <v>12.4</v>
      </c>
      <c r="HE506">
        <v>10.3</v>
      </c>
      <c r="HF506">
        <v>9.1999999999999993</v>
      </c>
      <c r="HG506">
        <v>10.1</v>
      </c>
      <c r="HH506">
        <v>8.6</v>
      </c>
      <c r="HI506">
        <v>8.1</v>
      </c>
      <c r="HJ506">
        <v>9.1999999999999993</v>
      </c>
      <c r="HK506">
        <v>10</v>
      </c>
      <c r="HL506">
        <v>11</v>
      </c>
      <c r="HM506">
        <v>14.6</v>
      </c>
      <c r="HN506">
        <v>13.2</v>
      </c>
      <c r="HO506">
        <v>15.2</v>
      </c>
      <c r="HP506">
        <v>16.399999999999999</v>
      </c>
      <c r="HQ506">
        <v>20.6</v>
      </c>
      <c r="HR506">
        <v>23.8</v>
      </c>
      <c r="HS506">
        <v>35</v>
      </c>
      <c r="HT506">
        <v>38</v>
      </c>
      <c r="HU506">
        <v>40.367126626322097</v>
      </c>
      <c r="HV506">
        <v>32.9</v>
      </c>
      <c r="HW506">
        <v>32.4</v>
      </c>
      <c r="HX506">
        <v>30.4</v>
      </c>
      <c r="HY506">
        <v>33.9</v>
      </c>
      <c r="HZ506">
        <v>31.9</v>
      </c>
      <c r="IA506">
        <v>33.4</v>
      </c>
      <c r="IB506">
        <v>32</v>
      </c>
      <c r="IC506">
        <v>39</v>
      </c>
      <c r="ID506">
        <v>32.299999999999997</v>
      </c>
      <c r="IE506">
        <v>37</v>
      </c>
      <c r="IF506">
        <v>37.5</v>
      </c>
      <c r="IG506">
        <v>38.6</v>
      </c>
      <c r="IH506">
        <v>36.799999999999997</v>
      </c>
      <c r="II506">
        <v>39.299999999999997</v>
      </c>
      <c r="IJ506">
        <v>41.1</v>
      </c>
      <c r="IK506">
        <v>37.799999999999997</v>
      </c>
      <c r="IL506">
        <v>38</v>
      </c>
      <c r="IM506">
        <v>38.6</v>
      </c>
      <c r="IN506">
        <v>34.200000000000003</v>
      </c>
      <c r="IO506">
        <v>35.5</v>
      </c>
      <c r="IP506">
        <v>36.4</v>
      </c>
      <c r="IQ506">
        <v>35.700000000000003</v>
      </c>
      <c r="IR506">
        <v>33.6</v>
      </c>
    </row>
    <row r="507" spans="2:252" x14ac:dyDescent="0.35">
      <c r="B507" s="25">
        <v>986</v>
      </c>
      <c r="C507" s="25" t="s">
        <v>580</v>
      </c>
      <c r="D507" s="25" t="s">
        <v>170</v>
      </c>
      <c r="E507" s="25" t="s">
        <v>171</v>
      </c>
      <c r="F507" s="25" t="s">
        <v>564</v>
      </c>
      <c r="G507" s="25" t="s">
        <v>173</v>
      </c>
      <c r="H507" s="25">
        <v>2001</v>
      </c>
      <c r="I507" s="25">
        <v>1</v>
      </c>
      <c r="J507" s="25">
        <v>502</v>
      </c>
      <c r="K507" s="25">
        <v>37.34093</v>
      </c>
      <c r="L507" s="25">
        <v>-113.0562</v>
      </c>
      <c r="M507" s="25">
        <v>2128</v>
      </c>
      <c r="N507" s="25">
        <v>1.5764659999999999</v>
      </c>
      <c r="O507" s="26">
        <v>18</v>
      </c>
      <c r="P507" s="38">
        <v>52</v>
      </c>
      <c r="Q507" s="28">
        <v>0</v>
      </c>
      <c r="R507" s="29">
        <v>0</v>
      </c>
      <c r="S507" s="29">
        <v>0</v>
      </c>
      <c r="T507" s="29">
        <v>0</v>
      </c>
      <c r="U507" s="29">
        <v>0</v>
      </c>
      <c r="V507" s="29">
        <v>0</v>
      </c>
      <c r="W507" s="29">
        <v>0</v>
      </c>
      <c r="X507" s="29">
        <v>0.83333330000000005</v>
      </c>
      <c r="Y507" s="29">
        <v>0</v>
      </c>
      <c r="Z507" s="29">
        <v>0</v>
      </c>
      <c r="AA507" s="29">
        <v>0</v>
      </c>
      <c r="AB507" s="29">
        <v>0</v>
      </c>
      <c r="AC507" s="29">
        <v>0.83333330000000005</v>
      </c>
      <c r="AD507" s="29">
        <v>0</v>
      </c>
      <c r="AE507" s="29">
        <v>0</v>
      </c>
      <c r="AF507" s="29">
        <v>0</v>
      </c>
      <c r="AG507" s="29">
        <v>0</v>
      </c>
      <c r="AH507" s="29">
        <v>0</v>
      </c>
      <c r="AI507" s="29">
        <v>7.8571429999999998E-2</v>
      </c>
      <c r="AJ507" s="29">
        <v>0</v>
      </c>
      <c r="AK507" s="29">
        <v>0</v>
      </c>
      <c r="AL507" s="29">
        <v>1.0642860000000001</v>
      </c>
      <c r="AM507" s="29">
        <v>0</v>
      </c>
      <c r="AN507" s="29">
        <v>0</v>
      </c>
      <c r="AO507" s="29">
        <v>0</v>
      </c>
      <c r="AP507" s="29">
        <v>0</v>
      </c>
      <c r="AQ507" s="29">
        <v>0</v>
      </c>
      <c r="AR507" s="29">
        <v>0</v>
      </c>
      <c r="AS507" s="29">
        <v>0</v>
      </c>
      <c r="AT507" s="29">
        <v>0</v>
      </c>
      <c r="AU507" s="29">
        <v>0</v>
      </c>
      <c r="AV507" s="29">
        <v>0</v>
      </c>
      <c r="AW507" s="29">
        <v>0</v>
      </c>
      <c r="AX507" s="29">
        <v>0</v>
      </c>
      <c r="AY507" s="30">
        <v>0.1124161</v>
      </c>
      <c r="AZ507" s="30">
        <v>0</v>
      </c>
      <c r="BA507" s="30">
        <v>0</v>
      </c>
      <c r="BB507" s="30">
        <v>0</v>
      </c>
      <c r="BC507" s="30">
        <v>0</v>
      </c>
      <c r="BD507" s="30">
        <v>0.1526846</v>
      </c>
      <c r="BE507" s="30">
        <v>1.258389E-2</v>
      </c>
      <c r="BF507" s="30">
        <v>0.42197990000000002</v>
      </c>
      <c r="BG507" s="30">
        <v>0.13184770000000001</v>
      </c>
      <c r="BH507" s="30">
        <v>0</v>
      </c>
      <c r="BI507" s="30">
        <v>0</v>
      </c>
      <c r="BJ507" s="30">
        <v>0.57802019999999998</v>
      </c>
      <c r="BK507" s="30">
        <v>6.870938E-2</v>
      </c>
      <c r="BL507" s="30">
        <v>0</v>
      </c>
      <c r="BM507" s="30">
        <v>0</v>
      </c>
      <c r="BN507" s="30">
        <v>0</v>
      </c>
      <c r="BO507" s="30">
        <v>0</v>
      </c>
      <c r="BP507" s="39">
        <v>4.5836869999999999E-5</v>
      </c>
      <c r="BQ507" s="30">
        <v>3.3557050000000001E-3</v>
      </c>
      <c r="BR507" s="30">
        <v>0</v>
      </c>
      <c r="BS507" s="30">
        <v>0</v>
      </c>
      <c r="BT507" s="30">
        <v>0.91364900000000004</v>
      </c>
      <c r="BU507" s="30">
        <v>0.24328859999999999</v>
      </c>
      <c r="BV507" s="30">
        <v>0</v>
      </c>
      <c r="BW507" s="30">
        <v>6.3138349999999996E-2</v>
      </c>
      <c r="BX507" s="30">
        <v>0</v>
      </c>
      <c r="BY507" s="30">
        <v>0</v>
      </c>
      <c r="BZ507" s="30">
        <v>0</v>
      </c>
      <c r="CA507" s="30">
        <v>0</v>
      </c>
      <c r="CB507" s="30">
        <v>2.7855150000000001E-3</v>
      </c>
      <c r="CC507" s="30">
        <v>0</v>
      </c>
      <c r="CD507" s="30">
        <v>0</v>
      </c>
      <c r="CE507" s="30">
        <v>0</v>
      </c>
      <c r="CF507" s="29">
        <v>22848.3</v>
      </c>
      <c r="CG507" s="29">
        <v>26352.18</v>
      </c>
      <c r="CH507" s="29">
        <v>599436.69999999995</v>
      </c>
      <c r="CI507" s="29">
        <v>22848.3</v>
      </c>
      <c r="CJ507" s="29">
        <v>233245.6</v>
      </c>
      <c r="CK507" s="29">
        <v>40554.46</v>
      </c>
      <c r="CL507" s="29">
        <v>23501.03</v>
      </c>
      <c r="CM507" s="29">
        <v>233245.6</v>
      </c>
      <c r="CN507" s="29">
        <v>38647.64</v>
      </c>
      <c r="CO507" s="29">
        <v>1052</v>
      </c>
      <c r="CP507" s="29">
        <v>1695</v>
      </c>
      <c r="CQ507" s="31">
        <v>720</v>
      </c>
      <c r="CR507" s="31">
        <v>8590</v>
      </c>
      <c r="CS507" s="31">
        <v>18366</v>
      </c>
      <c r="CT507" s="31">
        <v>720</v>
      </c>
      <c r="CU507" s="31">
        <v>2523.4090000000001</v>
      </c>
      <c r="CV507" s="30">
        <v>22289</v>
      </c>
      <c r="CW507" s="30">
        <v>0.15788150000000001</v>
      </c>
      <c r="CX507" s="32">
        <v>0</v>
      </c>
      <c r="CY507" s="32">
        <v>12.58151</v>
      </c>
      <c r="CZ507" s="32">
        <v>0</v>
      </c>
      <c r="DA507" s="32">
        <v>1392.9290000000001</v>
      </c>
      <c r="DB507" s="32">
        <v>9.1073710000000002E-2</v>
      </c>
      <c r="DC507" s="33">
        <v>28.37452</v>
      </c>
      <c r="DD507" s="33">
        <v>0</v>
      </c>
      <c r="DE507" s="33">
        <v>14.21608</v>
      </c>
      <c r="DF507" s="33">
        <v>0</v>
      </c>
      <c r="DG507" s="33">
        <v>48.212769999999999</v>
      </c>
      <c r="DH507" s="33">
        <v>0</v>
      </c>
      <c r="DI507" s="34">
        <v>40.795833333333299</v>
      </c>
      <c r="DJ507" s="34">
        <v>23.64809</v>
      </c>
      <c r="DK507" s="34">
        <v>63.295720000000003</v>
      </c>
      <c r="DL507" s="34">
        <v>9.5479260000000004</v>
      </c>
      <c r="DM507" s="34">
        <v>19.218897999999999</v>
      </c>
      <c r="DN507" s="34">
        <v>0.73842050000000004</v>
      </c>
      <c r="DO507" s="34">
        <v>142.7465</v>
      </c>
      <c r="DP507" s="34">
        <v>-1090.509</v>
      </c>
      <c r="DQ507" s="34">
        <v>-610.94129999999996</v>
      </c>
      <c r="DR507" s="35">
        <v>4</v>
      </c>
      <c r="DS507" s="35">
        <v>5</v>
      </c>
      <c r="DT507" s="36">
        <v>4914594</v>
      </c>
      <c r="DU507" s="37">
        <v>4.4696309999999997</v>
      </c>
      <c r="DV507">
        <v>28.3</v>
      </c>
      <c r="DW507">
        <v>27.2</v>
      </c>
      <c r="DX507">
        <v>26.2</v>
      </c>
      <c r="DY507">
        <v>24.7</v>
      </c>
      <c r="DZ507">
        <v>23.9</v>
      </c>
      <c r="EA507">
        <v>22.3</v>
      </c>
      <c r="EB507">
        <v>20.6</v>
      </c>
      <c r="EC507">
        <v>19.8</v>
      </c>
      <c r="ED507">
        <v>18.8</v>
      </c>
      <c r="EE507">
        <v>16.7</v>
      </c>
      <c r="EF507">
        <v>15.5</v>
      </c>
      <c r="EG507">
        <v>15</v>
      </c>
      <c r="EH507">
        <v>15.3</v>
      </c>
      <c r="EI507">
        <v>14.5</v>
      </c>
      <c r="EJ507">
        <v>14.3</v>
      </c>
      <c r="EK507">
        <v>14.9</v>
      </c>
      <c r="EL507">
        <v>13.2</v>
      </c>
      <c r="EM507">
        <v>12</v>
      </c>
      <c r="EN507">
        <v>10.9</v>
      </c>
      <c r="EO507">
        <v>9.6</v>
      </c>
      <c r="EP507">
        <v>8.1</v>
      </c>
      <c r="EQ507">
        <v>6.9</v>
      </c>
      <c r="ER507">
        <v>6.1</v>
      </c>
      <c r="ES507">
        <v>5.9</v>
      </c>
      <c r="ET507">
        <v>6.5</v>
      </c>
      <c r="EU507">
        <v>7</v>
      </c>
      <c r="EV507">
        <v>7.2</v>
      </c>
      <c r="EW507">
        <v>7.6</v>
      </c>
      <c r="EX507">
        <v>8.3000000000000007</v>
      </c>
      <c r="EY507">
        <v>8.6999999999999993</v>
      </c>
      <c r="EZ507">
        <v>8.3000000000000007</v>
      </c>
      <c r="FA507">
        <v>8.1</v>
      </c>
      <c r="FB507">
        <v>7.6</v>
      </c>
      <c r="FC507">
        <v>34.5</v>
      </c>
      <c r="FD507">
        <v>33.200000000000003</v>
      </c>
      <c r="FE507">
        <v>32.4</v>
      </c>
      <c r="FF507">
        <v>31.6</v>
      </c>
      <c r="FG507">
        <v>31</v>
      </c>
      <c r="FH507">
        <v>30.4</v>
      </c>
      <c r="FI507">
        <v>29.4</v>
      </c>
      <c r="FJ507">
        <v>28.4</v>
      </c>
      <c r="FK507">
        <v>27</v>
      </c>
      <c r="FL507">
        <v>24.7</v>
      </c>
      <c r="FM507">
        <v>22.5</v>
      </c>
      <c r="FN507">
        <v>21</v>
      </c>
      <c r="FO507">
        <v>21.4</v>
      </c>
      <c r="FP507">
        <v>22.5</v>
      </c>
      <c r="FQ507">
        <v>22.9</v>
      </c>
      <c r="FR507">
        <v>23</v>
      </c>
      <c r="FS507">
        <v>21.5</v>
      </c>
      <c r="FT507">
        <v>19.399999999999999</v>
      </c>
      <c r="FU507">
        <v>16.7</v>
      </c>
      <c r="FV507">
        <v>13.9</v>
      </c>
      <c r="FW507">
        <v>11.2</v>
      </c>
      <c r="FX507">
        <v>9.1999999999999993</v>
      </c>
      <c r="FY507">
        <v>8.1</v>
      </c>
      <c r="FZ507">
        <v>7.5</v>
      </c>
      <c r="GA507">
        <v>7.6</v>
      </c>
      <c r="GB507">
        <v>7.8</v>
      </c>
      <c r="GC507">
        <v>7.9</v>
      </c>
      <c r="GD507">
        <v>8.4</v>
      </c>
      <c r="GE507">
        <v>8.9</v>
      </c>
      <c r="GF507">
        <v>9.4</v>
      </c>
      <c r="GG507">
        <v>9.1</v>
      </c>
      <c r="GH507">
        <v>8.6</v>
      </c>
      <c r="GI507">
        <v>7.8</v>
      </c>
      <c r="GJ507">
        <v>45.1</v>
      </c>
      <c r="GK507">
        <v>42.8</v>
      </c>
      <c r="GL507">
        <v>41.3</v>
      </c>
      <c r="GM507">
        <v>40.4</v>
      </c>
      <c r="GN507">
        <v>40</v>
      </c>
      <c r="GO507">
        <v>39.6</v>
      </c>
      <c r="GP507">
        <v>38.9</v>
      </c>
      <c r="GQ507">
        <v>37.6</v>
      </c>
      <c r="GR507">
        <v>36.1</v>
      </c>
      <c r="GS507">
        <v>35.4</v>
      </c>
      <c r="GT507">
        <v>36.1</v>
      </c>
      <c r="GU507">
        <v>35.6</v>
      </c>
      <c r="GV507">
        <v>33</v>
      </c>
      <c r="GW507">
        <v>32.200000000000003</v>
      </c>
      <c r="GX507">
        <v>31.9</v>
      </c>
      <c r="GY507">
        <v>32.1</v>
      </c>
      <c r="GZ507">
        <v>31</v>
      </c>
      <c r="HA507">
        <v>28.7</v>
      </c>
      <c r="HB507">
        <v>25.8</v>
      </c>
      <c r="HC507">
        <v>22.5</v>
      </c>
      <c r="HD507">
        <v>19</v>
      </c>
      <c r="HE507">
        <v>16.399999999999999</v>
      </c>
      <c r="HF507">
        <v>14.3</v>
      </c>
      <c r="HG507">
        <v>12.9</v>
      </c>
      <c r="HH507">
        <v>12.4</v>
      </c>
      <c r="HI507">
        <v>11.7</v>
      </c>
      <c r="HJ507">
        <v>11.1</v>
      </c>
      <c r="HK507">
        <v>11.5</v>
      </c>
      <c r="HL507">
        <v>11.6</v>
      </c>
      <c r="HM507">
        <v>11.6</v>
      </c>
      <c r="HN507">
        <v>11.6</v>
      </c>
      <c r="HO507">
        <v>10.5</v>
      </c>
      <c r="HP507">
        <v>9.3000000000000007</v>
      </c>
      <c r="HQ507">
        <v>22.6</v>
      </c>
      <c r="HR507">
        <v>28.1</v>
      </c>
      <c r="HS507">
        <v>37.1</v>
      </c>
      <c r="HT507">
        <v>54</v>
      </c>
      <c r="HU507">
        <v>51.826323032564702</v>
      </c>
      <c r="HV507">
        <v>42</v>
      </c>
      <c r="HW507">
        <v>43.2</v>
      </c>
      <c r="HX507">
        <v>37.9</v>
      </c>
      <c r="HY507">
        <v>34.9</v>
      </c>
      <c r="HZ507">
        <v>31.8</v>
      </c>
      <c r="IA507">
        <v>26.8</v>
      </c>
      <c r="IB507">
        <v>29.8</v>
      </c>
      <c r="IC507">
        <v>29.1</v>
      </c>
      <c r="ID507">
        <v>35</v>
      </c>
      <c r="IE507">
        <v>33.4</v>
      </c>
      <c r="IF507">
        <v>44.9</v>
      </c>
      <c r="IG507">
        <v>35.200000000000003</v>
      </c>
      <c r="IH507">
        <v>41.2</v>
      </c>
      <c r="II507">
        <v>49.4</v>
      </c>
      <c r="IJ507">
        <v>46.4</v>
      </c>
      <c r="IK507">
        <v>51.5</v>
      </c>
      <c r="IL507">
        <v>41.6</v>
      </c>
      <c r="IM507">
        <v>40.799999999999997</v>
      </c>
      <c r="IN507">
        <v>64</v>
      </c>
      <c r="IO507">
        <v>49</v>
      </c>
      <c r="IP507">
        <v>42.3</v>
      </c>
      <c r="IQ507">
        <v>43.5</v>
      </c>
      <c r="IR507">
        <v>39.5</v>
      </c>
    </row>
    <row r="508" spans="2:252" x14ac:dyDescent="0.35">
      <c r="B508" s="25">
        <v>987</v>
      </c>
      <c r="C508" s="25" t="s">
        <v>581</v>
      </c>
      <c r="D508" s="25" t="s">
        <v>170</v>
      </c>
      <c r="E508" s="25" t="s">
        <v>171</v>
      </c>
      <c r="F508" s="25" t="s">
        <v>564</v>
      </c>
      <c r="G508" s="25" t="s">
        <v>173</v>
      </c>
      <c r="H508" s="25">
        <v>2001</v>
      </c>
      <c r="I508" s="25">
        <v>1</v>
      </c>
      <c r="J508" s="25">
        <v>465</v>
      </c>
      <c r="K508" s="25">
        <v>37.28219</v>
      </c>
      <c r="L508" s="25">
        <v>-112.952</v>
      </c>
      <c r="M508" s="25">
        <v>1739</v>
      </c>
      <c r="N508" s="25">
        <v>17.291320800000001</v>
      </c>
      <c r="O508" s="26">
        <v>18</v>
      </c>
      <c r="P508" s="38">
        <v>52</v>
      </c>
      <c r="Q508" s="28">
        <v>0.1666667</v>
      </c>
      <c r="R508" s="29">
        <v>0</v>
      </c>
      <c r="S508" s="29">
        <v>0</v>
      </c>
      <c r="T508" s="29">
        <v>0</v>
      </c>
      <c r="U508" s="29">
        <v>0</v>
      </c>
      <c r="V508" s="29">
        <v>0</v>
      </c>
      <c r="W508" s="29">
        <v>0</v>
      </c>
      <c r="X508" s="29">
        <v>0.1666667</v>
      </c>
      <c r="Y508" s="29">
        <v>0</v>
      </c>
      <c r="Z508" s="29">
        <v>0</v>
      </c>
      <c r="AA508" s="29">
        <v>0</v>
      </c>
      <c r="AB508" s="29">
        <v>0</v>
      </c>
      <c r="AC508" s="29">
        <v>0.1666667</v>
      </c>
      <c r="AD508" s="29">
        <v>0</v>
      </c>
      <c r="AE508" s="29">
        <v>0</v>
      </c>
      <c r="AF508" s="29">
        <v>0</v>
      </c>
      <c r="AG508" s="29">
        <v>0</v>
      </c>
      <c r="AH508" s="29">
        <v>0</v>
      </c>
      <c r="AI508" s="29">
        <v>0</v>
      </c>
      <c r="AJ508" s="29">
        <v>0</v>
      </c>
      <c r="AK508" s="29">
        <v>0</v>
      </c>
      <c r="AL508" s="29">
        <v>1.0640620000000001</v>
      </c>
      <c r="AM508" s="29">
        <v>0.5</v>
      </c>
      <c r="AN508" s="29">
        <v>0</v>
      </c>
      <c r="AO508" s="29">
        <v>0</v>
      </c>
      <c r="AP508" s="29">
        <v>0</v>
      </c>
      <c r="AQ508" s="29">
        <v>0</v>
      </c>
      <c r="AR508" s="29">
        <v>0</v>
      </c>
      <c r="AS508" s="29">
        <v>0</v>
      </c>
      <c r="AT508" s="29">
        <v>0</v>
      </c>
      <c r="AU508" s="29">
        <v>2.2359370000000001E-4</v>
      </c>
      <c r="AV508" s="29">
        <v>0</v>
      </c>
      <c r="AW508" s="29">
        <v>0</v>
      </c>
      <c r="AX508" s="29">
        <v>0</v>
      </c>
      <c r="AY508" s="30">
        <v>0.2332215</v>
      </c>
      <c r="AZ508" s="30">
        <v>4.6425260000000001E-3</v>
      </c>
      <c r="BA508" s="30">
        <v>0</v>
      </c>
      <c r="BB508" s="30">
        <v>0</v>
      </c>
      <c r="BC508" s="30">
        <v>0</v>
      </c>
      <c r="BD508" s="30">
        <v>2.5167789999999999E-2</v>
      </c>
      <c r="BE508" s="30">
        <v>1.0067110000000001E-2</v>
      </c>
      <c r="BF508" s="30">
        <v>0.4446309</v>
      </c>
      <c r="BG508" s="30">
        <v>2.0427109999999998E-2</v>
      </c>
      <c r="BH508" s="30">
        <v>0</v>
      </c>
      <c r="BI508" s="30">
        <v>4.6425260000000001E-3</v>
      </c>
      <c r="BJ508" s="30">
        <v>0.4723154</v>
      </c>
      <c r="BK508" s="30">
        <v>1.299907E-2</v>
      </c>
      <c r="BL508" s="30">
        <v>0</v>
      </c>
      <c r="BM508" s="30">
        <v>0</v>
      </c>
      <c r="BN508" s="30">
        <v>0</v>
      </c>
      <c r="BO508" s="30">
        <v>0</v>
      </c>
      <c r="BP508" s="39">
        <v>3.4377649999999998E-5</v>
      </c>
      <c r="BQ508" s="30">
        <v>2.5167779999999999E-3</v>
      </c>
      <c r="BR508" s="30">
        <v>0</v>
      </c>
      <c r="BS508" s="30">
        <v>0</v>
      </c>
      <c r="BT508" s="30">
        <v>1.0194989999999999</v>
      </c>
      <c r="BU508" s="30">
        <v>0.23070470000000001</v>
      </c>
      <c r="BV508" s="30">
        <v>0</v>
      </c>
      <c r="BW508" s="30">
        <v>7.4280409999999998E-3</v>
      </c>
      <c r="BX508" s="30">
        <v>0</v>
      </c>
      <c r="BY508" s="30">
        <v>0</v>
      </c>
      <c r="BZ508" s="30">
        <v>4.6425260000000001E-3</v>
      </c>
      <c r="CA508" s="30">
        <v>0</v>
      </c>
      <c r="CB508" s="30">
        <v>3.7140200000000002E-3</v>
      </c>
      <c r="CC508" s="30">
        <v>0</v>
      </c>
      <c r="CD508" s="30">
        <v>0</v>
      </c>
      <c r="CE508" s="30">
        <v>0</v>
      </c>
      <c r="CF508" s="29">
        <v>29160.14</v>
      </c>
      <c r="CG508" s="29">
        <v>33782.980000000003</v>
      </c>
      <c r="CH508" s="29">
        <v>601921.6</v>
      </c>
      <c r="CI508" s="29">
        <v>29160.14</v>
      </c>
      <c r="CJ508" s="29">
        <v>236907</v>
      </c>
      <c r="CK508" s="29">
        <v>48710.04</v>
      </c>
      <c r="CL508" s="29">
        <v>29317.63</v>
      </c>
      <c r="CM508" s="29">
        <v>236907</v>
      </c>
      <c r="CN508" s="29">
        <v>46288.36</v>
      </c>
      <c r="CO508" s="29">
        <v>30</v>
      </c>
      <c r="CP508" s="29">
        <v>421</v>
      </c>
      <c r="CQ508" s="31">
        <v>270</v>
      </c>
      <c r="CR508" s="31">
        <v>270</v>
      </c>
      <c r="CS508" s="31">
        <v>14661</v>
      </c>
      <c r="CT508" s="31">
        <v>270</v>
      </c>
      <c r="CU508" s="31">
        <v>3067.2269999999999</v>
      </c>
      <c r="CV508" s="30">
        <v>23464</v>
      </c>
      <c r="CW508" s="30">
        <v>0.1445717</v>
      </c>
      <c r="CX508" s="32">
        <v>0</v>
      </c>
      <c r="CY508" s="32">
        <v>9.7726439999999997</v>
      </c>
      <c r="CZ508" s="32">
        <v>0</v>
      </c>
      <c r="DA508" s="32">
        <v>1480.7639999999999</v>
      </c>
      <c r="DB508" s="32">
        <v>9.1073710000000002E-2</v>
      </c>
      <c r="DC508" s="33">
        <v>59.36674</v>
      </c>
      <c r="DD508" s="33">
        <v>2.3819020000000002</v>
      </c>
      <c r="DE508" s="33">
        <v>16.54044</v>
      </c>
      <c r="DF508" s="33">
        <v>2.3819020000000002</v>
      </c>
      <c r="DG508" s="33">
        <v>76.919359999999998</v>
      </c>
      <c r="DH508" s="33">
        <v>5.0667619999999998</v>
      </c>
      <c r="DI508" s="34">
        <v>37.775833333333303</v>
      </c>
      <c r="DJ508" s="34">
        <v>24.024940000000001</v>
      </c>
      <c r="DK508" s="34">
        <v>59.091929999999998</v>
      </c>
      <c r="DL508" s="34">
        <v>11.844687</v>
      </c>
      <c r="DM508" s="34">
        <v>22.543624999999999</v>
      </c>
      <c r="DN508" s="34">
        <v>2.0038040000000001</v>
      </c>
      <c r="DO508" s="34">
        <v>157.86070000000001</v>
      </c>
      <c r="DP508" s="34">
        <v>-781.13729999999998</v>
      </c>
      <c r="DQ508" s="34">
        <v>-386.53410000000002</v>
      </c>
      <c r="DR508" s="35">
        <v>1</v>
      </c>
      <c r="DS508" s="35">
        <v>119</v>
      </c>
      <c r="DT508" s="36">
        <v>4513284</v>
      </c>
      <c r="DU508" s="37">
        <v>4.4587250000000003</v>
      </c>
      <c r="DV508">
        <v>28.8</v>
      </c>
      <c r="DW508">
        <v>27.8</v>
      </c>
      <c r="DX508">
        <v>27.5</v>
      </c>
      <c r="DY508">
        <v>26.5</v>
      </c>
      <c r="DZ508">
        <v>27</v>
      </c>
      <c r="EA508">
        <v>33.6</v>
      </c>
      <c r="EB508">
        <v>27</v>
      </c>
      <c r="EC508">
        <v>25.9</v>
      </c>
      <c r="ED508">
        <v>32.5</v>
      </c>
      <c r="EE508">
        <v>28.1</v>
      </c>
      <c r="EF508">
        <v>21.7</v>
      </c>
      <c r="EG508">
        <v>21.5</v>
      </c>
      <c r="EH508">
        <v>19</v>
      </c>
      <c r="EI508">
        <v>18.3</v>
      </c>
      <c r="EJ508">
        <v>16.899999999999999</v>
      </c>
      <c r="EK508">
        <v>16.100000000000001</v>
      </c>
      <c r="EL508">
        <v>14.9</v>
      </c>
      <c r="EM508">
        <v>13.7</v>
      </c>
      <c r="EN508">
        <v>12</v>
      </c>
      <c r="EO508">
        <v>10.4</v>
      </c>
      <c r="EP508">
        <v>8.4</v>
      </c>
      <c r="EQ508">
        <v>6.2</v>
      </c>
      <c r="ER508">
        <v>4.5999999999999996</v>
      </c>
      <c r="ES508">
        <v>4.3</v>
      </c>
      <c r="ET508">
        <v>4.5999999999999996</v>
      </c>
      <c r="EU508">
        <v>5.2</v>
      </c>
      <c r="EV508">
        <v>6</v>
      </c>
      <c r="EW508">
        <v>6.6</v>
      </c>
      <c r="EX508">
        <v>7.3</v>
      </c>
      <c r="EY508">
        <v>8</v>
      </c>
      <c r="EZ508">
        <v>7.4</v>
      </c>
      <c r="FA508">
        <v>7.1</v>
      </c>
      <c r="FB508">
        <v>6.6</v>
      </c>
      <c r="FC508">
        <v>37.700000000000003</v>
      </c>
      <c r="FD508">
        <v>35.9</v>
      </c>
      <c r="FE508">
        <v>34.9</v>
      </c>
      <c r="FF508">
        <v>34.4</v>
      </c>
      <c r="FG508">
        <v>34.6</v>
      </c>
      <c r="FH508">
        <v>39.9</v>
      </c>
      <c r="FI508">
        <v>34.1</v>
      </c>
      <c r="FJ508">
        <v>33.6</v>
      </c>
      <c r="FK508">
        <v>38.4</v>
      </c>
      <c r="FL508">
        <v>36.299999999999997</v>
      </c>
      <c r="FM508">
        <v>27.8</v>
      </c>
      <c r="FN508">
        <v>26.6</v>
      </c>
      <c r="FO508">
        <v>23.6</v>
      </c>
      <c r="FP508">
        <v>21.9</v>
      </c>
      <c r="FQ508">
        <v>20.100000000000001</v>
      </c>
      <c r="FR508">
        <v>19.2</v>
      </c>
      <c r="FS508">
        <v>17.899999999999999</v>
      </c>
      <c r="FT508">
        <v>16.100000000000001</v>
      </c>
      <c r="FU508">
        <v>14</v>
      </c>
      <c r="FV508">
        <v>12.3</v>
      </c>
      <c r="FW508">
        <v>10.199999999999999</v>
      </c>
      <c r="FX508">
        <v>7.7</v>
      </c>
      <c r="FY508">
        <v>5.7</v>
      </c>
      <c r="FZ508">
        <v>5.2</v>
      </c>
      <c r="GA508">
        <v>5.3</v>
      </c>
      <c r="GB508">
        <v>5.8</v>
      </c>
      <c r="GC508">
        <v>6.4</v>
      </c>
      <c r="GD508">
        <v>7.1</v>
      </c>
      <c r="GE508">
        <v>7.7</v>
      </c>
      <c r="GF508">
        <v>8.3000000000000007</v>
      </c>
      <c r="GG508">
        <v>7.7</v>
      </c>
      <c r="GH508">
        <v>7.4</v>
      </c>
      <c r="GI508">
        <v>6.8</v>
      </c>
      <c r="GJ508">
        <v>52.2</v>
      </c>
      <c r="GK508">
        <v>49.3</v>
      </c>
      <c r="GL508">
        <v>46.1</v>
      </c>
      <c r="GM508">
        <v>44</v>
      </c>
      <c r="GN508">
        <v>43.3</v>
      </c>
      <c r="GO508">
        <v>46.7</v>
      </c>
      <c r="GP508">
        <v>43</v>
      </c>
      <c r="GQ508">
        <v>42.6</v>
      </c>
      <c r="GR508">
        <v>44.7</v>
      </c>
      <c r="GS508">
        <v>43.1</v>
      </c>
      <c r="GT508">
        <v>38.799999999999997</v>
      </c>
      <c r="GU508">
        <v>36.1</v>
      </c>
      <c r="GV508">
        <v>32.799999999999997</v>
      </c>
      <c r="GW508">
        <v>31.4</v>
      </c>
      <c r="GX508">
        <v>30.1</v>
      </c>
      <c r="GY508">
        <v>28.8</v>
      </c>
      <c r="GZ508">
        <v>26.1</v>
      </c>
      <c r="HA508">
        <v>22.7</v>
      </c>
      <c r="HB508">
        <v>19.7</v>
      </c>
      <c r="HC508">
        <v>16.600000000000001</v>
      </c>
      <c r="HD508">
        <v>13.9</v>
      </c>
      <c r="HE508">
        <v>11.1</v>
      </c>
      <c r="HF508">
        <v>8.6999999999999993</v>
      </c>
      <c r="HG508">
        <v>7.5</v>
      </c>
      <c r="HH508">
        <v>6.9</v>
      </c>
      <c r="HI508">
        <v>6.9</v>
      </c>
      <c r="HJ508">
        <v>7.4</v>
      </c>
      <c r="HK508">
        <v>8</v>
      </c>
      <c r="HL508">
        <v>8.6</v>
      </c>
      <c r="HM508">
        <v>9.1</v>
      </c>
      <c r="HN508">
        <v>8.6999999999999993</v>
      </c>
      <c r="HO508">
        <v>8.3000000000000007</v>
      </c>
      <c r="HP508">
        <v>7.9</v>
      </c>
      <c r="HQ508">
        <v>23.8</v>
      </c>
      <c r="HR508">
        <v>26.9</v>
      </c>
      <c r="HS508">
        <v>34.6</v>
      </c>
      <c r="HT508">
        <v>47</v>
      </c>
      <c r="HU508">
        <v>45.456256063749002</v>
      </c>
      <c r="HV508">
        <v>31.9</v>
      </c>
      <c r="HW508">
        <v>33.299999999999997</v>
      </c>
      <c r="HX508">
        <v>30.3</v>
      </c>
      <c r="HY508">
        <v>29.5</v>
      </c>
      <c r="HZ508">
        <v>25.8</v>
      </c>
      <c r="IA508">
        <v>26.2</v>
      </c>
      <c r="IB508">
        <v>26.3</v>
      </c>
      <c r="IC508">
        <v>28.4</v>
      </c>
      <c r="ID508">
        <v>33.6</v>
      </c>
      <c r="IE508">
        <v>35.5</v>
      </c>
      <c r="IF508">
        <v>38.299999999999997</v>
      </c>
      <c r="IG508">
        <v>38.799999999999997</v>
      </c>
      <c r="IH508">
        <v>41.5</v>
      </c>
      <c r="II508">
        <v>46.3</v>
      </c>
      <c r="IJ508">
        <v>37.4</v>
      </c>
      <c r="IK508">
        <v>39</v>
      </c>
      <c r="IL508">
        <v>35.5</v>
      </c>
      <c r="IM508">
        <v>37.4</v>
      </c>
      <c r="IN508">
        <v>56.7</v>
      </c>
      <c r="IO508">
        <v>47.1</v>
      </c>
      <c r="IP508">
        <v>44.2</v>
      </c>
      <c r="IQ508">
        <v>44.6</v>
      </c>
      <c r="IR508">
        <v>39.4</v>
      </c>
    </row>
    <row r="509" spans="2:252" x14ac:dyDescent="0.35">
      <c r="B509" s="25">
        <v>988</v>
      </c>
      <c r="C509" s="25" t="s">
        <v>582</v>
      </c>
      <c r="D509" s="25" t="s">
        <v>182</v>
      </c>
      <c r="E509" s="25" t="s">
        <v>171</v>
      </c>
      <c r="F509" s="25" t="s">
        <v>564</v>
      </c>
      <c r="G509" s="25" t="s">
        <v>173</v>
      </c>
      <c r="H509" s="25">
        <v>2000</v>
      </c>
      <c r="I509" s="25">
        <v>2</v>
      </c>
      <c r="J509" s="25">
        <v>323</v>
      </c>
      <c r="K509" s="25">
        <v>37.370780000000003</v>
      </c>
      <c r="L509" s="25">
        <v>-113.0693</v>
      </c>
      <c r="M509" s="25">
        <v>2369</v>
      </c>
      <c r="N509" s="25">
        <v>4.1711836</v>
      </c>
      <c r="O509" s="26">
        <v>18</v>
      </c>
      <c r="P509" s="38">
        <v>41</v>
      </c>
      <c r="Q509" s="28">
        <v>0</v>
      </c>
      <c r="R509" s="29">
        <v>0</v>
      </c>
      <c r="S509" s="29">
        <v>0</v>
      </c>
      <c r="T509" s="29">
        <v>0</v>
      </c>
      <c r="U509" s="29">
        <v>0</v>
      </c>
      <c r="V509" s="29">
        <v>0.1666667</v>
      </c>
      <c r="W509" s="29">
        <v>0</v>
      </c>
      <c r="X509" s="29">
        <v>0.3333333</v>
      </c>
      <c r="Y509" s="40">
        <v>-8.4821430000000006E-6</v>
      </c>
      <c r="Z509" s="29">
        <v>0</v>
      </c>
      <c r="AA509" s="29">
        <v>1.2070569999999999E-2</v>
      </c>
      <c r="AB509" s="29">
        <v>0</v>
      </c>
      <c r="AC509" s="29">
        <v>0.5</v>
      </c>
      <c r="AD509" s="40">
        <v>-8.4821430000000006E-6</v>
      </c>
      <c r="AE509" s="29">
        <v>0</v>
      </c>
      <c r="AF509" s="29">
        <v>0</v>
      </c>
      <c r="AG509" s="29">
        <v>0</v>
      </c>
      <c r="AH509" s="29">
        <v>0</v>
      </c>
      <c r="AI509" s="29">
        <v>3.5714290000000003E-2</v>
      </c>
      <c r="AJ509" s="29">
        <v>0</v>
      </c>
      <c r="AK509" s="29">
        <v>0</v>
      </c>
      <c r="AL509" s="29">
        <v>1.0642940000000001</v>
      </c>
      <c r="AM509" s="29">
        <v>0.3333333</v>
      </c>
      <c r="AN509" s="29">
        <v>0</v>
      </c>
      <c r="AO509" s="29">
        <v>0</v>
      </c>
      <c r="AP509" s="29">
        <v>0</v>
      </c>
      <c r="AQ509" s="29">
        <v>0</v>
      </c>
      <c r="AR509" s="29">
        <v>0</v>
      </c>
      <c r="AS509" s="29">
        <v>0</v>
      </c>
      <c r="AT509" s="29">
        <v>0</v>
      </c>
      <c r="AU509" s="29">
        <v>0</v>
      </c>
      <c r="AV509" s="29">
        <v>0</v>
      </c>
      <c r="AW509" s="29">
        <v>0</v>
      </c>
      <c r="AX509" s="29">
        <v>0</v>
      </c>
      <c r="AY509" s="30">
        <v>3.3557049999999998E-2</v>
      </c>
      <c r="AZ509" s="30">
        <v>3.1569180000000002E-2</v>
      </c>
      <c r="BA509" s="30">
        <v>0</v>
      </c>
      <c r="BB509" s="30">
        <v>0</v>
      </c>
      <c r="BC509" s="30">
        <v>0</v>
      </c>
      <c r="BD509" s="30">
        <v>0.25251679999999999</v>
      </c>
      <c r="BE509" s="30">
        <v>2.2651009999999999E-2</v>
      </c>
      <c r="BF509" s="30">
        <v>0.43624160000000001</v>
      </c>
      <c r="BG509" s="30">
        <v>0.36397400000000002</v>
      </c>
      <c r="BH509" s="30">
        <v>1.2070569999999999E-2</v>
      </c>
      <c r="BI509" s="30">
        <v>1.8570099999999999E-2</v>
      </c>
      <c r="BJ509" s="30">
        <v>0.70050330000000005</v>
      </c>
      <c r="BK509" s="30">
        <v>0.1077066</v>
      </c>
      <c r="BL509" s="30">
        <v>0</v>
      </c>
      <c r="BM509" s="30">
        <v>0</v>
      </c>
      <c r="BN509" s="30">
        <v>0</v>
      </c>
      <c r="BO509" s="30">
        <v>0</v>
      </c>
      <c r="BP509" s="30">
        <v>1.6042899999999999E-4</v>
      </c>
      <c r="BQ509" s="30">
        <v>1.174497E-2</v>
      </c>
      <c r="BR509" s="30">
        <v>0</v>
      </c>
      <c r="BS509" s="30">
        <v>0</v>
      </c>
      <c r="BT509" s="30">
        <v>0.64902510000000002</v>
      </c>
      <c r="BU509" s="30">
        <v>0.18791949999999999</v>
      </c>
      <c r="BV509" s="30">
        <v>0</v>
      </c>
      <c r="BW509" s="30">
        <v>0.25626739999999998</v>
      </c>
      <c r="BX509" s="30">
        <v>0</v>
      </c>
      <c r="BY509" s="30">
        <v>0</v>
      </c>
      <c r="BZ509" s="30">
        <v>1.8570099999999999E-2</v>
      </c>
      <c r="CA509" s="30">
        <v>2.7855150000000001E-3</v>
      </c>
      <c r="CB509" s="30">
        <v>9.2850509999999997E-4</v>
      </c>
      <c r="CC509" s="30">
        <v>1.6778520000000001E-3</v>
      </c>
      <c r="CD509" s="30">
        <v>0</v>
      </c>
      <c r="CE509" s="30">
        <v>0</v>
      </c>
      <c r="CF509" s="29">
        <v>22684.639999999999</v>
      </c>
      <c r="CG509" s="29">
        <v>26754.38</v>
      </c>
      <c r="CH509" s="29">
        <v>600836.19999999995</v>
      </c>
      <c r="CI509" s="29">
        <v>22684.639999999999</v>
      </c>
      <c r="CJ509" s="29">
        <v>234345.1</v>
      </c>
      <c r="CK509" s="29">
        <v>37111.879999999997</v>
      </c>
      <c r="CL509" s="29">
        <v>20239</v>
      </c>
      <c r="CM509" s="29">
        <v>234345.1</v>
      </c>
      <c r="CN509" s="29">
        <v>35284.25</v>
      </c>
      <c r="CO509" s="29">
        <v>335</v>
      </c>
      <c r="CP509" s="29">
        <v>335</v>
      </c>
      <c r="CQ509" s="31">
        <v>1974</v>
      </c>
      <c r="CR509" s="31">
        <v>10059</v>
      </c>
      <c r="CS509" s="31">
        <v>21016</v>
      </c>
      <c r="CT509" s="31">
        <v>1974</v>
      </c>
      <c r="CU509" s="31">
        <v>275.12259999999998</v>
      </c>
      <c r="CV509" s="30">
        <v>22289</v>
      </c>
      <c r="CW509" s="30">
        <v>0.15495149999999999</v>
      </c>
      <c r="CX509" s="32">
        <v>0</v>
      </c>
      <c r="CY509" s="32">
        <v>11.771979999999999</v>
      </c>
      <c r="CZ509" s="32">
        <v>0</v>
      </c>
      <c r="DA509" s="32">
        <v>1319.8989999999999</v>
      </c>
      <c r="DB509" s="32">
        <v>9.1073710000000002E-2</v>
      </c>
      <c r="DC509" s="33">
        <v>63.136800000000001</v>
      </c>
      <c r="DD509" s="33">
        <v>1.278994</v>
      </c>
      <c r="DE509" s="33">
        <v>32.379379999999998</v>
      </c>
      <c r="DF509" s="33">
        <v>1.278994</v>
      </c>
      <c r="DG509" s="33">
        <v>92.179569999999998</v>
      </c>
      <c r="DH509" s="33">
        <v>3.8369819999999999</v>
      </c>
      <c r="DI509" s="34">
        <v>41.582500000000003</v>
      </c>
      <c r="DJ509" s="34">
        <v>25.291679999999999</v>
      </c>
      <c r="DK509" s="34">
        <v>62.513240000000003</v>
      </c>
      <c r="DL509" s="34">
        <v>7.5687660000000001</v>
      </c>
      <c r="DM509" s="34">
        <v>17.244664</v>
      </c>
      <c r="DN509" s="34">
        <v>-1.1103185</v>
      </c>
      <c r="DO509" s="34">
        <v>-135.7406</v>
      </c>
      <c r="DP509" s="34">
        <v>-1282.9580000000001</v>
      </c>
      <c r="DQ509" s="34">
        <v>-796.84659999999997</v>
      </c>
      <c r="DR509" s="35">
        <v>2</v>
      </c>
      <c r="DS509" s="35">
        <v>18</v>
      </c>
      <c r="DT509" s="36">
        <v>4624727</v>
      </c>
      <c r="DU509" s="37">
        <v>4.4802780000000002</v>
      </c>
      <c r="DV509">
        <v>31.5</v>
      </c>
      <c r="DW509">
        <v>30.6</v>
      </c>
      <c r="DX509">
        <v>30.5</v>
      </c>
      <c r="DY509">
        <v>28</v>
      </c>
      <c r="DZ509">
        <v>25.2</v>
      </c>
      <c r="EA509">
        <v>22.3</v>
      </c>
      <c r="EB509">
        <v>18.5</v>
      </c>
      <c r="EC509">
        <v>15</v>
      </c>
      <c r="ED509">
        <v>12.3</v>
      </c>
      <c r="EE509">
        <v>10.1</v>
      </c>
      <c r="EF509">
        <v>9.3000000000000007</v>
      </c>
      <c r="EG509">
        <v>9</v>
      </c>
      <c r="EH509">
        <v>7.8</v>
      </c>
      <c r="EI509">
        <v>6.8</v>
      </c>
      <c r="EJ509">
        <v>6</v>
      </c>
      <c r="EK509">
        <v>4.9000000000000004</v>
      </c>
      <c r="EL509">
        <v>3.8</v>
      </c>
      <c r="EM509">
        <v>3</v>
      </c>
      <c r="EN509">
        <v>2.4</v>
      </c>
      <c r="EO509">
        <v>2.7</v>
      </c>
      <c r="EP509">
        <v>2.2999999999999998</v>
      </c>
      <c r="EQ509">
        <v>2.8</v>
      </c>
      <c r="ER509">
        <v>3.6</v>
      </c>
      <c r="ES509">
        <v>4.0999999999999996</v>
      </c>
      <c r="ET509">
        <v>4.8</v>
      </c>
      <c r="EU509">
        <v>5.2</v>
      </c>
      <c r="EV509">
        <v>6.8</v>
      </c>
      <c r="EW509">
        <v>9.4</v>
      </c>
      <c r="EX509">
        <v>7.3</v>
      </c>
      <c r="EY509">
        <v>7.8</v>
      </c>
      <c r="EZ509">
        <v>7.7</v>
      </c>
      <c r="FA509">
        <v>5.9</v>
      </c>
      <c r="FB509">
        <v>0</v>
      </c>
      <c r="FC509">
        <v>36.4</v>
      </c>
      <c r="FD509">
        <v>35</v>
      </c>
      <c r="FE509">
        <v>34.9</v>
      </c>
      <c r="FF509">
        <v>32.4</v>
      </c>
      <c r="FG509">
        <v>30.3</v>
      </c>
      <c r="FH509">
        <v>28.2</v>
      </c>
      <c r="FI509">
        <v>25</v>
      </c>
      <c r="FJ509">
        <v>22.5</v>
      </c>
      <c r="FK509">
        <v>20.8</v>
      </c>
      <c r="FL509">
        <v>18.7</v>
      </c>
      <c r="FM509">
        <v>17.100000000000001</v>
      </c>
      <c r="FN509">
        <v>16.5</v>
      </c>
      <c r="FO509">
        <v>15.5</v>
      </c>
      <c r="FP509">
        <v>13.6</v>
      </c>
      <c r="FQ509">
        <v>12.1</v>
      </c>
      <c r="FR509">
        <v>9.9</v>
      </c>
      <c r="FS509">
        <v>8.1</v>
      </c>
      <c r="FT509">
        <v>6.5</v>
      </c>
      <c r="FU509">
        <v>4.5999999999999996</v>
      </c>
      <c r="FV509">
        <v>4.3</v>
      </c>
      <c r="FW509">
        <v>3.6</v>
      </c>
      <c r="FX509">
        <v>3.8</v>
      </c>
      <c r="FY509">
        <v>4.3</v>
      </c>
      <c r="FZ509">
        <v>4.7</v>
      </c>
      <c r="GA509">
        <v>5.3</v>
      </c>
      <c r="GB509">
        <v>5.7</v>
      </c>
      <c r="GC509">
        <v>7.1</v>
      </c>
      <c r="GD509">
        <v>9.9</v>
      </c>
      <c r="GE509">
        <v>7.6</v>
      </c>
      <c r="GF509">
        <v>8.3000000000000007</v>
      </c>
      <c r="GG509">
        <v>7.9</v>
      </c>
      <c r="GH509">
        <v>6.2</v>
      </c>
      <c r="GI509">
        <v>0</v>
      </c>
      <c r="GJ509">
        <v>45.1</v>
      </c>
      <c r="GK509">
        <v>43</v>
      </c>
      <c r="GL509">
        <v>41.5</v>
      </c>
      <c r="GM509">
        <v>39.6</v>
      </c>
      <c r="GN509">
        <v>37.799999999999997</v>
      </c>
      <c r="GO509">
        <v>36.1</v>
      </c>
      <c r="GP509">
        <v>34.200000000000003</v>
      </c>
      <c r="GQ509">
        <v>32.6</v>
      </c>
      <c r="GR509">
        <v>31.2</v>
      </c>
      <c r="GS509">
        <v>31.3</v>
      </c>
      <c r="GT509">
        <v>32</v>
      </c>
      <c r="GU509">
        <v>31.9</v>
      </c>
      <c r="GV509">
        <v>30.9</v>
      </c>
      <c r="GW509">
        <v>29.3</v>
      </c>
      <c r="GX509">
        <v>27</v>
      </c>
      <c r="GY509">
        <v>24.5</v>
      </c>
      <c r="GZ509">
        <v>21</v>
      </c>
      <c r="HA509">
        <v>17.3</v>
      </c>
      <c r="HB509">
        <v>13.2</v>
      </c>
      <c r="HC509">
        <v>10.6</v>
      </c>
      <c r="HD509">
        <v>8</v>
      </c>
      <c r="HE509">
        <v>6.8</v>
      </c>
      <c r="HF509">
        <v>7</v>
      </c>
      <c r="HG509">
        <v>7.1</v>
      </c>
      <c r="HH509">
        <v>7.5</v>
      </c>
      <c r="HI509">
        <v>7.6</v>
      </c>
      <c r="HJ509">
        <v>8.4</v>
      </c>
      <c r="HK509">
        <v>10.9</v>
      </c>
      <c r="HL509">
        <v>9</v>
      </c>
      <c r="HM509">
        <v>9.5</v>
      </c>
      <c r="HN509">
        <v>8.4</v>
      </c>
      <c r="HO509">
        <v>6.7</v>
      </c>
      <c r="HP509">
        <v>0</v>
      </c>
      <c r="HQ509">
        <v>18.2</v>
      </c>
      <c r="HR509">
        <v>20.2</v>
      </c>
      <c r="HS509">
        <v>30.6</v>
      </c>
      <c r="HT509">
        <v>45</v>
      </c>
      <c r="HU509">
        <v>43.754136973055999</v>
      </c>
      <c r="HV509">
        <v>34.299999999999997</v>
      </c>
      <c r="HW509">
        <v>32.4</v>
      </c>
      <c r="HX509">
        <v>31.5</v>
      </c>
      <c r="HY509">
        <v>34.4</v>
      </c>
      <c r="HZ509">
        <v>30.6</v>
      </c>
      <c r="IA509">
        <v>24.9</v>
      </c>
      <c r="IB509">
        <v>21.8</v>
      </c>
      <c r="IC509">
        <v>25.1</v>
      </c>
      <c r="ID509">
        <v>35.5</v>
      </c>
      <c r="IE509">
        <v>38.4</v>
      </c>
      <c r="IF509">
        <v>34.4</v>
      </c>
      <c r="IG509">
        <v>31.8</v>
      </c>
      <c r="IH509">
        <v>32.9</v>
      </c>
      <c r="II509">
        <v>55.6</v>
      </c>
      <c r="IJ509">
        <v>34.799999999999997</v>
      </c>
      <c r="IK509">
        <v>33.799999999999997</v>
      </c>
      <c r="IL509">
        <v>31.2</v>
      </c>
      <c r="IM509">
        <v>31.5</v>
      </c>
      <c r="IN509">
        <v>33</v>
      </c>
      <c r="IO509">
        <v>32.200000000000003</v>
      </c>
      <c r="IP509">
        <v>36.4</v>
      </c>
      <c r="IQ509">
        <v>38.200000000000003</v>
      </c>
      <c r="IR509">
        <v>32.799999999999997</v>
      </c>
    </row>
    <row r="510" spans="2:252" x14ac:dyDescent="0.35">
      <c r="B510" s="25">
        <v>989</v>
      </c>
      <c r="C510" s="25" t="s">
        <v>582</v>
      </c>
      <c r="D510" s="25" t="s">
        <v>170</v>
      </c>
      <c r="E510" s="25" t="s">
        <v>171</v>
      </c>
      <c r="F510" s="25" t="s">
        <v>564</v>
      </c>
      <c r="G510" s="25" t="s">
        <v>173</v>
      </c>
      <c r="H510" s="25">
        <v>2000</v>
      </c>
      <c r="I510" s="25">
        <v>2</v>
      </c>
      <c r="J510" s="25">
        <v>892</v>
      </c>
      <c r="K510" s="25">
        <v>37.370780000000003</v>
      </c>
      <c r="L510" s="25">
        <v>-113.0693</v>
      </c>
      <c r="M510" s="25">
        <v>2369</v>
      </c>
      <c r="N510" s="25">
        <v>4.1711836</v>
      </c>
      <c r="O510" s="26">
        <v>18</v>
      </c>
      <c r="P510" s="38">
        <v>41</v>
      </c>
      <c r="Q510" s="28">
        <v>0</v>
      </c>
      <c r="R510" s="29">
        <v>0</v>
      </c>
      <c r="S510" s="29">
        <v>0</v>
      </c>
      <c r="T510" s="29">
        <v>0</v>
      </c>
      <c r="U510" s="29">
        <v>0</v>
      </c>
      <c r="V510" s="29">
        <v>0.1666667</v>
      </c>
      <c r="W510" s="29">
        <v>0</v>
      </c>
      <c r="X510" s="29">
        <v>0.3333333</v>
      </c>
      <c r="Y510" s="40">
        <v>-8.4821430000000006E-6</v>
      </c>
      <c r="Z510" s="29">
        <v>0</v>
      </c>
      <c r="AA510" s="29">
        <v>1.2070569999999999E-2</v>
      </c>
      <c r="AB510" s="29">
        <v>0</v>
      </c>
      <c r="AC510" s="29">
        <v>0.5</v>
      </c>
      <c r="AD510" s="40">
        <v>-8.4821430000000006E-6</v>
      </c>
      <c r="AE510" s="29">
        <v>0</v>
      </c>
      <c r="AF510" s="29">
        <v>0</v>
      </c>
      <c r="AG510" s="29">
        <v>0</v>
      </c>
      <c r="AH510" s="29">
        <v>0</v>
      </c>
      <c r="AI510" s="29">
        <v>3.5714290000000003E-2</v>
      </c>
      <c r="AJ510" s="29">
        <v>0</v>
      </c>
      <c r="AK510" s="29">
        <v>0</v>
      </c>
      <c r="AL510" s="29">
        <v>1.0642940000000001</v>
      </c>
      <c r="AM510" s="29">
        <v>0.3333333</v>
      </c>
      <c r="AN510" s="29">
        <v>0</v>
      </c>
      <c r="AO510" s="29">
        <v>0</v>
      </c>
      <c r="AP510" s="29">
        <v>0</v>
      </c>
      <c r="AQ510" s="29">
        <v>0</v>
      </c>
      <c r="AR510" s="29">
        <v>0</v>
      </c>
      <c r="AS510" s="29">
        <v>0</v>
      </c>
      <c r="AT510" s="29">
        <v>0</v>
      </c>
      <c r="AU510" s="29">
        <v>0</v>
      </c>
      <c r="AV510" s="29">
        <v>0</v>
      </c>
      <c r="AW510" s="29">
        <v>0</v>
      </c>
      <c r="AX510" s="29">
        <v>0</v>
      </c>
      <c r="AY510" s="30">
        <v>3.3557049999999998E-2</v>
      </c>
      <c r="AZ510" s="30">
        <v>3.1569180000000002E-2</v>
      </c>
      <c r="BA510" s="30">
        <v>0</v>
      </c>
      <c r="BB510" s="30">
        <v>0</v>
      </c>
      <c r="BC510" s="30">
        <v>0</v>
      </c>
      <c r="BD510" s="30">
        <v>0.25251679999999999</v>
      </c>
      <c r="BE510" s="30">
        <v>2.2651009999999999E-2</v>
      </c>
      <c r="BF510" s="30">
        <v>0.43624160000000001</v>
      </c>
      <c r="BG510" s="30">
        <v>0.36397400000000002</v>
      </c>
      <c r="BH510" s="30">
        <v>1.2070569999999999E-2</v>
      </c>
      <c r="BI510" s="30">
        <v>1.8570099999999999E-2</v>
      </c>
      <c r="BJ510" s="30">
        <v>0.70050330000000005</v>
      </c>
      <c r="BK510" s="30">
        <v>0.1077066</v>
      </c>
      <c r="BL510" s="30">
        <v>0</v>
      </c>
      <c r="BM510" s="30">
        <v>0</v>
      </c>
      <c r="BN510" s="30">
        <v>0</v>
      </c>
      <c r="BO510" s="30">
        <v>0</v>
      </c>
      <c r="BP510" s="30">
        <v>1.6042899999999999E-4</v>
      </c>
      <c r="BQ510" s="30">
        <v>1.174497E-2</v>
      </c>
      <c r="BR510" s="30">
        <v>0</v>
      </c>
      <c r="BS510" s="30">
        <v>0</v>
      </c>
      <c r="BT510" s="30">
        <v>0.64902510000000002</v>
      </c>
      <c r="BU510" s="30">
        <v>0.18791949999999999</v>
      </c>
      <c r="BV510" s="30">
        <v>0</v>
      </c>
      <c r="BW510" s="30">
        <v>0.25626739999999998</v>
      </c>
      <c r="BX510" s="30">
        <v>0</v>
      </c>
      <c r="BY510" s="30">
        <v>0</v>
      </c>
      <c r="BZ510" s="30">
        <v>1.8570099999999999E-2</v>
      </c>
      <c r="CA510" s="30">
        <v>2.7855150000000001E-3</v>
      </c>
      <c r="CB510" s="30">
        <v>9.2850509999999997E-4</v>
      </c>
      <c r="CC510" s="30">
        <v>1.6778520000000001E-3</v>
      </c>
      <c r="CD510" s="30">
        <v>0</v>
      </c>
      <c r="CE510" s="30">
        <v>0</v>
      </c>
      <c r="CF510" s="29">
        <v>22684.639999999999</v>
      </c>
      <c r="CG510" s="29">
        <v>26754.38</v>
      </c>
      <c r="CH510" s="29">
        <v>600836.19999999995</v>
      </c>
      <c r="CI510" s="29">
        <v>22684.639999999999</v>
      </c>
      <c r="CJ510" s="29">
        <v>234345.1</v>
      </c>
      <c r="CK510" s="29">
        <v>37111.879999999997</v>
      </c>
      <c r="CL510" s="29">
        <v>20239</v>
      </c>
      <c r="CM510" s="29">
        <v>234345.1</v>
      </c>
      <c r="CN510" s="29">
        <v>35284.25</v>
      </c>
      <c r="CO510" s="29">
        <v>335</v>
      </c>
      <c r="CP510" s="29">
        <v>335</v>
      </c>
      <c r="CQ510" s="31">
        <v>1974</v>
      </c>
      <c r="CR510" s="31">
        <v>10059</v>
      </c>
      <c r="CS510" s="31">
        <v>21016</v>
      </c>
      <c r="CT510" s="31">
        <v>1974</v>
      </c>
      <c r="CU510" s="31">
        <v>275.12259999999998</v>
      </c>
      <c r="CV510" s="30">
        <v>22289</v>
      </c>
      <c r="CW510" s="30">
        <v>0.15495149999999999</v>
      </c>
      <c r="CX510" s="32">
        <v>0</v>
      </c>
      <c r="CY510" s="32">
        <v>11.771979999999999</v>
      </c>
      <c r="CZ510" s="32">
        <v>0</v>
      </c>
      <c r="DA510" s="32">
        <v>1319.8989999999999</v>
      </c>
      <c r="DB510" s="32">
        <v>9.1073710000000002E-2</v>
      </c>
      <c r="DC510" s="33">
        <v>63.136800000000001</v>
      </c>
      <c r="DD510" s="33">
        <v>1.278994</v>
      </c>
      <c r="DE510" s="33">
        <v>32.379379999999998</v>
      </c>
      <c r="DF510" s="33">
        <v>1.278994</v>
      </c>
      <c r="DG510" s="33">
        <v>92.179569999999998</v>
      </c>
      <c r="DH510" s="33">
        <v>3.8369819999999999</v>
      </c>
      <c r="DI510" s="34">
        <v>41.582500000000003</v>
      </c>
      <c r="DJ510" s="34">
        <v>25.291679999999999</v>
      </c>
      <c r="DK510" s="34">
        <v>62.513240000000003</v>
      </c>
      <c r="DL510" s="34">
        <v>7.5687660000000001</v>
      </c>
      <c r="DM510" s="34">
        <v>17.244664</v>
      </c>
      <c r="DN510" s="34">
        <v>-1.1103185</v>
      </c>
      <c r="DO510" s="34">
        <v>-135.7406</v>
      </c>
      <c r="DP510" s="34">
        <v>-1282.9580000000001</v>
      </c>
      <c r="DQ510" s="34">
        <v>-796.84659999999997</v>
      </c>
      <c r="DR510" s="35">
        <v>2</v>
      </c>
      <c r="DS510" s="35">
        <v>18</v>
      </c>
      <c r="DT510" s="36">
        <v>4624727</v>
      </c>
      <c r="DU510" s="37">
        <v>4.4802780000000002</v>
      </c>
      <c r="DV510">
        <v>31.2</v>
      </c>
      <c r="DW510">
        <v>30</v>
      </c>
      <c r="DX510">
        <v>28.8</v>
      </c>
      <c r="DY510">
        <v>27.4</v>
      </c>
      <c r="DZ510">
        <v>26.1</v>
      </c>
      <c r="EA510">
        <v>25</v>
      </c>
      <c r="EB510">
        <v>23.8</v>
      </c>
      <c r="EC510">
        <v>22.1</v>
      </c>
      <c r="ED510">
        <v>20.100000000000001</v>
      </c>
      <c r="EE510">
        <v>16.5</v>
      </c>
      <c r="EF510">
        <v>13.6</v>
      </c>
      <c r="EG510">
        <v>11.7</v>
      </c>
      <c r="EH510">
        <v>10.3</v>
      </c>
      <c r="EI510">
        <v>10.199999999999999</v>
      </c>
      <c r="EJ510">
        <v>11.3</v>
      </c>
      <c r="EK510">
        <v>12.1</v>
      </c>
      <c r="EL510">
        <v>11.9</v>
      </c>
      <c r="EM510">
        <v>10.6</v>
      </c>
      <c r="EN510">
        <v>9.3000000000000007</v>
      </c>
      <c r="EO510">
        <v>8.4</v>
      </c>
      <c r="EP510">
        <v>6.9</v>
      </c>
      <c r="EQ510">
        <v>6.1</v>
      </c>
      <c r="ER510">
        <v>5.7</v>
      </c>
      <c r="ES510">
        <v>5.6</v>
      </c>
      <c r="ET510">
        <v>6</v>
      </c>
      <c r="EU510">
        <v>6.4</v>
      </c>
      <c r="EV510">
        <v>6.9</v>
      </c>
      <c r="EW510">
        <v>7.4</v>
      </c>
      <c r="EX510">
        <v>8.3000000000000007</v>
      </c>
      <c r="EY510">
        <v>8.1</v>
      </c>
      <c r="EZ510">
        <v>7.2</v>
      </c>
      <c r="FA510">
        <v>6.4</v>
      </c>
      <c r="FB510">
        <v>5.6</v>
      </c>
      <c r="FC510">
        <v>39.200000000000003</v>
      </c>
      <c r="FD510">
        <v>37.1</v>
      </c>
      <c r="FE510">
        <v>35.700000000000003</v>
      </c>
      <c r="FF510">
        <v>34.6</v>
      </c>
      <c r="FG510">
        <v>33.6</v>
      </c>
      <c r="FH510">
        <v>32.9</v>
      </c>
      <c r="FI510">
        <v>31.4</v>
      </c>
      <c r="FJ510">
        <v>29.7</v>
      </c>
      <c r="FK510">
        <v>27.5</v>
      </c>
      <c r="FL510">
        <v>24.4</v>
      </c>
      <c r="FM510">
        <v>21.7</v>
      </c>
      <c r="FN510">
        <v>19.600000000000001</v>
      </c>
      <c r="FO510">
        <v>18.3</v>
      </c>
      <c r="FP510">
        <v>17.7</v>
      </c>
      <c r="FQ510">
        <v>17.899999999999999</v>
      </c>
      <c r="FR510">
        <v>18</v>
      </c>
      <c r="FS510">
        <v>17.399999999999999</v>
      </c>
      <c r="FT510">
        <v>15.8</v>
      </c>
      <c r="FU510">
        <v>14.1</v>
      </c>
      <c r="FV510">
        <v>12.3</v>
      </c>
      <c r="FW510">
        <v>10.5</v>
      </c>
      <c r="FX510">
        <v>9</v>
      </c>
      <c r="FY510">
        <v>7.8</v>
      </c>
      <c r="FZ510">
        <v>7.7</v>
      </c>
      <c r="GA510">
        <v>8</v>
      </c>
      <c r="GB510">
        <v>8.3000000000000007</v>
      </c>
      <c r="GC510">
        <v>8.4</v>
      </c>
      <c r="GD510">
        <v>9</v>
      </c>
      <c r="GE510">
        <v>9.6</v>
      </c>
      <c r="GF510">
        <v>8.9</v>
      </c>
      <c r="GG510">
        <v>7.9</v>
      </c>
      <c r="GH510">
        <v>7.4</v>
      </c>
      <c r="GI510">
        <v>6.8</v>
      </c>
      <c r="GJ510">
        <v>51</v>
      </c>
      <c r="GK510">
        <v>48.3</v>
      </c>
      <c r="GL510">
        <v>45.4</v>
      </c>
      <c r="GM510">
        <v>43.2</v>
      </c>
      <c r="GN510">
        <v>41.9</v>
      </c>
      <c r="GO510">
        <v>41</v>
      </c>
      <c r="GP510">
        <v>39.799999999999997</v>
      </c>
      <c r="GQ510">
        <v>38</v>
      </c>
      <c r="GR510">
        <v>36.6</v>
      </c>
      <c r="GS510">
        <v>35</v>
      </c>
      <c r="GT510">
        <v>34.6</v>
      </c>
      <c r="GU510">
        <v>34.1</v>
      </c>
      <c r="GV510">
        <v>32</v>
      </c>
      <c r="GW510">
        <v>30.1</v>
      </c>
      <c r="GX510">
        <v>29</v>
      </c>
      <c r="GY510">
        <v>27.6</v>
      </c>
      <c r="GZ510">
        <v>25.8</v>
      </c>
      <c r="HA510">
        <v>24.1</v>
      </c>
      <c r="HB510">
        <v>22.9</v>
      </c>
      <c r="HC510">
        <v>21.1</v>
      </c>
      <c r="HD510">
        <v>18.100000000000001</v>
      </c>
      <c r="HE510">
        <v>15.5</v>
      </c>
      <c r="HF510">
        <v>13.7</v>
      </c>
      <c r="HG510">
        <v>14.1</v>
      </c>
      <c r="HH510">
        <v>15.5</v>
      </c>
      <c r="HI510">
        <v>16.399999999999999</v>
      </c>
      <c r="HJ510">
        <v>16.100000000000001</v>
      </c>
      <c r="HK510">
        <v>14.5</v>
      </c>
      <c r="HL510">
        <v>12.6</v>
      </c>
      <c r="HM510">
        <v>11.4</v>
      </c>
      <c r="HN510">
        <v>11</v>
      </c>
      <c r="HO510">
        <v>11.1</v>
      </c>
      <c r="HP510">
        <v>10.6</v>
      </c>
      <c r="HQ510">
        <v>22.3</v>
      </c>
      <c r="HR510">
        <v>27.7</v>
      </c>
      <c r="HS510">
        <v>35.6</v>
      </c>
      <c r="HT510">
        <v>52</v>
      </c>
      <c r="HU510">
        <v>49.9789774863277</v>
      </c>
      <c r="HV510">
        <v>37.700000000000003</v>
      </c>
      <c r="HW510">
        <v>38.200000000000003</v>
      </c>
      <c r="HX510">
        <v>38.4</v>
      </c>
      <c r="HY510">
        <v>35.1</v>
      </c>
      <c r="HZ510">
        <v>31.1</v>
      </c>
      <c r="IA510">
        <v>30.3</v>
      </c>
      <c r="IB510">
        <v>33.799999999999997</v>
      </c>
      <c r="IC510">
        <v>36.200000000000003</v>
      </c>
      <c r="ID510">
        <v>35.1</v>
      </c>
      <c r="IE510">
        <v>34.5</v>
      </c>
      <c r="IF510">
        <v>38.700000000000003</v>
      </c>
      <c r="IG510">
        <v>48.9</v>
      </c>
      <c r="IH510">
        <v>48.9</v>
      </c>
      <c r="II510">
        <v>50.9</v>
      </c>
      <c r="IJ510">
        <v>38.6</v>
      </c>
      <c r="IK510">
        <v>38</v>
      </c>
      <c r="IL510">
        <v>46.3</v>
      </c>
      <c r="IM510">
        <v>48.4</v>
      </c>
      <c r="IN510">
        <v>61.9</v>
      </c>
      <c r="IO510">
        <v>46.4</v>
      </c>
      <c r="IP510">
        <v>39.700000000000003</v>
      </c>
      <c r="IQ510">
        <v>38.200000000000003</v>
      </c>
      <c r="IR510">
        <v>36.6</v>
      </c>
    </row>
    <row r="511" spans="2:252" x14ac:dyDescent="0.35">
      <c r="B511" s="25">
        <v>990</v>
      </c>
      <c r="C511" s="25" t="s">
        <v>583</v>
      </c>
      <c r="D511" s="25" t="s">
        <v>170</v>
      </c>
      <c r="E511" s="25" t="s">
        <v>171</v>
      </c>
      <c r="F511" s="25" t="s">
        <v>564</v>
      </c>
      <c r="G511" s="25" t="s">
        <v>173</v>
      </c>
      <c r="H511" s="25">
        <v>2001</v>
      </c>
      <c r="I511" s="25">
        <v>1</v>
      </c>
      <c r="J511" s="25">
        <v>507</v>
      </c>
      <c r="K511" s="25">
        <v>37.287089999999999</v>
      </c>
      <c r="L511" s="25">
        <v>-113.09059999999999</v>
      </c>
      <c r="M511" s="25">
        <v>1527</v>
      </c>
      <c r="N511" s="25">
        <v>7.3050250999999999</v>
      </c>
      <c r="O511" s="26">
        <v>18</v>
      </c>
      <c r="P511" s="38">
        <v>42</v>
      </c>
      <c r="Q511" s="28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29">
        <v>0</v>
      </c>
      <c r="X511" s="29">
        <v>0.5</v>
      </c>
      <c r="Y511" s="29">
        <v>0</v>
      </c>
      <c r="Z511" s="29">
        <v>0</v>
      </c>
      <c r="AA511" s="29">
        <v>1.8570100000000001E-3</v>
      </c>
      <c r="AB511" s="29">
        <v>0</v>
      </c>
      <c r="AC511" s="29">
        <v>0.5</v>
      </c>
      <c r="AD511" s="29">
        <v>0</v>
      </c>
      <c r="AE511" s="29">
        <v>0</v>
      </c>
      <c r="AF511" s="29">
        <v>0</v>
      </c>
      <c r="AG511" s="29">
        <v>0</v>
      </c>
      <c r="AH511" s="29">
        <v>0</v>
      </c>
      <c r="AI511" s="29">
        <v>0</v>
      </c>
      <c r="AJ511" s="29">
        <v>0</v>
      </c>
      <c r="AK511" s="29">
        <v>0</v>
      </c>
      <c r="AL511" s="29">
        <v>1.0642860000000001</v>
      </c>
      <c r="AM511" s="29">
        <v>0.3333333</v>
      </c>
      <c r="AN511" s="29">
        <v>0</v>
      </c>
      <c r="AO511" s="29">
        <v>0</v>
      </c>
      <c r="AP511" s="29">
        <v>0</v>
      </c>
      <c r="AQ511" s="29">
        <v>0</v>
      </c>
      <c r="AR511" s="29">
        <v>0</v>
      </c>
      <c r="AS511" s="29">
        <v>0</v>
      </c>
      <c r="AT511" s="29">
        <v>0</v>
      </c>
      <c r="AU511" s="29">
        <v>0</v>
      </c>
      <c r="AV511" s="29">
        <v>0</v>
      </c>
      <c r="AW511" s="29">
        <v>0</v>
      </c>
      <c r="AX511" s="29">
        <v>0</v>
      </c>
      <c r="AY511" s="30">
        <v>8.1375840000000005E-2</v>
      </c>
      <c r="AZ511" s="30">
        <v>1.8570100000000001E-3</v>
      </c>
      <c r="BA511" s="30">
        <v>0</v>
      </c>
      <c r="BB511" s="30">
        <v>0</v>
      </c>
      <c r="BC511" s="30">
        <v>1.6778520000000001E-3</v>
      </c>
      <c r="BD511" s="30">
        <v>3.3557050000000001E-3</v>
      </c>
      <c r="BE511" s="30">
        <v>1.0906040000000001E-2</v>
      </c>
      <c r="BF511" s="30">
        <v>0.3473154</v>
      </c>
      <c r="BG511" s="30">
        <v>0.32033430000000002</v>
      </c>
      <c r="BH511" s="30">
        <v>1.8570100000000001E-3</v>
      </c>
      <c r="BI511" s="30">
        <v>0</v>
      </c>
      <c r="BJ511" s="30">
        <v>0.35067110000000001</v>
      </c>
      <c r="BK511" s="30">
        <v>0.32033430000000002</v>
      </c>
      <c r="BL511" s="30">
        <v>2.5167779999999999E-3</v>
      </c>
      <c r="BM511" s="30">
        <v>4.1946300000000004E-3</v>
      </c>
      <c r="BN511" s="30">
        <v>0</v>
      </c>
      <c r="BO511" s="30">
        <v>0</v>
      </c>
      <c r="BP511" s="30">
        <v>0</v>
      </c>
      <c r="BQ511" s="30">
        <v>0</v>
      </c>
      <c r="BR511" s="30">
        <v>0</v>
      </c>
      <c r="BS511" s="30">
        <v>0</v>
      </c>
      <c r="BT511" s="30">
        <v>0.72237700000000005</v>
      </c>
      <c r="BU511" s="30">
        <v>0.49832219999999999</v>
      </c>
      <c r="BV511" s="30">
        <v>0</v>
      </c>
      <c r="BW511" s="30">
        <v>0</v>
      </c>
      <c r="BX511" s="30">
        <v>0</v>
      </c>
      <c r="BY511" s="30">
        <v>0</v>
      </c>
      <c r="BZ511" s="30">
        <v>0</v>
      </c>
      <c r="CA511" s="30">
        <v>0</v>
      </c>
      <c r="CB511" s="30">
        <v>3.7140200000000002E-3</v>
      </c>
      <c r="CC511" s="30">
        <v>0</v>
      </c>
      <c r="CD511" s="30">
        <v>0</v>
      </c>
      <c r="CE511" s="30">
        <v>8.389262E-4</v>
      </c>
      <c r="CF511" s="29">
        <v>17503.79</v>
      </c>
      <c r="CG511" s="29">
        <v>21780.74</v>
      </c>
      <c r="CH511" s="29">
        <v>593154.1</v>
      </c>
      <c r="CI511" s="29">
        <v>17503.79</v>
      </c>
      <c r="CJ511" s="29">
        <v>227239</v>
      </c>
      <c r="CK511" s="29">
        <v>46415.05</v>
      </c>
      <c r="CL511" s="29">
        <v>29753</v>
      </c>
      <c r="CM511" s="29">
        <v>227239</v>
      </c>
      <c r="CN511" s="29">
        <v>43553.3</v>
      </c>
      <c r="CO511" s="29">
        <v>560</v>
      </c>
      <c r="CP511" s="29">
        <v>560</v>
      </c>
      <c r="CQ511" s="31">
        <v>108</v>
      </c>
      <c r="CR511" s="31">
        <v>6405</v>
      </c>
      <c r="CS511" s="31">
        <v>11617</v>
      </c>
      <c r="CT511" s="31">
        <v>108</v>
      </c>
      <c r="CU511" s="31">
        <v>2039.5150000000001</v>
      </c>
      <c r="CV511" s="30">
        <v>23140</v>
      </c>
      <c r="CW511" s="30">
        <v>0.1625675</v>
      </c>
      <c r="CX511" s="32">
        <v>0</v>
      </c>
      <c r="CY511" s="32">
        <v>17.427330000000001</v>
      </c>
      <c r="CZ511" s="32">
        <v>0</v>
      </c>
      <c r="DA511" s="32">
        <v>1584.0709999999999</v>
      </c>
      <c r="DB511" s="32">
        <v>9.1073710000000002E-2</v>
      </c>
      <c r="DC511" s="33">
        <v>30.636279999999999</v>
      </c>
      <c r="DD511" s="33">
        <v>0</v>
      </c>
      <c r="DE511" s="33">
        <v>16.037299999999998</v>
      </c>
      <c r="DF511" s="33">
        <v>0</v>
      </c>
      <c r="DG511" s="33">
        <v>51.452869999999997</v>
      </c>
      <c r="DH511" s="33">
        <v>4.1507316000000003</v>
      </c>
      <c r="DI511" s="34">
        <v>32.945833333333297</v>
      </c>
      <c r="DJ511" s="34">
        <v>20.739180000000001</v>
      </c>
      <c r="DK511" s="34">
        <v>47.467709999999997</v>
      </c>
      <c r="DL511" s="34">
        <v>12.57728</v>
      </c>
      <c r="DM511" s="34">
        <v>23.110035</v>
      </c>
      <c r="DN511" s="34">
        <v>2.8278120000000002</v>
      </c>
      <c r="DO511" s="34">
        <v>167.4006</v>
      </c>
      <c r="DP511" s="34">
        <v>-834.89490000000001</v>
      </c>
      <c r="DQ511" s="34">
        <v>-388.33760000000001</v>
      </c>
      <c r="DR511" s="35">
        <v>3</v>
      </c>
      <c r="DS511" s="35">
        <v>10</v>
      </c>
      <c r="DT511" s="36">
        <v>4770347</v>
      </c>
      <c r="DU511" s="37">
        <v>4.428922</v>
      </c>
      <c r="DV511">
        <v>27.5</v>
      </c>
      <c r="DW511">
        <v>26.7</v>
      </c>
      <c r="DX511">
        <v>26.3</v>
      </c>
      <c r="DY511">
        <v>25.7</v>
      </c>
      <c r="DZ511">
        <v>25.2</v>
      </c>
      <c r="EA511">
        <v>24.5</v>
      </c>
      <c r="EB511">
        <v>23.5</v>
      </c>
      <c r="EC511">
        <v>22.6</v>
      </c>
      <c r="ED511">
        <v>21.9</v>
      </c>
      <c r="EE511">
        <v>19.8</v>
      </c>
      <c r="EF511">
        <v>16.899999999999999</v>
      </c>
      <c r="EG511">
        <v>14.6</v>
      </c>
      <c r="EH511">
        <v>13.4</v>
      </c>
      <c r="EI511">
        <v>13</v>
      </c>
      <c r="EJ511">
        <v>14</v>
      </c>
      <c r="EK511">
        <v>15.5</v>
      </c>
      <c r="EL511">
        <v>15.9</v>
      </c>
      <c r="EM511">
        <v>15.6</v>
      </c>
      <c r="EN511">
        <v>14.7</v>
      </c>
      <c r="EO511">
        <v>13.1</v>
      </c>
      <c r="EP511">
        <v>11.2</v>
      </c>
      <c r="EQ511">
        <v>8.6999999999999993</v>
      </c>
      <c r="ER511">
        <v>6.5</v>
      </c>
      <c r="ES511">
        <v>5</v>
      </c>
      <c r="ET511">
        <v>4.8</v>
      </c>
      <c r="EU511">
        <v>5.2</v>
      </c>
      <c r="EV511">
        <v>5.9</v>
      </c>
      <c r="EW511">
        <v>6.6</v>
      </c>
      <c r="EX511">
        <v>7.2</v>
      </c>
      <c r="EY511">
        <v>7.7</v>
      </c>
      <c r="EZ511">
        <v>7.5</v>
      </c>
      <c r="FA511">
        <v>7</v>
      </c>
      <c r="FB511">
        <v>6.1</v>
      </c>
      <c r="FC511">
        <v>34.4</v>
      </c>
      <c r="FD511">
        <v>33.299999999999997</v>
      </c>
      <c r="FE511">
        <v>32.799999999999997</v>
      </c>
      <c r="FF511">
        <v>32.700000000000003</v>
      </c>
      <c r="FG511">
        <v>32.4</v>
      </c>
      <c r="FH511">
        <v>32.1</v>
      </c>
      <c r="FI511">
        <v>31.4</v>
      </c>
      <c r="FJ511">
        <v>30.7</v>
      </c>
      <c r="FK511">
        <v>29.7</v>
      </c>
      <c r="FL511">
        <v>27.7</v>
      </c>
      <c r="FM511">
        <v>24.6</v>
      </c>
      <c r="FN511">
        <v>21.7</v>
      </c>
      <c r="FO511">
        <v>19.899999999999999</v>
      </c>
      <c r="FP511">
        <v>19</v>
      </c>
      <c r="FQ511">
        <v>19</v>
      </c>
      <c r="FR511">
        <v>19.8</v>
      </c>
      <c r="FS511">
        <v>19.899999999999999</v>
      </c>
      <c r="FT511">
        <v>18.899999999999999</v>
      </c>
      <c r="FU511">
        <v>17.399999999999999</v>
      </c>
      <c r="FV511">
        <v>15.4</v>
      </c>
      <c r="FW511">
        <v>13.4</v>
      </c>
      <c r="FX511">
        <v>10.8</v>
      </c>
      <c r="FY511">
        <v>8.1</v>
      </c>
      <c r="FZ511">
        <v>6.2</v>
      </c>
      <c r="GA511">
        <v>5.5</v>
      </c>
      <c r="GB511">
        <v>5.8</v>
      </c>
      <c r="GC511">
        <v>6.3</v>
      </c>
      <c r="GD511">
        <v>6.9</v>
      </c>
      <c r="GE511">
        <v>7.5</v>
      </c>
      <c r="GF511">
        <v>7.9</v>
      </c>
      <c r="GG511">
        <v>7.6</v>
      </c>
      <c r="GH511">
        <v>7.1</v>
      </c>
      <c r="GI511">
        <v>6.3</v>
      </c>
      <c r="GJ511">
        <v>47.9</v>
      </c>
      <c r="GK511">
        <v>44.9</v>
      </c>
      <c r="GL511">
        <v>42.4</v>
      </c>
      <c r="GM511">
        <v>41.5</v>
      </c>
      <c r="GN511">
        <v>40.9</v>
      </c>
      <c r="GO511">
        <v>40.6</v>
      </c>
      <c r="GP511">
        <v>40.1</v>
      </c>
      <c r="GQ511">
        <v>38.9</v>
      </c>
      <c r="GR511">
        <v>38.1</v>
      </c>
      <c r="GS511">
        <v>38</v>
      </c>
      <c r="GT511">
        <v>37.700000000000003</v>
      </c>
      <c r="GU511">
        <v>36.700000000000003</v>
      </c>
      <c r="GV511">
        <v>33.4</v>
      </c>
      <c r="GW511">
        <v>32</v>
      </c>
      <c r="GX511">
        <v>30.1</v>
      </c>
      <c r="GY511">
        <v>29.5</v>
      </c>
      <c r="GZ511">
        <v>28.5</v>
      </c>
      <c r="HA511">
        <v>27</v>
      </c>
      <c r="HB511">
        <v>24.2</v>
      </c>
      <c r="HC511">
        <v>20.7</v>
      </c>
      <c r="HD511">
        <v>18.3</v>
      </c>
      <c r="HE511">
        <v>15.8</v>
      </c>
      <c r="HF511">
        <v>12.9</v>
      </c>
      <c r="HG511">
        <v>11.1</v>
      </c>
      <c r="HH511">
        <v>10.199999999999999</v>
      </c>
      <c r="HI511">
        <v>9.9</v>
      </c>
      <c r="HJ511">
        <v>8.5</v>
      </c>
      <c r="HK511">
        <v>8.4</v>
      </c>
      <c r="HL511">
        <v>8.4</v>
      </c>
      <c r="HM511">
        <v>8.5</v>
      </c>
      <c r="HN511">
        <v>8.1999999999999993</v>
      </c>
      <c r="HO511">
        <v>7.5</v>
      </c>
      <c r="HP511">
        <v>6.6</v>
      </c>
      <c r="HQ511">
        <v>23.3</v>
      </c>
      <c r="HR511">
        <v>27</v>
      </c>
      <c r="HS511">
        <v>35.9</v>
      </c>
      <c r="HT511">
        <v>49</v>
      </c>
      <c r="HU511">
        <v>48.927270166387601</v>
      </c>
      <c r="HV511">
        <v>45</v>
      </c>
      <c r="HW511">
        <v>37.4</v>
      </c>
      <c r="HX511">
        <v>36.299999999999997</v>
      </c>
      <c r="HY511">
        <v>35.1</v>
      </c>
      <c r="HZ511">
        <v>28.5</v>
      </c>
      <c r="IA511">
        <v>26.5</v>
      </c>
      <c r="IB511">
        <v>30</v>
      </c>
      <c r="IC511">
        <v>32.4</v>
      </c>
      <c r="ID511">
        <v>34.799999999999997</v>
      </c>
      <c r="IE511">
        <v>39.9</v>
      </c>
      <c r="IF511">
        <v>33.799999999999997</v>
      </c>
      <c r="IG511">
        <v>47.9</v>
      </c>
      <c r="IH511">
        <v>34.700000000000003</v>
      </c>
      <c r="II511">
        <v>47.3</v>
      </c>
      <c r="IJ511">
        <v>37.9</v>
      </c>
      <c r="IK511">
        <v>37.1</v>
      </c>
      <c r="IL511">
        <v>37.700000000000003</v>
      </c>
      <c r="IM511">
        <v>39.6</v>
      </c>
      <c r="IN511">
        <v>58.3</v>
      </c>
      <c r="IO511">
        <v>55.3</v>
      </c>
      <c r="IP511">
        <v>49</v>
      </c>
      <c r="IQ511">
        <v>38.9</v>
      </c>
      <c r="IR511">
        <v>38.4</v>
      </c>
    </row>
    <row r="512" spans="2:252" x14ac:dyDescent="0.35">
      <c r="B512" s="25">
        <v>991</v>
      </c>
      <c r="C512" s="25" t="s">
        <v>584</v>
      </c>
      <c r="D512" s="25" t="s">
        <v>182</v>
      </c>
      <c r="E512" s="25" t="s">
        <v>171</v>
      </c>
      <c r="F512" s="25" t="s">
        <v>564</v>
      </c>
      <c r="G512" s="25" t="s">
        <v>173</v>
      </c>
      <c r="H512" s="25">
        <v>2000</v>
      </c>
      <c r="I512" s="25">
        <v>1</v>
      </c>
      <c r="J512" s="25">
        <v>460</v>
      </c>
      <c r="K512" s="25">
        <v>37.266399999999997</v>
      </c>
      <c r="L512" s="25">
        <v>-113.09820000000001</v>
      </c>
      <c r="M512" s="25">
        <v>1266</v>
      </c>
      <c r="N512" s="25">
        <v>15.3378096</v>
      </c>
      <c r="O512" s="26">
        <v>17</v>
      </c>
      <c r="P512" s="38">
        <v>42</v>
      </c>
      <c r="Q512" s="28">
        <v>0</v>
      </c>
      <c r="R512" s="29">
        <v>0</v>
      </c>
      <c r="S512" s="29">
        <v>0</v>
      </c>
      <c r="T512" s="29">
        <v>0</v>
      </c>
      <c r="U512" s="29">
        <v>0</v>
      </c>
      <c r="V512" s="29">
        <v>0</v>
      </c>
      <c r="W512" s="29">
        <v>0</v>
      </c>
      <c r="X512" s="29">
        <v>0.1666667</v>
      </c>
      <c r="Y512" s="29">
        <v>0</v>
      </c>
      <c r="Z512" s="29">
        <v>0</v>
      </c>
      <c r="AA512" s="29">
        <v>1.8570100000000001E-3</v>
      </c>
      <c r="AB512" s="29">
        <v>0</v>
      </c>
      <c r="AC512" s="29">
        <v>0.1666667</v>
      </c>
      <c r="AD512" s="29">
        <v>0</v>
      </c>
      <c r="AE512" s="29">
        <v>0</v>
      </c>
      <c r="AF512" s="29">
        <v>0</v>
      </c>
      <c r="AG512" s="29">
        <v>0</v>
      </c>
      <c r="AH512" s="29">
        <v>0</v>
      </c>
      <c r="AI512" s="29">
        <v>0</v>
      </c>
      <c r="AJ512" s="29">
        <v>0</v>
      </c>
      <c r="AK512" s="29">
        <v>0</v>
      </c>
      <c r="AL512" s="29">
        <v>1.0642860000000001</v>
      </c>
      <c r="AM512" s="29">
        <v>0.66666669999999995</v>
      </c>
      <c r="AN512" s="29">
        <v>0</v>
      </c>
      <c r="AO512" s="29">
        <v>0</v>
      </c>
      <c r="AP512" s="29">
        <v>0</v>
      </c>
      <c r="AQ512" s="29">
        <v>0</v>
      </c>
      <c r="AR512" s="29">
        <v>0</v>
      </c>
      <c r="AS512" s="29">
        <v>0</v>
      </c>
      <c r="AT512" s="29">
        <v>0</v>
      </c>
      <c r="AU512" s="29">
        <v>0</v>
      </c>
      <c r="AV512" s="29">
        <v>0</v>
      </c>
      <c r="AW512" s="29">
        <v>0</v>
      </c>
      <c r="AX512" s="29">
        <v>0</v>
      </c>
      <c r="AY512" s="30">
        <v>5.5369130000000003E-2</v>
      </c>
      <c r="AZ512" s="30">
        <v>1.8570100000000001E-3</v>
      </c>
      <c r="BA512" s="30">
        <v>0</v>
      </c>
      <c r="BB512" s="30">
        <v>0</v>
      </c>
      <c r="BC512" s="30">
        <v>2.5167779999999999E-3</v>
      </c>
      <c r="BD512" s="30">
        <v>3.3557050000000001E-3</v>
      </c>
      <c r="BE512" s="30">
        <v>8.3892619999999998E-3</v>
      </c>
      <c r="BF512" s="30">
        <v>0.26174500000000001</v>
      </c>
      <c r="BG512" s="30">
        <v>0.36954500000000001</v>
      </c>
      <c r="BH512" s="30">
        <v>1.8570100000000001E-3</v>
      </c>
      <c r="BI512" s="30">
        <v>0</v>
      </c>
      <c r="BJ512" s="30">
        <v>0.26510070000000002</v>
      </c>
      <c r="BK512" s="30">
        <v>0.36954500000000001</v>
      </c>
      <c r="BL512" s="30">
        <v>8.389262E-4</v>
      </c>
      <c r="BM512" s="30">
        <v>3.3557041999999998E-3</v>
      </c>
      <c r="BN512" s="30">
        <v>0</v>
      </c>
      <c r="BO512" s="30">
        <v>0</v>
      </c>
      <c r="BP512" s="30">
        <v>0</v>
      </c>
      <c r="BQ512" s="30">
        <v>0</v>
      </c>
      <c r="BR512" s="30">
        <v>0</v>
      </c>
      <c r="BS512" s="30">
        <v>0</v>
      </c>
      <c r="BT512" s="30">
        <v>0.67502320000000005</v>
      </c>
      <c r="BU512" s="30">
        <v>0.61325499999999999</v>
      </c>
      <c r="BV512" s="30">
        <v>0</v>
      </c>
      <c r="BW512" s="30">
        <v>0</v>
      </c>
      <c r="BX512" s="30">
        <v>0</v>
      </c>
      <c r="BY512" s="30">
        <v>0</v>
      </c>
      <c r="BZ512" s="30">
        <v>0</v>
      </c>
      <c r="CA512" s="30">
        <v>0</v>
      </c>
      <c r="CB512" s="30">
        <v>1.8570100000000001E-3</v>
      </c>
      <c r="CC512" s="30">
        <v>0</v>
      </c>
      <c r="CD512" s="30">
        <v>0</v>
      </c>
      <c r="CE512" s="30">
        <v>8.389262E-4</v>
      </c>
      <c r="CF512" s="29">
        <v>16212.25</v>
      </c>
      <c r="CG512" s="29">
        <v>20831.84</v>
      </c>
      <c r="CH512" s="29">
        <v>591104.69999999995</v>
      </c>
      <c r="CI512" s="29">
        <v>16212.25</v>
      </c>
      <c r="CJ512" s="29">
        <v>225336.6</v>
      </c>
      <c r="CK512" s="29">
        <v>44535.45</v>
      </c>
      <c r="CL512" s="29">
        <v>32118.91</v>
      </c>
      <c r="CM512" s="29">
        <v>225336.6</v>
      </c>
      <c r="CN512" s="29">
        <v>45200.43</v>
      </c>
      <c r="CO512" s="29">
        <v>661</v>
      </c>
      <c r="CP512" s="29">
        <v>661</v>
      </c>
      <c r="CQ512" s="31">
        <v>30</v>
      </c>
      <c r="CR512" s="31">
        <v>4554</v>
      </c>
      <c r="CS512" s="31">
        <v>9243</v>
      </c>
      <c r="CT512" s="31">
        <v>30</v>
      </c>
      <c r="CU512" s="31">
        <v>2053.7190000000001</v>
      </c>
      <c r="CV512" s="30">
        <v>23140</v>
      </c>
      <c r="CW512" s="30">
        <v>0.16336619999999999</v>
      </c>
      <c r="CX512" s="32">
        <v>0</v>
      </c>
      <c r="CY512" s="32">
        <v>18.724820000000001</v>
      </c>
      <c r="CZ512" s="32">
        <v>0</v>
      </c>
      <c r="DA512" s="32">
        <v>1655.248</v>
      </c>
      <c r="DB512" s="32">
        <v>9.1073710000000002E-2</v>
      </c>
      <c r="DC512" s="33">
        <v>33.596380000000003</v>
      </c>
      <c r="DD512" s="33">
        <v>0.1114758</v>
      </c>
      <c r="DE512" s="33">
        <v>16.720580000000002</v>
      </c>
      <c r="DF512" s="33">
        <v>0.1114758</v>
      </c>
      <c r="DG512" s="33">
        <v>54.346319999999999</v>
      </c>
      <c r="DH512" s="33">
        <v>0.33442739999999999</v>
      </c>
      <c r="DI512" s="34">
        <v>31.565833333333298</v>
      </c>
      <c r="DJ512" s="34">
        <v>18.97608</v>
      </c>
      <c r="DK512" s="34">
        <v>46.911720000000003</v>
      </c>
      <c r="DL512" s="34">
        <v>14.764191</v>
      </c>
      <c r="DM512" s="34">
        <v>25.738759999999999</v>
      </c>
      <c r="DN512" s="34">
        <v>4.1323650000000001</v>
      </c>
      <c r="DO512" s="34">
        <v>207.9675</v>
      </c>
      <c r="DP512" s="34">
        <v>-610.87729999999999</v>
      </c>
      <c r="DQ512" s="34">
        <v>-278.8177</v>
      </c>
      <c r="DR512" s="35">
        <v>6</v>
      </c>
      <c r="DS512" s="35">
        <v>-25</v>
      </c>
      <c r="DT512" s="36">
        <v>4395494</v>
      </c>
      <c r="DU512" s="37">
        <v>4.4197610000000003</v>
      </c>
      <c r="DV512">
        <v>30</v>
      </c>
      <c r="DW512">
        <v>30</v>
      </c>
      <c r="DX512">
        <v>30</v>
      </c>
      <c r="DY512">
        <v>28</v>
      </c>
      <c r="DZ512">
        <v>27</v>
      </c>
      <c r="EA512">
        <v>26</v>
      </c>
      <c r="EB512">
        <v>27</v>
      </c>
      <c r="EC512">
        <v>26</v>
      </c>
      <c r="ED512">
        <v>25</v>
      </c>
      <c r="EE512">
        <v>24</v>
      </c>
      <c r="EF512">
        <v>20</v>
      </c>
      <c r="EG512">
        <v>20</v>
      </c>
      <c r="EH512">
        <v>22</v>
      </c>
      <c r="EI512">
        <v>24</v>
      </c>
      <c r="EJ512">
        <v>26</v>
      </c>
      <c r="EK512">
        <v>27</v>
      </c>
      <c r="EL512">
        <v>28</v>
      </c>
      <c r="EM512">
        <v>28</v>
      </c>
      <c r="EN512">
        <v>28</v>
      </c>
      <c r="EO512">
        <v>28</v>
      </c>
      <c r="EP512">
        <v>27</v>
      </c>
      <c r="EQ512">
        <v>26</v>
      </c>
      <c r="ER512">
        <v>25</v>
      </c>
      <c r="ES512">
        <v>24</v>
      </c>
      <c r="ET512">
        <v>22</v>
      </c>
      <c r="EU512">
        <v>19</v>
      </c>
      <c r="EV512">
        <v>15</v>
      </c>
      <c r="EW512">
        <v>12</v>
      </c>
      <c r="EX512">
        <v>9</v>
      </c>
      <c r="EY512">
        <v>9</v>
      </c>
      <c r="EZ512">
        <v>8</v>
      </c>
      <c r="FA512">
        <v>8</v>
      </c>
      <c r="FB512">
        <v>7</v>
      </c>
      <c r="FC512">
        <v>34</v>
      </c>
      <c r="FD512">
        <v>34</v>
      </c>
      <c r="FE512">
        <v>34</v>
      </c>
      <c r="FF512">
        <v>33</v>
      </c>
      <c r="FG512">
        <v>31</v>
      </c>
      <c r="FH512">
        <v>31</v>
      </c>
      <c r="FI512">
        <v>31</v>
      </c>
      <c r="FJ512">
        <v>29</v>
      </c>
      <c r="FK512">
        <v>29</v>
      </c>
      <c r="FL512">
        <v>27</v>
      </c>
      <c r="FM512">
        <v>24</v>
      </c>
      <c r="FN512">
        <v>23</v>
      </c>
      <c r="FO512">
        <v>24</v>
      </c>
      <c r="FP512">
        <v>25</v>
      </c>
      <c r="FQ512">
        <v>27</v>
      </c>
      <c r="FR512">
        <v>28</v>
      </c>
      <c r="FS512">
        <v>29</v>
      </c>
      <c r="FT512">
        <v>29</v>
      </c>
      <c r="FU512">
        <v>29</v>
      </c>
      <c r="FV512">
        <v>29</v>
      </c>
      <c r="FW512">
        <v>28</v>
      </c>
      <c r="FX512">
        <v>27</v>
      </c>
      <c r="FY512">
        <v>26</v>
      </c>
      <c r="FZ512">
        <v>24</v>
      </c>
      <c r="GA512">
        <v>23</v>
      </c>
      <c r="GB512">
        <v>20</v>
      </c>
      <c r="GC512">
        <v>16</v>
      </c>
      <c r="GD512">
        <v>12.5</v>
      </c>
      <c r="GE512">
        <v>10</v>
      </c>
      <c r="GF512">
        <v>9</v>
      </c>
      <c r="GG512">
        <v>8</v>
      </c>
      <c r="GH512">
        <v>8</v>
      </c>
      <c r="GI512">
        <v>7</v>
      </c>
      <c r="GJ512">
        <v>40</v>
      </c>
      <c r="GK512">
        <v>40</v>
      </c>
      <c r="GL512">
        <v>41</v>
      </c>
      <c r="GM512">
        <v>40</v>
      </c>
      <c r="GN512">
        <v>40</v>
      </c>
      <c r="GO512">
        <v>40</v>
      </c>
      <c r="GP512">
        <v>39</v>
      </c>
      <c r="GQ512">
        <v>39</v>
      </c>
      <c r="GR512">
        <v>37</v>
      </c>
      <c r="GS512">
        <v>36</v>
      </c>
      <c r="GT512">
        <v>38</v>
      </c>
      <c r="GU512">
        <v>37</v>
      </c>
      <c r="GV512">
        <v>35</v>
      </c>
      <c r="GW512">
        <v>33</v>
      </c>
      <c r="GX512">
        <v>32</v>
      </c>
      <c r="GY512">
        <v>31</v>
      </c>
      <c r="GZ512">
        <v>31</v>
      </c>
      <c r="HA512">
        <v>30</v>
      </c>
      <c r="HB512">
        <v>30</v>
      </c>
      <c r="HC512">
        <v>30</v>
      </c>
      <c r="HD512">
        <v>29</v>
      </c>
      <c r="HE512">
        <v>28</v>
      </c>
      <c r="HF512">
        <v>27</v>
      </c>
      <c r="HG512">
        <v>26</v>
      </c>
      <c r="HH512">
        <v>24</v>
      </c>
      <c r="HI512">
        <v>21</v>
      </c>
      <c r="HJ512">
        <v>17</v>
      </c>
      <c r="HK512">
        <v>15</v>
      </c>
      <c r="HL512">
        <v>12</v>
      </c>
      <c r="HM512">
        <v>10</v>
      </c>
      <c r="HN512">
        <v>9</v>
      </c>
      <c r="HO512">
        <v>8</v>
      </c>
      <c r="HP512">
        <v>8</v>
      </c>
      <c r="HQ512">
        <v>36</v>
      </c>
      <c r="HR512">
        <v>37</v>
      </c>
      <c r="HS512">
        <v>39</v>
      </c>
      <c r="HT512">
        <v>49</v>
      </c>
      <c r="HU512">
        <v>50.037931520405898</v>
      </c>
      <c r="HV512">
        <v>40.700000000000003</v>
      </c>
      <c r="HW512">
        <v>40.4</v>
      </c>
      <c r="HX512">
        <v>40.5</v>
      </c>
      <c r="HY512">
        <v>39.9</v>
      </c>
      <c r="HZ512">
        <v>39.5</v>
      </c>
      <c r="IA512">
        <v>39.299999999999997</v>
      </c>
      <c r="IB512">
        <v>47.7</v>
      </c>
      <c r="IC512">
        <v>40.200000000000003</v>
      </c>
      <c r="ID512">
        <v>42.1</v>
      </c>
      <c r="IE512">
        <v>47.4</v>
      </c>
      <c r="IF512">
        <v>54.1</v>
      </c>
      <c r="IG512">
        <v>46.7</v>
      </c>
      <c r="IH512">
        <v>41.5</v>
      </c>
      <c r="II512">
        <v>41.7</v>
      </c>
      <c r="IJ512">
        <v>43.3</v>
      </c>
      <c r="IK512">
        <v>52.3</v>
      </c>
      <c r="IL512">
        <v>54.3</v>
      </c>
      <c r="IM512">
        <v>43.3</v>
      </c>
      <c r="IN512">
        <v>43.5</v>
      </c>
      <c r="IO512">
        <v>43</v>
      </c>
      <c r="IP512">
        <v>42.7</v>
      </c>
      <c r="IQ512">
        <v>41.5</v>
      </c>
      <c r="IR512">
        <v>41.3</v>
      </c>
    </row>
    <row r="513" spans="1:252" x14ac:dyDescent="0.35">
      <c r="B513" s="25">
        <v>992</v>
      </c>
      <c r="C513" s="25" t="s">
        <v>585</v>
      </c>
      <c r="D513" s="25" t="s">
        <v>182</v>
      </c>
      <c r="E513" s="25" t="s">
        <v>171</v>
      </c>
      <c r="F513" s="25" t="s">
        <v>564</v>
      </c>
      <c r="G513" s="25" t="s">
        <v>173</v>
      </c>
      <c r="H513" s="25">
        <v>2000</v>
      </c>
      <c r="I513" s="25">
        <v>1</v>
      </c>
      <c r="J513" s="25">
        <v>562</v>
      </c>
      <c r="K513" s="25">
        <v>37.432670000000002</v>
      </c>
      <c r="L513" s="25">
        <v>-113.20269999999999</v>
      </c>
      <c r="M513" s="25">
        <v>1861</v>
      </c>
      <c r="N513" s="25">
        <v>22.243190800000001</v>
      </c>
      <c r="O513" s="26">
        <v>18</v>
      </c>
      <c r="P513" s="38">
        <v>42</v>
      </c>
      <c r="Q513" s="28">
        <v>0</v>
      </c>
      <c r="R513" s="29">
        <v>0</v>
      </c>
      <c r="S513" s="29">
        <v>0</v>
      </c>
      <c r="T513" s="29">
        <v>0</v>
      </c>
      <c r="U513" s="29">
        <v>0</v>
      </c>
      <c r="V513" s="29">
        <v>0.1666667</v>
      </c>
      <c r="W513" s="29">
        <v>0</v>
      </c>
      <c r="X513" s="29">
        <v>0.5</v>
      </c>
      <c r="Y513" s="29">
        <v>0</v>
      </c>
      <c r="Z513" s="29">
        <v>0</v>
      </c>
      <c r="AA513" s="29">
        <v>7.1494890000000005E-2</v>
      </c>
      <c r="AB513" s="29">
        <v>0</v>
      </c>
      <c r="AC513" s="29">
        <v>0.66666669999999995</v>
      </c>
      <c r="AD513" s="29">
        <v>0</v>
      </c>
      <c r="AE513" s="29">
        <v>0</v>
      </c>
      <c r="AF513" s="29">
        <v>0</v>
      </c>
      <c r="AG513" s="29">
        <v>0</v>
      </c>
      <c r="AH513" s="29">
        <v>0</v>
      </c>
      <c r="AI513" s="29">
        <v>0</v>
      </c>
      <c r="AJ513" s="29">
        <v>0</v>
      </c>
      <c r="AK513" s="29">
        <v>0</v>
      </c>
      <c r="AL513" s="29">
        <v>1.0642860000000001</v>
      </c>
      <c r="AM513" s="29">
        <v>0.1666667</v>
      </c>
      <c r="AN513" s="29">
        <v>0</v>
      </c>
      <c r="AO513" s="29">
        <v>0</v>
      </c>
      <c r="AP513" s="29">
        <v>0</v>
      </c>
      <c r="AQ513" s="29">
        <v>0</v>
      </c>
      <c r="AR513" s="29">
        <v>0</v>
      </c>
      <c r="AS513" s="29">
        <v>0</v>
      </c>
      <c r="AT513" s="29">
        <v>0</v>
      </c>
      <c r="AU513" s="29">
        <v>0</v>
      </c>
      <c r="AV513" s="29">
        <v>0</v>
      </c>
      <c r="AW513" s="29">
        <v>0</v>
      </c>
      <c r="AX513" s="29">
        <v>0</v>
      </c>
      <c r="AY513" s="30">
        <v>7.8859059999999995E-2</v>
      </c>
      <c r="AZ513" s="30">
        <v>0.1207057</v>
      </c>
      <c r="BA513" s="30">
        <v>0</v>
      </c>
      <c r="BB513" s="30">
        <v>0</v>
      </c>
      <c r="BC513" s="30">
        <v>1.9295300000000001E-2</v>
      </c>
      <c r="BD513" s="30">
        <v>2.2651009999999999E-2</v>
      </c>
      <c r="BE513" s="30">
        <v>2.0973160000000001E-2</v>
      </c>
      <c r="BF513" s="30">
        <v>0.56291939999999996</v>
      </c>
      <c r="BG513" s="30">
        <v>0.24419679999999999</v>
      </c>
      <c r="BH513" s="30">
        <v>7.1494890000000005E-2</v>
      </c>
      <c r="BI513" s="30">
        <v>4.1782729999999997E-2</v>
      </c>
      <c r="BJ513" s="30">
        <v>0.58557049999999999</v>
      </c>
      <c r="BK513" s="30">
        <v>0.24326829999999999</v>
      </c>
      <c r="BL513" s="30">
        <v>2.768456E-2</v>
      </c>
      <c r="BM513" s="30">
        <v>4.6979859999999998E-2</v>
      </c>
      <c r="BN513" s="30">
        <v>0</v>
      </c>
      <c r="BO513" s="30">
        <v>0</v>
      </c>
      <c r="BP513" s="30">
        <v>0</v>
      </c>
      <c r="BQ513" s="30">
        <v>0</v>
      </c>
      <c r="BR513" s="30">
        <v>0</v>
      </c>
      <c r="BS513" s="30">
        <v>0</v>
      </c>
      <c r="BT513" s="30">
        <v>0.66852370000000005</v>
      </c>
      <c r="BU513" s="30">
        <v>0.2130872</v>
      </c>
      <c r="BV513" s="30">
        <v>0</v>
      </c>
      <c r="BW513" s="30">
        <v>9.2850509999999997E-4</v>
      </c>
      <c r="BX513" s="30">
        <v>6.4995360000000002E-3</v>
      </c>
      <c r="BY513" s="30">
        <v>0</v>
      </c>
      <c r="BZ513" s="30">
        <v>4.1782729999999997E-2</v>
      </c>
      <c r="CA513" s="30">
        <v>4.6425260000000001E-3</v>
      </c>
      <c r="CB513" s="30">
        <v>8.3565459999999994E-3</v>
      </c>
      <c r="CC513" s="30">
        <v>0</v>
      </c>
      <c r="CD513" s="30">
        <v>1.8570100000000001E-3</v>
      </c>
      <c r="CE513" s="30">
        <v>8.389262E-4</v>
      </c>
      <c r="CF513" s="29">
        <v>16510.28</v>
      </c>
      <c r="CG513" s="29">
        <v>22944.880000000001</v>
      </c>
      <c r="CH513" s="29">
        <v>597023.5</v>
      </c>
      <c r="CI513" s="29">
        <v>16510.28</v>
      </c>
      <c r="CJ513" s="29">
        <v>229638</v>
      </c>
      <c r="CK513" s="29">
        <v>31395.040000000001</v>
      </c>
      <c r="CL513" s="29">
        <v>14255.84</v>
      </c>
      <c r="CM513" s="29">
        <v>229638</v>
      </c>
      <c r="CN513" s="29">
        <v>24501.33</v>
      </c>
      <c r="CO513" s="29">
        <v>242</v>
      </c>
      <c r="CP513" s="29">
        <v>242</v>
      </c>
      <c r="CQ513" s="31">
        <v>685</v>
      </c>
      <c r="CR513" s="31">
        <v>3684</v>
      </c>
      <c r="CS513" s="31">
        <v>25741</v>
      </c>
      <c r="CT513" s="31">
        <v>685</v>
      </c>
      <c r="CU513" s="31">
        <v>2905.8690000000001</v>
      </c>
      <c r="CV513" s="30">
        <v>21909</v>
      </c>
      <c r="CW513" s="30">
        <v>0.11890340000000001</v>
      </c>
      <c r="CX513" s="32">
        <v>0</v>
      </c>
      <c r="CY513" s="32">
        <v>15.712120000000001</v>
      </c>
      <c r="CZ513" s="32">
        <v>0</v>
      </c>
      <c r="DA513" s="32">
        <v>1411.9469999999999</v>
      </c>
      <c r="DB513" s="32">
        <v>0.28396260000000001</v>
      </c>
      <c r="DC513" s="33">
        <v>72.005390000000006</v>
      </c>
      <c r="DD513" s="33">
        <v>0.63569019999999998</v>
      </c>
      <c r="DE513" s="33">
        <v>47.489510000000003</v>
      </c>
      <c r="DF513" s="33">
        <v>0.63569019999999998</v>
      </c>
      <c r="DG513" s="33">
        <v>158.73820000000001</v>
      </c>
      <c r="DH513" s="33">
        <v>1.907071</v>
      </c>
      <c r="DI513" s="34">
        <v>31.34</v>
      </c>
      <c r="DJ513" s="34">
        <v>20.403690000000001</v>
      </c>
      <c r="DK513" s="34">
        <v>42.583930000000002</v>
      </c>
      <c r="DL513" s="34">
        <v>10.7790775</v>
      </c>
      <c r="DM513" s="34">
        <v>21.353325000000002</v>
      </c>
      <c r="DN513" s="34">
        <v>0.90190650000000006</v>
      </c>
      <c r="DO513" s="34">
        <v>144.43680000000001</v>
      </c>
      <c r="DP513" s="34">
        <v>-871.54930000000002</v>
      </c>
      <c r="DQ513" s="34">
        <v>-433.39299999999997</v>
      </c>
      <c r="DR513" s="35">
        <v>3</v>
      </c>
      <c r="DS513" s="35">
        <v>8</v>
      </c>
      <c r="DT513" s="36">
        <v>2598094</v>
      </c>
      <c r="DU513" s="37">
        <v>4.4675880000000001</v>
      </c>
      <c r="DV513">
        <v>35</v>
      </c>
      <c r="DW513">
        <v>33</v>
      </c>
      <c r="DX513">
        <v>33.5</v>
      </c>
      <c r="DY513">
        <v>31</v>
      </c>
      <c r="DZ513">
        <v>30</v>
      </c>
      <c r="EA513">
        <v>28</v>
      </c>
      <c r="EB513">
        <v>27</v>
      </c>
      <c r="EC513">
        <v>26</v>
      </c>
      <c r="ED513">
        <v>26</v>
      </c>
      <c r="EE513">
        <v>23</v>
      </c>
      <c r="EF513">
        <v>20</v>
      </c>
      <c r="EG513">
        <v>18</v>
      </c>
      <c r="EH513">
        <v>17</v>
      </c>
      <c r="EI513">
        <v>17</v>
      </c>
      <c r="EJ513">
        <v>17</v>
      </c>
      <c r="EK513">
        <v>18</v>
      </c>
      <c r="EL513">
        <v>18</v>
      </c>
      <c r="EM513">
        <v>18</v>
      </c>
      <c r="EN513">
        <v>18</v>
      </c>
      <c r="EO513">
        <v>16</v>
      </c>
      <c r="EP513">
        <v>15</v>
      </c>
      <c r="EQ513">
        <v>12</v>
      </c>
      <c r="ER513">
        <v>9</v>
      </c>
      <c r="ES513">
        <v>7</v>
      </c>
      <c r="ET513">
        <v>7</v>
      </c>
      <c r="EU513">
        <v>7</v>
      </c>
      <c r="EV513">
        <v>7</v>
      </c>
      <c r="EW513">
        <v>8</v>
      </c>
      <c r="EX513">
        <v>8</v>
      </c>
      <c r="EY513">
        <v>9</v>
      </c>
      <c r="EZ513">
        <v>8</v>
      </c>
      <c r="FA513">
        <v>8</v>
      </c>
      <c r="FB513">
        <v>8</v>
      </c>
      <c r="FC513">
        <v>45</v>
      </c>
      <c r="FD513">
        <v>42</v>
      </c>
      <c r="FE513">
        <v>40</v>
      </c>
      <c r="FF513">
        <v>37.5</v>
      </c>
      <c r="FG513">
        <v>36</v>
      </c>
      <c r="FH513">
        <v>34</v>
      </c>
      <c r="FI513">
        <v>33</v>
      </c>
      <c r="FJ513">
        <v>32</v>
      </c>
      <c r="FK513">
        <v>31</v>
      </c>
      <c r="FL513">
        <v>28</v>
      </c>
      <c r="FM513">
        <v>25.5</v>
      </c>
      <c r="FN513">
        <v>24</v>
      </c>
      <c r="FO513">
        <v>22</v>
      </c>
      <c r="FP513">
        <v>21</v>
      </c>
      <c r="FQ513">
        <v>21</v>
      </c>
      <c r="FR513">
        <v>22</v>
      </c>
      <c r="FS513">
        <v>23</v>
      </c>
      <c r="FT513">
        <v>23</v>
      </c>
      <c r="FU513">
        <v>22</v>
      </c>
      <c r="FV513">
        <v>21</v>
      </c>
      <c r="FW513">
        <v>19</v>
      </c>
      <c r="FX513">
        <v>17</v>
      </c>
      <c r="FY513">
        <v>14</v>
      </c>
      <c r="FZ513">
        <v>11</v>
      </c>
      <c r="GA513">
        <v>9</v>
      </c>
      <c r="GB513">
        <v>8</v>
      </c>
      <c r="GC513">
        <v>8</v>
      </c>
      <c r="GD513">
        <v>9</v>
      </c>
      <c r="GE513">
        <v>9</v>
      </c>
      <c r="GF513">
        <v>9</v>
      </c>
      <c r="GG513">
        <v>9</v>
      </c>
      <c r="GH513">
        <v>8</v>
      </c>
      <c r="GI513">
        <v>8</v>
      </c>
      <c r="GJ513">
        <v>59.5</v>
      </c>
      <c r="GK513">
        <v>56</v>
      </c>
      <c r="GL513">
        <v>52.5</v>
      </c>
      <c r="GM513">
        <v>49.5</v>
      </c>
      <c r="GN513">
        <v>46</v>
      </c>
      <c r="GO513">
        <v>43</v>
      </c>
      <c r="GP513">
        <v>41</v>
      </c>
      <c r="GQ513">
        <v>39.5</v>
      </c>
      <c r="GR513">
        <v>39</v>
      </c>
      <c r="GS513">
        <v>38</v>
      </c>
      <c r="GT513">
        <v>37</v>
      </c>
      <c r="GU513">
        <v>37</v>
      </c>
      <c r="GV513">
        <v>34</v>
      </c>
      <c r="GW513">
        <v>33</v>
      </c>
      <c r="GX513">
        <v>31</v>
      </c>
      <c r="GY513">
        <v>29</v>
      </c>
      <c r="GZ513">
        <v>28</v>
      </c>
      <c r="HA513">
        <v>28</v>
      </c>
      <c r="HB513">
        <v>27</v>
      </c>
      <c r="HC513">
        <v>25</v>
      </c>
      <c r="HD513">
        <v>24</v>
      </c>
      <c r="HE513">
        <v>22</v>
      </c>
      <c r="HF513">
        <v>20</v>
      </c>
      <c r="HG513">
        <v>18</v>
      </c>
      <c r="HH513">
        <v>15</v>
      </c>
      <c r="HI513">
        <v>13</v>
      </c>
      <c r="HJ513">
        <v>12</v>
      </c>
      <c r="HK513">
        <v>12</v>
      </c>
      <c r="HL513">
        <v>13</v>
      </c>
      <c r="HM513">
        <v>12</v>
      </c>
      <c r="HN513">
        <v>11</v>
      </c>
      <c r="HO513">
        <v>10</v>
      </c>
      <c r="HP513">
        <v>9</v>
      </c>
      <c r="HQ513">
        <v>26</v>
      </c>
      <c r="HR513">
        <v>30.5</v>
      </c>
      <c r="HS513">
        <v>37</v>
      </c>
      <c r="HT513">
        <v>48</v>
      </c>
      <c r="HU513">
        <v>50.804301409422202</v>
      </c>
      <c r="HV513">
        <v>42.3</v>
      </c>
      <c r="HW513">
        <v>41.9</v>
      </c>
      <c r="HX513">
        <v>44.4</v>
      </c>
      <c r="HY513">
        <v>43.1</v>
      </c>
      <c r="HZ513">
        <v>42.2</v>
      </c>
      <c r="IA513">
        <v>42.6</v>
      </c>
      <c r="IB513">
        <v>45.4</v>
      </c>
      <c r="IC513">
        <v>45.7</v>
      </c>
      <c r="ID513">
        <v>46.3</v>
      </c>
      <c r="IE513">
        <v>43.6</v>
      </c>
      <c r="IF513">
        <v>47</v>
      </c>
      <c r="IG513">
        <v>45.7</v>
      </c>
      <c r="IH513">
        <v>45.9</v>
      </c>
      <c r="II513">
        <v>56.2</v>
      </c>
      <c r="IJ513">
        <v>44.4</v>
      </c>
      <c r="IK513">
        <v>43.6</v>
      </c>
      <c r="IL513">
        <v>44.6</v>
      </c>
      <c r="IM513">
        <v>44.5</v>
      </c>
      <c r="IN513">
        <v>47.9</v>
      </c>
      <c r="IO513">
        <v>43.9</v>
      </c>
      <c r="IP513">
        <v>43.3</v>
      </c>
      <c r="IQ513">
        <v>43.8</v>
      </c>
      <c r="IR513">
        <v>43.6</v>
      </c>
    </row>
    <row r="514" spans="1:252" x14ac:dyDescent="0.35">
      <c r="B514" s="25">
        <v>993</v>
      </c>
      <c r="C514" s="25" t="s">
        <v>586</v>
      </c>
      <c r="D514" s="25" t="s">
        <v>170</v>
      </c>
      <c r="E514" s="25" t="s">
        <v>171</v>
      </c>
      <c r="F514" s="25" t="s">
        <v>564</v>
      </c>
      <c r="G514" s="25" t="s">
        <v>173</v>
      </c>
      <c r="H514" s="25">
        <v>2011</v>
      </c>
      <c r="I514" s="25">
        <v>1</v>
      </c>
      <c r="J514" s="25">
        <v>775</v>
      </c>
      <c r="K514" s="25">
        <v>37.406619999999997</v>
      </c>
      <c r="L514" s="25">
        <v>-113.1966</v>
      </c>
      <c r="M514" s="25">
        <v>1651</v>
      </c>
      <c r="N514" s="25">
        <v>6.3651122999999998</v>
      </c>
      <c r="O514" s="26">
        <v>17</v>
      </c>
      <c r="P514" s="38">
        <v>42</v>
      </c>
      <c r="Q514" s="28">
        <v>0</v>
      </c>
      <c r="R514" s="29">
        <v>0</v>
      </c>
      <c r="S514" s="29">
        <v>0</v>
      </c>
      <c r="T514" s="29">
        <v>0</v>
      </c>
      <c r="U514" s="29">
        <v>0</v>
      </c>
      <c r="V514" s="29">
        <v>0</v>
      </c>
      <c r="W514" s="29">
        <v>0</v>
      </c>
      <c r="X514" s="29">
        <v>0.83333330000000005</v>
      </c>
      <c r="Y514" s="29">
        <v>0</v>
      </c>
      <c r="Z514" s="29">
        <v>0</v>
      </c>
      <c r="AA514" s="29">
        <v>9.2850509999999997E-4</v>
      </c>
      <c r="AB514" s="29">
        <v>0</v>
      </c>
      <c r="AC514" s="29">
        <v>0.83333330000000005</v>
      </c>
      <c r="AD514" s="29">
        <v>0</v>
      </c>
      <c r="AE514" s="29">
        <v>0</v>
      </c>
      <c r="AF514" s="29">
        <v>0</v>
      </c>
      <c r="AG514" s="29">
        <v>0</v>
      </c>
      <c r="AH514" s="29">
        <v>0</v>
      </c>
      <c r="AI514" s="29">
        <v>0</v>
      </c>
      <c r="AJ514" s="29">
        <v>0</v>
      </c>
      <c r="AK514" s="29">
        <v>0</v>
      </c>
      <c r="AL514" s="29">
        <v>1.0642860000000001</v>
      </c>
      <c r="AM514" s="29">
        <v>0</v>
      </c>
      <c r="AN514" s="29">
        <v>0</v>
      </c>
      <c r="AO514" s="29">
        <v>0</v>
      </c>
      <c r="AP514" s="29">
        <v>0</v>
      </c>
      <c r="AQ514" s="29">
        <v>0</v>
      </c>
      <c r="AR514" s="29">
        <v>0</v>
      </c>
      <c r="AS514" s="29">
        <v>0</v>
      </c>
      <c r="AT514" s="29">
        <v>0</v>
      </c>
      <c r="AU514" s="29">
        <v>0</v>
      </c>
      <c r="AV514" s="29">
        <v>0</v>
      </c>
      <c r="AW514" s="29">
        <v>0</v>
      </c>
      <c r="AX514" s="29">
        <v>0</v>
      </c>
      <c r="AY514" s="30">
        <v>6.2919459999999997E-2</v>
      </c>
      <c r="AZ514" s="30">
        <v>1.4856080000000001E-2</v>
      </c>
      <c r="BA514" s="30">
        <v>0</v>
      </c>
      <c r="BB514" s="30">
        <v>0</v>
      </c>
      <c r="BC514" s="30">
        <v>1.6778520000000001E-3</v>
      </c>
      <c r="BD514" s="30">
        <v>2.0134229999999999E-2</v>
      </c>
      <c r="BE514" s="30">
        <v>1.342282E-2</v>
      </c>
      <c r="BF514" s="30">
        <v>0.63674500000000001</v>
      </c>
      <c r="BG514" s="30">
        <v>0.40947080000000002</v>
      </c>
      <c r="BH514" s="30">
        <v>9.2850509999999997E-4</v>
      </c>
      <c r="BI514" s="30">
        <v>9.2850510000000008E-3</v>
      </c>
      <c r="BJ514" s="30">
        <v>0.6568792</v>
      </c>
      <c r="BK514" s="30">
        <v>0.39275769999999999</v>
      </c>
      <c r="BL514" s="30">
        <v>1.6778520000000001E-3</v>
      </c>
      <c r="BM514" s="30">
        <v>3.3557040000000002E-3</v>
      </c>
      <c r="BN514" s="30">
        <v>0</v>
      </c>
      <c r="BO514" s="30">
        <v>0</v>
      </c>
      <c r="BP514" s="30">
        <v>0</v>
      </c>
      <c r="BQ514" s="30">
        <v>0</v>
      </c>
      <c r="BR514" s="30">
        <v>0</v>
      </c>
      <c r="BS514" s="30">
        <v>0</v>
      </c>
      <c r="BT514" s="30">
        <v>0.61281339999999995</v>
      </c>
      <c r="BU514" s="30">
        <v>0.20973149999999999</v>
      </c>
      <c r="BV514" s="30">
        <v>0</v>
      </c>
      <c r="BW514" s="30">
        <v>1.671309E-2</v>
      </c>
      <c r="BX514" s="30">
        <v>4.6425260000000001E-3</v>
      </c>
      <c r="BY514" s="30">
        <v>0</v>
      </c>
      <c r="BZ514" s="30">
        <v>9.2850510000000008E-3</v>
      </c>
      <c r="CA514" s="30">
        <v>3.7140200000000002E-3</v>
      </c>
      <c r="CB514" s="30">
        <v>7.4280409999999998E-3</v>
      </c>
      <c r="CC514" s="30">
        <v>0</v>
      </c>
      <c r="CD514" s="30">
        <v>0</v>
      </c>
      <c r="CE514" s="30">
        <v>0</v>
      </c>
      <c r="CF514" s="29">
        <v>14703.37</v>
      </c>
      <c r="CG514" s="29">
        <v>21002.61</v>
      </c>
      <c r="CH514" s="29">
        <v>595395.6</v>
      </c>
      <c r="CI514" s="29">
        <v>14703.37</v>
      </c>
      <c r="CJ514" s="29">
        <v>228152</v>
      </c>
      <c r="CK514" s="29">
        <v>34069.49</v>
      </c>
      <c r="CL514" s="29">
        <v>17135.490000000002</v>
      </c>
      <c r="CM514" s="29">
        <v>228152</v>
      </c>
      <c r="CN514" s="29">
        <v>27273.71</v>
      </c>
      <c r="CO514" s="29">
        <v>3180</v>
      </c>
      <c r="CP514" s="29">
        <v>3182</v>
      </c>
      <c r="CQ514" s="31">
        <v>276</v>
      </c>
      <c r="CR514" s="31">
        <v>3260</v>
      </c>
      <c r="CS514" s="31">
        <v>22791</v>
      </c>
      <c r="CT514" s="31">
        <v>276</v>
      </c>
      <c r="CU514" s="31">
        <v>3604.5219999999999</v>
      </c>
      <c r="CV514" s="30">
        <v>21991</v>
      </c>
      <c r="CW514" s="30">
        <v>0.13306589999999999</v>
      </c>
      <c r="CX514" s="32">
        <v>0</v>
      </c>
      <c r="CY514" s="32">
        <v>18.604369999999999</v>
      </c>
      <c r="CZ514" s="32">
        <v>0</v>
      </c>
      <c r="DA514" s="32">
        <v>1442.75</v>
      </c>
      <c r="DB514" s="32">
        <v>9.1073710000000002E-2</v>
      </c>
      <c r="DC514" s="33">
        <v>37.235399999999998</v>
      </c>
      <c r="DD514" s="33">
        <v>0</v>
      </c>
      <c r="DE514" s="33">
        <v>26.872890000000002</v>
      </c>
      <c r="DF514" s="33">
        <v>0</v>
      </c>
      <c r="DG514" s="33">
        <v>90.411820000000006</v>
      </c>
      <c r="DH514" s="33">
        <v>0</v>
      </c>
      <c r="DI514" s="34">
        <v>31.8183333333333</v>
      </c>
      <c r="DJ514" s="34">
        <v>19.8858</v>
      </c>
      <c r="DK514" s="34">
        <v>45.389980000000001</v>
      </c>
      <c r="DL514" s="34">
        <v>11.858226500000001</v>
      </c>
      <c r="DM514" s="34">
        <v>22.692299999999999</v>
      </c>
      <c r="DN514" s="34">
        <v>1.5039345</v>
      </c>
      <c r="DO514" s="34">
        <v>130.2852</v>
      </c>
      <c r="DP514" s="34">
        <v>-778.9914</v>
      </c>
      <c r="DQ514" s="34">
        <v>-391.39499999999998</v>
      </c>
      <c r="DR514" s="35">
        <v>3</v>
      </c>
      <c r="DS514" s="35">
        <v>4</v>
      </c>
      <c r="DT514" s="36">
        <v>2861422</v>
      </c>
      <c r="DU514" s="37">
        <v>4.4558530000000003</v>
      </c>
      <c r="DV514">
        <v>26.8</v>
      </c>
      <c r="DW514">
        <v>26.3</v>
      </c>
      <c r="DX514">
        <v>25.9</v>
      </c>
      <c r="DY514">
        <v>24.5</v>
      </c>
      <c r="DZ514">
        <v>23.4</v>
      </c>
      <c r="EA514">
        <v>22.3</v>
      </c>
      <c r="EB514">
        <v>21</v>
      </c>
      <c r="EC514">
        <v>20.399999999999999</v>
      </c>
      <c r="ED514">
        <v>20.100000000000001</v>
      </c>
      <c r="EE514">
        <v>18.100000000000001</v>
      </c>
      <c r="EF514">
        <v>16.2</v>
      </c>
      <c r="EG514">
        <v>14.5</v>
      </c>
      <c r="EH514">
        <v>13.7</v>
      </c>
      <c r="EI514">
        <v>12.7</v>
      </c>
      <c r="EJ514">
        <v>10.9</v>
      </c>
      <c r="EK514">
        <v>12.4</v>
      </c>
      <c r="EL514">
        <v>13.5</v>
      </c>
      <c r="EM514">
        <v>12.9</v>
      </c>
      <c r="EN514">
        <v>12.2</v>
      </c>
      <c r="EO514">
        <v>10.8</v>
      </c>
      <c r="EP514">
        <v>9.1</v>
      </c>
      <c r="EQ514">
        <v>6.9</v>
      </c>
      <c r="ER514">
        <v>5.2</v>
      </c>
      <c r="ES514">
        <v>4.3</v>
      </c>
      <c r="ET514">
        <v>4.3</v>
      </c>
      <c r="EU514">
        <v>4.5999999999999996</v>
      </c>
      <c r="EV514">
        <v>4.8</v>
      </c>
      <c r="EW514">
        <v>4.9000000000000004</v>
      </c>
      <c r="EX514">
        <v>5</v>
      </c>
      <c r="EY514">
        <v>5.3</v>
      </c>
      <c r="EZ514">
        <v>5.8</v>
      </c>
      <c r="FA514">
        <v>5</v>
      </c>
      <c r="FB514">
        <v>1.8</v>
      </c>
      <c r="FC514">
        <v>32.700000000000003</v>
      </c>
      <c r="FD514">
        <v>31.2</v>
      </c>
      <c r="FE514">
        <v>30.5</v>
      </c>
      <c r="FF514">
        <v>28.9</v>
      </c>
      <c r="FG514">
        <v>28</v>
      </c>
      <c r="FH514">
        <v>27.1</v>
      </c>
      <c r="FI514">
        <v>25.6</v>
      </c>
      <c r="FJ514">
        <v>24.7</v>
      </c>
      <c r="FK514">
        <v>24.7</v>
      </c>
      <c r="FL514">
        <v>22.9</v>
      </c>
      <c r="FM514">
        <v>20.6</v>
      </c>
      <c r="FN514">
        <v>18.600000000000001</v>
      </c>
      <c r="FO514">
        <v>17.5</v>
      </c>
      <c r="FP514">
        <v>16.899999999999999</v>
      </c>
      <c r="FQ514">
        <v>15.6</v>
      </c>
      <c r="FR514">
        <v>16.7</v>
      </c>
      <c r="FS514">
        <v>17.5</v>
      </c>
      <c r="FT514">
        <v>17.100000000000001</v>
      </c>
      <c r="FU514">
        <v>16.399999999999999</v>
      </c>
      <c r="FV514">
        <v>14.6</v>
      </c>
      <c r="FW514">
        <v>12.1</v>
      </c>
      <c r="FX514">
        <v>9.6</v>
      </c>
      <c r="FY514">
        <v>7.3</v>
      </c>
      <c r="FZ514">
        <v>5.7</v>
      </c>
      <c r="GA514">
        <v>5.6</v>
      </c>
      <c r="GB514">
        <v>5.8</v>
      </c>
      <c r="GC514">
        <v>5.7</v>
      </c>
      <c r="GD514">
        <v>5.6</v>
      </c>
      <c r="GE514">
        <v>5.6</v>
      </c>
      <c r="GF514">
        <v>5.9</v>
      </c>
      <c r="GG514">
        <v>6.3</v>
      </c>
      <c r="GH514">
        <v>5.5</v>
      </c>
      <c r="GI514">
        <v>2.2000000000000002</v>
      </c>
      <c r="GJ514">
        <v>43.5</v>
      </c>
      <c r="GK514">
        <v>40.6</v>
      </c>
      <c r="GL514">
        <v>37.799999999999997</v>
      </c>
      <c r="GM514">
        <v>36.799999999999997</v>
      </c>
      <c r="GN514">
        <v>35.700000000000003</v>
      </c>
      <c r="GO514">
        <v>34.9</v>
      </c>
      <c r="GP514">
        <v>33.4</v>
      </c>
      <c r="GQ514">
        <v>32.6</v>
      </c>
      <c r="GR514">
        <v>32.200000000000003</v>
      </c>
      <c r="GS514">
        <v>30.8</v>
      </c>
      <c r="GT514">
        <v>29.5</v>
      </c>
      <c r="GU514">
        <v>28.3</v>
      </c>
      <c r="GV514">
        <v>27.9</v>
      </c>
      <c r="GW514">
        <v>25.7</v>
      </c>
      <c r="GX514">
        <v>24.2</v>
      </c>
      <c r="GY514">
        <v>25.3</v>
      </c>
      <c r="GZ514">
        <v>24.1</v>
      </c>
      <c r="HA514">
        <v>23.4</v>
      </c>
      <c r="HB514">
        <v>22</v>
      </c>
      <c r="HC514">
        <v>20.9</v>
      </c>
      <c r="HD514">
        <v>18.399999999999999</v>
      </c>
      <c r="HE514">
        <v>15.4</v>
      </c>
      <c r="HF514">
        <v>12.2</v>
      </c>
      <c r="HG514">
        <v>10.8</v>
      </c>
      <c r="HH514">
        <v>11.6</v>
      </c>
      <c r="HI514">
        <v>12.3</v>
      </c>
      <c r="HJ514">
        <v>11.4</v>
      </c>
      <c r="HK514">
        <v>9.9</v>
      </c>
      <c r="HL514">
        <v>9.1</v>
      </c>
      <c r="HM514">
        <v>8.5</v>
      </c>
      <c r="HN514">
        <v>8.4</v>
      </c>
      <c r="HO514">
        <v>7.7</v>
      </c>
      <c r="HP514">
        <v>4.0999999999999996</v>
      </c>
      <c r="HQ514">
        <v>21.2</v>
      </c>
      <c r="HR514">
        <v>24.8</v>
      </c>
      <c r="HS514">
        <v>32.4</v>
      </c>
      <c r="HT514">
        <v>46</v>
      </c>
      <c r="HU514">
        <v>66.284313099030001</v>
      </c>
      <c r="HV514">
        <v>61.2</v>
      </c>
      <c r="HW514">
        <v>64.400000000000006</v>
      </c>
      <c r="HX514">
        <v>63.9</v>
      </c>
      <c r="HY514">
        <v>62.7</v>
      </c>
      <c r="HZ514">
        <v>54.1</v>
      </c>
      <c r="IA514">
        <v>52.1</v>
      </c>
      <c r="IB514">
        <v>40.700000000000003</v>
      </c>
      <c r="IC514">
        <v>33.6</v>
      </c>
      <c r="ID514">
        <v>47.4</v>
      </c>
      <c r="IE514">
        <v>45.5</v>
      </c>
      <c r="IF514">
        <v>47.3</v>
      </c>
      <c r="IG514">
        <v>43</v>
      </c>
      <c r="IH514">
        <v>53.6</v>
      </c>
      <c r="II514">
        <v>41.1</v>
      </c>
      <c r="IJ514">
        <v>41.6</v>
      </c>
      <c r="IK514">
        <v>38.4</v>
      </c>
      <c r="IL514">
        <v>42.6</v>
      </c>
      <c r="IM514">
        <v>37.9</v>
      </c>
      <c r="IN514">
        <v>35.799999999999997</v>
      </c>
      <c r="IO514">
        <v>35</v>
      </c>
      <c r="IP514">
        <v>44.4</v>
      </c>
      <c r="IQ514">
        <v>53.3</v>
      </c>
      <c r="IR514">
        <v>57.8</v>
      </c>
    </row>
    <row r="515" spans="1:252" x14ac:dyDescent="0.35">
      <c r="B515" s="25">
        <v>994</v>
      </c>
      <c r="C515" s="25" t="s">
        <v>587</v>
      </c>
      <c r="D515" s="25" t="s">
        <v>170</v>
      </c>
      <c r="E515" s="25" t="s">
        <v>171</v>
      </c>
      <c r="F515" s="25" t="s">
        <v>564</v>
      </c>
      <c r="G515" s="25" t="s">
        <v>173</v>
      </c>
      <c r="H515" s="25">
        <v>2011</v>
      </c>
      <c r="I515" s="25">
        <v>1</v>
      </c>
      <c r="J515" s="25">
        <v>799</v>
      </c>
      <c r="K515" s="25">
        <v>37.328620000000001</v>
      </c>
      <c r="L515" s="25">
        <v>-113.05629999999999</v>
      </c>
      <c r="M515" s="25">
        <v>2090</v>
      </c>
      <c r="N515" s="25">
        <v>18.647558199999999</v>
      </c>
      <c r="O515" s="26">
        <v>17</v>
      </c>
      <c r="P515" s="38">
        <v>42</v>
      </c>
      <c r="Q515" s="28">
        <v>0</v>
      </c>
      <c r="R515" s="29">
        <v>0</v>
      </c>
      <c r="S515" s="29">
        <v>0</v>
      </c>
      <c r="T515" s="29">
        <v>0</v>
      </c>
      <c r="U515" s="29">
        <v>0</v>
      </c>
      <c r="V515" s="29">
        <v>0</v>
      </c>
      <c r="W515" s="29">
        <v>0</v>
      </c>
      <c r="X515" s="29">
        <v>0.66666669999999995</v>
      </c>
      <c r="Y515" s="29">
        <v>0</v>
      </c>
      <c r="Z515" s="29">
        <v>0</v>
      </c>
      <c r="AA515" s="29">
        <v>0</v>
      </c>
      <c r="AB515" s="29">
        <v>0</v>
      </c>
      <c r="AC515" s="29">
        <v>0.66666669999999995</v>
      </c>
      <c r="AD515" s="29">
        <v>0</v>
      </c>
      <c r="AE515" s="29">
        <v>0</v>
      </c>
      <c r="AF515" s="29">
        <v>0</v>
      </c>
      <c r="AG515" s="29">
        <v>0</v>
      </c>
      <c r="AH515" s="29">
        <v>0</v>
      </c>
      <c r="AI515" s="29">
        <v>0</v>
      </c>
      <c r="AJ515" s="29">
        <v>0</v>
      </c>
      <c r="AK515" s="29">
        <v>0</v>
      </c>
      <c r="AL515" s="29">
        <v>1.0642860000000001</v>
      </c>
      <c r="AM515" s="29">
        <v>0.1666667</v>
      </c>
      <c r="AN515" s="29">
        <v>0</v>
      </c>
      <c r="AO515" s="29">
        <v>0</v>
      </c>
      <c r="AP515" s="29">
        <v>0</v>
      </c>
      <c r="AQ515" s="29">
        <v>0</v>
      </c>
      <c r="AR515" s="29">
        <v>0</v>
      </c>
      <c r="AS515" s="29">
        <v>0</v>
      </c>
      <c r="AT515" s="29">
        <v>0</v>
      </c>
      <c r="AU515" s="29">
        <v>0</v>
      </c>
      <c r="AV515" s="29">
        <v>0</v>
      </c>
      <c r="AW515" s="29">
        <v>0</v>
      </c>
      <c r="AX515" s="29">
        <v>0</v>
      </c>
      <c r="AY515" s="30">
        <v>0.14345640000000001</v>
      </c>
      <c r="AZ515" s="30">
        <v>0</v>
      </c>
      <c r="BA515" s="30">
        <v>0</v>
      </c>
      <c r="BB515" s="30">
        <v>0</v>
      </c>
      <c r="BC515" s="30">
        <v>0</v>
      </c>
      <c r="BD515" s="30">
        <v>9.6476510000000001E-2</v>
      </c>
      <c r="BE515" s="30">
        <v>1.0067110000000001E-2</v>
      </c>
      <c r="BF515" s="30">
        <v>0.41694629999999999</v>
      </c>
      <c r="BG515" s="30">
        <v>6.4066849999999995E-2</v>
      </c>
      <c r="BH515" s="30">
        <v>0</v>
      </c>
      <c r="BI515" s="30">
        <v>0</v>
      </c>
      <c r="BJ515" s="30">
        <v>0.51426170000000004</v>
      </c>
      <c r="BK515" s="30">
        <v>4.9210770000000001E-2</v>
      </c>
      <c r="BL515" s="30">
        <v>0</v>
      </c>
      <c r="BM515" s="30">
        <v>0</v>
      </c>
      <c r="BN515" s="30">
        <v>0</v>
      </c>
      <c r="BO515" s="30">
        <v>0</v>
      </c>
      <c r="BP515" s="39">
        <v>1.145922E-5</v>
      </c>
      <c r="BQ515" s="30">
        <v>8.389262E-4</v>
      </c>
      <c r="BR515" s="30">
        <v>0</v>
      </c>
      <c r="BS515" s="30">
        <v>0</v>
      </c>
      <c r="BT515" s="30">
        <v>0.98142989999999997</v>
      </c>
      <c r="BU515" s="30">
        <v>0.27852349999999998</v>
      </c>
      <c r="BV515" s="30">
        <v>0</v>
      </c>
      <c r="BW515" s="30">
        <v>1.4856080000000001E-2</v>
      </c>
      <c r="BX515" s="30">
        <v>0</v>
      </c>
      <c r="BY515" s="30">
        <v>0</v>
      </c>
      <c r="BZ515" s="30">
        <v>0</v>
      </c>
      <c r="CA515" s="30">
        <v>0</v>
      </c>
      <c r="CB515" s="30">
        <v>2.7855150000000001E-3</v>
      </c>
      <c r="CC515" s="30">
        <v>0</v>
      </c>
      <c r="CD515" s="30">
        <v>0</v>
      </c>
      <c r="CE515" s="30">
        <v>0</v>
      </c>
      <c r="CF515" s="29">
        <v>22142.93</v>
      </c>
      <c r="CG515" s="29">
        <v>25851.31</v>
      </c>
      <c r="CH515" s="29">
        <v>598496.69999999995</v>
      </c>
      <c r="CI515" s="29">
        <v>22142.93</v>
      </c>
      <c r="CJ515" s="29">
        <v>232406.7</v>
      </c>
      <c r="CK515" s="29">
        <v>41922.71</v>
      </c>
      <c r="CL515" s="29">
        <v>24873.4</v>
      </c>
      <c r="CM515" s="29">
        <v>232406.7</v>
      </c>
      <c r="CN515" s="29">
        <v>40023.39</v>
      </c>
      <c r="CO515" s="29">
        <v>1611</v>
      </c>
      <c r="CP515" s="29">
        <v>2216</v>
      </c>
      <c r="CQ515" s="31">
        <v>785</v>
      </c>
      <c r="CR515" s="31">
        <v>8576</v>
      </c>
      <c r="CS515" s="31">
        <v>17129</v>
      </c>
      <c r="CT515" s="31">
        <v>785</v>
      </c>
      <c r="CU515" s="31">
        <v>2760.1469999999999</v>
      </c>
      <c r="CV515" s="30">
        <v>22289</v>
      </c>
      <c r="CW515" s="30">
        <v>0.15903400000000001</v>
      </c>
      <c r="CX515" s="32">
        <v>0</v>
      </c>
      <c r="CY515" s="32">
        <v>13.193949999999999</v>
      </c>
      <c r="CZ515" s="32">
        <v>0</v>
      </c>
      <c r="DA515" s="32">
        <v>1428.76</v>
      </c>
      <c r="DB515" s="32">
        <v>9.1073710000000002E-2</v>
      </c>
      <c r="DC515" s="33">
        <v>23.255410000000001</v>
      </c>
      <c r="DD515" s="33">
        <v>0</v>
      </c>
      <c r="DE515" s="33">
        <v>11.178380000000001</v>
      </c>
      <c r="DF515" s="33">
        <v>0</v>
      </c>
      <c r="DG515" s="33">
        <v>37.63993</v>
      </c>
      <c r="DH515" s="33">
        <v>0</v>
      </c>
      <c r="DI515" s="34">
        <v>39.6458333333333</v>
      </c>
      <c r="DJ515" s="34">
        <v>23.56587</v>
      </c>
      <c r="DK515" s="34">
        <v>63.11598</v>
      </c>
      <c r="DL515" s="34">
        <v>9.3004955000000002</v>
      </c>
      <c r="DM515" s="34">
        <v>19.199729999999999</v>
      </c>
      <c r="DN515" s="34">
        <v>0.50232299999999996</v>
      </c>
      <c r="DO515" s="34">
        <v>133.887</v>
      </c>
      <c r="DP515" s="34">
        <v>-1112.069</v>
      </c>
      <c r="DQ515" s="34">
        <v>-574.77359999999999</v>
      </c>
      <c r="DR515" s="35">
        <v>1</v>
      </c>
      <c r="DS515" s="35">
        <v>25</v>
      </c>
      <c r="DT515" s="36">
        <v>4998946</v>
      </c>
      <c r="DU515" s="37">
        <v>4.461576</v>
      </c>
      <c r="DV515">
        <v>29.9</v>
      </c>
      <c r="DW515">
        <v>28.5</v>
      </c>
      <c r="DX515">
        <v>27.9</v>
      </c>
      <c r="DY515">
        <v>26.8</v>
      </c>
      <c r="DZ515">
        <v>25.8</v>
      </c>
      <c r="EA515">
        <v>24.3</v>
      </c>
      <c r="EB515">
        <v>23.3</v>
      </c>
      <c r="EC515">
        <v>21.7</v>
      </c>
      <c r="ED515">
        <v>20.3</v>
      </c>
      <c r="EE515">
        <v>17.399999999999999</v>
      </c>
      <c r="EF515">
        <v>15.8</v>
      </c>
      <c r="EG515">
        <v>15.6</v>
      </c>
      <c r="EH515">
        <v>16.2</v>
      </c>
      <c r="EI515">
        <v>16.100000000000001</v>
      </c>
      <c r="EJ515">
        <v>16.3</v>
      </c>
      <c r="EK515">
        <v>15.9</v>
      </c>
      <c r="EL515">
        <v>15.4</v>
      </c>
      <c r="EM515">
        <v>14</v>
      </c>
      <c r="EN515">
        <v>12.4</v>
      </c>
      <c r="EO515">
        <v>11.3</v>
      </c>
      <c r="EP515">
        <v>10</v>
      </c>
      <c r="EQ515">
        <v>8.3000000000000007</v>
      </c>
      <c r="ER515">
        <v>6.6</v>
      </c>
      <c r="ES515">
        <v>5.5</v>
      </c>
      <c r="ET515">
        <v>5.2</v>
      </c>
      <c r="EU515">
        <v>5.3</v>
      </c>
      <c r="EV515">
        <v>7</v>
      </c>
      <c r="EW515">
        <v>5.5</v>
      </c>
      <c r="EX515">
        <v>5.0999999999999996</v>
      </c>
      <c r="EY515">
        <v>5.0999999999999996</v>
      </c>
      <c r="EZ515">
        <v>4.3</v>
      </c>
      <c r="FA515">
        <v>1.1000000000000001</v>
      </c>
      <c r="FB515">
        <v>-0.9</v>
      </c>
      <c r="FC515">
        <v>37.4</v>
      </c>
      <c r="FD515">
        <v>35.4</v>
      </c>
      <c r="FE515">
        <v>34.200000000000003</v>
      </c>
      <c r="FF515">
        <v>32.799999999999997</v>
      </c>
      <c r="FG515">
        <v>31.8</v>
      </c>
      <c r="FH515">
        <v>30.5</v>
      </c>
      <c r="FI515">
        <v>29.5</v>
      </c>
      <c r="FJ515">
        <v>28.1</v>
      </c>
      <c r="FK515">
        <v>26.6</v>
      </c>
      <c r="FL515">
        <v>24.1</v>
      </c>
      <c r="FM515">
        <v>21.6</v>
      </c>
      <c r="FN515">
        <v>21.3</v>
      </c>
      <c r="FO515">
        <v>22</v>
      </c>
      <c r="FP515">
        <v>22.9</v>
      </c>
      <c r="FQ515">
        <v>23.4</v>
      </c>
      <c r="FR515">
        <v>23</v>
      </c>
      <c r="FS515">
        <v>22.8</v>
      </c>
      <c r="FT515">
        <v>21.8</v>
      </c>
      <c r="FU515">
        <v>19.399999999999999</v>
      </c>
      <c r="FV515">
        <v>16.100000000000001</v>
      </c>
      <c r="FW515">
        <v>13.6</v>
      </c>
      <c r="FX515">
        <v>11.1</v>
      </c>
      <c r="FY515">
        <v>9.1</v>
      </c>
      <c r="FZ515">
        <v>8.4</v>
      </c>
      <c r="GA515">
        <v>8.4</v>
      </c>
      <c r="GB515">
        <v>8.4</v>
      </c>
      <c r="GC515">
        <v>10</v>
      </c>
      <c r="GD515">
        <v>7</v>
      </c>
      <c r="GE515">
        <v>5.9</v>
      </c>
      <c r="GF515">
        <v>5.7</v>
      </c>
      <c r="GG515">
        <v>4.9000000000000004</v>
      </c>
      <c r="GH515">
        <v>1.7</v>
      </c>
      <c r="GI515">
        <v>-0.7</v>
      </c>
      <c r="GJ515">
        <v>48.6</v>
      </c>
      <c r="GK515">
        <v>45.4</v>
      </c>
      <c r="GL515">
        <v>42.7</v>
      </c>
      <c r="GM515">
        <v>40.9</v>
      </c>
      <c r="GN515">
        <v>39.799999999999997</v>
      </c>
      <c r="GO515">
        <v>38.799999999999997</v>
      </c>
      <c r="GP515">
        <v>37.700000000000003</v>
      </c>
      <c r="GQ515">
        <v>36</v>
      </c>
      <c r="GR515">
        <v>34.200000000000003</v>
      </c>
      <c r="GS515">
        <v>32.700000000000003</v>
      </c>
      <c r="GT515">
        <v>33.1</v>
      </c>
      <c r="GU515">
        <v>33.4</v>
      </c>
      <c r="GV515">
        <v>31.7</v>
      </c>
      <c r="GW515">
        <v>30.5</v>
      </c>
      <c r="GX515">
        <v>31</v>
      </c>
      <c r="GY515">
        <v>30.5</v>
      </c>
      <c r="GZ515">
        <v>30</v>
      </c>
      <c r="HA515">
        <v>28.5</v>
      </c>
      <c r="HB515">
        <v>26.4</v>
      </c>
      <c r="HC515">
        <v>23.5</v>
      </c>
      <c r="HD515">
        <v>20.7</v>
      </c>
      <c r="HE515">
        <v>17.8</v>
      </c>
      <c r="HF515">
        <v>15.4</v>
      </c>
      <c r="HG515">
        <v>16.399999999999999</v>
      </c>
      <c r="HH515">
        <v>17.899999999999999</v>
      </c>
      <c r="HI515">
        <v>19.399999999999999</v>
      </c>
      <c r="HJ515">
        <v>18.2</v>
      </c>
      <c r="HK515">
        <v>14.5</v>
      </c>
      <c r="HL515">
        <v>10.5</v>
      </c>
      <c r="HM515">
        <v>8.1</v>
      </c>
      <c r="HN515">
        <v>7</v>
      </c>
      <c r="HO515">
        <v>3.7</v>
      </c>
      <c r="HP515">
        <v>0.4</v>
      </c>
      <c r="HQ515">
        <v>23.3</v>
      </c>
      <c r="HR515">
        <v>29.5</v>
      </c>
      <c r="HS515">
        <v>36.9</v>
      </c>
      <c r="HT515">
        <v>44</v>
      </c>
      <c r="HU515">
        <v>45.937023728020598</v>
      </c>
      <c r="HV515">
        <v>36.200000000000003</v>
      </c>
      <c r="HW515">
        <v>35.4</v>
      </c>
      <c r="HX515">
        <v>36.4</v>
      </c>
      <c r="HY515">
        <v>38.299999999999997</v>
      </c>
      <c r="HZ515">
        <v>41.4</v>
      </c>
      <c r="IA515">
        <v>40</v>
      </c>
      <c r="IB515">
        <v>38.6</v>
      </c>
      <c r="IC515">
        <v>35.799999999999997</v>
      </c>
      <c r="ID515">
        <v>37.5</v>
      </c>
      <c r="IE515">
        <v>41.9</v>
      </c>
      <c r="IF515">
        <v>43.6</v>
      </c>
      <c r="IG515">
        <v>47.2</v>
      </c>
      <c r="IH515">
        <v>43.9</v>
      </c>
      <c r="II515">
        <v>45.3</v>
      </c>
      <c r="IJ515">
        <v>44.1</v>
      </c>
      <c r="IK515">
        <v>43.2</v>
      </c>
      <c r="IL515">
        <v>44.8</v>
      </c>
      <c r="IM515">
        <v>44.2</v>
      </c>
      <c r="IN515">
        <v>43.8</v>
      </c>
      <c r="IO515">
        <v>39</v>
      </c>
      <c r="IP515">
        <v>37</v>
      </c>
      <c r="IQ515">
        <v>38.1</v>
      </c>
      <c r="IR515">
        <v>38.4</v>
      </c>
    </row>
    <row r="516" spans="1:252" x14ac:dyDescent="0.35">
      <c r="B516" s="25">
        <v>995</v>
      </c>
      <c r="C516" s="25" t="s">
        <v>588</v>
      </c>
      <c r="D516" s="25" t="s">
        <v>170</v>
      </c>
      <c r="E516" s="25" t="s">
        <v>171</v>
      </c>
      <c r="F516" s="25" t="s">
        <v>564</v>
      </c>
      <c r="G516" s="25" t="s">
        <v>173</v>
      </c>
      <c r="H516" s="25">
        <v>2011</v>
      </c>
      <c r="I516" s="25">
        <v>1</v>
      </c>
      <c r="J516" s="25">
        <v>475</v>
      </c>
      <c r="K516" s="25">
        <v>37.258670000000002</v>
      </c>
      <c r="L516" s="25">
        <v>-112.9622</v>
      </c>
      <c r="M516" s="25">
        <v>1427</v>
      </c>
      <c r="N516" s="25">
        <v>38.892818499999997</v>
      </c>
      <c r="O516" s="26">
        <v>18</v>
      </c>
      <c r="P516" s="38">
        <v>42</v>
      </c>
      <c r="Q516" s="28">
        <v>0.1666667</v>
      </c>
      <c r="R516" s="29">
        <v>0</v>
      </c>
      <c r="S516" s="29">
        <v>0</v>
      </c>
      <c r="T516" s="29">
        <v>0</v>
      </c>
      <c r="U516" s="29">
        <v>0</v>
      </c>
      <c r="V516" s="29">
        <v>0.1666667</v>
      </c>
      <c r="W516" s="29">
        <v>0</v>
      </c>
      <c r="X516" s="29">
        <v>0.1666667</v>
      </c>
      <c r="Y516" s="29">
        <v>0</v>
      </c>
      <c r="Z516" s="29">
        <v>0</v>
      </c>
      <c r="AA516" s="29">
        <v>0</v>
      </c>
      <c r="AB516" s="29">
        <v>0</v>
      </c>
      <c r="AC516" s="29">
        <v>0.3333333</v>
      </c>
      <c r="AD516" s="29">
        <v>0</v>
      </c>
      <c r="AE516" s="29">
        <v>0</v>
      </c>
      <c r="AF516" s="29">
        <v>0</v>
      </c>
      <c r="AG516" s="29">
        <v>0</v>
      </c>
      <c r="AH516" s="29">
        <v>0</v>
      </c>
      <c r="AI516" s="29">
        <v>0</v>
      </c>
      <c r="AJ516" s="29">
        <v>0</v>
      </c>
      <c r="AK516" s="29">
        <v>0</v>
      </c>
      <c r="AL516" s="29">
        <v>1.0573939999999999</v>
      </c>
      <c r="AM516" s="29">
        <v>0.3333333</v>
      </c>
      <c r="AN516" s="29">
        <v>0</v>
      </c>
      <c r="AO516" s="29">
        <v>0</v>
      </c>
      <c r="AP516" s="29">
        <v>0</v>
      </c>
      <c r="AQ516" s="29">
        <v>0</v>
      </c>
      <c r="AR516" s="29">
        <v>0</v>
      </c>
      <c r="AS516" s="29">
        <v>0</v>
      </c>
      <c r="AT516" s="29">
        <v>0</v>
      </c>
      <c r="AU516" s="29">
        <v>6.8917149999999996E-3</v>
      </c>
      <c r="AV516" s="29">
        <v>0</v>
      </c>
      <c r="AW516" s="29">
        <v>0</v>
      </c>
      <c r="AX516" s="29">
        <v>0</v>
      </c>
      <c r="AY516" s="30">
        <v>0.31375839999999999</v>
      </c>
      <c r="AZ516" s="30">
        <v>1.8570100000000001E-3</v>
      </c>
      <c r="BA516" s="30">
        <v>0</v>
      </c>
      <c r="BB516" s="30">
        <v>0</v>
      </c>
      <c r="BC516" s="30">
        <v>0</v>
      </c>
      <c r="BD516" s="30">
        <v>2.1812080000000001E-2</v>
      </c>
      <c r="BE516" s="30">
        <v>1.258389E-2</v>
      </c>
      <c r="BF516" s="30">
        <v>0.37248320000000001</v>
      </c>
      <c r="BG516" s="30">
        <v>0</v>
      </c>
      <c r="BH516" s="30">
        <v>0</v>
      </c>
      <c r="BI516" s="30">
        <v>0</v>
      </c>
      <c r="BJ516" s="30">
        <v>0.39597310000000002</v>
      </c>
      <c r="BK516" s="30">
        <v>0</v>
      </c>
      <c r="BL516" s="30">
        <v>0</v>
      </c>
      <c r="BM516" s="30">
        <v>0</v>
      </c>
      <c r="BN516" s="30">
        <v>0</v>
      </c>
      <c r="BO516" s="30">
        <v>0</v>
      </c>
      <c r="BP516" s="39">
        <v>2.2918429999999999E-5</v>
      </c>
      <c r="BQ516" s="30">
        <v>1.6778520000000001E-3</v>
      </c>
      <c r="BR516" s="30">
        <v>0</v>
      </c>
      <c r="BS516" s="30">
        <v>0</v>
      </c>
      <c r="BT516" s="30">
        <v>1.0417829999999999</v>
      </c>
      <c r="BU516" s="30">
        <v>0.22399330000000001</v>
      </c>
      <c r="BV516" s="30">
        <v>0</v>
      </c>
      <c r="BW516" s="30">
        <v>0</v>
      </c>
      <c r="BX516" s="30">
        <v>1.8570100000000001E-3</v>
      </c>
      <c r="BY516" s="30">
        <v>0</v>
      </c>
      <c r="BZ516" s="30">
        <v>0</v>
      </c>
      <c r="CA516" s="30">
        <v>0</v>
      </c>
      <c r="CB516" s="30">
        <v>4.6425260000000001E-3</v>
      </c>
      <c r="CC516" s="30">
        <v>0</v>
      </c>
      <c r="CD516" s="30">
        <v>0</v>
      </c>
      <c r="CE516" s="30">
        <v>0</v>
      </c>
      <c r="CF516" s="29">
        <v>27908.27</v>
      </c>
      <c r="CG516" s="29">
        <v>32743.43</v>
      </c>
      <c r="CH516" s="29">
        <v>599518.9</v>
      </c>
      <c r="CI516" s="29">
        <v>27908.27</v>
      </c>
      <c r="CJ516" s="29">
        <v>234698</v>
      </c>
      <c r="CK516" s="29">
        <v>51031.82</v>
      </c>
      <c r="CL516" s="29">
        <v>32018.76</v>
      </c>
      <c r="CM516" s="29">
        <v>234698</v>
      </c>
      <c r="CN516" s="29">
        <v>48690.75</v>
      </c>
      <c r="CO516" s="29">
        <v>120</v>
      </c>
      <c r="CP516" s="29">
        <v>738</v>
      </c>
      <c r="CQ516" s="31">
        <v>510</v>
      </c>
      <c r="CR516" s="31">
        <v>496</v>
      </c>
      <c r="CS516" s="31">
        <v>11890</v>
      </c>
      <c r="CT516" s="31">
        <v>496</v>
      </c>
      <c r="CU516" s="31">
        <v>481.03230000000002</v>
      </c>
      <c r="CV516" s="30">
        <v>24494</v>
      </c>
      <c r="CW516" s="30">
        <v>0.1436317</v>
      </c>
      <c r="CX516" s="32">
        <v>0</v>
      </c>
      <c r="CY516" s="32">
        <v>9.4627890000000008</v>
      </c>
      <c r="CZ516" s="32">
        <v>0</v>
      </c>
      <c r="DA516" s="32">
        <v>1572.9259999999999</v>
      </c>
      <c r="DB516" s="32">
        <v>9.1073710000000002E-2</v>
      </c>
      <c r="DC516" s="33">
        <v>48.999949999999998</v>
      </c>
      <c r="DD516" s="33">
        <v>0.5018319</v>
      </c>
      <c r="DE516" s="33">
        <v>24.069749999999999</v>
      </c>
      <c r="DF516" s="33">
        <v>0</v>
      </c>
      <c r="DG516" s="33">
        <v>75.833590000000001</v>
      </c>
      <c r="DH516" s="33">
        <v>0.5018319</v>
      </c>
      <c r="DI516" s="34">
        <v>37.814166666666701</v>
      </c>
      <c r="DJ516" s="34">
        <v>23.121849999999998</v>
      </c>
      <c r="DK516" s="34">
        <v>57.881</v>
      </c>
      <c r="DL516" s="34">
        <v>13.215</v>
      </c>
      <c r="DM516" s="34">
        <v>23.408635</v>
      </c>
      <c r="DN516" s="34">
        <v>3.1703315000000001</v>
      </c>
      <c r="DO516" s="34">
        <v>161.80000000000001</v>
      </c>
      <c r="DP516" s="34">
        <v>-725.96669999999995</v>
      </c>
      <c r="DQ516" s="34">
        <v>-384.64299999999997</v>
      </c>
      <c r="DR516" s="35">
        <v>6</v>
      </c>
      <c r="DS516" s="35">
        <v>-107</v>
      </c>
      <c r="DT516" s="36">
        <v>4762445</v>
      </c>
      <c r="DU516" s="37">
        <v>4.4494009999999999</v>
      </c>
      <c r="DV516">
        <v>26.1</v>
      </c>
      <c r="DW516">
        <v>24.9</v>
      </c>
      <c r="DX516">
        <v>27.4</v>
      </c>
      <c r="DY516">
        <v>27.3</v>
      </c>
      <c r="DZ516">
        <v>29.4</v>
      </c>
      <c r="EA516">
        <v>30.8</v>
      </c>
      <c r="EB516">
        <v>29.2</v>
      </c>
      <c r="EC516">
        <v>30.3</v>
      </c>
      <c r="ED516">
        <v>35.799999999999997</v>
      </c>
      <c r="EE516">
        <v>28.6</v>
      </c>
      <c r="EF516">
        <v>25.3</v>
      </c>
      <c r="EG516">
        <v>23.1</v>
      </c>
      <c r="EH516">
        <v>21.9</v>
      </c>
      <c r="EI516">
        <v>21.4</v>
      </c>
      <c r="EJ516">
        <v>20.9</v>
      </c>
      <c r="EK516">
        <v>21.2</v>
      </c>
      <c r="EL516">
        <v>21.8</v>
      </c>
      <c r="EM516">
        <v>21.8</v>
      </c>
      <c r="EN516">
        <v>20.6</v>
      </c>
      <c r="EO516">
        <v>18.8</v>
      </c>
      <c r="EP516">
        <v>17.3</v>
      </c>
      <c r="EQ516">
        <v>15.7</v>
      </c>
      <c r="ER516">
        <v>13.8</v>
      </c>
      <c r="ES516">
        <v>11.9</v>
      </c>
      <c r="ET516">
        <v>10.1</v>
      </c>
      <c r="EU516">
        <v>9.1</v>
      </c>
      <c r="EV516">
        <v>8.1</v>
      </c>
      <c r="EW516">
        <v>5.9</v>
      </c>
      <c r="EX516">
        <v>5.3</v>
      </c>
      <c r="EY516">
        <v>5.4</v>
      </c>
      <c r="EZ516">
        <v>5.7</v>
      </c>
      <c r="FA516">
        <v>4.8</v>
      </c>
      <c r="FB516">
        <v>1.6</v>
      </c>
      <c r="FC516">
        <v>30.9</v>
      </c>
      <c r="FD516">
        <v>29.6</v>
      </c>
      <c r="FE516">
        <v>31.3</v>
      </c>
      <c r="FF516">
        <v>32.200000000000003</v>
      </c>
      <c r="FG516">
        <v>34.799999999999997</v>
      </c>
      <c r="FH516">
        <v>37.299999999999997</v>
      </c>
      <c r="FI516">
        <v>34.1</v>
      </c>
      <c r="FJ516">
        <v>35.4</v>
      </c>
      <c r="FK516">
        <v>41.4</v>
      </c>
      <c r="FL516">
        <v>34.299999999999997</v>
      </c>
      <c r="FM516">
        <v>28.9</v>
      </c>
      <c r="FN516">
        <v>27</v>
      </c>
      <c r="FO516">
        <v>24.9</v>
      </c>
      <c r="FP516">
        <v>24.4</v>
      </c>
      <c r="FQ516">
        <v>23.3</v>
      </c>
      <c r="FR516">
        <v>23.2</v>
      </c>
      <c r="FS516">
        <v>23.6</v>
      </c>
      <c r="FT516">
        <v>23.7</v>
      </c>
      <c r="FU516">
        <v>22.5</v>
      </c>
      <c r="FV516">
        <v>20.399999999999999</v>
      </c>
      <c r="FW516">
        <v>18.8</v>
      </c>
      <c r="FX516">
        <v>17.100000000000001</v>
      </c>
      <c r="FY516">
        <v>15.1</v>
      </c>
      <c r="FZ516">
        <v>13.4</v>
      </c>
      <c r="GA516">
        <v>11.8</v>
      </c>
      <c r="GB516">
        <v>11.5</v>
      </c>
      <c r="GC516">
        <v>11.3</v>
      </c>
      <c r="GD516">
        <v>7.8</v>
      </c>
      <c r="GE516">
        <v>6.7</v>
      </c>
      <c r="GF516">
        <v>6.4</v>
      </c>
      <c r="GG516">
        <v>6.4</v>
      </c>
      <c r="GH516">
        <v>5.4</v>
      </c>
      <c r="GI516">
        <v>2</v>
      </c>
      <c r="GJ516">
        <v>38.700000000000003</v>
      </c>
      <c r="GK516">
        <v>37</v>
      </c>
      <c r="GL516">
        <v>36.799999999999997</v>
      </c>
      <c r="GM516">
        <v>38.9</v>
      </c>
      <c r="GN516">
        <v>41.3</v>
      </c>
      <c r="GO516">
        <v>44.2</v>
      </c>
      <c r="GP516">
        <v>42</v>
      </c>
      <c r="GQ516">
        <v>45.9</v>
      </c>
      <c r="GR516">
        <v>48.1</v>
      </c>
      <c r="GS516">
        <v>42.4</v>
      </c>
      <c r="GT516">
        <v>35.200000000000003</v>
      </c>
      <c r="GU516">
        <v>34</v>
      </c>
      <c r="GV516">
        <v>32.5</v>
      </c>
      <c r="GW516">
        <v>30.8</v>
      </c>
      <c r="GX516">
        <v>28.8</v>
      </c>
      <c r="GY516">
        <v>27.5</v>
      </c>
      <c r="GZ516">
        <v>26.9</v>
      </c>
      <c r="HA516">
        <v>26.6</v>
      </c>
      <c r="HB516">
        <v>25.6</v>
      </c>
      <c r="HC516">
        <v>23.7</v>
      </c>
      <c r="HD516">
        <v>21.9</v>
      </c>
      <c r="HE516">
        <v>19.8</v>
      </c>
      <c r="HF516">
        <v>17.5</v>
      </c>
      <c r="HG516">
        <v>16.5</v>
      </c>
      <c r="HH516">
        <v>17.600000000000001</v>
      </c>
      <c r="HI516">
        <v>19</v>
      </c>
      <c r="HJ516">
        <v>19.399999999999999</v>
      </c>
      <c r="HK516">
        <v>15.6</v>
      </c>
      <c r="HL516">
        <v>13.3</v>
      </c>
      <c r="HM516">
        <v>13.1</v>
      </c>
      <c r="HN516">
        <v>12.4</v>
      </c>
      <c r="HO516">
        <v>10.4</v>
      </c>
      <c r="HP516">
        <v>5.7</v>
      </c>
      <c r="HQ516">
        <v>29.6</v>
      </c>
      <c r="HR516">
        <v>31.9</v>
      </c>
      <c r="HS516">
        <v>36.5</v>
      </c>
      <c r="HT516">
        <v>40</v>
      </c>
      <c r="HU516">
        <v>53.403491272987601</v>
      </c>
      <c r="HV516">
        <v>46.8</v>
      </c>
      <c r="HW516">
        <v>46.5</v>
      </c>
      <c r="HX516">
        <v>46.1</v>
      </c>
      <c r="HY516">
        <v>48.5</v>
      </c>
      <c r="HZ516">
        <v>49.9</v>
      </c>
      <c r="IA516">
        <v>49.9</v>
      </c>
      <c r="IB516">
        <v>41.3</v>
      </c>
      <c r="IC516">
        <v>34.700000000000003</v>
      </c>
      <c r="ID516">
        <v>35.299999999999997</v>
      </c>
      <c r="IE516">
        <v>36.9</v>
      </c>
      <c r="IF516">
        <v>35.4</v>
      </c>
      <c r="IG516">
        <v>48.2</v>
      </c>
      <c r="IH516">
        <v>39</v>
      </c>
      <c r="II516">
        <v>36.9</v>
      </c>
      <c r="IJ516">
        <v>35.4</v>
      </c>
      <c r="IK516">
        <v>36.799999999999997</v>
      </c>
      <c r="IL516">
        <v>36.1</v>
      </c>
      <c r="IM516">
        <v>36.6</v>
      </c>
      <c r="IN516">
        <v>37.5</v>
      </c>
      <c r="IO516">
        <v>35.4</v>
      </c>
      <c r="IP516">
        <v>33</v>
      </c>
      <c r="IQ516">
        <v>40.700000000000003</v>
      </c>
      <c r="IR516">
        <v>47.1</v>
      </c>
    </row>
    <row r="518" spans="1:252" x14ac:dyDescent="0.35">
      <c r="B518" t="s">
        <v>726</v>
      </c>
      <c r="C518" s="68" t="s">
        <v>727</v>
      </c>
      <c r="D518" t="s">
        <v>728</v>
      </c>
      <c r="E518" s="68" t="s">
        <v>729</v>
      </c>
      <c r="F518" t="s">
        <v>730</v>
      </c>
      <c r="G518" s="68" t="s">
        <v>731</v>
      </c>
      <c r="H518" t="s">
        <v>732</v>
      </c>
      <c r="I518" s="68" t="s">
        <v>733</v>
      </c>
      <c r="J518" t="s">
        <v>734</v>
      </c>
      <c r="K518" s="68" t="s">
        <v>735</v>
      </c>
      <c r="L518" t="s">
        <v>736</v>
      </c>
      <c r="M518" s="68" t="s">
        <v>737</v>
      </c>
      <c r="N518" t="s">
        <v>738</v>
      </c>
      <c r="O518" s="68" t="s">
        <v>739</v>
      </c>
      <c r="P518" t="s">
        <v>740</v>
      </c>
      <c r="Q518" s="68" t="s">
        <v>741</v>
      </c>
      <c r="R518" t="s">
        <v>742</v>
      </c>
      <c r="S518" s="68" t="s">
        <v>743</v>
      </c>
      <c r="T518" t="s">
        <v>744</v>
      </c>
      <c r="U518" s="68" t="s">
        <v>745</v>
      </c>
      <c r="V518" t="s">
        <v>746</v>
      </c>
      <c r="W518" s="68" t="s">
        <v>747</v>
      </c>
      <c r="X518" t="s">
        <v>748</v>
      </c>
      <c r="Y518" s="68" t="s">
        <v>749</v>
      </c>
      <c r="Z518" t="s">
        <v>750</v>
      </c>
      <c r="AA518" s="68" t="s">
        <v>751</v>
      </c>
      <c r="AB518" t="s">
        <v>752</v>
      </c>
      <c r="AC518" s="68" t="s">
        <v>753</v>
      </c>
      <c r="AD518" t="s">
        <v>754</v>
      </c>
      <c r="AE518" s="68" t="s">
        <v>755</v>
      </c>
      <c r="AF518" t="s">
        <v>756</v>
      </c>
      <c r="AG518" s="68" t="s">
        <v>757</v>
      </c>
      <c r="AH518" t="s">
        <v>758</v>
      </c>
      <c r="AI518" s="68" t="s">
        <v>759</v>
      </c>
      <c r="AJ518" t="s">
        <v>760</v>
      </c>
      <c r="AK518" s="68" t="s">
        <v>761</v>
      </c>
      <c r="AL518" t="s">
        <v>762</v>
      </c>
      <c r="AM518" s="68" t="s">
        <v>763</v>
      </c>
      <c r="AN518" t="s">
        <v>764</v>
      </c>
      <c r="AO518" s="68" t="s">
        <v>765</v>
      </c>
      <c r="AP518" t="s">
        <v>766</v>
      </c>
      <c r="AQ518" s="68" t="s">
        <v>767</v>
      </c>
      <c r="AR518" t="s">
        <v>768</v>
      </c>
      <c r="AS518" s="68" t="s">
        <v>769</v>
      </c>
      <c r="AT518" t="s">
        <v>770</v>
      </c>
      <c r="AU518" s="68" t="s">
        <v>771</v>
      </c>
      <c r="AV518" t="s">
        <v>772</v>
      </c>
      <c r="AW518" s="68" t="s">
        <v>773</v>
      </c>
      <c r="AX518" t="s">
        <v>774</v>
      </c>
      <c r="AY518" s="68" t="s">
        <v>775</v>
      </c>
      <c r="AZ518" t="s">
        <v>776</v>
      </c>
      <c r="BA518" s="68" t="s">
        <v>777</v>
      </c>
      <c r="BB518" t="s">
        <v>778</v>
      </c>
      <c r="BC518" s="68" t="s">
        <v>779</v>
      </c>
      <c r="BD518" t="s">
        <v>780</v>
      </c>
      <c r="BE518" s="68" t="s">
        <v>781</v>
      </c>
      <c r="BF518" t="s">
        <v>782</v>
      </c>
      <c r="BG518" s="68" t="s">
        <v>783</v>
      </c>
      <c r="BH518" t="s">
        <v>784</v>
      </c>
      <c r="BI518" s="68" t="s">
        <v>785</v>
      </c>
      <c r="BJ518" t="s">
        <v>786</v>
      </c>
      <c r="BK518" s="68" t="s">
        <v>787</v>
      </c>
      <c r="BL518" t="s">
        <v>788</v>
      </c>
      <c r="BM518" s="68" t="s">
        <v>789</v>
      </c>
      <c r="BN518" t="s">
        <v>790</v>
      </c>
      <c r="BO518" s="68" t="s">
        <v>791</v>
      </c>
      <c r="BP518" t="s">
        <v>792</v>
      </c>
      <c r="BQ518" s="68" t="s">
        <v>793</v>
      </c>
      <c r="BR518" t="s">
        <v>794</v>
      </c>
      <c r="BS518" s="68" t="s">
        <v>795</v>
      </c>
      <c r="BT518" t="s">
        <v>796</v>
      </c>
      <c r="BU518" s="68" t="s">
        <v>797</v>
      </c>
      <c r="BV518" t="s">
        <v>798</v>
      </c>
      <c r="BW518" s="68" t="s">
        <v>799</v>
      </c>
      <c r="BX518" t="s">
        <v>800</v>
      </c>
      <c r="BY518" s="68" t="s">
        <v>801</v>
      </c>
      <c r="BZ518" t="s">
        <v>802</v>
      </c>
      <c r="CA518" s="68" t="s">
        <v>803</v>
      </c>
      <c r="CB518" t="s">
        <v>804</v>
      </c>
      <c r="CC518" s="68" t="s">
        <v>805</v>
      </c>
      <c r="CD518" t="s">
        <v>806</v>
      </c>
      <c r="CE518" s="68" t="s">
        <v>807</v>
      </c>
      <c r="CF518" t="s">
        <v>808</v>
      </c>
      <c r="CG518" s="68" t="s">
        <v>809</v>
      </c>
      <c r="CH518" t="s">
        <v>810</v>
      </c>
      <c r="CI518" s="68" t="s">
        <v>811</v>
      </c>
      <c r="CJ518" t="s">
        <v>812</v>
      </c>
      <c r="CK518" s="68" t="s">
        <v>813</v>
      </c>
      <c r="CL518" t="s">
        <v>814</v>
      </c>
      <c r="CM518" s="68" t="s">
        <v>815</v>
      </c>
      <c r="CN518" t="s">
        <v>816</v>
      </c>
      <c r="CO518" s="68" t="s">
        <v>817</v>
      </c>
      <c r="CP518" t="s">
        <v>818</v>
      </c>
      <c r="CQ518" s="68" t="s">
        <v>819</v>
      </c>
      <c r="CR518" t="s">
        <v>820</v>
      </c>
      <c r="CS518" s="68" t="s">
        <v>821</v>
      </c>
      <c r="CT518" t="s">
        <v>822</v>
      </c>
      <c r="CU518" s="68" t="s">
        <v>823</v>
      </c>
      <c r="CV518" t="s">
        <v>824</v>
      </c>
      <c r="CW518" s="68" t="s">
        <v>825</v>
      </c>
      <c r="CX518" t="s">
        <v>826</v>
      </c>
      <c r="CY518" s="68" t="s">
        <v>827</v>
      </c>
      <c r="CZ518" t="s">
        <v>828</v>
      </c>
      <c r="DA518" s="68" t="s">
        <v>829</v>
      </c>
      <c r="DB518" t="s">
        <v>830</v>
      </c>
      <c r="DC518" s="68" t="s">
        <v>831</v>
      </c>
      <c r="DD518" t="s">
        <v>832</v>
      </c>
      <c r="DE518" s="68" t="s">
        <v>833</v>
      </c>
      <c r="DF518" t="s">
        <v>834</v>
      </c>
      <c r="DG518" s="68" t="s">
        <v>835</v>
      </c>
      <c r="DH518" t="s">
        <v>836</v>
      </c>
      <c r="DI518" s="68" t="s">
        <v>837</v>
      </c>
      <c r="DJ518" t="s">
        <v>838</v>
      </c>
      <c r="DK518" s="68" t="s">
        <v>839</v>
      </c>
      <c r="DL518" t="s">
        <v>840</v>
      </c>
      <c r="DM518" s="68" t="s">
        <v>841</v>
      </c>
      <c r="DN518" t="s">
        <v>842</v>
      </c>
      <c r="DO518" s="68" t="s">
        <v>843</v>
      </c>
      <c r="DP518" t="s">
        <v>844</v>
      </c>
      <c r="DQ518" s="68" t="s">
        <v>845</v>
      </c>
      <c r="DR518" t="s">
        <v>846</v>
      </c>
      <c r="DS518" s="68" t="s">
        <v>847</v>
      </c>
      <c r="DT518" t="s">
        <v>848</v>
      </c>
      <c r="DU518" s="68" t="s">
        <v>849</v>
      </c>
      <c r="DV518" t="s">
        <v>850</v>
      </c>
      <c r="DW518" s="68" t="s">
        <v>851</v>
      </c>
      <c r="DX518" t="s">
        <v>852</v>
      </c>
      <c r="DY518" s="68" t="s">
        <v>853</v>
      </c>
      <c r="DZ518" t="s">
        <v>854</v>
      </c>
      <c r="EA518" s="68" t="s">
        <v>855</v>
      </c>
      <c r="EB518" t="s">
        <v>856</v>
      </c>
      <c r="EC518" s="68" t="s">
        <v>857</v>
      </c>
      <c r="ED518" t="s">
        <v>858</v>
      </c>
      <c r="EE518" s="68" t="s">
        <v>859</v>
      </c>
      <c r="EF518" t="s">
        <v>860</v>
      </c>
      <c r="EG518" s="68" t="s">
        <v>861</v>
      </c>
      <c r="EH518" t="s">
        <v>862</v>
      </c>
      <c r="EI518" s="68" t="s">
        <v>863</v>
      </c>
      <c r="EJ518" t="s">
        <v>864</v>
      </c>
      <c r="EK518" s="68" t="s">
        <v>865</v>
      </c>
      <c r="EL518" t="s">
        <v>866</v>
      </c>
      <c r="EM518" s="68" t="s">
        <v>867</v>
      </c>
      <c r="EN518" t="s">
        <v>868</v>
      </c>
      <c r="EO518" s="68" t="s">
        <v>869</v>
      </c>
      <c r="EP518" t="s">
        <v>870</v>
      </c>
      <c r="EQ518" s="68" t="s">
        <v>871</v>
      </c>
      <c r="ER518" t="s">
        <v>872</v>
      </c>
      <c r="ES518" s="68" t="s">
        <v>873</v>
      </c>
      <c r="ET518" t="s">
        <v>874</v>
      </c>
      <c r="EU518" s="68" t="s">
        <v>875</v>
      </c>
      <c r="EV518" t="s">
        <v>876</v>
      </c>
      <c r="EW518" s="68" t="s">
        <v>877</v>
      </c>
      <c r="EX518" t="s">
        <v>878</v>
      </c>
      <c r="EY518" s="68" t="s">
        <v>879</v>
      </c>
      <c r="EZ518" t="s">
        <v>880</v>
      </c>
      <c r="FA518" s="68" t="s">
        <v>881</v>
      </c>
      <c r="FB518" t="s">
        <v>882</v>
      </c>
      <c r="FC518" s="68" t="s">
        <v>883</v>
      </c>
      <c r="FD518" t="s">
        <v>884</v>
      </c>
      <c r="FE518" s="68" t="s">
        <v>885</v>
      </c>
      <c r="FF518" t="s">
        <v>886</v>
      </c>
      <c r="FG518" s="68" t="s">
        <v>887</v>
      </c>
      <c r="FH518" t="s">
        <v>888</v>
      </c>
      <c r="FI518" s="68" t="s">
        <v>889</v>
      </c>
      <c r="FJ518" t="s">
        <v>890</v>
      </c>
      <c r="FK518" s="68" t="s">
        <v>891</v>
      </c>
      <c r="FL518" t="s">
        <v>892</v>
      </c>
      <c r="FM518" s="68" t="s">
        <v>893</v>
      </c>
      <c r="FN518" t="s">
        <v>894</v>
      </c>
      <c r="FO518" s="68" t="s">
        <v>895</v>
      </c>
      <c r="FP518" t="s">
        <v>896</v>
      </c>
      <c r="FQ518" s="68" t="s">
        <v>897</v>
      </c>
      <c r="FR518" t="s">
        <v>898</v>
      </c>
      <c r="FS518" s="68" t="s">
        <v>899</v>
      </c>
      <c r="FT518" t="s">
        <v>900</v>
      </c>
      <c r="FU518" s="68" t="s">
        <v>901</v>
      </c>
      <c r="FV518" t="s">
        <v>902</v>
      </c>
      <c r="FW518" s="68" t="s">
        <v>903</v>
      </c>
      <c r="FX518" t="s">
        <v>904</v>
      </c>
      <c r="FY518" s="68" t="s">
        <v>905</v>
      </c>
      <c r="FZ518" t="s">
        <v>906</v>
      </c>
      <c r="GA518" s="68" t="s">
        <v>907</v>
      </c>
      <c r="GB518" t="s">
        <v>908</v>
      </c>
      <c r="GC518" s="68" t="s">
        <v>909</v>
      </c>
      <c r="GD518" t="s">
        <v>910</v>
      </c>
      <c r="GE518" s="68" t="s">
        <v>911</v>
      </c>
      <c r="GF518" t="s">
        <v>912</v>
      </c>
      <c r="GG518" s="68" t="s">
        <v>913</v>
      </c>
      <c r="GH518" t="s">
        <v>914</v>
      </c>
      <c r="GI518" s="68" t="s">
        <v>915</v>
      </c>
      <c r="GJ518" t="s">
        <v>916</v>
      </c>
      <c r="GK518" s="68" t="s">
        <v>917</v>
      </c>
      <c r="GL518" t="s">
        <v>918</v>
      </c>
      <c r="GM518" s="68" t="s">
        <v>919</v>
      </c>
      <c r="GN518" t="s">
        <v>920</v>
      </c>
      <c r="GO518" s="68" t="s">
        <v>921</v>
      </c>
      <c r="GP518" t="s">
        <v>922</v>
      </c>
      <c r="GQ518" s="68" t="s">
        <v>923</v>
      </c>
      <c r="GR518" t="s">
        <v>924</v>
      </c>
      <c r="GS518" s="68" t="s">
        <v>925</v>
      </c>
      <c r="GT518" t="s">
        <v>926</v>
      </c>
      <c r="GU518" s="68" t="s">
        <v>927</v>
      </c>
      <c r="GV518" t="s">
        <v>928</v>
      </c>
      <c r="GW518" s="68" t="s">
        <v>929</v>
      </c>
      <c r="GX518" t="s">
        <v>930</v>
      </c>
      <c r="GY518" s="68" t="s">
        <v>931</v>
      </c>
      <c r="GZ518" t="s">
        <v>932</v>
      </c>
      <c r="HA518" s="68" t="s">
        <v>933</v>
      </c>
      <c r="HB518" t="s">
        <v>934</v>
      </c>
      <c r="HC518" s="68" t="s">
        <v>935</v>
      </c>
      <c r="HD518" t="s">
        <v>936</v>
      </c>
      <c r="HE518" s="68" t="s">
        <v>937</v>
      </c>
      <c r="HF518" t="s">
        <v>938</v>
      </c>
      <c r="HG518" s="68" t="s">
        <v>939</v>
      </c>
      <c r="HH518" t="s">
        <v>940</v>
      </c>
      <c r="HI518" s="68" t="s">
        <v>941</v>
      </c>
      <c r="HJ518" t="s">
        <v>942</v>
      </c>
      <c r="HK518" s="68" t="s">
        <v>943</v>
      </c>
      <c r="HL518" t="s">
        <v>944</v>
      </c>
      <c r="HM518" s="68" t="s">
        <v>945</v>
      </c>
      <c r="HN518" t="s">
        <v>946</v>
      </c>
      <c r="HO518" s="68" t="s">
        <v>947</v>
      </c>
      <c r="HP518" t="s">
        <v>948</v>
      </c>
      <c r="HQ518" s="68" t="s">
        <v>949</v>
      </c>
      <c r="HR518" t="s">
        <v>950</v>
      </c>
      <c r="HS518" s="68" t="s">
        <v>951</v>
      </c>
      <c r="HT518" t="s">
        <v>952</v>
      </c>
      <c r="HU518" s="68" t="s">
        <v>953</v>
      </c>
      <c r="HV518" t="s">
        <v>954</v>
      </c>
      <c r="HW518" s="68" t="s">
        <v>955</v>
      </c>
      <c r="HX518" t="s">
        <v>956</v>
      </c>
      <c r="HY518" s="68" t="s">
        <v>957</v>
      </c>
      <c r="HZ518" t="s">
        <v>958</v>
      </c>
      <c r="IA518" s="68" t="s">
        <v>959</v>
      </c>
      <c r="IB518" t="s">
        <v>960</v>
      </c>
      <c r="IC518" s="68" t="s">
        <v>961</v>
      </c>
      <c r="ID518" t="s">
        <v>962</v>
      </c>
      <c r="IE518" s="68" t="s">
        <v>963</v>
      </c>
      <c r="IF518" t="s">
        <v>964</v>
      </c>
      <c r="IG518" s="68" t="s">
        <v>965</v>
      </c>
      <c r="IH518" t="s">
        <v>966</v>
      </c>
      <c r="II518" s="68" t="s">
        <v>967</v>
      </c>
      <c r="IJ518" t="s">
        <v>968</v>
      </c>
      <c r="IK518" s="68" t="s">
        <v>969</v>
      </c>
      <c r="IL518" t="s">
        <v>970</v>
      </c>
      <c r="IM518" s="68" t="s">
        <v>971</v>
      </c>
      <c r="IN518" t="s">
        <v>972</v>
      </c>
      <c r="IO518" s="68" t="s">
        <v>973</v>
      </c>
      <c r="IP518" t="s">
        <v>974</v>
      </c>
      <c r="IQ518" s="68" t="s">
        <v>975</v>
      </c>
      <c r="IR518" t="s">
        <v>976</v>
      </c>
    </row>
    <row r="519" spans="1:252" x14ac:dyDescent="0.35">
      <c r="A519" t="s">
        <v>722</v>
      </c>
      <c r="B519">
        <f t="shared" ref="B519:BM519" si="0">MIN(B4:B516)</f>
        <v>13</v>
      </c>
      <c r="C519">
        <f t="shared" si="0"/>
        <v>0</v>
      </c>
      <c r="D519">
        <f t="shared" si="0"/>
        <v>0</v>
      </c>
      <c r="E519">
        <f t="shared" si="0"/>
        <v>0</v>
      </c>
      <c r="F519">
        <f t="shared" si="0"/>
        <v>0</v>
      </c>
      <c r="G519">
        <f t="shared" si="0"/>
        <v>0</v>
      </c>
      <c r="H519">
        <f t="shared" si="0"/>
        <v>2000</v>
      </c>
      <c r="I519">
        <f t="shared" si="0"/>
        <v>1</v>
      </c>
      <c r="J519">
        <f t="shared" si="0"/>
        <v>83</v>
      </c>
      <c r="K519">
        <f t="shared" si="0"/>
        <v>25.141449999999999</v>
      </c>
      <c r="L519">
        <f t="shared" si="0"/>
        <v>-124.6506</v>
      </c>
      <c r="M519">
        <f t="shared" si="0"/>
        <v>0</v>
      </c>
      <c r="N519">
        <f t="shared" si="0"/>
        <v>-5.7524600000000002E-2</v>
      </c>
      <c r="O519">
        <f t="shared" si="0"/>
        <v>8.8000000000000007</v>
      </c>
      <c r="P519">
        <f t="shared" si="0"/>
        <v>11</v>
      </c>
      <c r="Q519">
        <f t="shared" si="0"/>
        <v>0</v>
      </c>
      <c r="R519">
        <f t="shared" si="0"/>
        <v>-1.6558259999999999E-4</v>
      </c>
      <c r="S519">
        <f t="shared" si="0"/>
        <v>-1.611607E-4</v>
      </c>
      <c r="T519">
        <f t="shared" si="0"/>
        <v>0</v>
      </c>
      <c r="U519">
        <f t="shared" si="0"/>
        <v>0</v>
      </c>
      <c r="V519">
        <f t="shared" si="0"/>
        <v>0</v>
      </c>
      <c r="W519">
        <f t="shared" si="0"/>
        <v>0</v>
      </c>
      <c r="X519">
        <f t="shared" si="0"/>
        <v>0</v>
      </c>
      <c r="Y519">
        <f t="shared" si="0"/>
        <v>-1.611607E-4</v>
      </c>
      <c r="Z519">
        <f t="shared" si="0"/>
        <v>-1.1206870000000001E-2</v>
      </c>
      <c r="AA519">
        <f t="shared" si="0"/>
        <v>0</v>
      </c>
      <c r="AB519">
        <f t="shared" si="0"/>
        <v>-4.4848809999999996E-3</v>
      </c>
      <c r="AC519">
        <f t="shared" si="0"/>
        <v>0</v>
      </c>
      <c r="AD519">
        <f t="shared" si="0"/>
        <v>-9.8839889999999993E-3</v>
      </c>
      <c r="AE519">
        <f t="shared" si="0"/>
        <v>0</v>
      </c>
      <c r="AF519">
        <f t="shared" si="0"/>
        <v>0</v>
      </c>
      <c r="AG519">
        <f t="shared" si="0"/>
        <v>0</v>
      </c>
      <c r="AH519">
        <f t="shared" si="0"/>
        <v>0</v>
      </c>
      <c r="AI519">
        <f t="shared" si="0"/>
        <v>0</v>
      </c>
      <c r="AJ519">
        <f t="shared" si="0"/>
        <v>0</v>
      </c>
      <c r="AK519">
        <f t="shared" si="0"/>
        <v>-1.456389E-4</v>
      </c>
      <c r="AL519">
        <f t="shared" si="0"/>
        <v>0</v>
      </c>
      <c r="AM519">
        <f t="shared" si="0"/>
        <v>0</v>
      </c>
      <c r="AN519">
        <f t="shared" si="0"/>
        <v>0</v>
      </c>
      <c r="AO519">
        <f t="shared" si="0"/>
        <v>-6.4483420000000001E-4</v>
      </c>
      <c r="AP519">
        <f t="shared" si="0"/>
        <v>-1.613521E-4</v>
      </c>
      <c r="AQ519">
        <f t="shared" si="0"/>
        <v>-2.0826099999999999E-3</v>
      </c>
      <c r="AR519">
        <f t="shared" si="0"/>
        <v>0</v>
      </c>
      <c r="AS519">
        <f t="shared" si="0"/>
        <v>-3.178996E-4</v>
      </c>
      <c r="AT519">
        <f t="shared" si="0"/>
        <v>-3.2232140000000001E-4</v>
      </c>
      <c r="AU519">
        <f t="shared" si="0"/>
        <v>-1.1334210000000001E-2</v>
      </c>
      <c r="AV519">
        <f t="shared" si="0"/>
        <v>0</v>
      </c>
      <c r="AW519">
        <f t="shared" si="0"/>
        <v>-1.9544219999999999E-3</v>
      </c>
      <c r="AX519">
        <f t="shared" si="0"/>
        <v>-0.1</v>
      </c>
      <c r="AY519">
        <f t="shared" si="0"/>
        <v>0</v>
      </c>
      <c r="AZ519">
        <f t="shared" si="0"/>
        <v>0</v>
      </c>
      <c r="BA519">
        <f t="shared" si="0"/>
        <v>0</v>
      </c>
      <c r="BB519">
        <f t="shared" si="0"/>
        <v>0</v>
      </c>
      <c r="BC519">
        <f t="shared" si="0"/>
        <v>0</v>
      </c>
      <c r="BD519">
        <f t="shared" si="0"/>
        <v>0</v>
      </c>
      <c r="BE519">
        <f t="shared" si="0"/>
        <v>0</v>
      </c>
      <c r="BF519">
        <f t="shared" si="0"/>
        <v>0</v>
      </c>
      <c r="BG519">
        <f t="shared" si="0"/>
        <v>0</v>
      </c>
      <c r="BH519">
        <f t="shared" si="0"/>
        <v>0</v>
      </c>
      <c r="BI519">
        <f t="shared" si="0"/>
        <v>0</v>
      </c>
      <c r="BJ519">
        <f t="shared" si="0"/>
        <v>0</v>
      </c>
      <c r="BK519">
        <f t="shared" si="0"/>
        <v>0</v>
      </c>
      <c r="BL519">
        <f t="shared" si="0"/>
        <v>0</v>
      </c>
      <c r="BM519">
        <f t="shared" si="0"/>
        <v>0</v>
      </c>
      <c r="BN519">
        <f t="shared" ref="BN519:DY519" si="1">MIN(BN4:BN516)</f>
        <v>0</v>
      </c>
      <c r="BO519">
        <f t="shared" si="1"/>
        <v>0</v>
      </c>
      <c r="BP519">
        <f t="shared" si="1"/>
        <v>0</v>
      </c>
      <c r="BQ519">
        <f t="shared" si="1"/>
        <v>0</v>
      </c>
      <c r="BR519">
        <f t="shared" si="1"/>
        <v>0</v>
      </c>
      <c r="BS519">
        <f t="shared" si="1"/>
        <v>0</v>
      </c>
      <c r="BT519">
        <f t="shared" si="1"/>
        <v>0</v>
      </c>
      <c r="BU519">
        <f t="shared" si="1"/>
        <v>0</v>
      </c>
      <c r="BV519">
        <f t="shared" si="1"/>
        <v>0</v>
      </c>
      <c r="BW519">
        <f t="shared" si="1"/>
        <v>0</v>
      </c>
      <c r="BX519">
        <f t="shared" si="1"/>
        <v>0</v>
      </c>
      <c r="BY519">
        <f t="shared" si="1"/>
        <v>0</v>
      </c>
      <c r="BZ519">
        <f t="shared" si="1"/>
        <v>0</v>
      </c>
      <c r="CA519">
        <f t="shared" si="1"/>
        <v>0</v>
      </c>
      <c r="CB519">
        <f t="shared" si="1"/>
        <v>0</v>
      </c>
      <c r="CC519">
        <f t="shared" si="1"/>
        <v>0</v>
      </c>
      <c r="CD519">
        <f t="shared" si="1"/>
        <v>0</v>
      </c>
      <c r="CE519">
        <f t="shared" si="1"/>
        <v>0</v>
      </c>
      <c r="CF519">
        <f t="shared" si="1"/>
        <v>201.24610000000001</v>
      </c>
      <c r="CG519">
        <f t="shared" si="1"/>
        <v>201.24610000000001</v>
      </c>
      <c r="CH519">
        <f t="shared" si="1"/>
        <v>28.428750000000001</v>
      </c>
      <c r="CI519">
        <f t="shared" si="1"/>
        <v>254.55840000000001</v>
      </c>
      <c r="CJ519">
        <f t="shared" si="1"/>
        <v>8785.4940000000006</v>
      </c>
      <c r="CK519">
        <f t="shared" si="1"/>
        <v>1049.5709999999999</v>
      </c>
      <c r="CL519">
        <f t="shared" si="1"/>
        <v>90</v>
      </c>
      <c r="CM519">
        <f t="shared" si="1"/>
        <v>1049.5709999999999</v>
      </c>
      <c r="CN519">
        <f t="shared" si="1"/>
        <v>90</v>
      </c>
      <c r="CO519">
        <f t="shared" si="1"/>
        <v>0</v>
      </c>
      <c r="CP519">
        <f t="shared" si="1"/>
        <v>0</v>
      </c>
      <c r="CQ519">
        <f t="shared" si="1"/>
        <v>0</v>
      </c>
      <c r="CR519">
        <f t="shared" si="1"/>
        <v>0</v>
      </c>
      <c r="CS519">
        <f t="shared" si="1"/>
        <v>0</v>
      </c>
      <c r="CT519">
        <f t="shared" si="1"/>
        <v>0</v>
      </c>
      <c r="CU519">
        <f t="shared" si="1"/>
        <v>-0.71250000000000002</v>
      </c>
      <c r="CV519">
        <f t="shared" si="1"/>
        <v>55</v>
      </c>
      <c r="CW519">
        <f t="shared" si="1"/>
        <v>0</v>
      </c>
      <c r="CX519">
        <f t="shared" si="1"/>
        <v>0</v>
      </c>
      <c r="CY519">
        <f t="shared" si="1"/>
        <v>-7.2992100000000004</v>
      </c>
      <c r="CZ519">
        <f t="shared" si="1"/>
        <v>0</v>
      </c>
      <c r="DA519">
        <f t="shared" si="1"/>
        <v>0</v>
      </c>
      <c r="DB519">
        <f t="shared" si="1"/>
        <v>0</v>
      </c>
      <c r="DC519">
        <f t="shared" si="1"/>
        <v>0</v>
      </c>
      <c r="DD519">
        <f t="shared" si="1"/>
        <v>0</v>
      </c>
      <c r="DE519">
        <f t="shared" si="1"/>
        <v>0</v>
      </c>
      <c r="DF519">
        <f t="shared" si="1"/>
        <v>0</v>
      </c>
      <c r="DG519">
        <f t="shared" si="1"/>
        <v>0</v>
      </c>
      <c r="DH519">
        <f t="shared" si="1"/>
        <v>0</v>
      </c>
      <c r="DI519">
        <f t="shared" si="1"/>
        <v>5.9066666666666698</v>
      </c>
      <c r="DJ519">
        <f t="shared" si="1"/>
        <v>1.071893</v>
      </c>
      <c r="DK519">
        <f t="shared" si="1"/>
        <v>5.8786930000000002</v>
      </c>
      <c r="DL519">
        <f t="shared" si="1"/>
        <v>-4.8390417499999998</v>
      </c>
      <c r="DM519">
        <f t="shared" si="1"/>
        <v>4.7187025</v>
      </c>
      <c r="DN519">
        <f t="shared" si="1"/>
        <v>-13.424932500000001</v>
      </c>
      <c r="DO519">
        <f t="shared" si="1"/>
        <v>-440.30290000000002</v>
      </c>
      <c r="DP519">
        <f t="shared" si="1"/>
        <v>-1780.807</v>
      </c>
      <c r="DQ519">
        <f t="shared" si="1"/>
        <v>-1008.91</v>
      </c>
      <c r="DR519">
        <f t="shared" si="1"/>
        <v>1</v>
      </c>
      <c r="DS519">
        <f t="shared" si="1"/>
        <v>-107</v>
      </c>
      <c r="DT519">
        <f t="shared" si="1"/>
        <v>0</v>
      </c>
      <c r="DU519">
        <f t="shared" si="1"/>
        <v>0</v>
      </c>
      <c r="DV519">
        <f t="shared" si="1"/>
        <v>0</v>
      </c>
      <c r="DW519">
        <f t="shared" si="1"/>
        <v>0</v>
      </c>
      <c r="DX519">
        <f t="shared" si="1"/>
        <v>14.3</v>
      </c>
      <c r="DY519">
        <f t="shared" si="1"/>
        <v>13.6</v>
      </c>
      <c r="DZ519">
        <f t="shared" ref="DZ519:GK519" si="2">MIN(DZ4:DZ516)</f>
        <v>12.2</v>
      </c>
      <c r="EA519">
        <f t="shared" si="2"/>
        <v>8.8000000000000007</v>
      </c>
      <c r="EB519">
        <f t="shared" si="2"/>
        <v>5.4</v>
      </c>
      <c r="EC519">
        <f t="shared" si="2"/>
        <v>3.9</v>
      </c>
      <c r="ED519">
        <f t="shared" si="2"/>
        <v>3.6</v>
      </c>
      <c r="EE519">
        <f t="shared" si="2"/>
        <v>1.3</v>
      </c>
      <c r="EF519">
        <f t="shared" si="2"/>
        <v>1.7</v>
      </c>
      <c r="EG519">
        <f t="shared" si="2"/>
        <v>0.2</v>
      </c>
      <c r="EH519">
        <f t="shared" si="2"/>
        <v>-0.2</v>
      </c>
      <c r="EI519">
        <f t="shared" si="2"/>
        <v>-1</v>
      </c>
      <c r="EJ519">
        <f t="shared" si="2"/>
        <v>-1.9</v>
      </c>
      <c r="EK519">
        <f t="shared" si="2"/>
        <v>-2.2000000000000002</v>
      </c>
      <c r="EL519">
        <f t="shared" si="2"/>
        <v>-2.2999999999999998</v>
      </c>
      <c r="EM519">
        <f t="shared" si="2"/>
        <v>-2.4</v>
      </c>
      <c r="EN519">
        <f t="shared" si="2"/>
        <v>-2.2000000000000002</v>
      </c>
      <c r="EO519">
        <f t="shared" si="2"/>
        <v>-2.8</v>
      </c>
      <c r="EP519">
        <f t="shared" si="2"/>
        <v>-4.0999999999999996</v>
      </c>
      <c r="EQ519">
        <f t="shared" si="2"/>
        <v>-4.7</v>
      </c>
      <c r="ER519">
        <f t="shared" si="2"/>
        <v>-4.8</v>
      </c>
      <c r="ES519">
        <f t="shared" si="2"/>
        <v>-8.3000000000000007</v>
      </c>
      <c r="ET519">
        <f t="shared" si="2"/>
        <v>-10.8</v>
      </c>
      <c r="EU519">
        <f t="shared" si="2"/>
        <v>-11.2</v>
      </c>
      <c r="EV519">
        <f t="shared" si="2"/>
        <v>-11.9</v>
      </c>
      <c r="EW519">
        <f t="shared" si="2"/>
        <v>-12</v>
      </c>
      <c r="EX519">
        <f t="shared" si="2"/>
        <v>-16.899999999999999</v>
      </c>
      <c r="EY519">
        <f t="shared" si="2"/>
        <v>-18.899999999999999</v>
      </c>
      <c r="EZ519">
        <f t="shared" si="2"/>
        <v>-20.9</v>
      </c>
      <c r="FA519">
        <f t="shared" si="2"/>
        <v>-22.9</v>
      </c>
      <c r="FB519">
        <f t="shared" si="2"/>
        <v>-24.9</v>
      </c>
      <c r="FC519">
        <f t="shared" si="2"/>
        <v>0</v>
      </c>
      <c r="FD519">
        <f t="shared" si="2"/>
        <v>0</v>
      </c>
      <c r="FE519">
        <f t="shared" si="2"/>
        <v>19.600000000000001</v>
      </c>
      <c r="FF519">
        <f t="shared" si="2"/>
        <v>17.899999999999999</v>
      </c>
      <c r="FG519">
        <f t="shared" si="2"/>
        <v>16.3</v>
      </c>
      <c r="FH519">
        <f t="shared" si="2"/>
        <v>11.8</v>
      </c>
      <c r="FI519">
        <f t="shared" si="2"/>
        <v>8.4</v>
      </c>
      <c r="FJ519">
        <f t="shared" si="2"/>
        <v>7.3</v>
      </c>
      <c r="FK519">
        <f t="shared" si="2"/>
        <v>8.1</v>
      </c>
      <c r="FL519">
        <f t="shared" si="2"/>
        <v>5.9</v>
      </c>
      <c r="FM519">
        <f t="shared" si="2"/>
        <v>6.8</v>
      </c>
      <c r="FN519">
        <f t="shared" si="2"/>
        <v>6.9</v>
      </c>
      <c r="FO519">
        <f t="shared" si="2"/>
        <v>5.4</v>
      </c>
      <c r="FP519">
        <f t="shared" si="2"/>
        <v>4</v>
      </c>
      <c r="FQ519">
        <f t="shared" si="2"/>
        <v>2.4</v>
      </c>
      <c r="FR519">
        <f t="shared" si="2"/>
        <v>1.1000000000000001</v>
      </c>
      <c r="FS519">
        <f t="shared" si="2"/>
        <v>0.2</v>
      </c>
      <c r="FT519">
        <f t="shared" si="2"/>
        <v>-0.8</v>
      </c>
      <c r="FU519">
        <f t="shared" si="2"/>
        <v>-1.2</v>
      </c>
      <c r="FV519">
        <f t="shared" si="2"/>
        <v>-1</v>
      </c>
      <c r="FW519">
        <f t="shared" si="2"/>
        <v>-0.6</v>
      </c>
      <c r="FX519">
        <f t="shared" si="2"/>
        <v>-2.2999999999999998</v>
      </c>
      <c r="FY519">
        <f t="shared" si="2"/>
        <v>-2.8</v>
      </c>
      <c r="FZ519">
        <f t="shared" si="2"/>
        <v>-3.2</v>
      </c>
      <c r="GA519">
        <f t="shared" si="2"/>
        <v>-6</v>
      </c>
      <c r="GB519">
        <f t="shared" si="2"/>
        <v>-7.7</v>
      </c>
      <c r="GC519">
        <f t="shared" si="2"/>
        <v>-9.8000000000000007</v>
      </c>
      <c r="GD519">
        <f t="shared" si="2"/>
        <v>-10.5</v>
      </c>
      <c r="GE519">
        <f t="shared" si="2"/>
        <v>-12.6</v>
      </c>
      <c r="GF519">
        <f t="shared" si="2"/>
        <v>-14.6</v>
      </c>
      <c r="GG519">
        <f t="shared" si="2"/>
        <v>-16.600000000000001</v>
      </c>
      <c r="GH519">
        <f t="shared" si="2"/>
        <v>-18.600000000000001</v>
      </c>
      <c r="GI519">
        <f t="shared" si="2"/>
        <v>-20.6</v>
      </c>
      <c r="GJ519">
        <f t="shared" si="2"/>
        <v>0</v>
      </c>
      <c r="GK519">
        <f t="shared" si="2"/>
        <v>0</v>
      </c>
      <c r="GL519">
        <f t="shared" ref="GL519:IR519" si="3">MIN(GL4:GL516)</f>
        <v>25.6</v>
      </c>
      <c r="GM519">
        <f t="shared" si="3"/>
        <v>23.8</v>
      </c>
      <c r="GN519">
        <f t="shared" si="3"/>
        <v>22.2</v>
      </c>
      <c r="GO519">
        <f t="shared" si="3"/>
        <v>20</v>
      </c>
      <c r="GP519">
        <f t="shared" si="3"/>
        <v>17.600000000000001</v>
      </c>
      <c r="GQ519">
        <f t="shared" si="3"/>
        <v>16.7</v>
      </c>
      <c r="GR519">
        <f t="shared" si="3"/>
        <v>14.1</v>
      </c>
      <c r="GS519">
        <f t="shared" si="3"/>
        <v>14.2</v>
      </c>
      <c r="GT519">
        <f t="shared" si="3"/>
        <v>16.899999999999999</v>
      </c>
      <c r="GU519">
        <f t="shared" si="3"/>
        <v>17.2</v>
      </c>
      <c r="GV519">
        <f t="shared" si="3"/>
        <v>15.8</v>
      </c>
      <c r="GW519">
        <f t="shared" si="3"/>
        <v>16.100000000000001</v>
      </c>
      <c r="GX519">
        <f t="shared" si="3"/>
        <v>15</v>
      </c>
      <c r="GY519">
        <f t="shared" si="3"/>
        <v>10.7</v>
      </c>
      <c r="GZ519">
        <f t="shared" si="3"/>
        <v>7.6</v>
      </c>
      <c r="HA519">
        <f t="shared" si="3"/>
        <v>5</v>
      </c>
      <c r="HB519">
        <f t="shared" si="3"/>
        <v>1.8</v>
      </c>
      <c r="HC519">
        <f t="shared" si="3"/>
        <v>0.1</v>
      </c>
      <c r="HD519">
        <f t="shared" si="3"/>
        <v>0</v>
      </c>
      <c r="HE519">
        <f t="shared" si="3"/>
        <v>0.6</v>
      </c>
      <c r="HF519">
        <f t="shared" si="3"/>
        <v>1.3</v>
      </c>
      <c r="HG519">
        <f t="shared" si="3"/>
        <v>2</v>
      </c>
      <c r="HH519">
        <f t="shared" si="3"/>
        <v>-0.1</v>
      </c>
      <c r="HI519">
        <f t="shared" si="3"/>
        <v>-1.7</v>
      </c>
      <c r="HJ519">
        <f t="shared" si="3"/>
        <v>-4.5999999999999996</v>
      </c>
      <c r="HK519">
        <f t="shared" si="3"/>
        <v>-7.3</v>
      </c>
      <c r="HL519">
        <f t="shared" si="3"/>
        <v>-7.5</v>
      </c>
      <c r="HM519">
        <f t="shared" si="3"/>
        <v>-9</v>
      </c>
      <c r="HN519">
        <f t="shared" si="3"/>
        <v>-10.7</v>
      </c>
      <c r="HO519">
        <f t="shared" si="3"/>
        <v>-12.7</v>
      </c>
      <c r="HP519">
        <f t="shared" si="3"/>
        <v>-14.7</v>
      </c>
      <c r="HQ519">
        <f t="shared" si="3"/>
        <v>13</v>
      </c>
      <c r="HR519">
        <f t="shared" si="3"/>
        <v>14.8</v>
      </c>
      <c r="HS519">
        <f t="shared" si="3"/>
        <v>20.5</v>
      </c>
      <c r="HT519">
        <f t="shared" si="3"/>
        <v>29</v>
      </c>
      <c r="HU519">
        <f t="shared" si="3"/>
        <v>30.6217037315967</v>
      </c>
      <c r="HV519">
        <f t="shared" si="3"/>
        <v>20</v>
      </c>
      <c r="HW519">
        <f t="shared" si="3"/>
        <v>19.899999999999999</v>
      </c>
      <c r="HX519">
        <f t="shared" si="3"/>
        <v>19.3</v>
      </c>
      <c r="HY519">
        <f t="shared" si="3"/>
        <v>14.5</v>
      </c>
      <c r="HZ519">
        <f t="shared" si="3"/>
        <v>15.4</v>
      </c>
      <c r="IA519">
        <f t="shared" si="3"/>
        <v>17</v>
      </c>
      <c r="IB519">
        <f t="shared" si="3"/>
        <v>18.8</v>
      </c>
      <c r="IC519">
        <f t="shared" si="3"/>
        <v>16.899999999999999</v>
      </c>
      <c r="ID519">
        <f t="shared" si="3"/>
        <v>24</v>
      </c>
      <c r="IE519">
        <f t="shared" si="3"/>
        <v>24.8</v>
      </c>
      <c r="IF519">
        <f t="shared" si="3"/>
        <v>23.7</v>
      </c>
      <c r="IG519">
        <f t="shared" si="3"/>
        <v>26.4</v>
      </c>
      <c r="IH519">
        <f t="shared" si="3"/>
        <v>23.6</v>
      </c>
      <c r="II519">
        <f t="shared" si="3"/>
        <v>29.1</v>
      </c>
      <c r="IJ519">
        <f t="shared" si="3"/>
        <v>27.8</v>
      </c>
      <c r="IK519">
        <f t="shared" si="3"/>
        <v>26</v>
      </c>
      <c r="IL519">
        <f t="shared" si="3"/>
        <v>25.1</v>
      </c>
      <c r="IM519">
        <f t="shared" si="3"/>
        <v>24.9</v>
      </c>
      <c r="IN519">
        <f t="shared" si="3"/>
        <v>25.3</v>
      </c>
      <c r="IO519">
        <f t="shared" si="3"/>
        <v>22.6</v>
      </c>
      <c r="IP519">
        <f t="shared" si="3"/>
        <v>23.8</v>
      </c>
      <c r="IQ519">
        <f t="shared" si="3"/>
        <v>23.6</v>
      </c>
      <c r="IR519">
        <f t="shared" si="3"/>
        <v>21.7</v>
      </c>
    </row>
    <row r="520" spans="1:252" x14ac:dyDescent="0.35">
      <c r="A520" t="s">
        <v>723</v>
      </c>
      <c r="B520">
        <f t="shared" ref="B520:BM520" si="4">AVERAGE(B4:B516)</f>
        <v>734.32163742690057</v>
      </c>
      <c r="C520" t="e">
        <f t="shared" si="4"/>
        <v>#DIV/0!</v>
      </c>
      <c r="D520" t="e">
        <f t="shared" si="4"/>
        <v>#DIV/0!</v>
      </c>
      <c r="E520" t="e">
        <f t="shared" si="4"/>
        <v>#DIV/0!</v>
      </c>
      <c r="F520" t="e">
        <f t="shared" si="4"/>
        <v>#DIV/0!</v>
      </c>
      <c r="G520" t="e">
        <f t="shared" si="4"/>
        <v>#DIV/0!</v>
      </c>
      <c r="H520">
        <f t="shared" si="4"/>
        <v>2008.2456140350878</v>
      </c>
      <c r="I520">
        <f t="shared" si="4"/>
        <v>1.5380116959064327</v>
      </c>
      <c r="J520">
        <f t="shared" si="4"/>
        <v>1129.662768031189</v>
      </c>
      <c r="K520">
        <f t="shared" si="4"/>
        <v>39.305371656920045</v>
      </c>
      <c r="L520">
        <f t="shared" si="4"/>
        <v>-108.4270555360623</v>
      </c>
      <c r="M520">
        <f t="shared" si="4"/>
        <v>1400.5029239766081</v>
      </c>
      <c r="N520">
        <f t="shared" si="4"/>
        <v>8.9879170339181478</v>
      </c>
      <c r="O520">
        <f t="shared" si="4"/>
        <v>17.580701754386002</v>
      </c>
      <c r="P520">
        <f t="shared" si="4"/>
        <v>46.641325536062375</v>
      </c>
      <c r="Q520">
        <f t="shared" si="4"/>
        <v>6.3677714619883058E-2</v>
      </c>
      <c r="R520">
        <f t="shared" si="4"/>
        <v>4.4809440397577005E-2</v>
      </c>
      <c r="S520">
        <f t="shared" si="4"/>
        <v>2.4831938972709553E-3</v>
      </c>
      <c r="T520">
        <f t="shared" si="4"/>
        <v>3.9158446003898645E-3</v>
      </c>
      <c r="U520">
        <f t="shared" si="4"/>
        <v>1.1371020077972712E-2</v>
      </c>
      <c r="V520">
        <f t="shared" si="4"/>
        <v>4.678362631578948E-2</v>
      </c>
      <c r="W520">
        <f t="shared" si="4"/>
        <v>4.1650426315789503E-2</v>
      </c>
      <c r="X520">
        <f t="shared" si="4"/>
        <v>0.21955815692007793</v>
      </c>
      <c r="Y520">
        <f t="shared" si="4"/>
        <v>6.2483678676662768E-2</v>
      </c>
      <c r="Z520">
        <f t="shared" si="4"/>
        <v>2.1047460607972711E-3</v>
      </c>
      <c r="AA520">
        <f t="shared" si="4"/>
        <v>8.8180834810916188E-3</v>
      </c>
      <c r="AB520">
        <f t="shared" si="4"/>
        <v>5.4928138830409364E-3</v>
      </c>
      <c r="AC520">
        <f t="shared" si="4"/>
        <v>0.27511370955165698</v>
      </c>
      <c r="AD520">
        <f t="shared" si="4"/>
        <v>5.6822524560402488E-2</v>
      </c>
      <c r="AE520">
        <f t="shared" si="4"/>
        <v>4.1585446978557518E-2</v>
      </c>
      <c r="AF520">
        <f t="shared" si="4"/>
        <v>5.2956467056530232E-2</v>
      </c>
      <c r="AG520">
        <f t="shared" si="4"/>
        <v>1.6036120857699806E-6</v>
      </c>
      <c r="AH520">
        <f t="shared" si="4"/>
        <v>1.5698841342300193E-2</v>
      </c>
      <c r="AI520">
        <f t="shared" si="4"/>
        <v>1.1236424680311887E-2</v>
      </c>
      <c r="AJ520">
        <f t="shared" si="4"/>
        <v>8.7719307992202757E-3</v>
      </c>
      <c r="AK520">
        <f t="shared" si="4"/>
        <v>5.2203405089668612E-3</v>
      </c>
      <c r="AL520">
        <f t="shared" si="4"/>
        <v>0.85994688777235195</v>
      </c>
      <c r="AM520">
        <f t="shared" si="4"/>
        <v>0.31338531598440572</v>
      </c>
      <c r="AN520">
        <f t="shared" si="4"/>
        <v>2.9239766081871343E-3</v>
      </c>
      <c r="AO520">
        <f t="shared" si="4"/>
        <v>1.9450221356725147E-3</v>
      </c>
      <c r="AP520">
        <f t="shared" si="4"/>
        <v>1.5590543522417148E-3</v>
      </c>
      <c r="AQ520">
        <f t="shared" si="4"/>
        <v>1.092873967798051E-2</v>
      </c>
      <c r="AR520">
        <f t="shared" si="4"/>
        <v>0</v>
      </c>
      <c r="AS520">
        <f t="shared" si="4"/>
        <v>5.3363917988304083E-3</v>
      </c>
      <c r="AT520">
        <f t="shared" si="4"/>
        <v>4.0985504470723584E-2</v>
      </c>
      <c r="AU520">
        <f t="shared" si="4"/>
        <v>4.9024321844199956E-2</v>
      </c>
      <c r="AV520">
        <f t="shared" si="4"/>
        <v>3.4437949122807031E-2</v>
      </c>
      <c r="AW520">
        <f t="shared" si="4"/>
        <v>2.8118794192982443E-3</v>
      </c>
      <c r="AX520">
        <f t="shared" si="4"/>
        <v>5.1026663937621841E-2</v>
      </c>
      <c r="AY520">
        <f t="shared" si="4"/>
        <v>6.285241456881091E-2</v>
      </c>
      <c r="AZ520">
        <f t="shared" si="4"/>
        <v>5.9362668448343078E-2</v>
      </c>
      <c r="BA520">
        <f t="shared" si="4"/>
        <v>2.4506742263157902E-3</v>
      </c>
      <c r="BB520">
        <f t="shared" si="4"/>
        <v>1.6371012166081868E-2</v>
      </c>
      <c r="BC520">
        <f t="shared" si="4"/>
        <v>2.0413869841715428E-2</v>
      </c>
      <c r="BD520">
        <f t="shared" si="4"/>
        <v>4.133959944717356E-2</v>
      </c>
      <c r="BE520">
        <f t="shared" si="4"/>
        <v>3.9412195724756446E-2</v>
      </c>
      <c r="BF520">
        <f t="shared" si="4"/>
        <v>0.27169760839571128</v>
      </c>
      <c r="BG520">
        <f t="shared" si="4"/>
        <v>0.21981318232846009</v>
      </c>
      <c r="BH520">
        <f t="shared" si="4"/>
        <v>8.8180834810916188E-3</v>
      </c>
      <c r="BI520">
        <f t="shared" si="4"/>
        <v>1.340269122261209E-2</v>
      </c>
      <c r="BJ520">
        <f t="shared" si="4"/>
        <v>0.32118934795633514</v>
      </c>
      <c r="BK520">
        <f t="shared" si="4"/>
        <v>0.18768292121793384</v>
      </c>
      <c r="BL520">
        <f t="shared" si="4"/>
        <v>5.9303739763742695E-2</v>
      </c>
      <c r="BM520">
        <f t="shared" si="4"/>
        <v>7.9717609605458012E-2</v>
      </c>
      <c r="BN520">
        <f t="shared" ref="BN520:DY520" si="5">AVERAGE(BN4:BN516)</f>
        <v>5.0135656491228058E-4</v>
      </c>
      <c r="BO520">
        <f t="shared" si="5"/>
        <v>9.8298465074074127E-3</v>
      </c>
      <c r="BP520">
        <f t="shared" si="5"/>
        <v>1.1142022095516583E-4</v>
      </c>
      <c r="BQ520">
        <f t="shared" si="5"/>
        <v>8.1521384222222257E-3</v>
      </c>
      <c r="BR520">
        <f t="shared" si="5"/>
        <v>2.9285012380116959E-3</v>
      </c>
      <c r="BS520">
        <f t="shared" si="5"/>
        <v>2.5701310740740735E-4</v>
      </c>
      <c r="BT520">
        <f t="shared" si="5"/>
        <v>0.65344497426510695</v>
      </c>
      <c r="BU520">
        <f t="shared" si="5"/>
        <v>0.32947165718011684</v>
      </c>
      <c r="BV520">
        <f t="shared" si="5"/>
        <v>3.7285609333333326E-3</v>
      </c>
      <c r="BW520">
        <f t="shared" si="5"/>
        <v>1.5502234837816768E-2</v>
      </c>
      <c r="BX520">
        <f t="shared" si="5"/>
        <v>5.0135657157894696E-3</v>
      </c>
      <c r="BY520">
        <f t="shared" si="5"/>
        <v>2.6153799311890852E-3</v>
      </c>
      <c r="BZ520">
        <f t="shared" si="5"/>
        <v>1.340269122261209E-2</v>
      </c>
      <c r="CA520">
        <f t="shared" si="5"/>
        <v>3.1931163895321649E-2</v>
      </c>
      <c r="CB520">
        <f t="shared" si="5"/>
        <v>7.5569096755360388E-2</v>
      </c>
      <c r="CC520">
        <f t="shared" si="5"/>
        <v>7.5522977553216325E-2</v>
      </c>
      <c r="CD520">
        <f t="shared" si="5"/>
        <v>5.1963710475633525E-3</v>
      </c>
      <c r="CE520">
        <f t="shared" si="5"/>
        <v>3.6080366845224185E-2</v>
      </c>
      <c r="CF520">
        <f t="shared" si="5"/>
        <v>18669.653289278744</v>
      </c>
      <c r="CG520">
        <f t="shared" si="5"/>
        <v>20777.302740350879</v>
      </c>
      <c r="CH520">
        <f t="shared" si="5"/>
        <v>584164.29567124904</v>
      </c>
      <c r="CI520">
        <f t="shared" si="5"/>
        <v>38670.349991423056</v>
      </c>
      <c r="CJ520">
        <f t="shared" si="5"/>
        <v>237204.15716959053</v>
      </c>
      <c r="CK520">
        <f t="shared" si="5"/>
        <v>63455.598808966781</v>
      </c>
      <c r="CL520">
        <f t="shared" si="5"/>
        <v>47748.150282066315</v>
      </c>
      <c r="CM520">
        <f t="shared" si="5"/>
        <v>154442.94984210492</v>
      </c>
      <c r="CN520">
        <f t="shared" si="5"/>
        <v>45800.137846003949</v>
      </c>
      <c r="CO520">
        <f t="shared" si="5"/>
        <v>1535.1676413255361</v>
      </c>
      <c r="CP520">
        <f t="shared" si="5"/>
        <v>4967.1423001949315</v>
      </c>
      <c r="CQ520">
        <f t="shared" si="5"/>
        <v>2135.4970760233919</v>
      </c>
      <c r="CR520">
        <f t="shared" si="5"/>
        <v>8248.651072124756</v>
      </c>
      <c r="CS520">
        <f t="shared" si="5"/>
        <v>17275.955165692008</v>
      </c>
      <c r="CT520">
        <f t="shared" si="5"/>
        <v>2133.2300194931772</v>
      </c>
      <c r="CU520">
        <f t="shared" si="5"/>
        <v>2275.4512663594528</v>
      </c>
      <c r="CV520">
        <f t="shared" si="5"/>
        <v>25068.329434697855</v>
      </c>
      <c r="CW520">
        <f t="shared" si="5"/>
        <v>6.1052089039766069E-2</v>
      </c>
      <c r="CX520">
        <f t="shared" si="5"/>
        <v>29.808401208654974</v>
      </c>
      <c r="CY520">
        <f t="shared" si="5"/>
        <v>42.240020831454217</v>
      </c>
      <c r="CZ520">
        <f t="shared" si="5"/>
        <v>171.36062378167642</v>
      </c>
      <c r="DA520">
        <f t="shared" si="5"/>
        <v>805.84131135867369</v>
      </c>
      <c r="DB520">
        <f t="shared" si="5"/>
        <v>2.8520154334970802</v>
      </c>
      <c r="DC520">
        <f t="shared" si="5"/>
        <v>69.953644353801238</v>
      </c>
      <c r="DD520">
        <f t="shared" si="5"/>
        <v>1.1463848001549712</v>
      </c>
      <c r="DE520">
        <f t="shared" si="5"/>
        <v>41.655320393762175</v>
      </c>
      <c r="DF520">
        <f t="shared" si="5"/>
        <v>0.67411581382534103</v>
      </c>
      <c r="DG520">
        <f t="shared" si="5"/>
        <v>102.63548057134498</v>
      </c>
      <c r="DH520">
        <f t="shared" si="5"/>
        <v>1.7732980311210533</v>
      </c>
      <c r="DI520">
        <f t="shared" si="5"/>
        <v>62.161518843404799</v>
      </c>
      <c r="DJ520">
        <f t="shared" si="5"/>
        <v>46.329366651072149</v>
      </c>
      <c r="DK520">
        <f t="shared" si="5"/>
        <v>77.469752588693964</v>
      </c>
      <c r="DL520">
        <f t="shared" si="5"/>
        <v>10.362835201695917</v>
      </c>
      <c r="DM520">
        <f t="shared" si="5"/>
        <v>20.433575998440539</v>
      </c>
      <c r="DN520">
        <f t="shared" si="5"/>
        <v>0.53347006450292356</v>
      </c>
      <c r="DO520">
        <f t="shared" si="5"/>
        <v>606.38989665302142</v>
      </c>
      <c r="DP520">
        <f t="shared" si="5"/>
        <v>-660.69129019493209</v>
      </c>
      <c r="DQ520">
        <f t="shared" si="5"/>
        <v>-64.630985153996122</v>
      </c>
      <c r="DR520">
        <f t="shared" si="5"/>
        <v>3.5672514619883042</v>
      </c>
      <c r="DS520">
        <f t="shared" si="5"/>
        <v>0.63157894736842102</v>
      </c>
      <c r="DT520">
        <f t="shared" si="5"/>
        <v>1926305.7797270955</v>
      </c>
      <c r="DU520">
        <f t="shared" si="5"/>
        <v>4.0500854522417189</v>
      </c>
      <c r="DV520">
        <f t="shared" si="5"/>
        <v>32.56959064327485</v>
      </c>
      <c r="DW520">
        <f t="shared" si="5"/>
        <v>31.909161793372313</v>
      </c>
      <c r="DX520">
        <f t="shared" si="5"/>
        <v>32.267446393762185</v>
      </c>
      <c r="DY520">
        <f t="shared" si="5"/>
        <v>31.238011695906469</v>
      </c>
      <c r="DZ520">
        <f t="shared" ref="DZ520:GK520" si="6">AVERAGE(DZ4:DZ516)</f>
        <v>30.263157894736835</v>
      </c>
      <c r="EA520">
        <f t="shared" si="6"/>
        <v>29.059844054580932</v>
      </c>
      <c r="EB520">
        <f t="shared" si="6"/>
        <v>27.788109161793358</v>
      </c>
      <c r="EC520">
        <f t="shared" si="6"/>
        <v>26.475828460039001</v>
      </c>
      <c r="ED520">
        <f t="shared" si="6"/>
        <v>24.935477582845994</v>
      </c>
      <c r="EE520">
        <f t="shared" si="6"/>
        <v>22.763937621832362</v>
      </c>
      <c r="EF520">
        <f t="shared" si="6"/>
        <v>20.882651072124755</v>
      </c>
      <c r="EG520">
        <f t="shared" si="6"/>
        <v>19.413060428849931</v>
      </c>
      <c r="EH520">
        <f t="shared" si="6"/>
        <v>18.677777777777795</v>
      </c>
      <c r="EI520">
        <f t="shared" si="6"/>
        <v>18.288888888888888</v>
      </c>
      <c r="EJ520">
        <f t="shared" si="6"/>
        <v>17.957894736842078</v>
      </c>
      <c r="EK520">
        <f t="shared" si="6"/>
        <v>17.96822612085769</v>
      </c>
      <c r="EL520">
        <f t="shared" si="6"/>
        <v>17.615399610136457</v>
      </c>
      <c r="EM520">
        <f t="shared" si="6"/>
        <v>16.952436647173503</v>
      </c>
      <c r="EN520">
        <f t="shared" si="6"/>
        <v>16.156725146198845</v>
      </c>
      <c r="EO520">
        <f t="shared" si="6"/>
        <v>15.0083820662768</v>
      </c>
      <c r="EP520">
        <f t="shared" si="6"/>
        <v>13.474463937621826</v>
      </c>
      <c r="EQ520">
        <f t="shared" si="6"/>
        <v>11.958869395711501</v>
      </c>
      <c r="ER520">
        <f t="shared" si="6"/>
        <v>10.774853801169595</v>
      </c>
      <c r="ES520">
        <f t="shared" si="6"/>
        <v>9.9477582846003951</v>
      </c>
      <c r="ET520">
        <f t="shared" si="6"/>
        <v>9.4707602339181225</v>
      </c>
      <c r="EU520">
        <f t="shared" si="6"/>
        <v>9.364912280701752</v>
      </c>
      <c r="EV520">
        <f t="shared" si="6"/>
        <v>9.550487329434695</v>
      </c>
      <c r="EW520">
        <f t="shared" si="6"/>
        <v>9.6074074074073987</v>
      </c>
      <c r="EX520">
        <f t="shared" si="6"/>
        <v>9.7093567251461952</v>
      </c>
      <c r="EY520">
        <f t="shared" si="6"/>
        <v>9.4779727095516506</v>
      </c>
      <c r="EZ520">
        <f t="shared" si="6"/>
        <v>9.0132553606237771</v>
      </c>
      <c r="FA520">
        <f t="shared" si="6"/>
        <v>8.105653021442496</v>
      </c>
      <c r="FB520">
        <f t="shared" si="6"/>
        <v>6.9243664717348938</v>
      </c>
      <c r="FC520">
        <f t="shared" si="6"/>
        <v>39.617153996101401</v>
      </c>
      <c r="FD520">
        <f t="shared" si="6"/>
        <v>38.200194931773915</v>
      </c>
      <c r="FE520">
        <f t="shared" si="6"/>
        <v>38.251656920077977</v>
      </c>
      <c r="FF520">
        <f t="shared" si="6"/>
        <v>37.039181286549706</v>
      </c>
      <c r="FG520">
        <f t="shared" si="6"/>
        <v>35.932358674463913</v>
      </c>
      <c r="FH520">
        <f t="shared" si="6"/>
        <v>34.783235867446415</v>
      </c>
      <c r="FI520">
        <f t="shared" si="6"/>
        <v>33.509941520467819</v>
      </c>
      <c r="FJ520">
        <f t="shared" si="6"/>
        <v>32.20721247563354</v>
      </c>
      <c r="FK520">
        <f t="shared" si="6"/>
        <v>30.692397660818731</v>
      </c>
      <c r="FL520">
        <f t="shared" si="6"/>
        <v>28.584600389863539</v>
      </c>
      <c r="FM520">
        <f t="shared" si="6"/>
        <v>26.72670565302143</v>
      </c>
      <c r="FN520">
        <f t="shared" si="6"/>
        <v>25.265497076023401</v>
      </c>
      <c r="FO520">
        <f t="shared" si="6"/>
        <v>24.294736842105273</v>
      </c>
      <c r="FP520">
        <f t="shared" si="6"/>
        <v>23.790448343079934</v>
      </c>
      <c r="FQ520">
        <f t="shared" si="6"/>
        <v>23.149707602339202</v>
      </c>
      <c r="FR520">
        <f t="shared" si="6"/>
        <v>22.785964912280711</v>
      </c>
      <c r="FS520">
        <f t="shared" si="6"/>
        <v>22.23001949317738</v>
      </c>
      <c r="FT520">
        <f t="shared" si="6"/>
        <v>21.403703703703709</v>
      </c>
      <c r="FU520">
        <f t="shared" si="6"/>
        <v>20.420857699805065</v>
      </c>
      <c r="FV520">
        <f t="shared" si="6"/>
        <v>19.015984405458092</v>
      </c>
      <c r="FW520">
        <f t="shared" si="6"/>
        <v>17.193372319688098</v>
      </c>
      <c r="FX520">
        <f t="shared" si="6"/>
        <v>15.34132553606238</v>
      </c>
      <c r="FY520">
        <f t="shared" si="6"/>
        <v>13.829629629629647</v>
      </c>
      <c r="FZ520">
        <f t="shared" si="6"/>
        <v>12.802729044834306</v>
      </c>
      <c r="GA520">
        <f t="shared" si="6"/>
        <v>12.130799220272912</v>
      </c>
      <c r="GB520">
        <f t="shared" si="6"/>
        <v>11.799610136452245</v>
      </c>
      <c r="GC520">
        <f t="shared" si="6"/>
        <v>11.697465886939584</v>
      </c>
      <c r="GD520">
        <f t="shared" si="6"/>
        <v>11.51267056530215</v>
      </c>
      <c r="GE520">
        <f t="shared" si="6"/>
        <v>11.341910331384009</v>
      </c>
      <c r="GF520">
        <f t="shared" si="6"/>
        <v>10.80799220272905</v>
      </c>
      <c r="GG520">
        <f t="shared" si="6"/>
        <v>10.171734892787525</v>
      </c>
      <c r="GH520">
        <f t="shared" si="6"/>
        <v>9.0834307992202721</v>
      </c>
      <c r="GI520">
        <f t="shared" si="6"/>
        <v>7.6608187134502872</v>
      </c>
      <c r="GJ520">
        <f t="shared" si="6"/>
        <v>48.659064327485382</v>
      </c>
      <c r="GK520">
        <f t="shared" si="6"/>
        <v>46.823196881091626</v>
      </c>
      <c r="GL520">
        <f t="shared" ref="GL520:IR520" si="7">AVERAGE(GL4:GL516)</f>
        <v>46.637426900584806</v>
      </c>
      <c r="GM520">
        <f t="shared" si="7"/>
        <v>45.061793372319684</v>
      </c>
      <c r="GN520">
        <f t="shared" si="7"/>
        <v>43.716569200779723</v>
      </c>
      <c r="GO520">
        <f t="shared" si="7"/>
        <v>42.555555555555536</v>
      </c>
      <c r="GP520">
        <f t="shared" si="7"/>
        <v>41.386549707602306</v>
      </c>
      <c r="GQ520">
        <f t="shared" si="7"/>
        <v>40.268226120857761</v>
      </c>
      <c r="GR520">
        <f t="shared" si="7"/>
        <v>39.037621832358695</v>
      </c>
      <c r="GS520">
        <f t="shared" si="7"/>
        <v>37.501559454191003</v>
      </c>
      <c r="GT520">
        <f t="shared" si="7"/>
        <v>36.374658869395667</v>
      </c>
      <c r="GU520">
        <f t="shared" si="7"/>
        <v>35.204483430799193</v>
      </c>
      <c r="GV520">
        <f t="shared" si="7"/>
        <v>33.511695906432763</v>
      </c>
      <c r="GW520">
        <f t="shared" si="7"/>
        <v>32.568421052631578</v>
      </c>
      <c r="GX520">
        <f t="shared" si="7"/>
        <v>31.514230019493176</v>
      </c>
      <c r="GY520">
        <f t="shared" si="7"/>
        <v>30.658869395711491</v>
      </c>
      <c r="GZ520">
        <f t="shared" si="7"/>
        <v>29.633918128654948</v>
      </c>
      <c r="HA520">
        <f t="shared" si="7"/>
        <v>28.480896686159838</v>
      </c>
      <c r="HB520">
        <f t="shared" si="7"/>
        <v>27.212085769980519</v>
      </c>
      <c r="HC520">
        <f t="shared" si="7"/>
        <v>25.587524366471733</v>
      </c>
      <c r="HD520">
        <f t="shared" si="7"/>
        <v>23.637816764132545</v>
      </c>
      <c r="HE520">
        <f t="shared" si="7"/>
        <v>21.511306042885007</v>
      </c>
      <c r="HF520">
        <f t="shared" si="7"/>
        <v>19.709941520467837</v>
      </c>
      <c r="HG520">
        <f t="shared" si="7"/>
        <v>18.617738791423001</v>
      </c>
      <c r="HH520">
        <f t="shared" si="7"/>
        <v>17.830409356725124</v>
      </c>
      <c r="HI520">
        <f t="shared" si="7"/>
        <v>17.172904483430798</v>
      </c>
      <c r="HJ520">
        <f t="shared" si="7"/>
        <v>16.49746588693958</v>
      </c>
      <c r="HK520">
        <f t="shared" si="7"/>
        <v>15.816179337231983</v>
      </c>
      <c r="HL520">
        <f t="shared" si="7"/>
        <v>15.184600389863542</v>
      </c>
      <c r="HM520">
        <f t="shared" si="7"/>
        <v>13.762573099415196</v>
      </c>
      <c r="HN520">
        <f t="shared" si="7"/>
        <v>12.682066276803129</v>
      </c>
      <c r="HO520">
        <f t="shared" si="7"/>
        <v>11.247173489278765</v>
      </c>
      <c r="HP520">
        <f t="shared" si="7"/>
        <v>9.3877192982456084</v>
      </c>
      <c r="HQ520">
        <f t="shared" si="7"/>
        <v>27.708771929824561</v>
      </c>
      <c r="HR520">
        <f t="shared" si="7"/>
        <v>31.886744639376214</v>
      </c>
      <c r="HS520">
        <f t="shared" si="7"/>
        <v>39.128654970760259</v>
      </c>
      <c r="HT520">
        <f t="shared" si="7"/>
        <v>45.255360623781677</v>
      </c>
      <c r="HU520">
        <f t="shared" si="7"/>
        <v>48.159451309605906</v>
      </c>
      <c r="HV520">
        <f t="shared" si="7"/>
        <v>38.88109161793372</v>
      </c>
      <c r="HW520">
        <f t="shared" si="7"/>
        <v>38.117543859649167</v>
      </c>
      <c r="HX520">
        <f t="shared" si="7"/>
        <v>37.898440545808974</v>
      </c>
      <c r="HY520">
        <f t="shared" si="7"/>
        <v>37.514619883040943</v>
      </c>
      <c r="HZ520">
        <f t="shared" si="7"/>
        <v>37.588499025341171</v>
      </c>
      <c r="IA520">
        <f t="shared" si="7"/>
        <v>38.100779727095578</v>
      </c>
      <c r="IB520">
        <f t="shared" si="7"/>
        <v>38.786744639376202</v>
      </c>
      <c r="IC520">
        <f t="shared" si="7"/>
        <v>40.156530214424933</v>
      </c>
      <c r="ID520">
        <f t="shared" si="7"/>
        <v>41.54191033138401</v>
      </c>
      <c r="IE520">
        <f t="shared" si="7"/>
        <v>42.712865497076059</v>
      </c>
      <c r="IF520">
        <f t="shared" si="7"/>
        <v>43.501754385964929</v>
      </c>
      <c r="IG520">
        <f t="shared" si="7"/>
        <v>44.163937621832396</v>
      </c>
      <c r="IH520">
        <f t="shared" si="7"/>
        <v>44.404678362573023</v>
      </c>
      <c r="II520">
        <f t="shared" si="7"/>
        <v>44.839961013645208</v>
      </c>
      <c r="IJ520">
        <f t="shared" si="7"/>
        <v>44.784795321637439</v>
      </c>
      <c r="IK520">
        <f t="shared" si="7"/>
        <v>44.75438596491221</v>
      </c>
      <c r="IL520">
        <f t="shared" si="7"/>
        <v>44.503703703703671</v>
      </c>
      <c r="IM520">
        <f t="shared" si="7"/>
        <v>43.724951267056504</v>
      </c>
      <c r="IN520">
        <f t="shared" si="7"/>
        <v>42.868226120857699</v>
      </c>
      <c r="IO520">
        <f t="shared" si="7"/>
        <v>42.087719298245638</v>
      </c>
      <c r="IP520">
        <f t="shared" si="7"/>
        <v>41.419688109161811</v>
      </c>
      <c r="IQ520">
        <f t="shared" si="7"/>
        <v>40.922027290448312</v>
      </c>
      <c r="IR520">
        <f t="shared" si="7"/>
        <v>40.196881091617946</v>
      </c>
    </row>
    <row r="521" spans="1:252" x14ac:dyDescent="0.35">
      <c r="A521" t="s">
        <v>724</v>
      </c>
      <c r="B521">
        <f t="shared" ref="B521:BM521" si="8">MAX(B4:B516)</f>
        <v>995</v>
      </c>
      <c r="C521">
        <f t="shared" si="8"/>
        <v>0</v>
      </c>
      <c r="D521">
        <f t="shared" si="8"/>
        <v>0</v>
      </c>
      <c r="E521">
        <f t="shared" si="8"/>
        <v>0</v>
      </c>
      <c r="F521">
        <f t="shared" si="8"/>
        <v>0</v>
      </c>
      <c r="G521">
        <f t="shared" si="8"/>
        <v>0</v>
      </c>
      <c r="H521">
        <f t="shared" si="8"/>
        <v>2014</v>
      </c>
      <c r="I521">
        <f t="shared" si="8"/>
        <v>11</v>
      </c>
      <c r="J521">
        <f t="shared" si="8"/>
        <v>31202</v>
      </c>
      <c r="K521">
        <f t="shared" si="8"/>
        <v>48.89114</v>
      </c>
      <c r="L521">
        <f t="shared" si="8"/>
        <v>-68.276259999999994</v>
      </c>
      <c r="M521">
        <f t="shared" si="8"/>
        <v>4069</v>
      </c>
      <c r="N521">
        <f t="shared" si="8"/>
        <v>73.532554599999997</v>
      </c>
      <c r="O521">
        <f t="shared" si="8"/>
        <v>19.100000000000001</v>
      </c>
      <c r="P521">
        <f t="shared" si="8"/>
        <v>95</v>
      </c>
      <c r="Q521">
        <f t="shared" si="8"/>
        <v>0.83333330000000005</v>
      </c>
      <c r="R521">
        <f t="shared" si="8"/>
        <v>1.0642860000000001</v>
      </c>
      <c r="S521">
        <f t="shared" si="8"/>
        <v>0.37016959999999999</v>
      </c>
      <c r="T521">
        <f t="shared" si="8"/>
        <v>1.0642860000000001</v>
      </c>
      <c r="U521">
        <f t="shared" si="8"/>
        <v>0.5</v>
      </c>
      <c r="V521">
        <f t="shared" si="8"/>
        <v>0.83333330000000005</v>
      </c>
      <c r="W521">
        <f t="shared" si="8"/>
        <v>0.83333330000000005</v>
      </c>
      <c r="X521">
        <f t="shared" si="8"/>
        <v>0.83333330000000005</v>
      </c>
      <c r="Y521">
        <f t="shared" si="8"/>
        <v>1.0642860000000001</v>
      </c>
      <c r="Z521">
        <f t="shared" si="8"/>
        <v>0.44060389999999999</v>
      </c>
      <c r="AA521">
        <f t="shared" si="8"/>
        <v>0.32869080000000001</v>
      </c>
      <c r="AB521">
        <f t="shared" si="8"/>
        <v>0.56558790000000003</v>
      </c>
      <c r="AC521">
        <f t="shared" si="8"/>
        <v>0.83333330000000005</v>
      </c>
      <c r="AD521">
        <f t="shared" si="8"/>
        <v>1.0642860000000001</v>
      </c>
      <c r="AE521">
        <f t="shared" si="8"/>
        <v>0.83333330000000005</v>
      </c>
      <c r="AF521">
        <f t="shared" si="8"/>
        <v>0.83333330000000005</v>
      </c>
      <c r="AG521">
        <f t="shared" si="8"/>
        <v>4.1132650000000001E-4</v>
      </c>
      <c r="AH521">
        <f t="shared" si="8"/>
        <v>1.028376</v>
      </c>
      <c r="AI521">
        <f t="shared" si="8"/>
        <v>0.75</v>
      </c>
      <c r="AJ521">
        <f t="shared" si="8"/>
        <v>0.66666669999999995</v>
      </c>
      <c r="AK521">
        <f t="shared" si="8"/>
        <v>1.0642860000000001</v>
      </c>
      <c r="AL521">
        <f t="shared" si="8"/>
        <v>1.07562</v>
      </c>
      <c r="AM521">
        <f t="shared" si="8"/>
        <v>0.83333330000000005</v>
      </c>
      <c r="AN521">
        <f t="shared" si="8"/>
        <v>0.5</v>
      </c>
      <c r="AO521">
        <f t="shared" si="8"/>
        <v>0.25656430000000002</v>
      </c>
      <c r="AP521">
        <f t="shared" si="8"/>
        <v>0.17246439999999999</v>
      </c>
      <c r="AQ521">
        <f t="shared" si="8"/>
        <v>0.20573130000000001</v>
      </c>
      <c r="AR521">
        <f t="shared" si="8"/>
        <v>0</v>
      </c>
      <c r="AS521">
        <f t="shared" si="8"/>
        <v>0.89281379999999999</v>
      </c>
      <c r="AT521">
        <f t="shared" si="8"/>
        <v>1.0642860000000001</v>
      </c>
      <c r="AU521">
        <f t="shared" si="8"/>
        <v>1.0642860000000001</v>
      </c>
      <c r="AV521">
        <f t="shared" si="8"/>
        <v>0.83333330000000005</v>
      </c>
      <c r="AW521">
        <f t="shared" si="8"/>
        <v>0.92263390000000001</v>
      </c>
      <c r="AX521">
        <f t="shared" si="8"/>
        <v>0.83333330000000005</v>
      </c>
      <c r="AY521">
        <f t="shared" si="8"/>
        <v>0.67533560000000004</v>
      </c>
      <c r="AZ521">
        <f t="shared" si="8"/>
        <v>0.93964720000000002</v>
      </c>
      <c r="BA521">
        <f t="shared" si="8"/>
        <v>0.10027850000000001</v>
      </c>
      <c r="BB521">
        <f t="shared" si="8"/>
        <v>1.002786</v>
      </c>
      <c r="BC521">
        <f t="shared" si="8"/>
        <v>0.72567110000000001</v>
      </c>
      <c r="BD521">
        <f t="shared" si="8"/>
        <v>0.79110740000000002</v>
      </c>
      <c r="BE521">
        <f t="shared" si="8"/>
        <v>0.91946309999999998</v>
      </c>
      <c r="BF521">
        <f t="shared" si="8"/>
        <v>0.89429530000000002</v>
      </c>
      <c r="BG521">
        <f t="shared" si="8"/>
        <v>1.0454969999999999</v>
      </c>
      <c r="BH521">
        <f t="shared" si="8"/>
        <v>0.32869080000000001</v>
      </c>
      <c r="BI521">
        <f t="shared" si="8"/>
        <v>0.29340759999999999</v>
      </c>
      <c r="BJ521">
        <f t="shared" si="8"/>
        <v>0.94295300000000004</v>
      </c>
      <c r="BK521">
        <f t="shared" si="8"/>
        <v>1.0454969999999999</v>
      </c>
      <c r="BL521">
        <f t="shared" si="8"/>
        <v>0.88590599999999997</v>
      </c>
      <c r="BM521">
        <f t="shared" si="8"/>
        <v>0.90771807999999998</v>
      </c>
      <c r="BN521">
        <f t="shared" ref="BN521:DY521" si="9">MAX(BN4:BN516)</f>
        <v>3.6211699999999999E-2</v>
      </c>
      <c r="BO521">
        <f t="shared" si="9"/>
        <v>0.3305478</v>
      </c>
      <c r="BP521">
        <f t="shared" si="9"/>
        <v>3.5867350000000002E-3</v>
      </c>
      <c r="BQ521">
        <f t="shared" si="9"/>
        <v>0.26258389999999998</v>
      </c>
      <c r="BR521">
        <f t="shared" si="9"/>
        <v>0.18384400000000001</v>
      </c>
      <c r="BS521">
        <f t="shared" si="9"/>
        <v>3.8997209999999997E-2</v>
      </c>
      <c r="BT521">
        <f t="shared" si="9"/>
        <v>1.0482819999999999</v>
      </c>
      <c r="BU521">
        <f t="shared" si="9"/>
        <v>0.9463087</v>
      </c>
      <c r="BV521">
        <f t="shared" si="9"/>
        <v>0.3213087</v>
      </c>
      <c r="BW521">
        <f t="shared" si="9"/>
        <v>0.56824509999999995</v>
      </c>
      <c r="BX521">
        <f t="shared" si="9"/>
        <v>8.2636950000000001E-2</v>
      </c>
      <c r="BY521">
        <f t="shared" si="9"/>
        <v>0.22191269999999999</v>
      </c>
      <c r="BZ521">
        <f t="shared" si="9"/>
        <v>0.29340759999999999</v>
      </c>
      <c r="CA521">
        <f t="shared" si="9"/>
        <v>0.96750230000000004</v>
      </c>
      <c r="CB521">
        <f t="shared" si="9"/>
        <v>1.0427109999999999</v>
      </c>
      <c r="CC521">
        <f t="shared" si="9"/>
        <v>0.92281880000000005</v>
      </c>
      <c r="CD521">
        <f t="shared" si="9"/>
        <v>0.20891370000000001</v>
      </c>
      <c r="CE521">
        <f t="shared" si="9"/>
        <v>0.94127519999999998</v>
      </c>
      <c r="CF521">
        <f t="shared" si="9"/>
        <v>70822.63</v>
      </c>
      <c r="CG521">
        <f t="shared" si="9"/>
        <v>70822.63</v>
      </c>
      <c r="CH521">
        <f t="shared" si="9"/>
        <v>1636544</v>
      </c>
      <c r="CI521">
        <f t="shared" si="9"/>
        <v>221644</v>
      </c>
      <c r="CJ521">
        <f t="shared" si="9"/>
        <v>845600.8</v>
      </c>
      <c r="CK521">
        <f t="shared" si="9"/>
        <v>210077.2</v>
      </c>
      <c r="CL521">
        <f t="shared" si="9"/>
        <v>244961.1</v>
      </c>
      <c r="CM521">
        <f t="shared" si="9"/>
        <v>406918.8</v>
      </c>
      <c r="CN521">
        <f t="shared" si="9"/>
        <v>152163.79999999999</v>
      </c>
      <c r="CO521">
        <f t="shared" si="9"/>
        <v>33929</v>
      </c>
      <c r="CP521">
        <f t="shared" si="9"/>
        <v>65535</v>
      </c>
      <c r="CQ521">
        <f t="shared" si="9"/>
        <v>47747</v>
      </c>
      <c r="CR521">
        <f t="shared" si="9"/>
        <v>64373</v>
      </c>
      <c r="CS521">
        <f t="shared" si="9"/>
        <v>64373</v>
      </c>
      <c r="CT521">
        <f t="shared" si="9"/>
        <v>47747</v>
      </c>
      <c r="CU521">
        <f t="shared" si="9"/>
        <v>19060.87</v>
      </c>
      <c r="CV521">
        <f t="shared" si="9"/>
        <v>158142</v>
      </c>
      <c r="CW521">
        <f t="shared" si="9"/>
        <v>0.50336840000000005</v>
      </c>
      <c r="CX521">
        <f t="shared" si="9"/>
        <v>3898.6329999999998</v>
      </c>
      <c r="CY521">
        <f t="shared" si="9"/>
        <v>735.93079999999998</v>
      </c>
      <c r="CZ521">
        <f t="shared" si="9"/>
        <v>6252</v>
      </c>
      <c r="DA521">
        <f t="shared" si="9"/>
        <v>2257.9540000000002</v>
      </c>
      <c r="DB521">
        <f t="shared" si="9"/>
        <v>294.83319999999998</v>
      </c>
      <c r="DC521">
        <f t="shared" si="9"/>
        <v>1076.0419999999999</v>
      </c>
      <c r="DD521">
        <f t="shared" si="9"/>
        <v>17.751609999999999</v>
      </c>
      <c r="DE521">
        <f t="shared" si="9"/>
        <v>1024.059</v>
      </c>
      <c r="DF521">
        <f t="shared" si="9"/>
        <v>17.751609999999999</v>
      </c>
      <c r="DG521">
        <f t="shared" si="9"/>
        <v>1514.0039999999999</v>
      </c>
      <c r="DH521">
        <f t="shared" si="9"/>
        <v>28.553809999999999</v>
      </c>
      <c r="DI521">
        <f t="shared" si="9"/>
        <v>359.743333333333</v>
      </c>
      <c r="DJ521">
        <f t="shared" si="9"/>
        <v>239.17160000000001</v>
      </c>
      <c r="DK521">
        <f t="shared" si="9"/>
        <v>547.92729999999995</v>
      </c>
      <c r="DL521">
        <f t="shared" si="9"/>
        <v>24.973134999999999</v>
      </c>
      <c r="DM521">
        <f t="shared" si="9"/>
        <v>37.358989999999999</v>
      </c>
      <c r="DN521">
        <f t="shared" si="9"/>
        <v>20.687474999999999</v>
      </c>
      <c r="DO521">
        <f t="shared" si="9"/>
        <v>2424.5</v>
      </c>
      <c r="DP521">
        <f t="shared" si="9"/>
        <v>1563.0540000000001</v>
      </c>
      <c r="DQ521">
        <f t="shared" si="9"/>
        <v>1972.8679999999999</v>
      </c>
      <c r="DR521">
        <f t="shared" si="9"/>
        <v>6</v>
      </c>
      <c r="DS521">
        <f t="shared" si="9"/>
        <v>160</v>
      </c>
      <c r="DT521">
        <f t="shared" si="9"/>
        <v>9031550</v>
      </c>
      <c r="DU521">
        <f t="shared" si="9"/>
        <v>6.1105020000000003</v>
      </c>
      <c r="DV521">
        <f t="shared" si="9"/>
        <v>59.5</v>
      </c>
      <c r="DW521">
        <f t="shared" si="9"/>
        <v>57.2</v>
      </c>
      <c r="DX521">
        <f t="shared" si="9"/>
        <v>55.6</v>
      </c>
      <c r="DY521">
        <f t="shared" si="9"/>
        <v>56.7</v>
      </c>
      <c r="DZ521">
        <f t="shared" ref="DZ521:GK521" si="10">MAX(DZ4:DZ516)</f>
        <v>58.1</v>
      </c>
      <c r="EA521">
        <f t="shared" si="10"/>
        <v>58.7</v>
      </c>
      <c r="EB521">
        <f t="shared" si="10"/>
        <v>59.1</v>
      </c>
      <c r="EC521">
        <f t="shared" si="10"/>
        <v>58.9</v>
      </c>
      <c r="ED521">
        <f t="shared" si="10"/>
        <v>58</v>
      </c>
      <c r="EE521">
        <f t="shared" si="10"/>
        <v>55.7</v>
      </c>
      <c r="EF521">
        <f t="shared" si="10"/>
        <v>53</v>
      </c>
      <c r="EG521">
        <f t="shared" si="10"/>
        <v>51.2</v>
      </c>
      <c r="EH521">
        <f t="shared" si="10"/>
        <v>49.7</v>
      </c>
      <c r="EI521">
        <f t="shared" si="10"/>
        <v>47.9</v>
      </c>
      <c r="EJ521">
        <f t="shared" si="10"/>
        <v>45.3</v>
      </c>
      <c r="EK521">
        <f t="shared" si="10"/>
        <v>44.2</v>
      </c>
      <c r="EL521">
        <f t="shared" si="10"/>
        <v>44.7</v>
      </c>
      <c r="EM521">
        <f t="shared" si="10"/>
        <v>45.9</v>
      </c>
      <c r="EN521">
        <f t="shared" si="10"/>
        <v>47.4</v>
      </c>
      <c r="EO521">
        <f t="shared" si="10"/>
        <v>47.5</v>
      </c>
      <c r="EP521">
        <f t="shared" si="10"/>
        <v>45.5</v>
      </c>
      <c r="EQ521">
        <f t="shared" si="10"/>
        <v>42.9</v>
      </c>
      <c r="ER521">
        <f t="shared" si="10"/>
        <v>39.700000000000003</v>
      </c>
      <c r="ES521">
        <f t="shared" si="10"/>
        <v>41.7</v>
      </c>
      <c r="ET521">
        <f t="shared" si="10"/>
        <v>36</v>
      </c>
      <c r="EU521">
        <f t="shared" si="10"/>
        <v>36.299999999999997</v>
      </c>
      <c r="EV521">
        <f t="shared" si="10"/>
        <v>37.1</v>
      </c>
      <c r="EW521">
        <f t="shared" si="10"/>
        <v>38.700000000000003</v>
      </c>
      <c r="EX521">
        <f t="shared" si="10"/>
        <v>47.6</v>
      </c>
      <c r="EY521">
        <f t="shared" si="10"/>
        <v>40.5</v>
      </c>
      <c r="EZ521">
        <f t="shared" si="10"/>
        <v>41.6</v>
      </c>
      <c r="FA521">
        <f t="shared" si="10"/>
        <v>42.5</v>
      </c>
      <c r="FB521">
        <f t="shared" si="10"/>
        <v>44.2</v>
      </c>
      <c r="FC521">
        <f t="shared" si="10"/>
        <v>65.900000000000006</v>
      </c>
      <c r="FD521">
        <f t="shared" si="10"/>
        <v>63.7</v>
      </c>
      <c r="FE521">
        <f t="shared" si="10"/>
        <v>61.6</v>
      </c>
      <c r="FF521">
        <f t="shared" si="10"/>
        <v>59.3</v>
      </c>
      <c r="FG521">
        <f t="shared" si="10"/>
        <v>60.5</v>
      </c>
      <c r="FH521">
        <f t="shared" si="10"/>
        <v>61</v>
      </c>
      <c r="FI521">
        <f t="shared" si="10"/>
        <v>61.4</v>
      </c>
      <c r="FJ521">
        <f t="shared" si="10"/>
        <v>61.3</v>
      </c>
      <c r="FK521">
        <f t="shared" si="10"/>
        <v>60.5</v>
      </c>
      <c r="FL521">
        <f t="shared" si="10"/>
        <v>59.8</v>
      </c>
      <c r="FM521">
        <f t="shared" si="10"/>
        <v>59.8</v>
      </c>
      <c r="FN521">
        <f t="shared" si="10"/>
        <v>57.8</v>
      </c>
      <c r="FO521">
        <f t="shared" si="10"/>
        <v>56.4</v>
      </c>
      <c r="FP521">
        <f t="shared" si="10"/>
        <v>55.2</v>
      </c>
      <c r="FQ521">
        <f t="shared" si="10"/>
        <v>53</v>
      </c>
      <c r="FR521">
        <f t="shared" si="10"/>
        <v>52.3</v>
      </c>
      <c r="FS521">
        <f t="shared" si="10"/>
        <v>52.5</v>
      </c>
      <c r="FT521">
        <f t="shared" si="10"/>
        <v>53.8</v>
      </c>
      <c r="FU521">
        <f t="shared" si="10"/>
        <v>55.8</v>
      </c>
      <c r="FV521">
        <f t="shared" si="10"/>
        <v>55.8</v>
      </c>
      <c r="FW521">
        <f t="shared" si="10"/>
        <v>53.8</v>
      </c>
      <c r="FX521">
        <f t="shared" si="10"/>
        <v>51.6</v>
      </c>
      <c r="FY521">
        <f t="shared" si="10"/>
        <v>47.8</v>
      </c>
      <c r="FZ521">
        <f t="shared" si="10"/>
        <v>44.7</v>
      </c>
      <c r="GA521">
        <f t="shared" si="10"/>
        <v>39.6</v>
      </c>
      <c r="GB521">
        <f t="shared" si="10"/>
        <v>37.700000000000003</v>
      </c>
      <c r="GC521">
        <f t="shared" si="10"/>
        <v>39.6</v>
      </c>
      <c r="GD521">
        <f t="shared" si="10"/>
        <v>45.9</v>
      </c>
      <c r="GE521">
        <f t="shared" si="10"/>
        <v>50.1</v>
      </c>
      <c r="GF521">
        <f t="shared" si="10"/>
        <v>41.2</v>
      </c>
      <c r="GG521">
        <f t="shared" si="10"/>
        <v>41.7</v>
      </c>
      <c r="GH521">
        <f t="shared" si="10"/>
        <v>42.6</v>
      </c>
      <c r="GI521">
        <f t="shared" si="10"/>
        <v>44.3</v>
      </c>
      <c r="GJ521">
        <f t="shared" si="10"/>
        <v>71.3</v>
      </c>
      <c r="GK521">
        <f t="shared" si="10"/>
        <v>69.3</v>
      </c>
      <c r="GL521">
        <f t="shared" ref="GL521:IR521" si="11">MAX(GL4:GL516)</f>
        <v>71.2</v>
      </c>
      <c r="GM521">
        <f t="shared" si="11"/>
        <v>69.2</v>
      </c>
      <c r="GN521">
        <f t="shared" si="11"/>
        <v>66.400000000000006</v>
      </c>
      <c r="GO521">
        <f t="shared" si="11"/>
        <v>69.2</v>
      </c>
      <c r="GP521">
        <f t="shared" si="11"/>
        <v>64.2</v>
      </c>
      <c r="GQ521">
        <f t="shared" si="11"/>
        <v>66</v>
      </c>
      <c r="GR521">
        <f t="shared" si="11"/>
        <v>68</v>
      </c>
      <c r="GS521">
        <f t="shared" si="11"/>
        <v>67.599999999999994</v>
      </c>
      <c r="GT521">
        <f t="shared" si="11"/>
        <v>68.2</v>
      </c>
      <c r="GU521">
        <f t="shared" si="11"/>
        <v>64.5</v>
      </c>
      <c r="GV521">
        <f t="shared" si="11"/>
        <v>62.2</v>
      </c>
      <c r="GW521">
        <f t="shared" si="11"/>
        <v>60.8</v>
      </c>
      <c r="GX521">
        <f t="shared" si="11"/>
        <v>58.6</v>
      </c>
      <c r="GY521">
        <f t="shared" si="11"/>
        <v>58</v>
      </c>
      <c r="GZ521">
        <f t="shared" si="11"/>
        <v>58.1</v>
      </c>
      <c r="HA521">
        <f t="shared" si="11"/>
        <v>59.5</v>
      </c>
      <c r="HB521">
        <f t="shared" si="11"/>
        <v>61.6</v>
      </c>
      <c r="HC521">
        <f t="shared" si="11"/>
        <v>61.5</v>
      </c>
      <c r="HD521">
        <f t="shared" si="11"/>
        <v>58.9</v>
      </c>
      <c r="HE521">
        <f t="shared" si="11"/>
        <v>56.4</v>
      </c>
      <c r="HF521">
        <f t="shared" si="11"/>
        <v>53</v>
      </c>
      <c r="HG521">
        <f t="shared" si="11"/>
        <v>51.2</v>
      </c>
      <c r="HH521">
        <f t="shared" si="11"/>
        <v>49.5</v>
      </c>
      <c r="HI521">
        <f t="shared" si="11"/>
        <v>45.8</v>
      </c>
      <c r="HJ521">
        <f t="shared" si="11"/>
        <v>48.3</v>
      </c>
      <c r="HK521">
        <f t="shared" si="11"/>
        <v>52.9</v>
      </c>
      <c r="HL521">
        <f t="shared" si="11"/>
        <v>54.3</v>
      </c>
      <c r="HM521">
        <f t="shared" si="11"/>
        <v>49.4</v>
      </c>
      <c r="HN521">
        <f t="shared" si="11"/>
        <v>52.4</v>
      </c>
      <c r="HO521">
        <f t="shared" si="11"/>
        <v>51.9</v>
      </c>
      <c r="HP521">
        <f t="shared" si="11"/>
        <v>44.4</v>
      </c>
      <c r="HQ521">
        <f t="shared" si="11"/>
        <v>55.6</v>
      </c>
      <c r="HR521">
        <f t="shared" si="11"/>
        <v>63</v>
      </c>
      <c r="HS521">
        <f t="shared" si="11"/>
        <v>68</v>
      </c>
      <c r="HT521">
        <f t="shared" si="11"/>
        <v>73</v>
      </c>
      <c r="HU521">
        <f t="shared" si="11"/>
        <v>79.412454883667095</v>
      </c>
      <c r="HV521">
        <f t="shared" si="11"/>
        <v>70.599999999999994</v>
      </c>
      <c r="HW521">
        <f t="shared" si="11"/>
        <v>81.400000000000006</v>
      </c>
      <c r="HX521">
        <f t="shared" si="11"/>
        <v>74.5</v>
      </c>
      <c r="HY521">
        <f t="shared" si="11"/>
        <v>75.7</v>
      </c>
      <c r="HZ521">
        <f t="shared" si="11"/>
        <v>75.900000000000006</v>
      </c>
      <c r="IA521">
        <f t="shared" si="11"/>
        <v>75.2</v>
      </c>
      <c r="IB521">
        <f t="shared" si="11"/>
        <v>75.599999999999994</v>
      </c>
      <c r="IC521">
        <f t="shared" si="11"/>
        <v>74.8</v>
      </c>
      <c r="ID521">
        <f t="shared" si="11"/>
        <v>74.900000000000006</v>
      </c>
      <c r="IE521">
        <f t="shared" si="11"/>
        <v>75.400000000000006</v>
      </c>
      <c r="IF521">
        <f t="shared" si="11"/>
        <v>73</v>
      </c>
      <c r="IG521">
        <f t="shared" si="11"/>
        <v>73.2</v>
      </c>
      <c r="IH521">
        <f t="shared" si="11"/>
        <v>75.099999999999994</v>
      </c>
      <c r="II521">
        <f t="shared" si="11"/>
        <v>72.599999999999994</v>
      </c>
      <c r="IJ521">
        <f t="shared" si="11"/>
        <v>73.3</v>
      </c>
      <c r="IK521">
        <f t="shared" si="11"/>
        <v>71.599999999999994</v>
      </c>
      <c r="IL521">
        <f t="shared" si="11"/>
        <v>69.400000000000006</v>
      </c>
      <c r="IM521">
        <f t="shared" si="11"/>
        <v>70.400000000000006</v>
      </c>
      <c r="IN521">
        <f t="shared" si="11"/>
        <v>68.8</v>
      </c>
      <c r="IO521">
        <f t="shared" si="11"/>
        <v>70.7</v>
      </c>
      <c r="IP521">
        <f t="shared" si="11"/>
        <v>66.2</v>
      </c>
      <c r="IQ521">
        <f t="shared" si="11"/>
        <v>66.900000000000006</v>
      </c>
      <c r="IR521">
        <f t="shared" si="11"/>
        <v>71.3</v>
      </c>
    </row>
    <row r="522" spans="1:252" x14ac:dyDescent="0.35">
      <c r="A522" t="s">
        <v>725</v>
      </c>
      <c r="B522">
        <f>B521-B519</f>
        <v>982</v>
      </c>
      <c r="C522">
        <f t="shared" ref="C522:BN522" si="12">C521-C519</f>
        <v>0</v>
      </c>
      <c r="D522">
        <f t="shared" si="12"/>
        <v>0</v>
      </c>
      <c r="E522">
        <f t="shared" si="12"/>
        <v>0</v>
      </c>
      <c r="F522">
        <f t="shared" si="12"/>
        <v>0</v>
      </c>
      <c r="G522">
        <f t="shared" si="12"/>
        <v>0</v>
      </c>
      <c r="H522">
        <f t="shared" si="12"/>
        <v>14</v>
      </c>
      <c r="I522">
        <f t="shared" si="12"/>
        <v>10</v>
      </c>
      <c r="J522">
        <f t="shared" si="12"/>
        <v>31119</v>
      </c>
      <c r="K522">
        <f t="shared" si="12"/>
        <v>23.749690000000001</v>
      </c>
      <c r="L522">
        <f t="shared" si="12"/>
        <v>56.374340000000004</v>
      </c>
      <c r="M522">
        <f t="shared" si="12"/>
        <v>4069</v>
      </c>
      <c r="N522">
        <f t="shared" si="12"/>
        <v>73.590079199999991</v>
      </c>
      <c r="O522">
        <f t="shared" si="12"/>
        <v>10.3</v>
      </c>
      <c r="P522">
        <f t="shared" si="12"/>
        <v>84</v>
      </c>
      <c r="Q522">
        <f t="shared" si="12"/>
        <v>0.83333330000000005</v>
      </c>
      <c r="R522">
        <f t="shared" si="12"/>
        <v>1.0644515826000001</v>
      </c>
      <c r="S522">
        <f t="shared" si="12"/>
        <v>0.37033076069999998</v>
      </c>
      <c r="T522">
        <f t="shared" si="12"/>
        <v>1.0642860000000001</v>
      </c>
      <c r="U522">
        <f t="shared" si="12"/>
        <v>0.5</v>
      </c>
      <c r="V522">
        <f t="shared" si="12"/>
        <v>0.83333330000000005</v>
      </c>
      <c r="W522">
        <f t="shared" si="12"/>
        <v>0.83333330000000005</v>
      </c>
      <c r="X522">
        <f t="shared" si="12"/>
        <v>0.83333330000000005</v>
      </c>
      <c r="Y522">
        <f t="shared" si="12"/>
        <v>1.0644471607000001</v>
      </c>
      <c r="Z522">
        <f t="shared" si="12"/>
        <v>0.45181076999999997</v>
      </c>
      <c r="AA522">
        <f t="shared" si="12"/>
        <v>0.32869080000000001</v>
      </c>
      <c r="AB522">
        <f t="shared" si="12"/>
        <v>0.57007278100000003</v>
      </c>
      <c r="AC522">
        <f t="shared" si="12"/>
        <v>0.83333330000000005</v>
      </c>
      <c r="AD522">
        <f t="shared" si="12"/>
        <v>1.074169989</v>
      </c>
      <c r="AE522">
        <f t="shared" si="12"/>
        <v>0.83333330000000005</v>
      </c>
      <c r="AF522">
        <f t="shared" si="12"/>
        <v>0.83333330000000005</v>
      </c>
      <c r="AG522">
        <f t="shared" si="12"/>
        <v>4.1132650000000001E-4</v>
      </c>
      <c r="AH522">
        <f t="shared" si="12"/>
        <v>1.028376</v>
      </c>
      <c r="AI522">
        <f t="shared" si="12"/>
        <v>0.75</v>
      </c>
      <c r="AJ522">
        <f t="shared" si="12"/>
        <v>0.66666669999999995</v>
      </c>
      <c r="AK522">
        <f t="shared" si="12"/>
        <v>1.0644316389000001</v>
      </c>
      <c r="AL522">
        <f t="shared" si="12"/>
        <v>1.07562</v>
      </c>
      <c r="AM522">
        <f t="shared" si="12"/>
        <v>0.83333330000000005</v>
      </c>
      <c r="AN522">
        <f t="shared" si="12"/>
        <v>0.5</v>
      </c>
      <c r="AO522">
        <f t="shared" si="12"/>
        <v>0.25720913420000002</v>
      </c>
      <c r="AP522">
        <f t="shared" si="12"/>
        <v>0.1726257521</v>
      </c>
      <c r="AQ522">
        <f t="shared" si="12"/>
        <v>0.20781391000000002</v>
      </c>
      <c r="AR522">
        <f t="shared" si="12"/>
        <v>0</v>
      </c>
      <c r="AS522">
        <f t="shared" si="12"/>
        <v>0.89313169959999994</v>
      </c>
      <c r="AT522">
        <f t="shared" si="12"/>
        <v>1.0646083214000002</v>
      </c>
      <c r="AU522">
        <f t="shared" si="12"/>
        <v>1.0756202100000001</v>
      </c>
      <c r="AV522">
        <f t="shared" si="12"/>
        <v>0.83333330000000005</v>
      </c>
      <c r="AW522">
        <f t="shared" si="12"/>
        <v>0.92458832199999996</v>
      </c>
      <c r="AX522">
        <f t="shared" si="12"/>
        <v>0.93333330000000003</v>
      </c>
      <c r="AY522">
        <f t="shared" si="12"/>
        <v>0.67533560000000004</v>
      </c>
      <c r="AZ522">
        <f t="shared" si="12"/>
        <v>0.93964720000000002</v>
      </c>
      <c r="BA522">
        <f t="shared" si="12"/>
        <v>0.10027850000000001</v>
      </c>
      <c r="BB522">
        <f t="shared" si="12"/>
        <v>1.002786</v>
      </c>
      <c r="BC522">
        <f t="shared" si="12"/>
        <v>0.72567110000000001</v>
      </c>
      <c r="BD522">
        <f t="shared" si="12"/>
        <v>0.79110740000000002</v>
      </c>
      <c r="BE522">
        <f t="shared" si="12"/>
        <v>0.91946309999999998</v>
      </c>
      <c r="BF522">
        <f t="shared" si="12"/>
        <v>0.89429530000000002</v>
      </c>
      <c r="BG522">
        <f t="shared" si="12"/>
        <v>1.0454969999999999</v>
      </c>
      <c r="BH522">
        <f t="shared" si="12"/>
        <v>0.32869080000000001</v>
      </c>
      <c r="BI522">
        <f t="shared" si="12"/>
        <v>0.29340759999999999</v>
      </c>
      <c r="BJ522">
        <f t="shared" si="12"/>
        <v>0.94295300000000004</v>
      </c>
      <c r="BK522">
        <f t="shared" si="12"/>
        <v>1.0454969999999999</v>
      </c>
      <c r="BL522">
        <f t="shared" si="12"/>
        <v>0.88590599999999997</v>
      </c>
      <c r="BM522">
        <f t="shared" si="12"/>
        <v>0.90771807999999998</v>
      </c>
      <c r="BN522">
        <f t="shared" si="12"/>
        <v>3.6211699999999999E-2</v>
      </c>
      <c r="BO522">
        <f t="shared" ref="BO522:DZ522" si="13">BO521-BO519</f>
        <v>0.3305478</v>
      </c>
      <c r="BP522">
        <f t="shared" si="13"/>
        <v>3.5867350000000002E-3</v>
      </c>
      <c r="BQ522">
        <f t="shared" si="13"/>
        <v>0.26258389999999998</v>
      </c>
      <c r="BR522">
        <f t="shared" si="13"/>
        <v>0.18384400000000001</v>
      </c>
      <c r="BS522">
        <f t="shared" si="13"/>
        <v>3.8997209999999997E-2</v>
      </c>
      <c r="BT522">
        <f t="shared" si="13"/>
        <v>1.0482819999999999</v>
      </c>
      <c r="BU522">
        <f t="shared" si="13"/>
        <v>0.9463087</v>
      </c>
      <c r="BV522">
        <f t="shared" si="13"/>
        <v>0.3213087</v>
      </c>
      <c r="BW522">
        <f t="shared" si="13"/>
        <v>0.56824509999999995</v>
      </c>
      <c r="BX522">
        <f t="shared" si="13"/>
        <v>8.2636950000000001E-2</v>
      </c>
      <c r="BY522">
        <f t="shared" si="13"/>
        <v>0.22191269999999999</v>
      </c>
      <c r="BZ522">
        <f t="shared" si="13"/>
        <v>0.29340759999999999</v>
      </c>
      <c r="CA522">
        <f t="shared" si="13"/>
        <v>0.96750230000000004</v>
      </c>
      <c r="CB522">
        <f t="shared" si="13"/>
        <v>1.0427109999999999</v>
      </c>
      <c r="CC522">
        <f t="shared" si="13"/>
        <v>0.92281880000000005</v>
      </c>
      <c r="CD522">
        <f t="shared" si="13"/>
        <v>0.20891370000000001</v>
      </c>
      <c r="CE522">
        <f t="shared" si="13"/>
        <v>0.94127519999999998</v>
      </c>
      <c r="CF522">
        <f t="shared" si="13"/>
        <v>70621.383900000001</v>
      </c>
      <c r="CG522">
        <f t="shared" si="13"/>
        <v>70621.383900000001</v>
      </c>
      <c r="CH522">
        <f t="shared" si="13"/>
        <v>1636515.57125</v>
      </c>
      <c r="CI522">
        <f t="shared" si="13"/>
        <v>221389.44159999999</v>
      </c>
      <c r="CJ522">
        <f t="shared" si="13"/>
        <v>836815.3060000001</v>
      </c>
      <c r="CK522">
        <f t="shared" si="13"/>
        <v>209027.62900000002</v>
      </c>
      <c r="CL522">
        <f t="shared" si="13"/>
        <v>244871.1</v>
      </c>
      <c r="CM522">
        <f t="shared" si="13"/>
        <v>405869.22899999999</v>
      </c>
      <c r="CN522">
        <f t="shared" si="13"/>
        <v>152073.79999999999</v>
      </c>
      <c r="CO522">
        <f t="shared" si="13"/>
        <v>33929</v>
      </c>
      <c r="CP522">
        <f t="shared" si="13"/>
        <v>65535</v>
      </c>
      <c r="CQ522">
        <f t="shared" si="13"/>
        <v>47747</v>
      </c>
      <c r="CR522">
        <f t="shared" si="13"/>
        <v>64373</v>
      </c>
      <c r="CS522">
        <f t="shared" si="13"/>
        <v>64373</v>
      </c>
      <c r="CT522">
        <f t="shared" si="13"/>
        <v>47747</v>
      </c>
      <c r="CU522">
        <f t="shared" si="13"/>
        <v>19061.5825</v>
      </c>
      <c r="CV522">
        <f t="shared" si="13"/>
        <v>158087</v>
      </c>
      <c r="CW522">
        <f t="shared" si="13"/>
        <v>0.50336840000000005</v>
      </c>
      <c r="CX522">
        <f t="shared" si="13"/>
        <v>3898.6329999999998</v>
      </c>
      <c r="CY522">
        <f t="shared" si="13"/>
        <v>743.23000999999999</v>
      </c>
      <c r="CZ522">
        <f t="shared" si="13"/>
        <v>6252</v>
      </c>
      <c r="DA522">
        <f t="shared" si="13"/>
        <v>2257.9540000000002</v>
      </c>
      <c r="DB522">
        <f t="shared" si="13"/>
        <v>294.83319999999998</v>
      </c>
      <c r="DC522">
        <f t="shared" si="13"/>
        <v>1076.0419999999999</v>
      </c>
      <c r="DD522">
        <f t="shared" si="13"/>
        <v>17.751609999999999</v>
      </c>
      <c r="DE522">
        <f t="shared" si="13"/>
        <v>1024.059</v>
      </c>
      <c r="DF522">
        <f t="shared" si="13"/>
        <v>17.751609999999999</v>
      </c>
      <c r="DG522">
        <f t="shared" si="13"/>
        <v>1514.0039999999999</v>
      </c>
      <c r="DH522">
        <f t="shared" si="13"/>
        <v>28.553809999999999</v>
      </c>
      <c r="DI522">
        <f t="shared" si="13"/>
        <v>353.8366666666663</v>
      </c>
      <c r="DJ522">
        <f t="shared" si="13"/>
        <v>238.09970700000002</v>
      </c>
      <c r="DK522">
        <f t="shared" si="13"/>
        <v>542.04860699999995</v>
      </c>
      <c r="DL522">
        <f t="shared" si="13"/>
        <v>29.812176749999999</v>
      </c>
      <c r="DM522">
        <f t="shared" si="13"/>
        <v>32.640287499999999</v>
      </c>
      <c r="DN522">
        <f t="shared" si="13"/>
        <v>34.112407500000003</v>
      </c>
      <c r="DO522">
        <f t="shared" si="13"/>
        <v>2864.8029000000001</v>
      </c>
      <c r="DP522">
        <f t="shared" si="13"/>
        <v>3343.8609999999999</v>
      </c>
      <c r="DQ522">
        <f t="shared" si="13"/>
        <v>2981.7779999999998</v>
      </c>
      <c r="DR522">
        <f t="shared" si="13"/>
        <v>5</v>
      </c>
      <c r="DS522">
        <f t="shared" si="13"/>
        <v>267</v>
      </c>
      <c r="DT522">
        <f t="shared" si="13"/>
        <v>9031550</v>
      </c>
      <c r="DU522">
        <f t="shared" si="13"/>
        <v>6.1105020000000003</v>
      </c>
      <c r="DV522">
        <f t="shared" si="13"/>
        <v>59.5</v>
      </c>
      <c r="DW522">
        <f t="shared" si="13"/>
        <v>57.2</v>
      </c>
      <c r="DX522">
        <f t="shared" si="13"/>
        <v>41.3</v>
      </c>
      <c r="DY522">
        <f t="shared" si="13"/>
        <v>43.1</v>
      </c>
      <c r="DZ522">
        <f t="shared" si="13"/>
        <v>45.900000000000006</v>
      </c>
      <c r="EA522">
        <f t="shared" ref="EA522:GL522" si="14">EA521-EA519</f>
        <v>49.900000000000006</v>
      </c>
      <c r="EB522">
        <f t="shared" si="14"/>
        <v>53.7</v>
      </c>
      <c r="EC522">
        <f t="shared" si="14"/>
        <v>55</v>
      </c>
      <c r="ED522">
        <f t="shared" si="14"/>
        <v>54.4</v>
      </c>
      <c r="EE522">
        <f t="shared" si="14"/>
        <v>54.400000000000006</v>
      </c>
      <c r="EF522">
        <f t="shared" si="14"/>
        <v>51.3</v>
      </c>
      <c r="EG522">
        <f t="shared" si="14"/>
        <v>51</v>
      </c>
      <c r="EH522">
        <f t="shared" si="14"/>
        <v>49.900000000000006</v>
      </c>
      <c r="EI522">
        <f t="shared" si="14"/>
        <v>48.9</v>
      </c>
      <c r="EJ522">
        <f t="shared" si="14"/>
        <v>47.199999999999996</v>
      </c>
      <c r="EK522">
        <f t="shared" si="14"/>
        <v>46.400000000000006</v>
      </c>
      <c r="EL522">
        <f t="shared" si="14"/>
        <v>47</v>
      </c>
      <c r="EM522">
        <f t="shared" si="14"/>
        <v>48.3</v>
      </c>
      <c r="EN522">
        <f t="shared" si="14"/>
        <v>49.6</v>
      </c>
      <c r="EO522">
        <f t="shared" si="14"/>
        <v>50.3</v>
      </c>
      <c r="EP522">
        <f t="shared" si="14"/>
        <v>49.6</v>
      </c>
      <c r="EQ522">
        <f t="shared" si="14"/>
        <v>47.6</v>
      </c>
      <c r="ER522">
        <f t="shared" si="14"/>
        <v>44.5</v>
      </c>
      <c r="ES522">
        <f t="shared" si="14"/>
        <v>50</v>
      </c>
      <c r="ET522">
        <f t="shared" si="14"/>
        <v>46.8</v>
      </c>
      <c r="EU522">
        <f t="shared" si="14"/>
        <v>47.5</v>
      </c>
      <c r="EV522">
        <f t="shared" si="14"/>
        <v>49</v>
      </c>
      <c r="EW522">
        <f t="shared" si="14"/>
        <v>50.7</v>
      </c>
      <c r="EX522">
        <f t="shared" si="14"/>
        <v>64.5</v>
      </c>
      <c r="EY522">
        <f t="shared" si="14"/>
        <v>59.4</v>
      </c>
      <c r="EZ522">
        <f t="shared" si="14"/>
        <v>62.5</v>
      </c>
      <c r="FA522">
        <f t="shared" si="14"/>
        <v>65.400000000000006</v>
      </c>
      <c r="FB522">
        <f t="shared" si="14"/>
        <v>69.099999999999994</v>
      </c>
      <c r="FC522">
        <f t="shared" si="14"/>
        <v>65.900000000000006</v>
      </c>
      <c r="FD522">
        <f t="shared" si="14"/>
        <v>63.7</v>
      </c>
      <c r="FE522">
        <f t="shared" si="14"/>
        <v>42</v>
      </c>
      <c r="FF522">
        <f t="shared" si="14"/>
        <v>41.4</v>
      </c>
      <c r="FG522">
        <f t="shared" si="14"/>
        <v>44.2</v>
      </c>
      <c r="FH522">
        <f t="shared" si="14"/>
        <v>49.2</v>
      </c>
      <c r="FI522">
        <f t="shared" si="14"/>
        <v>53</v>
      </c>
      <c r="FJ522">
        <f t="shared" si="14"/>
        <v>54</v>
      </c>
      <c r="FK522">
        <f t="shared" si="14"/>
        <v>52.4</v>
      </c>
      <c r="FL522">
        <f t="shared" si="14"/>
        <v>53.9</v>
      </c>
      <c r="FM522">
        <f t="shared" si="14"/>
        <v>53</v>
      </c>
      <c r="FN522">
        <f t="shared" si="14"/>
        <v>50.9</v>
      </c>
      <c r="FO522">
        <f t="shared" si="14"/>
        <v>51</v>
      </c>
      <c r="FP522">
        <f t="shared" si="14"/>
        <v>51.2</v>
      </c>
      <c r="FQ522">
        <f t="shared" si="14"/>
        <v>50.6</v>
      </c>
      <c r="FR522">
        <f t="shared" si="14"/>
        <v>51.199999999999996</v>
      </c>
      <c r="FS522">
        <f t="shared" si="14"/>
        <v>52.3</v>
      </c>
      <c r="FT522">
        <f t="shared" si="14"/>
        <v>54.599999999999994</v>
      </c>
      <c r="FU522">
        <f t="shared" si="14"/>
        <v>57</v>
      </c>
      <c r="FV522">
        <f t="shared" si="14"/>
        <v>56.8</v>
      </c>
      <c r="FW522">
        <f t="shared" si="14"/>
        <v>54.4</v>
      </c>
      <c r="FX522">
        <f t="shared" si="14"/>
        <v>53.9</v>
      </c>
      <c r="FY522">
        <f t="shared" si="14"/>
        <v>50.599999999999994</v>
      </c>
      <c r="FZ522">
        <f t="shared" si="14"/>
        <v>47.900000000000006</v>
      </c>
      <c r="GA522">
        <f t="shared" si="14"/>
        <v>45.6</v>
      </c>
      <c r="GB522">
        <f t="shared" si="14"/>
        <v>45.400000000000006</v>
      </c>
      <c r="GC522">
        <f t="shared" si="14"/>
        <v>49.400000000000006</v>
      </c>
      <c r="GD522">
        <f t="shared" si="14"/>
        <v>56.4</v>
      </c>
      <c r="GE522">
        <f t="shared" si="14"/>
        <v>62.7</v>
      </c>
      <c r="GF522">
        <f t="shared" si="14"/>
        <v>55.800000000000004</v>
      </c>
      <c r="GG522">
        <f t="shared" si="14"/>
        <v>58.300000000000004</v>
      </c>
      <c r="GH522">
        <f t="shared" si="14"/>
        <v>61.2</v>
      </c>
      <c r="GI522">
        <f t="shared" si="14"/>
        <v>64.900000000000006</v>
      </c>
      <c r="GJ522">
        <f t="shared" si="14"/>
        <v>71.3</v>
      </c>
      <c r="GK522">
        <f t="shared" si="14"/>
        <v>69.3</v>
      </c>
      <c r="GL522">
        <f t="shared" si="14"/>
        <v>45.6</v>
      </c>
      <c r="GM522">
        <f t="shared" ref="GM522:IR522" si="15">GM521-GM519</f>
        <v>45.400000000000006</v>
      </c>
      <c r="GN522">
        <f t="shared" si="15"/>
        <v>44.2</v>
      </c>
      <c r="GO522">
        <f t="shared" si="15"/>
        <v>49.2</v>
      </c>
      <c r="GP522">
        <f t="shared" si="15"/>
        <v>46.6</v>
      </c>
      <c r="GQ522">
        <f t="shared" si="15"/>
        <v>49.3</v>
      </c>
      <c r="GR522">
        <f t="shared" si="15"/>
        <v>53.9</v>
      </c>
      <c r="GS522">
        <f t="shared" si="15"/>
        <v>53.399999999999991</v>
      </c>
      <c r="GT522">
        <f t="shared" si="15"/>
        <v>51.300000000000004</v>
      </c>
      <c r="GU522">
        <f t="shared" si="15"/>
        <v>47.3</v>
      </c>
      <c r="GV522">
        <f t="shared" si="15"/>
        <v>46.400000000000006</v>
      </c>
      <c r="GW522">
        <f t="shared" si="15"/>
        <v>44.699999999999996</v>
      </c>
      <c r="GX522">
        <f t="shared" si="15"/>
        <v>43.6</v>
      </c>
      <c r="GY522">
        <f t="shared" si="15"/>
        <v>47.3</v>
      </c>
      <c r="GZ522">
        <f t="shared" si="15"/>
        <v>50.5</v>
      </c>
      <c r="HA522">
        <f t="shared" si="15"/>
        <v>54.5</v>
      </c>
      <c r="HB522">
        <f t="shared" si="15"/>
        <v>59.800000000000004</v>
      </c>
      <c r="HC522">
        <f t="shared" si="15"/>
        <v>61.4</v>
      </c>
      <c r="HD522">
        <f t="shared" si="15"/>
        <v>58.9</v>
      </c>
      <c r="HE522">
        <f t="shared" si="15"/>
        <v>55.8</v>
      </c>
      <c r="HF522">
        <f t="shared" si="15"/>
        <v>51.7</v>
      </c>
      <c r="HG522">
        <f t="shared" si="15"/>
        <v>49.2</v>
      </c>
      <c r="HH522">
        <f t="shared" si="15"/>
        <v>49.6</v>
      </c>
      <c r="HI522">
        <f t="shared" si="15"/>
        <v>47.5</v>
      </c>
      <c r="HJ522">
        <f t="shared" si="15"/>
        <v>52.9</v>
      </c>
      <c r="HK522">
        <f t="shared" si="15"/>
        <v>60.199999999999996</v>
      </c>
      <c r="HL522">
        <f t="shared" si="15"/>
        <v>61.8</v>
      </c>
      <c r="HM522">
        <f t="shared" si="15"/>
        <v>58.4</v>
      </c>
      <c r="HN522">
        <f t="shared" si="15"/>
        <v>63.099999999999994</v>
      </c>
      <c r="HO522">
        <f t="shared" si="15"/>
        <v>64.599999999999994</v>
      </c>
      <c r="HP522">
        <f t="shared" si="15"/>
        <v>59.099999999999994</v>
      </c>
      <c r="HQ522">
        <f t="shared" si="15"/>
        <v>42.6</v>
      </c>
      <c r="HR522">
        <f t="shared" si="15"/>
        <v>48.2</v>
      </c>
      <c r="HS522">
        <f t="shared" si="15"/>
        <v>47.5</v>
      </c>
      <c r="HT522">
        <f t="shared" si="15"/>
        <v>44</v>
      </c>
      <c r="HU522">
        <f t="shared" si="15"/>
        <v>48.790751152070399</v>
      </c>
      <c r="HV522">
        <f t="shared" si="15"/>
        <v>50.599999999999994</v>
      </c>
      <c r="HW522">
        <f t="shared" si="15"/>
        <v>61.500000000000007</v>
      </c>
      <c r="HX522">
        <f t="shared" si="15"/>
        <v>55.2</v>
      </c>
      <c r="HY522">
        <f t="shared" si="15"/>
        <v>61.2</v>
      </c>
      <c r="HZ522">
        <f t="shared" si="15"/>
        <v>60.500000000000007</v>
      </c>
      <c r="IA522">
        <f t="shared" si="15"/>
        <v>58.2</v>
      </c>
      <c r="IB522">
        <f t="shared" si="15"/>
        <v>56.8</v>
      </c>
      <c r="IC522">
        <f t="shared" si="15"/>
        <v>57.9</v>
      </c>
      <c r="ID522">
        <f t="shared" si="15"/>
        <v>50.900000000000006</v>
      </c>
      <c r="IE522">
        <f t="shared" si="15"/>
        <v>50.600000000000009</v>
      </c>
      <c r="IF522">
        <f t="shared" si="15"/>
        <v>49.3</v>
      </c>
      <c r="IG522">
        <f t="shared" si="15"/>
        <v>46.800000000000004</v>
      </c>
      <c r="IH522">
        <f t="shared" si="15"/>
        <v>51.499999999999993</v>
      </c>
      <c r="II522">
        <f t="shared" si="15"/>
        <v>43.499999999999993</v>
      </c>
      <c r="IJ522">
        <f t="shared" si="15"/>
        <v>45.5</v>
      </c>
      <c r="IK522">
        <f t="shared" si="15"/>
        <v>45.599999999999994</v>
      </c>
      <c r="IL522">
        <f t="shared" si="15"/>
        <v>44.300000000000004</v>
      </c>
      <c r="IM522">
        <f t="shared" si="15"/>
        <v>45.500000000000007</v>
      </c>
      <c r="IN522">
        <f t="shared" si="15"/>
        <v>43.5</v>
      </c>
      <c r="IO522">
        <f t="shared" si="15"/>
        <v>48.1</v>
      </c>
      <c r="IP522">
        <f t="shared" si="15"/>
        <v>42.400000000000006</v>
      </c>
      <c r="IQ522">
        <f t="shared" si="15"/>
        <v>43.300000000000004</v>
      </c>
      <c r="IR522">
        <f t="shared" si="15"/>
        <v>49.599999999999994</v>
      </c>
    </row>
  </sheetData>
  <autoFilter ref="B3:N3"/>
  <mergeCells count="10">
    <mergeCell ref="CX1:DB1"/>
    <mergeCell ref="DC1:DH1"/>
    <mergeCell ref="DI1:DQ1"/>
    <mergeCell ref="DR1:DS1"/>
    <mergeCell ref="B1:O1"/>
    <mergeCell ref="Q1:AX1"/>
    <mergeCell ref="AY1:CE1"/>
    <mergeCell ref="CF1:CP1"/>
    <mergeCell ref="CQ1:CU1"/>
    <mergeCell ref="CV1:CW1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253"/>
  <sheetViews>
    <sheetView workbookViewId="0">
      <selection activeCell="B11" sqref="B11"/>
    </sheetView>
  </sheetViews>
  <sheetFormatPr defaultRowHeight="14.5" x14ac:dyDescent="0.35"/>
  <cols>
    <col min="1" max="1" width="45.54296875" style="63" bestFit="1" customWidth="1"/>
    <col min="2" max="2" width="113.7265625" style="64" bestFit="1" customWidth="1"/>
    <col min="3" max="3" width="78.81640625" style="65" customWidth="1"/>
  </cols>
  <sheetData>
    <row r="1" spans="1:3" s="43" customFormat="1" ht="18.5" x14ac:dyDescent="0.45">
      <c r="A1" s="66" t="s">
        <v>718</v>
      </c>
      <c r="B1" s="66" t="s">
        <v>719</v>
      </c>
      <c r="C1" s="67" t="s">
        <v>720</v>
      </c>
    </row>
    <row r="2" spans="1:3" x14ac:dyDescent="0.35">
      <c r="A2" s="82" t="s">
        <v>0</v>
      </c>
      <c r="B2" s="44"/>
      <c r="C2" s="25" t="s">
        <v>47</v>
      </c>
    </row>
    <row r="3" spans="1:3" x14ac:dyDescent="0.35">
      <c r="A3" s="82"/>
      <c r="B3" s="44"/>
      <c r="C3" s="25" t="s">
        <v>48</v>
      </c>
    </row>
    <row r="4" spans="1:3" x14ac:dyDescent="0.35">
      <c r="A4" s="82"/>
      <c r="B4" s="44"/>
      <c r="C4" s="25" t="s">
        <v>49</v>
      </c>
    </row>
    <row r="5" spans="1:3" x14ac:dyDescent="0.35">
      <c r="A5" s="82"/>
      <c r="B5" s="44"/>
      <c r="C5" s="25" t="s">
        <v>50</v>
      </c>
    </row>
    <row r="6" spans="1:3" x14ac:dyDescent="0.35">
      <c r="A6" s="82"/>
      <c r="B6" s="44"/>
      <c r="C6" s="25" t="s">
        <v>51</v>
      </c>
    </row>
    <row r="7" spans="1:3" x14ac:dyDescent="0.35">
      <c r="A7" s="82"/>
      <c r="B7" s="44"/>
      <c r="C7" s="25" t="s">
        <v>52</v>
      </c>
    </row>
    <row r="8" spans="1:3" x14ac:dyDescent="0.35">
      <c r="A8" s="82"/>
      <c r="B8" s="44"/>
      <c r="C8" s="25" t="s">
        <v>53</v>
      </c>
    </row>
    <row r="9" spans="1:3" x14ac:dyDescent="0.35">
      <c r="A9" s="82"/>
      <c r="B9" s="44"/>
      <c r="C9" s="25" t="s">
        <v>54</v>
      </c>
    </row>
    <row r="10" spans="1:3" x14ac:dyDescent="0.35">
      <c r="A10" s="82"/>
      <c r="B10" s="44"/>
      <c r="C10" s="25" t="s">
        <v>55</v>
      </c>
    </row>
    <row r="11" spans="1:3" x14ac:dyDescent="0.35">
      <c r="A11" s="82"/>
      <c r="B11" s="44"/>
      <c r="C11" s="25" t="s">
        <v>56</v>
      </c>
    </row>
    <row r="12" spans="1:3" x14ac:dyDescent="0.35">
      <c r="A12" s="82"/>
      <c r="B12" s="44"/>
      <c r="C12" s="25" t="s">
        <v>57</v>
      </c>
    </row>
    <row r="13" spans="1:3" x14ac:dyDescent="0.35">
      <c r="A13" s="82"/>
      <c r="B13" s="44" t="s">
        <v>12</v>
      </c>
      <c r="C13" s="25" t="s">
        <v>58</v>
      </c>
    </row>
    <row r="14" spans="1:3" x14ac:dyDescent="0.35">
      <c r="A14" s="82"/>
      <c r="B14" s="44" t="s">
        <v>13</v>
      </c>
      <c r="C14" s="25" t="s">
        <v>59</v>
      </c>
    </row>
    <row r="15" spans="1:3" x14ac:dyDescent="0.35">
      <c r="A15" s="82"/>
      <c r="B15" s="44"/>
      <c r="C15" s="25" t="s">
        <v>60</v>
      </c>
    </row>
    <row r="16" spans="1:3" x14ac:dyDescent="0.35">
      <c r="A16" s="45"/>
      <c r="B16" s="46"/>
      <c r="C16" s="38" t="s">
        <v>61</v>
      </c>
    </row>
    <row r="17" spans="1:3" x14ac:dyDescent="0.35">
      <c r="A17" s="83" t="s">
        <v>1</v>
      </c>
      <c r="B17" s="47"/>
      <c r="C17" s="29" t="s">
        <v>62</v>
      </c>
    </row>
    <row r="18" spans="1:3" x14ac:dyDescent="0.35">
      <c r="A18" s="83"/>
      <c r="B18" s="47"/>
      <c r="C18" s="29" t="s">
        <v>63</v>
      </c>
    </row>
    <row r="19" spans="1:3" x14ac:dyDescent="0.35">
      <c r="A19" s="83"/>
      <c r="B19" s="47"/>
      <c r="C19" s="29" t="s">
        <v>64</v>
      </c>
    </row>
    <row r="20" spans="1:3" x14ac:dyDescent="0.35">
      <c r="A20" s="83"/>
      <c r="B20" s="47"/>
      <c r="C20" s="29" t="s">
        <v>65</v>
      </c>
    </row>
    <row r="21" spans="1:3" x14ac:dyDescent="0.35">
      <c r="A21" s="83"/>
      <c r="B21" s="47"/>
      <c r="C21" s="29" t="s">
        <v>66</v>
      </c>
    </row>
    <row r="22" spans="1:3" x14ac:dyDescent="0.35">
      <c r="A22" s="83"/>
      <c r="B22" s="47"/>
      <c r="C22" s="29" t="s">
        <v>67</v>
      </c>
    </row>
    <row r="23" spans="1:3" x14ac:dyDescent="0.35">
      <c r="A23" s="83"/>
      <c r="B23" s="47"/>
      <c r="C23" s="29" t="s">
        <v>68</v>
      </c>
    </row>
    <row r="24" spans="1:3" x14ac:dyDescent="0.35">
      <c r="A24" s="83"/>
      <c r="B24" s="47"/>
      <c r="C24" s="29" t="s">
        <v>69</v>
      </c>
    </row>
    <row r="25" spans="1:3" x14ac:dyDescent="0.35">
      <c r="A25" s="83"/>
      <c r="B25" s="47"/>
      <c r="C25" s="29" t="s">
        <v>70</v>
      </c>
    </row>
    <row r="26" spans="1:3" x14ac:dyDescent="0.35">
      <c r="A26" s="83"/>
      <c r="B26" s="47"/>
      <c r="C26" s="29" t="s">
        <v>71</v>
      </c>
    </row>
    <row r="27" spans="1:3" x14ac:dyDescent="0.35">
      <c r="A27" s="83"/>
      <c r="B27" s="47"/>
      <c r="C27" s="29" t="s">
        <v>72</v>
      </c>
    </row>
    <row r="28" spans="1:3" x14ac:dyDescent="0.35">
      <c r="A28" s="83"/>
      <c r="B28" s="47"/>
      <c r="C28" s="29" t="s">
        <v>73</v>
      </c>
    </row>
    <row r="29" spans="1:3" x14ac:dyDescent="0.35">
      <c r="A29" s="83"/>
      <c r="B29" s="47"/>
      <c r="C29" s="29" t="s">
        <v>74</v>
      </c>
    </row>
    <row r="30" spans="1:3" x14ac:dyDescent="0.35">
      <c r="A30" s="83"/>
      <c r="B30" s="47"/>
      <c r="C30" s="29" t="s">
        <v>75</v>
      </c>
    </row>
    <row r="31" spans="1:3" x14ac:dyDescent="0.35">
      <c r="A31" s="83"/>
      <c r="B31" s="47"/>
      <c r="C31" s="29" t="s">
        <v>76</v>
      </c>
    </row>
    <row r="32" spans="1:3" x14ac:dyDescent="0.35">
      <c r="A32" s="83"/>
      <c r="B32" s="47"/>
      <c r="C32" s="29" t="s">
        <v>77</v>
      </c>
    </row>
    <row r="33" spans="1:3" x14ac:dyDescent="0.35">
      <c r="A33" s="83"/>
      <c r="B33" s="47"/>
      <c r="C33" s="29" t="s">
        <v>78</v>
      </c>
    </row>
    <row r="34" spans="1:3" x14ac:dyDescent="0.35">
      <c r="A34" s="83"/>
      <c r="B34" s="47"/>
      <c r="C34" s="29" t="s">
        <v>79</v>
      </c>
    </row>
    <row r="35" spans="1:3" x14ac:dyDescent="0.35">
      <c r="A35" s="83"/>
      <c r="B35" s="47"/>
      <c r="C35" s="29" t="s">
        <v>80</v>
      </c>
    </row>
    <row r="36" spans="1:3" x14ac:dyDescent="0.35">
      <c r="A36" s="83"/>
      <c r="B36" s="47"/>
      <c r="C36" s="29" t="s">
        <v>81</v>
      </c>
    </row>
    <row r="37" spans="1:3" x14ac:dyDescent="0.35">
      <c r="A37" s="83"/>
      <c r="B37" s="47"/>
      <c r="C37" s="29" t="s">
        <v>82</v>
      </c>
    </row>
    <row r="38" spans="1:3" x14ac:dyDescent="0.35">
      <c r="A38" s="83"/>
      <c r="B38" s="47"/>
      <c r="C38" s="29" t="s">
        <v>83</v>
      </c>
    </row>
    <row r="39" spans="1:3" x14ac:dyDescent="0.35">
      <c r="A39" s="83"/>
      <c r="B39" s="47"/>
      <c r="C39" s="29" t="s">
        <v>84</v>
      </c>
    </row>
    <row r="40" spans="1:3" x14ac:dyDescent="0.35">
      <c r="A40" s="83"/>
      <c r="B40" s="47"/>
      <c r="C40" s="29" t="s">
        <v>85</v>
      </c>
    </row>
    <row r="41" spans="1:3" x14ac:dyDescent="0.35">
      <c r="A41" s="83"/>
      <c r="B41" s="47"/>
      <c r="C41" s="29" t="s">
        <v>86</v>
      </c>
    </row>
    <row r="42" spans="1:3" x14ac:dyDescent="0.35">
      <c r="A42" s="83"/>
      <c r="B42" s="47"/>
      <c r="C42" s="29" t="s">
        <v>87</v>
      </c>
    </row>
    <row r="43" spans="1:3" x14ac:dyDescent="0.35">
      <c r="A43" s="83"/>
      <c r="B43" s="47"/>
      <c r="C43" s="29" t="s">
        <v>88</v>
      </c>
    </row>
    <row r="44" spans="1:3" x14ac:dyDescent="0.35">
      <c r="A44" s="83"/>
      <c r="B44" s="47"/>
      <c r="C44" s="29" t="s">
        <v>89</v>
      </c>
    </row>
    <row r="45" spans="1:3" x14ac:dyDescent="0.35">
      <c r="A45" s="83"/>
      <c r="B45" s="47"/>
      <c r="C45" s="29" t="s">
        <v>90</v>
      </c>
    </row>
    <row r="46" spans="1:3" x14ac:dyDescent="0.35">
      <c r="A46" s="83"/>
      <c r="B46" s="47"/>
      <c r="C46" s="29" t="s">
        <v>91</v>
      </c>
    </row>
    <row r="47" spans="1:3" x14ac:dyDescent="0.35">
      <c r="A47" s="83"/>
      <c r="B47" s="47"/>
      <c r="C47" s="29" t="s">
        <v>92</v>
      </c>
    </row>
    <row r="48" spans="1:3" x14ac:dyDescent="0.35">
      <c r="A48" s="83"/>
      <c r="B48" s="47"/>
      <c r="C48" s="29" t="s">
        <v>93</v>
      </c>
    </row>
    <row r="49" spans="1:3" x14ac:dyDescent="0.35">
      <c r="A49" s="83"/>
      <c r="B49" s="47"/>
      <c r="C49" s="29" t="s">
        <v>94</v>
      </c>
    </row>
    <row r="50" spans="1:3" x14ac:dyDescent="0.35">
      <c r="A50" s="83"/>
      <c r="B50" s="47"/>
      <c r="C50" s="29" t="s">
        <v>95</v>
      </c>
    </row>
    <row r="51" spans="1:3" ht="15" customHeight="1" x14ac:dyDescent="0.35">
      <c r="A51" s="84" t="s">
        <v>2</v>
      </c>
      <c r="B51" s="48"/>
      <c r="C51" s="30" t="s">
        <v>96</v>
      </c>
    </row>
    <row r="52" spans="1:3" x14ac:dyDescent="0.35">
      <c r="A52" s="84"/>
      <c r="B52" s="48"/>
      <c r="C52" s="30" t="s">
        <v>97</v>
      </c>
    </row>
    <row r="53" spans="1:3" x14ac:dyDescent="0.35">
      <c r="A53" s="84"/>
      <c r="B53" s="48"/>
      <c r="C53" s="30" t="s">
        <v>98</v>
      </c>
    </row>
    <row r="54" spans="1:3" x14ac:dyDescent="0.35">
      <c r="A54" s="84"/>
      <c r="B54" s="48"/>
      <c r="C54" s="30" t="s">
        <v>99</v>
      </c>
    </row>
    <row r="55" spans="1:3" x14ac:dyDescent="0.35">
      <c r="A55" s="84"/>
      <c r="B55" s="48"/>
      <c r="C55" s="30" t="s">
        <v>100</v>
      </c>
    </row>
    <row r="56" spans="1:3" x14ac:dyDescent="0.35">
      <c r="A56" s="84"/>
      <c r="B56" s="48"/>
      <c r="C56" s="30" t="s">
        <v>101</v>
      </c>
    </row>
    <row r="57" spans="1:3" x14ac:dyDescent="0.35">
      <c r="A57" s="84"/>
      <c r="B57" s="48"/>
      <c r="C57" s="30" t="s">
        <v>102</v>
      </c>
    </row>
    <row r="58" spans="1:3" x14ac:dyDescent="0.35">
      <c r="A58" s="84"/>
      <c r="B58" s="48"/>
      <c r="C58" s="30" t="s">
        <v>103</v>
      </c>
    </row>
    <row r="59" spans="1:3" x14ac:dyDescent="0.35">
      <c r="A59" s="84"/>
      <c r="B59" s="48"/>
      <c r="C59" s="30" t="s">
        <v>104</v>
      </c>
    </row>
    <row r="60" spans="1:3" x14ac:dyDescent="0.35">
      <c r="A60" s="84"/>
      <c r="B60" s="48"/>
      <c r="C60" s="30" t="s">
        <v>72</v>
      </c>
    </row>
    <row r="61" spans="1:3" x14ac:dyDescent="0.35">
      <c r="A61" s="84"/>
      <c r="B61" s="48"/>
      <c r="C61" s="30" t="s">
        <v>105</v>
      </c>
    </row>
    <row r="62" spans="1:3" x14ac:dyDescent="0.35">
      <c r="A62" s="84"/>
      <c r="B62" s="48"/>
      <c r="C62" s="30" t="s">
        <v>106</v>
      </c>
    </row>
    <row r="63" spans="1:3" x14ac:dyDescent="0.35">
      <c r="A63" s="84"/>
      <c r="B63" s="48"/>
      <c r="C63" s="30" t="s">
        <v>107</v>
      </c>
    </row>
    <row r="64" spans="1:3" x14ac:dyDescent="0.35">
      <c r="A64" s="84"/>
      <c r="B64" s="48"/>
      <c r="C64" s="30" t="s">
        <v>108</v>
      </c>
    </row>
    <row r="65" spans="1:3" x14ac:dyDescent="0.35">
      <c r="A65" s="84"/>
      <c r="B65" s="48"/>
      <c r="C65" s="30" t="s">
        <v>109</v>
      </c>
    </row>
    <row r="66" spans="1:3" x14ac:dyDescent="0.35">
      <c r="A66" s="84"/>
      <c r="B66" s="48"/>
      <c r="C66" s="30" t="s">
        <v>110</v>
      </c>
    </row>
    <row r="67" spans="1:3" x14ac:dyDescent="0.35">
      <c r="A67" s="84"/>
      <c r="B67" s="48"/>
      <c r="C67" s="30" t="s">
        <v>111</v>
      </c>
    </row>
    <row r="68" spans="1:3" x14ac:dyDescent="0.35">
      <c r="A68" s="84"/>
      <c r="B68" s="48"/>
      <c r="C68" s="30" t="s">
        <v>112</v>
      </c>
    </row>
    <row r="69" spans="1:3" x14ac:dyDescent="0.35">
      <c r="A69" s="84"/>
      <c r="B69" s="48"/>
      <c r="C69" s="30" t="s">
        <v>113</v>
      </c>
    </row>
    <row r="70" spans="1:3" x14ac:dyDescent="0.35">
      <c r="A70" s="84"/>
      <c r="B70" s="48"/>
      <c r="C70" s="30" t="s">
        <v>114</v>
      </c>
    </row>
    <row r="71" spans="1:3" x14ac:dyDescent="0.35">
      <c r="A71" s="84"/>
      <c r="B71" s="48"/>
      <c r="C71" s="30" t="s">
        <v>115</v>
      </c>
    </row>
    <row r="72" spans="1:3" x14ac:dyDescent="0.35">
      <c r="A72" s="84"/>
      <c r="B72" s="48"/>
      <c r="C72" s="30" t="s">
        <v>116</v>
      </c>
    </row>
    <row r="73" spans="1:3" x14ac:dyDescent="0.35">
      <c r="A73" s="84"/>
      <c r="B73" s="48"/>
      <c r="C73" s="30" t="s">
        <v>117</v>
      </c>
    </row>
    <row r="74" spans="1:3" x14ac:dyDescent="0.35">
      <c r="A74" s="84"/>
      <c r="B74" s="48"/>
      <c r="C74" s="30" t="s">
        <v>118</v>
      </c>
    </row>
    <row r="75" spans="1:3" x14ac:dyDescent="0.35">
      <c r="A75" s="84"/>
      <c r="B75" s="48"/>
      <c r="C75" s="30" t="s">
        <v>119</v>
      </c>
    </row>
    <row r="76" spans="1:3" x14ac:dyDescent="0.35">
      <c r="A76" s="84"/>
      <c r="B76" s="48"/>
      <c r="C76" s="30" t="s">
        <v>120</v>
      </c>
    </row>
    <row r="77" spans="1:3" x14ac:dyDescent="0.35">
      <c r="A77" s="84"/>
      <c r="B77" s="48"/>
      <c r="C77" s="30" t="s">
        <v>121</v>
      </c>
    </row>
    <row r="78" spans="1:3" x14ac:dyDescent="0.35">
      <c r="A78" s="84"/>
      <c r="B78" s="48"/>
      <c r="C78" s="30" t="s">
        <v>122</v>
      </c>
    </row>
    <row r="79" spans="1:3" x14ac:dyDescent="0.35">
      <c r="A79" s="84"/>
      <c r="B79" s="48"/>
      <c r="C79" s="30" t="s">
        <v>123</v>
      </c>
    </row>
    <row r="80" spans="1:3" x14ac:dyDescent="0.35">
      <c r="A80" s="84"/>
      <c r="B80" s="48"/>
      <c r="C80" s="30" t="s">
        <v>124</v>
      </c>
    </row>
    <row r="81" spans="1:3" x14ac:dyDescent="0.35">
      <c r="A81" s="84"/>
      <c r="B81" s="48"/>
      <c r="C81" s="30" t="s">
        <v>125</v>
      </c>
    </row>
    <row r="82" spans="1:3" x14ac:dyDescent="0.35">
      <c r="A82" s="84"/>
      <c r="B82" s="48"/>
      <c r="C82" s="30" t="s">
        <v>126</v>
      </c>
    </row>
    <row r="83" spans="1:3" x14ac:dyDescent="0.35">
      <c r="A83" s="84"/>
      <c r="B83" s="48"/>
      <c r="C83" s="30" t="s">
        <v>127</v>
      </c>
    </row>
    <row r="84" spans="1:3" x14ac:dyDescent="0.35">
      <c r="A84" s="83" t="s">
        <v>3</v>
      </c>
      <c r="B84" s="47" t="s">
        <v>14</v>
      </c>
      <c r="C84" s="29" t="s">
        <v>128</v>
      </c>
    </row>
    <row r="85" spans="1:3" x14ac:dyDescent="0.35">
      <c r="A85" s="83"/>
      <c r="B85" s="47" t="s">
        <v>15</v>
      </c>
      <c r="C85" s="29" t="s">
        <v>129</v>
      </c>
    </row>
    <row r="86" spans="1:3" x14ac:dyDescent="0.35">
      <c r="A86" s="83"/>
      <c r="B86" s="47" t="s">
        <v>16</v>
      </c>
      <c r="C86" s="29" t="s">
        <v>130</v>
      </c>
    </row>
    <row r="87" spans="1:3" x14ac:dyDescent="0.35">
      <c r="A87" s="83"/>
      <c r="B87" s="47" t="s">
        <v>17</v>
      </c>
      <c r="C87" s="29" t="s">
        <v>131</v>
      </c>
    </row>
    <row r="88" spans="1:3" x14ac:dyDescent="0.35">
      <c r="A88" s="83"/>
      <c r="B88" s="47" t="s">
        <v>18</v>
      </c>
      <c r="C88" s="29" t="s">
        <v>132</v>
      </c>
    </row>
    <row r="89" spans="1:3" x14ac:dyDescent="0.35">
      <c r="A89" s="83"/>
      <c r="B89" s="47" t="s">
        <v>19</v>
      </c>
      <c r="C89" s="29" t="s">
        <v>133</v>
      </c>
    </row>
    <row r="90" spans="1:3" x14ac:dyDescent="0.35">
      <c r="A90" s="83"/>
      <c r="B90" s="47" t="s">
        <v>20</v>
      </c>
      <c r="C90" s="29" t="s">
        <v>134</v>
      </c>
    </row>
    <row r="91" spans="1:3" x14ac:dyDescent="0.35">
      <c r="A91" s="83"/>
      <c r="B91" s="47" t="s">
        <v>21</v>
      </c>
      <c r="C91" s="29" t="s">
        <v>135</v>
      </c>
    </row>
    <row r="92" spans="1:3" x14ac:dyDescent="0.35">
      <c r="A92" s="83"/>
      <c r="B92" s="47" t="s">
        <v>22</v>
      </c>
      <c r="C92" s="29" t="s">
        <v>136</v>
      </c>
    </row>
    <row r="93" spans="1:3" x14ac:dyDescent="0.35">
      <c r="A93" s="83"/>
      <c r="B93" s="47" t="s">
        <v>23</v>
      </c>
      <c r="C93" s="29" t="s">
        <v>137</v>
      </c>
    </row>
    <row r="94" spans="1:3" x14ac:dyDescent="0.35">
      <c r="A94" s="83"/>
      <c r="B94" s="47" t="s">
        <v>23</v>
      </c>
      <c r="C94" s="29" t="s">
        <v>138</v>
      </c>
    </row>
    <row r="95" spans="1:3" x14ac:dyDescent="0.35">
      <c r="A95" s="85" t="s">
        <v>4</v>
      </c>
      <c r="B95" s="49" t="s">
        <v>24</v>
      </c>
      <c r="C95" s="31" t="s">
        <v>139</v>
      </c>
    </row>
    <row r="96" spans="1:3" x14ac:dyDescent="0.35">
      <c r="A96" s="85"/>
      <c r="B96" s="49" t="s">
        <v>25</v>
      </c>
      <c r="C96" s="31" t="s">
        <v>140</v>
      </c>
    </row>
    <row r="97" spans="1:3" x14ac:dyDescent="0.35">
      <c r="A97" s="85"/>
      <c r="B97" s="49" t="s">
        <v>26</v>
      </c>
      <c r="C97" s="31" t="s">
        <v>141</v>
      </c>
    </row>
    <row r="98" spans="1:3" x14ac:dyDescent="0.35">
      <c r="A98" s="85"/>
      <c r="B98" s="49" t="s">
        <v>27</v>
      </c>
      <c r="C98" s="31" t="s">
        <v>142</v>
      </c>
    </row>
    <row r="99" spans="1:3" x14ac:dyDescent="0.35">
      <c r="A99" s="85"/>
      <c r="B99" s="49" t="s">
        <v>28</v>
      </c>
      <c r="C99" s="31" t="s">
        <v>143</v>
      </c>
    </row>
    <row r="100" spans="1:3" x14ac:dyDescent="0.35">
      <c r="A100" s="81" t="s">
        <v>5</v>
      </c>
      <c r="B100" s="48" t="s">
        <v>29</v>
      </c>
      <c r="C100" s="30" t="s">
        <v>144</v>
      </c>
    </row>
    <row r="101" spans="1:3" x14ac:dyDescent="0.35">
      <c r="A101" s="81"/>
      <c r="B101" s="48" t="s">
        <v>30</v>
      </c>
      <c r="C101" s="30" t="s">
        <v>145</v>
      </c>
    </row>
    <row r="102" spans="1:3" x14ac:dyDescent="0.35">
      <c r="A102" s="86" t="s">
        <v>6</v>
      </c>
      <c r="B102" s="50"/>
      <c r="C102" s="32" t="s">
        <v>146</v>
      </c>
    </row>
    <row r="103" spans="1:3" x14ac:dyDescent="0.35">
      <c r="A103" s="86"/>
      <c r="B103" s="50"/>
      <c r="C103" s="32" t="s">
        <v>147</v>
      </c>
    </row>
    <row r="104" spans="1:3" x14ac:dyDescent="0.35">
      <c r="A104" s="86"/>
      <c r="B104" s="50"/>
      <c r="C104" s="32" t="s">
        <v>148</v>
      </c>
    </row>
    <row r="105" spans="1:3" x14ac:dyDescent="0.35">
      <c r="A105" s="86"/>
      <c r="B105" s="50"/>
      <c r="C105" s="32" t="s">
        <v>149</v>
      </c>
    </row>
    <row r="106" spans="1:3" x14ac:dyDescent="0.35">
      <c r="A106" s="86"/>
      <c r="B106" s="50"/>
      <c r="C106" s="32" t="s">
        <v>150</v>
      </c>
    </row>
    <row r="107" spans="1:3" x14ac:dyDescent="0.35">
      <c r="A107" s="87" t="s">
        <v>7</v>
      </c>
      <c r="B107" s="51" t="s">
        <v>31</v>
      </c>
      <c r="C107" s="33" t="s">
        <v>151</v>
      </c>
    </row>
    <row r="108" spans="1:3" x14ac:dyDescent="0.35">
      <c r="A108" s="87"/>
      <c r="B108" s="51" t="s">
        <v>31</v>
      </c>
      <c r="C108" s="33" t="s">
        <v>152</v>
      </c>
    </row>
    <row r="109" spans="1:3" x14ac:dyDescent="0.35">
      <c r="A109" s="87"/>
      <c r="B109" s="51" t="s">
        <v>32</v>
      </c>
      <c r="C109" s="33" t="s">
        <v>153</v>
      </c>
    </row>
    <row r="110" spans="1:3" x14ac:dyDescent="0.35">
      <c r="A110" s="87"/>
      <c r="B110" s="51" t="s">
        <v>33</v>
      </c>
      <c r="C110" s="33" t="s">
        <v>154</v>
      </c>
    </row>
    <row r="111" spans="1:3" x14ac:dyDescent="0.35">
      <c r="A111" s="87"/>
      <c r="B111" s="51" t="s">
        <v>34</v>
      </c>
      <c r="C111" s="33" t="s">
        <v>155</v>
      </c>
    </row>
    <row r="112" spans="1:3" x14ac:dyDescent="0.35">
      <c r="A112" s="87"/>
      <c r="B112" s="51" t="s">
        <v>34</v>
      </c>
      <c r="C112" s="33" t="s">
        <v>156</v>
      </c>
    </row>
    <row r="113" spans="1:3" x14ac:dyDescent="0.35">
      <c r="A113" s="88" t="s">
        <v>8</v>
      </c>
      <c r="B113" s="52" t="s">
        <v>35</v>
      </c>
      <c r="C113" s="34" t="s">
        <v>157</v>
      </c>
    </row>
    <row r="114" spans="1:3" x14ac:dyDescent="0.35">
      <c r="A114" s="88"/>
      <c r="B114" s="52" t="s">
        <v>36</v>
      </c>
      <c r="C114" s="34" t="s">
        <v>158</v>
      </c>
    </row>
    <row r="115" spans="1:3" x14ac:dyDescent="0.35">
      <c r="A115" s="88"/>
      <c r="B115" s="52" t="s">
        <v>37</v>
      </c>
      <c r="C115" s="34" t="s">
        <v>159</v>
      </c>
    </row>
    <row r="116" spans="1:3" x14ac:dyDescent="0.35">
      <c r="A116" s="88"/>
      <c r="B116" s="52" t="s">
        <v>38</v>
      </c>
      <c r="C116" s="34" t="s">
        <v>160</v>
      </c>
    </row>
    <row r="117" spans="1:3" x14ac:dyDescent="0.35">
      <c r="A117" s="88"/>
      <c r="B117" s="52" t="s">
        <v>39</v>
      </c>
      <c r="C117" s="34" t="s">
        <v>161</v>
      </c>
    </row>
    <row r="118" spans="1:3" x14ac:dyDescent="0.35">
      <c r="A118" s="88"/>
      <c r="B118" s="52" t="s">
        <v>40</v>
      </c>
      <c r="C118" s="34" t="s">
        <v>162</v>
      </c>
    </row>
    <row r="119" spans="1:3" x14ac:dyDescent="0.35">
      <c r="A119" s="88"/>
      <c r="B119" s="52" t="s">
        <v>41</v>
      </c>
      <c r="C119" s="34" t="s">
        <v>163</v>
      </c>
    </row>
    <row r="120" spans="1:3" x14ac:dyDescent="0.35">
      <c r="A120" s="88"/>
      <c r="B120" s="52" t="s">
        <v>42</v>
      </c>
      <c r="C120" s="34" t="s">
        <v>164</v>
      </c>
    </row>
    <row r="121" spans="1:3" x14ac:dyDescent="0.35">
      <c r="A121" s="88"/>
      <c r="B121" s="52" t="s">
        <v>43</v>
      </c>
      <c r="C121" s="34" t="s">
        <v>165</v>
      </c>
    </row>
    <row r="122" spans="1:3" x14ac:dyDescent="0.35">
      <c r="A122" s="89" t="s">
        <v>9</v>
      </c>
      <c r="B122" s="53" t="s">
        <v>44</v>
      </c>
      <c r="C122" s="35" t="s">
        <v>166</v>
      </c>
    </row>
    <row r="123" spans="1:3" x14ac:dyDescent="0.35">
      <c r="A123" s="89"/>
      <c r="B123" s="53" t="s">
        <v>45</v>
      </c>
      <c r="C123" s="35" t="s">
        <v>167</v>
      </c>
    </row>
    <row r="124" spans="1:3" x14ac:dyDescent="0.35">
      <c r="A124" s="54" t="s">
        <v>10</v>
      </c>
      <c r="B124" s="55" t="s">
        <v>46</v>
      </c>
      <c r="C124" s="36" t="s">
        <v>10</v>
      </c>
    </row>
    <row r="125" spans="1:3" x14ac:dyDescent="0.35">
      <c r="A125" s="56" t="s">
        <v>11</v>
      </c>
      <c r="B125" s="57"/>
      <c r="C125" s="37" t="s">
        <v>168</v>
      </c>
    </row>
    <row r="126" spans="1:3" x14ac:dyDescent="0.35">
      <c r="A126" s="90" t="s">
        <v>717</v>
      </c>
      <c r="B126" s="58"/>
      <c r="C126" s="59" t="s">
        <v>589</v>
      </c>
    </row>
    <row r="127" spans="1:3" x14ac:dyDescent="0.35">
      <c r="A127" s="91"/>
      <c r="B127" s="58"/>
      <c r="C127" s="59" t="s">
        <v>590</v>
      </c>
    </row>
    <row r="128" spans="1:3" x14ac:dyDescent="0.35">
      <c r="A128" s="91"/>
      <c r="B128" s="58"/>
      <c r="C128" s="59" t="s">
        <v>591</v>
      </c>
    </row>
    <row r="129" spans="1:3" x14ac:dyDescent="0.35">
      <c r="A129" s="91"/>
      <c r="B129" s="58"/>
      <c r="C129" s="59" t="s">
        <v>592</v>
      </c>
    </row>
    <row r="130" spans="1:3" x14ac:dyDescent="0.35">
      <c r="A130" s="91"/>
      <c r="B130" s="58"/>
      <c r="C130" s="59" t="s">
        <v>593</v>
      </c>
    </row>
    <row r="131" spans="1:3" x14ac:dyDescent="0.35">
      <c r="A131" s="91"/>
      <c r="B131" s="58"/>
      <c r="C131" s="59" t="s">
        <v>594</v>
      </c>
    </row>
    <row r="132" spans="1:3" x14ac:dyDescent="0.35">
      <c r="A132" s="91"/>
      <c r="B132" s="58"/>
      <c r="C132" s="59" t="s">
        <v>595</v>
      </c>
    </row>
    <row r="133" spans="1:3" x14ac:dyDescent="0.35">
      <c r="A133" s="91"/>
      <c r="B133" s="58"/>
      <c r="C133" s="59" t="s">
        <v>596</v>
      </c>
    </row>
    <row r="134" spans="1:3" x14ac:dyDescent="0.35">
      <c r="A134" s="91"/>
      <c r="B134" s="58"/>
      <c r="C134" s="59" t="s">
        <v>597</v>
      </c>
    </row>
    <row r="135" spans="1:3" x14ac:dyDescent="0.35">
      <c r="A135" s="91"/>
      <c r="B135" s="58"/>
      <c r="C135" s="59" t="s">
        <v>598</v>
      </c>
    </row>
    <row r="136" spans="1:3" x14ac:dyDescent="0.35">
      <c r="A136" s="91"/>
      <c r="B136" s="58"/>
      <c r="C136" s="59" t="s">
        <v>599</v>
      </c>
    </row>
    <row r="137" spans="1:3" x14ac:dyDescent="0.35">
      <c r="A137" s="91"/>
      <c r="B137" s="58"/>
      <c r="C137" s="59" t="s">
        <v>600</v>
      </c>
    </row>
    <row r="138" spans="1:3" x14ac:dyDescent="0.35">
      <c r="A138" s="91"/>
      <c r="B138" s="58"/>
      <c r="C138" s="59" t="s">
        <v>601</v>
      </c>
    </row>
    <row r="139" spans="1:3" x14ac:dyDescent="0.35">
      <c r="A139" s="91"/>
      <c r="B139" s="58"/>
      <c r="C139" s="59" t="s">
        <v>602</v>
      </c>
    </row>
    <row r="140" spans="1:3" x14ac:dyDescent="0.35">
      <c r="A140" s="91"/>
      <c r="B140" s="58"/>
      <c r="C140" s="59" t="s">
        <v>603</v>
      </c>
    </row>
    <row r="141" spans="1:3" x14ac:dyDescent="0.35">
      <c r="A141" s="91"/>
      <c r="B141" s="58"/>
      <c r="C141" s="59" t="s">
        <v>604</v>
      </c>
    </row>
    <row r="142" spans="1:3" x14ac:dyDescent="0.35">
      <c r="A142" s="91"/>
      <c r="B142" s="58"/>
      <c r="C142" s="59" t="s">
        <v>605</v>
      </c>
    </row>
    <row r="143" spans="1:3" x14ac:dyDescent="0.35">
      <c r="A143" s="91"/>
      <c r="B143" s="58"/>
      <c r="C143" s="59" t="s">
        <v>606</v>
      </c>
    </row>
    <row r="144" spans="1:3" x14ac:dyDescent="0.35">
      <c r="A144" s="91"/>
      <c r="B144" s="58"/>
      <c r="C144" s="59" t="s">
        <v>607</v>
      </c>
    </row>
    <row r="145" spans="1:3" x14ac:dyDescent="0.35">
      <c r="A145" s="91"/>
      <c r="B145" s="58"/>
      <c r="C145" s="59" t="s">
        <v>608</v>
      </c>
    </row>
    <row r="146" spans="1:3" x14ac:dyDescent="0.35">
      <c r="A146" s="91"/>
      <c r="B146" s="58"/>
      <c r="C146" s="59" t="s">
        <v>609</v>
      </c>
    </row>
    <row r="147" spans="1:3" x14ac:dyDescent="0.35">
      <c r="A147" s="91"/>
      <c r="B147" s="58"/>
      <c r="C147" s="59" t="s">
        <v>610</v>
      </c>
    </row>
    <row r="148" spans="1:3" x14ac:dyDescent="0.35">
      <c r="A148" s="91"/>
      <c r="B148" s="58"/>
      <c r="C148" s="59" t="s">
        <v>611</v>
      </c>
    </row>
    <row r="149" spans="1:3" x14ac:dyDescent="0.35">
      <c r="A149" s="91"/>
      <c r="B149" s="58"/>
      <c r="C149" s="59" t="s">
        <v>612</v>
      </c>
    </row>
    <row r="150" spans="1:3" x14ac:dyDescent="0.35">
      <c r="A150" s="91"/>
      <c r="B150" s="58"/>
      <c r="C150" s="59" t="s">
        <v>613</v>
      </c>
    </row>
    <row r="151" spans="1:3" x14ac:dyDescent="0.35">
      <c r="A151" s="91"/>
      <c r="B151" s="58"/>
      <c r="C151" s="59" t="s">
        <v>614</v>
      </c>
    </row>
    <row r="152" spans="1:3" x14ac:dyDescent="0.35">
      <c r="A152" s="91"/>
      <c r="B152" s="58"/>
      <c r="C152" s="59" t="s">
        <v>615</v>
      </c>
    </row>
    <row r="153" spans="1:3" x14ac:dyDescent="0.35">
      <c r="A153" s="91"/>
      <c r="B153" s="58"/>
      <c r="C153" s="59" t="s">
        <v>616</v>
      </c>
    </row>
    <row r="154" spans="1:3" x14ac:dyDescent="0.35">
      <c r="A154" s="91"/>
      <c r="B154" s="58"/>
      <c r="C154" s="59" t="s">
        <v>617</v>
      </c>
    </row>
    <row r="155" spans="1:3" x14ac:dyDescent="0.35">
      <c r="A155" s="91"/>
      <c r="B155" s="58"/>
      <c r="C155" s="59" t="s">
        <v>618</v>
      </c>
    </row>
    <row r="156" spans="1:3" x14ac:dyDescent="0.35">
      <c r="A156" s="91"/>
      <c r="B156" s="58"/>
      <c r="C156" s="59" t="s">
        <v>619</v>
      </c>
    </row>
    <row r="157" spans="1:3" x14ac:dyDescent="0.35">
      <c r="A157" s="91"/>
      <c r="B157" s="58"/>
      <c r="C157" s="59" t="s">
        <v>620</v>
      </c>
    </row>
    <row r="158" spans="1:3" x14ac:dyDescent="0.35">
      <c r="A158" s="91"/>
      <c r="B158" s="58"/>
      <c r="C158" s="59" t="s">
        <v>621</v>
      </c>
    </row>
    <row r="159" spans="1:3" x14ac:dyDescent="0.35">
      <c r="A159" s="91"/>
      <c r="B159" s="58"/>
      <c r="C159" s="59" t="s">
        <v>622</v>
      </c>
    </row>
    <row r="160" spans="1:3" x14ac:dyDescent="0.35">
      <c r="A160" s="91"/>
      <c r="B160" s="58"/>
      <c r="C160" s="59" t="s">
        <v>623</v>
      </c>
    </row>
    <row r="161" spans="1:3" x14ac:dyDescent="0.35">
      <c r="A161" s="91"/>
      <c r="B161" s="58"/>
      <c r="C161" s="59" t="s">
        <v>624</v>
      </c>
    </row>
    <row r="162" spans="1:3" x14ac:dyDescent="0.35">
      <c r="A162" s="91"/>
      <c r="B162" s="58"/>
      <c r="C162" s="59" t="s">
        <v>625</v>
      </c>
    </row>
    <row r="163" spans="1:3" x14ac:dyDescent="0.35">
      <c r="A163" s="91"/>
      <c r="B163" s="58"/>
      <c r="C163" s="59" t="s">
        <v>626</v>
      </c>
    </row>
    <row r="164" spans="1:3" x14ac:dyDescent="0.35">
      <c r="A164" s="91"/>
      <c r="B164" s="58"/>
      <c r="C164" s="59" t="s">
        <v>627</v>
      </c>
    </row>
    <row r="165" spans="1:3" x14ac:dyDescent="0.35">
      <c r="A165" s="91"/>
      <c r="B165" s="58"/>
      <c r="C165" s="59" t="s">
        <v>628</v>
      </c>
    </row>
    <row r="166" spans="1:3" x14ac:dyDescent="0.35">
      <c r="A166" s="91"/>
      <c r="B166" s="58"/>
      <c r="C166" s="59" t="s">
        <v>629</v>
      </c>
    </row>
    <row r="167" spans="1:3" x14ac:dyDescent="0.35">
      <c r="A167" s="91"/>
      <c r="B167" s="58"/>
      <c r="C167" s="59" t="s">
        <v>630</v>
      </c>
    </row>
    <row r="168" spans="1:3" x14ac:dyDescent="0.35">
      <c r="A168" s="91"/>
      <c r="B168" s="58"/>
      <c r="C168" s="59" t="s">
        <v>631</v>
      </c>
    </row>
    <row r="169" spans="1:3" x14ac:dyDescent="0.35">
      <c r="A169" s="91"/>
      <c r="B169" s="58"/>
      <c r="C169" s="59" t="s">
        <v>632</v>
      </c>
    </row>
    <row r="170" spans="1:3" x14ac:dyDescent="0.35">
      <c r="A170" s="91"/>
      <c r="B170" s="58"/>
      <c r="C170" s="59" t="s">
        <v>633</v>
      </c>
    </row>
    <row r="171" spans="1:3" x14ac:dyDescent="0.35">
      <c r="A171" s="91"/>
      <c r="B171" s="58"/>
      <c r="C171" s="59" t="s">
        <v>634</v>
      </c>
    </row>
    <row r="172" spans="1:3" x14ac:dyDescent="0.35">
      <c r="A172" s="91"/>
      <c r="B172" s="58"/>
      <c r="C172" s="59" t="s">
        <v>635</v>
      </c>
    </row>
    <row r="173" spans="1:3" x14ac:dyDescent="0.35">
      <c r="A173" s="91"/>
      <c r="B173" s="58"/>
      <c r="C173" s="59" t="s">
        <v>636</v>
      </c>
    </row>
    <row r="174" spans="1:3" x14ac:dyDescent="0.35">
      <c r="A174" s="91"/>
      <c r="B174" s="58"/>
      <c r="C174" s="59" t="s">
        <v>637</v>
      </c>
    </row>
    <row r="175" spans="1:3" x14ac:dyDescent="0.35">
      <c r="A175" s="91"/>
      <c r="B175" s="58"/>
      <c r="C175" s="59" t="s">
        <v>638</v>
      </c>
    </row>
    <row r="176" spans="1:3" x14ac:dyDescent="0.35">
      <c r="A176" s="91"/>
      <c r="B176" s="58"/>
      <c r="C176" s="59" t="s">
        <v>639</v>
      </c>
    </row>
    <row r="177" spans="1:3" x14ac:dyDescent="0.35">
      <c r="A177" s="91"/>
      <c r="B177" s="58"/>
      <c r="C177" s="59" t="s">
        <v>640</v>
      </c>
    </row>
    <row r="178" spans="1:3" x14ac:dyDescent="0.35">
      <c r="A178" s="91"/>
      <c r="B178" s="58"/>
      <c r="C178" s="59" t="s">
        <v>641</v>
      </c>
    </row>
    <row r="179" spans="1:3" x14ac:dyDescent="0.35">
      <c r="A179" s="91"/>
      <c r="B179" s="58"/>
      <c r="C179" s="59" t="s">
        <v>642</v>
      </c>
    </row>
    <row r="180" spans="1:3" x14ac:dyDescent="0.35">
      <c r="A180" s="91"/>
      <c r="B180" s="58"/>
      <c r="C180" s="59" t="s">
        <v>643</v>
      </c>
    </row>
    <row r="181" spans="1:3" x14ac:dyDescent="0.35">
      <c r="A181" s="91"/>
      <c r="B181" s="58"/>
      <c r="C181" s="59" t="s">
        <v>644</v>
      </c>
    </row>
    <row r="182" spans="1:3" x14ac:dyDescent="0.35">
      <c r="A182" s="91"/>
      <c r="B182" s="58"/>
      <c r="C182" s="59" t="s">
        <v>645</v>
      </c>
    </row>
    <row r="183" spans="1:3" x14ac:dyDescent="0.35">
      <c r="A183" s="91"/>
      <c r="B183" s="58"/>
      <c r="C183" s="59" t="s">
        <v>646</v>
      </c>
    </row>
    <row r="184" spans="1:3" x14ac:dyDescent="0.35">
      <c r="A184" s="91"/>
      <c r="B184" s="58"/>
      <c r="C184" s="59" t="s">
        <v>647</v>
      </c>
    </row>
    <row r="185" spans="1:3" x14ac:dyDescent="0.35">
      <c r="A185" s="91"/>
      <c r="B185" s="58"/>
      <c r="C185" s="59" t="s">
        <v>648</v>
      </c>
    </row>
    <row r="186" spans="1:3" x14ac:dyDescent="0.35">
      <c r="A186" s="91"/>
      <c r="B186" s="58"/>
      <c r="C186" s="59" t="s">
        <v>649</v>
      </c>
    </row>
    <row r="187" spans="1:3" x14ac:dyDescent="0.35">
      <c r="A187" s="91"/>
      <c r="B187" s="58"/>
      <c r="C187" s="59" t="s">
        <v>650</v>
      </c>
    </row>
    <row r="188" spans="1:3" x14ac:dyDescent="0.35">
      <c r="A188" s="91"/>
      <c r="B188" s="58"/>
      <c r="C188" s="59" t="s">
        <v>651</v>
      </c>
    </row>
    <row r="189" spans="1:3" x14ac:dyDescent="0.35">
      <c r="A189" s="91"/>
      <c r="B189" s="58"/>
      <c r="C189" s="59" t="s">
        <v>652</v>
      </c>
    </row>
    <row r="190" spans="1:3" x14ac:dyDescent="0.35">
      <c r="A190" s="91"/>
      <c r="B190" s="58"/>
      <c r="C190" s="59" t="s">
        <v>653</v>
      </c>
    </row>
    <row r="191" spans="1:3" x14ac:dyDescent="0.35">
      <c r="A191" s="91"/>
      <c r="B191" s="58"/>
      <c r="C191" s="59" t="s">
        <v>654</v>
      </c>
    </row>
    <row r="192" spans="1:3" x14ac:dyDescent="0.35">
      <c r="A192" s="91"/>
      <c r="B192" s="58"/>
      <c r="C192" s="59" t="s">
        <v>655</v>
      </c>
    </row>
    <row r="193" spans="1:3" x14ac:dyDescent="0.35">
      <c r="A193" s="91"/>
      <c r="B193" s="58"/>
      <c r="C193" s="59" t="s">
        <v>656</v>
      </c>
    </row>
    <row r="194" spans="1:3" x14ac:dyDescent="0.35">
      <c r="A194" s="91"/>
      <c r="B194" s="58"/>
      <c r="C194" s="59" t="s">
        <v>657</v>
      </c>
    </row>
    <row r="195" spans="1:3" x14ac:dyDescent="0.35">
      <c r="A195" s="91"/>
      <c r="B195" s="58"/>
      <c r="C195" s="59" t="s">
        <v>658</v>
      </c>
    </row>
    <row r="196" spans="1:3" x14ac:dyDescent="0.35">
      <c r="A196" s="91"/>
      <c r="B196" s="58"/>
      <c r="C196" s="59" t="s">
        <v>659</v>
      </c>
    </row>
    <row r="197" spans="1:3" x14ac:dyDescent="0.35">
      <c r="A197" s="91"/>
      <c r="B197" s="58"/>
      <c r="C197" s="59" t="s">
        <v>660</v>
      </c>
    </row>
    <row r="198" spans="1:3" x14ac:dyDescent="0.35">
      <c r="A198" s="91"/>
      <c r="B198" s="58"/>
      <c r="C198" s="59" t="s">
        <v>661</v>
      </c>
    </row>
    <row r="199" spans="1:3" x14ac:dyDescent="0.35">
      <c r="A199" s="91"/>
      <c r="B199" s="58"/>
      <c r="C199" s="59" t="s">
        <v>662</v>
      </c>
    </row>
    <row r="200" spans="1:3" x14ac:dyDescent="0.35">
      <c r="A200" s="91"/>
      <c r="B200" s="58"/>
      <c r="C200" s="59" t="s">
        <v>663</v>
      </c>
    </row>
    <row r="201" spans="1:3" x14ac:dyDescent="0.35">
      <c r="A201" s="91"/>
      <c r="B201" s="58"/>
      <c r="C201" s="59" t="s">
        <v>664</v>
      </c>
    </row>
    <row r="202" spans="1:3" x14ac:dyDescent="0.35">
      <c r="A202" s="91"/>
      <c r="B202" s="58"/>
      <c r="C202" s="59" t="s">
        <v>665</v>
      </c>
    </row>
    <row r="203" spans="1:3" x14ac:dyDescent="0.35">
      <c r="A203" s="91"/>
      <c r="B203" s="58"/>
      <c r="C203" s="59" t="s">
        <v>666</v>
      </c>
    </row>
    <row r="204" spans="1:3" x14ac:dyDescent="0.35">
      <c r="A204" s="91"/>
      <c r="B204" s="58"/>
      <c r="C204" s="59" t="s">
        <v>667</v>
      </c>
    </row>
    <row r="205" spans="1:3" x14ac:dyDescent="0.35">
      <c r="A205" s="91"/>
      <c r="B205" s="58"/>
      <c r="C205" s="59" t="s">
        <v>668</v>
      </c>
    </row>
    <row r="206" spans="1:3" x14ac:dyDescent="0.35">
      <c r="A206" s="91"/>
      <c r="B206" s="58"/>
      <c r="C206" s="59" t="s">
        <v>669</v>
      </c>
    </row>
    <row r="207" spans="1:3" x14ac:dyDescent="0.35">
      <c r="A207" s="91"/>
      <c r="B207" s="58"/>
      <c r="C207" s="59" t="s">
        <v>670</v>
      </c>
    </row>
    <row r="208" spans="1:3" x14ac:dyDescent="0.35">
      <c r="A208" s="91"/>
      <c r="B208" s="58"/>
      <c r="C208" s="59" t="s">
        <v>671</v>
      </c>
    </row>
    <row r="209" spans="1:3" x14ac:dyDescent="0.35">
      <c r="A209" s="91"/>
      <c r="B209" s="58"/>
      <c r="C209" s="59" t="s">
        <v>672</v>
      </c>
    </row>
    <row r="210" spans="1:3" x14ac:dyDescent="0.35">
      <c r="A210" s="91"/>
      <c r="B210" s="58"/>
      <c r="C210" s="59" t="s">
        <v>673</v>
      </c>
    </row>
    <row r="211" spans="1:3" x14ac:dyDescent="0.35">
      <c r="A211" s="91"/>
      <c r="B211" s="58"/>
      <c r="C211" s="59" t="s">
        <v>674</v>
      </c>
    </row>
    <row r="212" spans="1:3" x14ac:dyDescent="0.35">
      <c r="A212" s="91"/>
      <c r="B212" s="58"/>
      <c r="C212" s="59" t="s">
        <v>675</v>
      </c>
    </row>
    <row r="213" spans="1:3" x14ac:dyDescent="0.35">
      <c r="A213" s="91"/>
      <c r="B213" s="58"/>
      <c r="C213" s="59" t="s">
        <v>676</v>
      </c>
    </row>
    <row r="214" spans="1:3" x14ac:dyDescent="0.35">
      <c r="A214" s="91"/>
      <c r="B214" s="58"/>
      <c r="C214" s="59" t="s">
        <v>677</v>
      </c>
    </row>
    <row r="215" spans="1:3" x14ac:dyDescent="0.35">
      <c r="A215" s="91"/>
      <c r="B215" s="58"/>
      <c r="C215" s="59" t="s">
        <v>678</v>
      </c>
    </row>
    <row r="216" spans="1:3" x14ac:dyDescent="0.35">
      <c r="A216" s="91"/>
      <c r="B216" s="58"/>
      <c r="C216" s="59" t="s">
        <v>679</v>
      </c>
    </row>
    <row r="217" spans="1:3" x14ac:dyDescent="0.35">
      <c r="A217" s="91"/>
      <c r="B217" s="58"/>
      <c r="C217" s="59" t="s">
        <v>680</v>
      </c>
    </row>
    <row r="218" spans="1:3" x14ac:dyDescent="0.35">
      <c r="A218" s="91"/>
      <c r="B218" s="58"/>
      <c r="C218" s="59" t="s">
        <v>681</v>
      </c>
    </row>
    <row r="219" spans="1:3" x14ac:dyDescent="0.35">
      <c r="A219" s="91"/>
      <c r="B219" s="58"/>
      <c r="C219" s="59" t="s">
        <v>682</v>
      </c>
    </row>
    <row r="220" spans="1:3" x14ac:dyDescent="0.35">
      <c r="A220" s="91"/>
      <c r="B220" s="58"/>
      <c r="C220" s="59" t="s">
        <v>683</v>
      </c>
    </row>
    <row r="221" spans="1:3" x14ac:dyDescent="0.35">
      <c r="A221" s="91"/>
      <c r="B221" s="58"/>
      <c r="C221" s="59" t="s">
        <v>684</v>
      </c>
    </row>
    <row r="222" spans="1:3" x14ac:dyDescent="0.35">
      <c r="A222" s="91"/>
      <c r="B222" s="58"/>
      <c r="C222" s="59" t="s">
        <v>685</v>
      </c>
    </row>
    <row r="223" spans="1:3" x14ac:dyDescent="0.35">
      <c r="A223" s="91"/>
      <c r="B223" s="58"/>
      <c r="C223" s="59" t="s">
        <v>686</v>
      </c>
    </row>
    <row r="224" spans="1:3" x14ac:dyDescent="0.35">
      <c r="A224" s="91"/>
      <c r="B224" s="58"/>
      <c r="C224" s="59" t="s">
        <v>687</v>
      </c>
    </row>
    <row r="225" spans="1:3" x14ac:dyDescent="0.35">
      <c r="A225" s="91"/>
      <c r="B225" s="58"/>
      <c r="C225" s="59" t="s">
        <v>688</v>
      </c>
    </row>
    <row r="226" spans="1:3" x14ac:dyDescent="0.35">
      <c r="A226" s="91"/>
      <c r="B226" s="58"/>
      <c r="C226" s="59" t="s">
        <v>689</v>
      </c>
    </row>
    <row r="227" spans="1:3" x14ac:dyDescent="0.35">
      <c r="A227" s="91"/>
      <c r="B227" s="58"/>
      <c r="C227" s="59" t="s">
        <v>690</v>
      </c>
    </row>
    <row r="228" spans="1:3" x14ac:dyDescent="0.35">
      <c r="A228" s="91"/>
      <c r="B228" s="58"/>
      <c r="C228" s="59" t="s">
        <v>691</v>
      </c>
    </row>
    <row r="229" spans="1:3" x14ac:dyDescent="0.35">
      <c r="A229" s="91"/>
      <c r="B229" s="58"/>
      <c r="C229" s="59" t="s">
        <v>692</v>
      </c>
    </row>
    <row r="230" spans="1:3" x14ac:dyDescent="0.35">
      <c r="A230" s="91"/>
      <c r="B230" s="58"/>
      <c r="C230" s="59" t="s">
        <v>693</v>
      </c>
    </row>
    <row r="231" spans="1:3" x14ac:dyDescent="0.35">
      <c r="A231" s="91"/>
      <c r="B231" s="58"/>
      <c r="C231" s="59" t="s">
        <v>694</v>
      </c>
    </row>
    <row r="232" spans="1:3" x14ac:dyDescent="0.35">
      <c r="A232" s="91"/>
      <c r="B232" s="58"/>
      <c r="C232" s="59" t="s">
        <v>695</v>
      </c>
    </row>
    <row r="233" spans="1:3" x14ac:dyDescent="0.35">
      <c r="A233" s="91"/>
      <c r="B233" s="58"/>
      <c r="C233" s="59" t="s">
        <v>696</v>
      </c>
    </row>
    <row r="234" spans="1:3" x14ac:dyDescent="0.35">
      <c r="A234" s="91"/>
      <c r="B234" s="58"/>
      <c r="C234" s="59" t="s">
        <v>697</v>
      </c>
    </row>
    <row r="235" spans="1:3" x14ac:dyDescent="0.35">
      <c r="A235" s="91"/>
      <c r="B235" s="58"/>
      <c r="C235" s="59" t="s">
        <v>698</v>
      </c>
    </row>
    <row r="236" spans="1:3" x14ac:dyDescent="0.35">
      <c r="A236" s="91"/>
      <c r="B236" s="58"/>
      <c r="C236" s="59" t="s">
        <v>699</v>
      </c>
    </row>
    <row r="237" spans="1:3" x14ac:dyDescent="0.35">
      <c r="A237" s="91"/>
      <c r="B237" s="58"/>
      <c r="C237" s="59" t="s">
        <v>700</v>
      </c>
    </row>
    <row r="238" spans="1:3" x14ac:dyDescent="0.35">
      <c r="A238" s="91"/>
      <c r="B238" s="58"/>
      <c r="C238" s="59" t="s">
        <v>701</v>
      </c>
    </row>
    <row r="239" spans="1:3" x14ac:dyDescent="0.35">
      <c r="A239" s="91"/>
      <c r="B239" s="58"/>
      <c r="C239" s="59" t="s">
        <v>702</v>
      </c>
    </row>
    <row r="240" spans="1:3" x14ac:dyDescent="0.35">
      <c r="A240" s="91"/>
      <c r="B240" s="58"/>
      <c r="C240" s="59" t="s">
        <v>703</v>
      </c>
    </row>
    <row r="241" spans="1:3" x14ac:dyDescent="0.35">
      <c r="A241" s="91"/>
      <c r="B241" s="58"/>
      <c r="C241" s="59" t="s">
        <v>704</v>
      </c>
    </row>
    <row r="242" spans="1:3" x14ac:dyDescent="0.35">
      <c r="A242" s="91"/>
      <c r="B242" s="58"/>
      <c r="C242" s="59" t="s">
        <v>705</v>
      </c>
    </row>
    <row r="243" spans="1:3" x14ac:dyDescent="0.35">
      <c r="A243" s="91"/>
      <c r="B243" s="58"/>
      <c r="C243" s="59" t="s">
        <v>706</v>
      </c>
    </row>
    <row r="244" spans="1:3" x14ac:dyDescent="0.35">
      <c r="A244" s="91"/>
      <c r="B244" s="58"/>
      <c r="C244" s="59" t="s">
        <v>707</v>
      </c>
    </row>
    <row r="245" spans="1:3" x14ac:dyDescent="0.35">
      <c r="A245" s="91"/>
      <c r="B245" s="58"/>
      <c r="C245" s="59" t="s">
        <v>708</v>
      </c>
    </row>
    <row r="246" spans="1:3" x14ac:dyDescent="0.35">
      <c r="A246" s="91"/>
      <c r="B246" s="58"/>
      <c r="C246" s="59" t="s">
        <v>709</v>
      </c>
    </row>
    <row r="247" spans="1:3" x14ac:dyDescent="0.35">
      <c r="A247" s="91"/>
      <c r="B247" s="58"/>
      <c r="C247" s="59" t="s">
        <v>710</v>
      </c>
    </row>
    <row r="248" spans="1:3" x14ac:dyDescent="0.35">
      <c r="A248" s="91"/>
      <c r="B248" s="58"/>
      <c r="C248" s="59" t="s">
        <v>711</v>
      </c>
    </row>
    <row r="249" spans="1:3" x14ac:dyDescent="0.35">
      <c r="A249" s="91"/>
      <c r="B249" s="58"/>
      <c r="C249" s="59" t="s">
        <v>712</v>
      </c>
    </row>
    <row r="250" spans="1:3" x14ac:dyDescent="0.35">
      <c r="A250" s="91"/>
      <c r="B250" s="58"/>
      <c r="C250" s="59" t="s">
        <v>713</v>
      </c>
    </row>
    <row r="251" spans="1:3" x14ac:dyDescent="0.35">
      <c r="A251" s="91"/>
      <c r="B251" s="58"/>
      <c r="C251" s="59" t="s">
        <v>714</v>
      </c>
    </row>
    <row r="252" spans="1:3" x14ac:dyDescent="0.35">
      <c r="A252" s="92"/>
      <c r="B252" s="58"/>
      <c r="C252" s="59" t="s">
        <v>715</v>
      </c>
    </row>
    <row r="253" spans="1:3" x14ac:dyDescent="0.35">
      <c r="A253" s="60"/>
      <c r="B253" s="61"/>
      <c r="C253" s="62"/>
    </row>
  </sheetData>
  <mergeCells count="11">
    <mergeCell ref="A102:A106"/>
    <mergeCell ref="A107:A112"/>
    <mergeCell ref="A113:A121"/>
    <mergeCell ref="A122:A123"/>
    <mergeCell ref="A126:A252"/>
    <mergeCell ref="A100:A101"/>
    <mergeCell ref="A2:A15"/>
    <mergeCell ref="A17:A50"/>
    <mergeCell ref="A51:A83"/>
    <mergeCell ref="A84:A94"/>
    <mergeCell ref="A95:A99"/>
  </mergeCells>
  <pageMargins left="0.7" right="0.7" top="0.75" bottom="0.75" header="0.3" footer="0.3"/>
  <pageSetup scale="52" fitToHeight="0" orientation="landscape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CONUS Data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Benson, Benjamin W Capt USAF AETC AFIT/ENS</dc:creator>
  <cp:lastModifiedBy>Student1</cp:lastModifiedBy>
  <cp:lastPrinted>2017-05-01T20:18:48Z</cp:lastPrinted>
  <dcterms:created xsi:type="dcterms:W3CDTF">2017-01-20T16:25:34Z</dcterms:created>
  <dcterms:modified xsi:type="dcterms:W3CDTF">2017-10-24T15:57:39Z</dcterms:modified>
</cp:coreProperties>
</file>